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test-tools/TEST RESULTS/SECOND 50 HOUR TEST/"/>
    </mc:Choice>
  </mc:AlternateContent>
  <xr:revisionPtr revIDLastSave="0" documentId="13_ncr:40009_{7BCD6857-5FA0-A240-A518-1AC68256671C}" xr6:coauthVersionLast="43" xr6:coauthVersionMax="43" xr10:uidLastSave="{00000000-0000-0000-0000-000000000000}"/>
  <bookViews>
    <workbookView xWindow="51200" yWindow="4500" windowWidth="38400" windowHeight="21140" activeTab="1"/>
  </bookViews>
  <sheets>
    <sheet name="BAR STATS" sheetId="2" r:id="rId1"/>
    <sheet name="results_python3_POST_11-04-2019" sheetId="1" r:id="rId2"/>
  </sheets>
  <definedNames>
    <definedName name="_xlnm._FilterDatabase" localSheetId="1" hidden="1">'results_python3_POST_11-04-2019'!$A$1:$G$348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9" i="1" l="1"/>
  <c r="O19" i="1"/>
  <c r="P19" i="1"/>
  <c r="Q19" i="1"/>
  <c r="R19" i="1"/>
  <c r="M19" i="1"/>
  <c r="N18" i="1"/>
  <c r="O18" i="1"/>
  <c r="P18" i="1"/>
  <c r="Q18" i="1"/>
  <c r="R18" i="1"/>
  <c r="M18" i="1"/>
  <c r="R7" i="1" a="1"/>
  <c r="R7" i="1" s="1"/>
  <c r="R13" i="1" s="1"/>
  <c r="Q7" i="1" a="1"/>
  <c r="Q7" i="1" s="1"/>
  <c r="Q13" i="1" s="1"/>
  <c r="P7" i="1" a="1"/>
  <c r="P7" i="1" s="1"/>
  <c r="P13" i="1" s="1"/>
  <c r="O7" i="1" a="1"/>
  <c r="O7" i="1" s="1"/>
  <c r="O13" i="1" s="1"/>
  <c r="N7" i="1" a="1"/>
  <c r="N7" i="1" s="1"/>
  <c r="N13" i="1" s="1"/>
  <c r="M7" i="1" a="1"/>
  <c r="M7" i="1" s="1"/>
  <c r="M13" i="1" s="1"/>
  <c r="R6" i="1" a="1"/>
  <c r="R6" i="1" s="1"/>
  <c r="R12" i="1" s="1"/>
  <c r="Q6" i="1" a="1"/>
  <c r="Q6" i="1" s="1"/>
  <c r="Q12" i="1" s="1"/>
  <c r="P6" i="1" a="1"/>
  <c r="P6" i="1" s="1"/>
  <c r="P12" i="1" s="1"/>
  <c r="O6" i="1" a="1"/>
  <c r="O6" i="1" s="1"/>
  <c r="O12" i="1" s="1"/>
  <c r="N6" i="1" a="1"/>
  <c r="N6" i="1" s="1"/>
  <c r="N12" i="1" s="1"/>
  <c r="M6" i="1" a="1"/>
  <c r="M6" i="1" s="1"/>
  <c r="M12" i="1" s="1"/>
  <c r="R5" i="1" a="1"/>
  <c r="R5" i="1" s="1"/>
  <c r="R11" i="1" s="1"/>
  <c r="Q5" i="1" a="1"/>
  <c r="Q5" i="1" s="1"/>
  <c r="Q11" i="1" s="1"/>
  <c r="P5" i="1" a="1"/>
  <c r="P5" i="1" s="1"/>
  <c r="P11" i="1" s="1"/>
  <c r="O5" i="1" a="1"/>
  <c r="O5" i="1" s="1"/>
  <c r="O11" i="1" s="1"/>
  <c r="N5" i="1" a="1"/>
  <c r="N5" i="1" s="1"/>
  <c r="N11" i="1" s="1"/>
  <c r="M5" i="1" a="1"/>
  <c r="M5" i="1" s="1"/>
  <c r="M11" i="1" s="1"/>
  <c r="G113" i="1"/>
  <c r="G238" i="1"/>
  <c r="G3" i="1"/>
  <c r="G114" i="1"/>
  <c r="G239" i="1"/>
  <c r="G4" i="1"/>
  <c r="G115" i="1"/>
  <c r="G240" i="1"/>
  <c r="G116" i="1"/>
  <c r="G241" i="1"/>
  <c r="G5" i="1"/>
  <c r="G117" i="1"/>
  <c r="G6" i="1"/>
  <c r="G118" i="1"/>
  <c r="G242" i="1"/>
  <c r="G7" i="1"/>
  <c r="G119" i="1"/>
  <c r="G243" i="1"/>
  <c r="G8" i="1"/>
  <c r="G120" i="1"/>
  <c r="G244" i="1"/>
  <c r="G9" i="1"/>
  <c r="G121" i="1"/>
  <c r="G245" i="1"/>
  <c r="G10" i="1"/>
  <c r="G122" i="1"/>
  <c r="G246" i="1"/>
  <c r="G11" i="1"/>
  <c r="G123" i="1"/>
  <c r="G247" i="1"/>
  <c r="G12" i="1"/>
  <c r="G124" i="1"/>
  <c r="G248" i="1"/>
  <c r="G13" i="1"/>
  <c r="G249" i="1"/>
  <c r="G14" i="1"/>
  <c r="G125" i="1"/>
  <c r="G250" i="1"/>
  <c r="G15" i="1"/>
  <c r="G126" i="1"/>
  <c r="G251" i="1"/>
  <c r="G16" i="1"/>
  <c r="G127" i="1"/>
  <c r="G252" i="1"/>
  <c r="G17" i="1"/>
  <c r="G128" i="1"/>
  <c r="G18" i="1"/>
  <c r="G129" i="1"/>
  <c r="G253" i="1"/>
  <c r="G19" i="1"/>
  <c r="G130" i="1"/>
  <c r="G254" i="1"/>
  <c r="G20" i="1"/>
  <c r="G131" i="1"/>
  <c r="G132" i="1"/>
  <c r="G255" i="1"/>
  <c r="G21" i="1"/>
  <c r="G133" i="1"/>
  <c r="G256" i="1"/>
  <c r="G22" i="1"/>
  <c r="G134" i="1"/>
  <c r="G23" i="1"/>
  <c r="G135" i="1"/>
  <c r="G24" i="1"/>
  <c r="G136" i="1"/>
  <c r="G257" i="1"/>
  <c r="G25" i="1"/>
  <c r="G137" i="1"/>
  <c r="G258" i="1"/>
  <c r="G26" i="1"/>
  <c r="G138" i="1"/>
  <c r="G259" i="1"/>
  <c r="G27" i="1"/>
  <c r="G139" i="1"/>
  <c r="G260" i="1"/>
  <c r="G28" i="1"/>
  <c r="G140" i="1"/>
  <c r="G261" i="1"/>
  <c r="G141" i="1"/>
  <c r="G262" i="1"/>
  <c r="G29" i="1"/>
  <c r="G142" i="1"/>
  <c r="G263" i="1"/>
  <c r="G30" i="1"/>
  <c r="G143" i="1"/>
  <c r="G264" i="1"/>
  <c r="G31" i="1"/>
  <c r="G144" i="1"/>
  <c r="G265" i="1"/>
  <c r="G32" i="1"/>
  <c r="G145" i="1"/>
  <c r="G266" i="1"/>
  <c r="G146" i="1"/>
  <c r="G267" i="1"/>
  <c r="G33" i="1"/>
  <c r="G147" i="1"/>
  <c r="G34" i="1"/>
  <c r="G148" i="1"/>
  <c r="G268" i="1"/>
  <c r="G35" i="1"/>
  <c r="G149" i="1"/>
  <c r="G269" i="1"/>
  <c r="G150" i="1"/>
  <c r="G270" i="1"/>
  <c r="G36" i="1"/>
  <c r="G151" i="1"/>
  <c r="G271" i="1"/>
  <c r="G37" i="1"/>
  <c r="G152" i="1"/>
  <c r="G272" i="1"/>
  <c r="G38" i="1"/>
  <c r="G153" i="1"/>
  <c r="G273" i="1"/>
  <c r="G39" i="1"/>
  <c r="G154" i="1"/>
  <c r="G40" i="1"/>
  <c r="G155" i="1"/>
  <c r="G274" i="1"/>
  <c r="G41" i="1"/>
  <c r="G156" i="1"/>
  <c r="G275" i="1"/>
  <c r="G42" i="1"/>
  <c r="G157" i="1"/>
  <c r="G276" i="1"/>
  <c r="G158" i="1"/>
  <c r="G277" i="1"/>
  <c r="G43" i="1"/>
  <c r="G159" i="1"/>
  <c r="G278" i="1"/>
  <c r="G160" i="1"/>
  <c r="G279" i="1"/>
  <c r="G44" i="1"/>
  <c r="G161" i="1"/>
  <c r="G280" i="1"/>
  <c r="G45" i="1"/>
  <c r="G162" i="1"/>
  <c r="G281" i="1"/>
  <c r="G46" i="1"/>
  <c r="G163" i="1"/>
  <c r="G282" i="1"/>
  <c r="G47" i="1"/>
  <c r="G164" i="1"/>
  <c r="G283" i="1"/>
  <c r="G165" i="1"/>
  <c r="G284" i="1"/>
  <c r="G166" i="1"/>
  <c r="G285" i="1"/>
  <c r="G48" i="1"/>
  <c r="G167" i="1"/>
  <c r="G286" i="1"/>
  <c r="G49" i="1"/>
  <c r="G168" i="1"/>
  <c r="G287" i="1"/>
  <c r="G169" i="1"/>
  <c r="G288" i="1"/>
  <c r="G50" i="1"/>
  <c r="G170" i="1"/>
  <c r="G289" i="1"/>
  <c r="G51" i="1"/>
  <c r="G171" i="1"/>
  <c r="G290" i="1"/>
  <c r="G52" i="1"/>
  <c r="G172" i="1"/>
  <c r="G291" i="1"/>
  <c r="G53" i="1"/>
  <c r="G173" i="1"/>
  <c r="G292" i="1"/>
  <c r="G54" i="1"/>
  <c r="G174" i="1"/>
  <c r="G293" i="1"/>
  <c r="G55" i="1"/>
  <c r="G175" i="1"/>
  <c r="G294" i="1"/>
  <c r="G176" i="1"/>
  <c r="G295" i="1"/>
  <c r="G56" i="1"/>
  <c r="G177" i="1"/>
  <c r="G296" i="1"/>
  <c r="G57" i="1"/>
  <c r="G178" i="1"/>
  <c r="G297" i="1"/>
  <c r="G179" i="1"/>
  <c r="G298" i="1"/>
  <c r="G299" i="1"/>
  <c r="G58" i="1"/>
  <c r="G180" i="1"/>
  <c r="G300" i="1"/>
  <c r="G59" i="1"/>
  <c r="G181" i="1"/>
  <c r="G301" i="1"/>
  <c r="G60" i="1"/>
  <c r="G182" i="1"/>
  <c r="G302" i="1"/>
  <c r="G61" i="1"/>
  <c r="G183" i="1"/>
  <c r="G303" i="1"/>
  <c r="G62" i="1"/>
  <c r="G184" i="1"/>
  <c r="G304" i="1"/>
  <c r="G185" i="1"/>
  <c r="G305" i="1"/>
  <c r="G63" i="1"/>
  <c r="G186" i="1"/>
  <c r="G306" i="1"/>
  <c r="G64" i="1"/>
  <c r="G187" i="1"/>
  <c r="G307" i="1"/>
  <c r="G65" i="1"/>
  <c r="G188" i="1"/>
  <c r="G308" i="1"/>
  <c r="G66" i="1"/>
  <c r="G189" i="1"/>
  <c r="G309" i="1"/>
  <c r="G67" i="1"/>
  <c r="G190" i="1"/>
  <c r="G310" i="1"/>
  <c r="G68" i="1"/>
  <c r="G191" i="1"/>
  <c r="G69" i="1"/>
  <c r="G192" i="1"/>
  <c r="G311" i="1"/>
  <c r="G70" i="1"/>
  <c r="G193" i="1"/>
  <c r="G312" i="1"/>
  <c r="G71" i="1"/>
  <c r="G194" i="1"/>
  <c r="G313" i="1"/>
  <c r="G72" i="1"/>
  <c r="G195" i="1"/>
  <c r="G314" i="1"/>
  <c r="G73" i="1"/>
  <c r="G196" i="1"/>
  <c r="G74" i="1"/>
  <c r="G197" i="1"/>
  <c r="G315" i="1"/>
  <c r="G75" i="1"/>
  <c r="G198" i="1"/>
  <c r="G316" i="1"/>
  <c r="G76" i="1"/>
  <c r="G199" i="1"/>
  <c r="G77" i="1"/>
  <c r="G200" i="1"/>
  <c r="G317" i="1"/>
  <c r="G78" i="1"/>
  <c r="G201" i="1"/>
  <c r="G318" i="1"/>
  <c r="G79" i="1"/>
  <c r="G202" i="1"/>
  <c r="G80" i="1"/>
  <c r="G203" i="1"/>
  <c r="G319" i="1"/>
  <c r="G81" i="1"/>
  <c r="G204" i="1"/>
  <c r="G320" i="1"/>
  <c r="G82" i="1"/>
  <c r="G205" i="1"/>
  <c r="G321" i="1"/>
  <c r="G83" i="1"/>
  <c r="G206" i="1"/>
  <c r="G322" i="1"/>
  <c r="G84" i="1"/>
  <c r="G207" i="1"/>
  <c r="G323" i="1"/>
  <c r="G85" i="1"/>
  <c r="G208" i="1"/>
  <c r="G324" i="1"/>
  <c r="G86" i="1"/>
  <c r="G209" i="1"/>
  <c r="G325" i="1"/>
  <c r="G87" i="1"/>
  <c r="G210" i="1"/>
  <c r="G88" i="1"/>
  <c r="G211" i="1"/>
  <c r="G326" i="1"/>
  <c r="G89" i="1"/>
  <c r="G212" i="1"/>
  <c r="G327" i="1"/>
  <c r="G90" i="1"/>
  <c r="G213" i="1"/>
  <c r="G328" i="1"/>
  <c r="G91" i="1"/>
  <c r="G214" i="1"/>
  <c r="G329" i="1"/>
  <c r="G92" i="1"/>
  <c r="G215" i="1"/>
  <c r="G330" i="1"/>
  <c r="G93" i="1"/>
  <c r="G216" i="1"/>
  <c r="G331" i="1"/>
  <c r="G94" i="1"/>
  <c r="G217" i="1"/>
  <c r="G332" i="1"/>
  <c r="G95" i="1"/>
  <c r="G218" i="1"/>
  <c r="G333" i="1"/>
  <c r="G96" i="1"/>
  <c r="G219" i="1"/>
  <c r="G334" i="1"/>
  <c r="G97" i="1"/>
  <c r="G220" i="1"/>
  <c r="G335" i="1"/>
  <c r="G221" i="1"/>
  <c r="G336" i="1"/>
  <c r="G98" i="1"/>
  <c r="G222" i="1"/>
  <c r="G337" i="1"/>
  <c r="G99" i="1"/>
  <c r="G223" i="1"/>
  <c r="G338" i="1"/>
  <c r="G224" i="1"/>
  <c r="G339" i="1"/>
  <c r="G100" i="1"/>
  <c r="G225" i="1"/>
  <c r="G101" i="1"/>
  <c r="G226" i="1"/>
  <c r="G102" i="1"/>
  <c r="G227" i="1"/>
  <c r="G340" i="1"/>
  <c r="G103" i="1"/>
  <c r="G228" i="1"/>
  <c r="G341" i="1"/>
  <c r="G104" i="1"/>
  <c r="G229" i="1"/>
  <c r="G342" i="1"/>
  <c r="G105" i="1"/>
  <c r="G230" i="1"/>
  <c r="G106" i="1"/>
  <c r="G231" i="1"/>
  <c r="G107" i="1"/>
  <c r="G232" i="1"/>
  <c r="G343" i="1"/>
  <c r="G108" i="1"/>
  <c r="G233" i="1"/>
  <c r="G344" i="1"/>
  <c r="G109" i="1"/>
  <c r="G234" i="1"/>
  <c r="G345" i="1"/>
  <c r="G110" i="1"/>
  <c r="G235" i="1"/>
  <c r="G346" i="1"/>
  <c r="G111" i="1"/>
  <c r="G236" i="1"/>
  <c r="G347" i="1"/>
  <c r="G112" i="1"/>
  <c r="G237" i="1"/>
  <c r="G348" i="1"/>
  <c r="F113" i="1"/>
  <c r="F238" i="1"/>
  <c r="F3" i="1"/>
  <c r="F114" i="1"/>
  <c r="F239" i="1"/>
  <c r="F4" i="1"/>
  <c r="F115" i="1"/>
  <c r="F240" i="1"/>
  <c r="F116" i="1"/>
  <c r="F241" i="1"/>
  <c r="F5" i="1"/>
  <c r="F117" i="1"/>
  <c r="F6" i="1"/>
  <c r="F118" i="1"/>
  <c r="F242" i="1"/>
  <c r="F7" i="1"/>
  <c r="F119" i="1"/>
  <c r="F243" i="1"/>
  <c r="F8" i="1"/>
  <c r="F120" i="1"/>
  <c r="F244" i="1"/>
  <c r="F9" i="1"/>
  <c r="F121" i="1"/>
  <c r="F245" i="1"/>
  <c r="F10" i="1"/>
  <c r="F122" i="1"/>
  <c r="F246" i="1"/>
  <c r="F11" i="1"/>
  <c r="F123" i="1"/>
  <c r="F247" i="1"/>
  <c r="F12" i="1"/>
  <c r="F124" i="1"/>
  <c r="F248" i="1"/>
  <c r="F13" i="1"/>
  <c r="F249" i="1"/>
  <c r="F14" i="1"/>
  <c r="F125" i="1"/>
  <c r="F250" i="1"/>
  <c r="F15" i="1"/>
  <c r="F126" i="1"/>
  <c r="F251" i="1"/>
  <c r="F16" i="1"/>
  <c r="F127" i="1"/>
  <c r="F252" i="1"/>
  <c r="F17" i="1"/>
  <c r="F128" i="1"/>
  <c r="F18" i="1"/>
  <c r="F129" i="1"/>
  <c r="F253" i="1"/>
  <c r="F19" i="1"/>
  <c r="F130" i="1"/>
  <c r="F254" i="1"/>
  <c r="F20" i="1"/>
  <c r="F131" i="1"/>
  <c r="F132" i="1"/>
  <c r="F255" i="1"/>
  <c r="F21" i="1"/>
  <c r="F133" i="1"/>
  <c r="F256" i="1"/>
  <c r="F22" i="1"/>
  <c r="F134" i="1"/>
  <c r="F23" i="1"/>
  <c r="F135" i="1"/>
  <c r="F24" i="1"/>
  <c r="F136" i="1"/>
  <c r="F257" i="1"/>
  <c r="F25" i="1"/>
  <c r="F137" i="1"/>
  <c r="F258" i="1"/>
  <c r="F26" i="1"/>
  <c r="F138" i="1"/>
  <c r="F259" i="1"/>
  <c r="F27" i="1"/>
  <c r="F139" i="1"/>
  <c r="F260" i="1"/>
  <c r="F28" i="1"/>
  <c r="F140" i="1"/>
  <c r="F261" i="1"/>
  <c r="F141" i="1"/>
  <c r="F262" i="1"/>
  <c r="F29" i="1"/>
  <c r="F142" i="1"/>
  <c r="F263" i="1"/>
  <c r="F30" i="1"/>
  <c r="F143" i="1"/>
  <c r="F264" i="1"/>
  <c r="F31" i="1"/>
  <c r="F144" i="1"/>
  <c r="F265" i="1"/>
  <c r="F32" i="1"/>
  <c r="F145" i="1"/>
  <c r="F266" i="1"/>
  <c r="F146" i="1"/>
  <c r="F267" i="1"/>
  <c r="F33" i="1"/>
  <c r="F147" i="1"/>
  <c r="F34" i="1"/>
  <c r="F148" i="1"/>
  <c r="F268" i="1"/>
  <c r="F35" i="1"/>
  <c r="F149" i="1"/>
  <c r="F269" i="1"/>
  <c r="F150" i="1"/>
  <c r="F270" i="1"/>
  <c r="F36" i="1"/>
  <c r="F151" i="1"/>
  <c r="F271" i="1"/>
  <c r="F37" i="1"/>
  <c r="F152" i="1"/>
  <c r="F272" i="1"/>
  <c r="F38" i="1"/>
  <c r="F153" i="1"/>
  <c r="F273" i="1"/>
  <c r="F39" i="1"/>
  <c r="F154" i="1"/>
  <c r="F40" i="1"/>
  <c r="F155" i="1"/>
  <c r="F274" i="1"/>
  <c r="F41" i="1"/>
  <c r="F156" i="1"/>
  <c r="F275" i="1"/>
  <c r="F42" i="1"/>
  <c r="F157" i="1"/>
  <c r="F276" i="1"/>
  <c r="F158" i="1"/>
  <c r="F277" i="1"/>
  <c r="F43" i="1"/>
  <c r="F159" i="1"/>
  <c r="F278" i="1"/>
  <c r="F160" i="1"/>
  <c r="F279" i="1"/>
  <c r="F44" i="1"/>
  <c r="F161" i="1"/>
  <c r="F280" i="1"/>
  <c r="F45" i="1"/>
  <c r="F162" i="1"/>
  <c r="F281" i="1"/>
  <c r="F46" i="1"/>
  <c r="F163" i="1"/>
  <c r="F282" i="1"/>
  <c r="F47" i="1"/>
  <c r="F164" i="1"/>
  <c r="F283" i="1"/>
  <c r="F165" i="1"/>
  <c r="F284" i="1"/>
  <c r="F166" i="1"/>
  <c r="F285" i="1"/>
  <c r="F48" i="1"/>
  <c r="F167" i="1"/>
  <c r="F286" i="1"/>
  <c r="F49" i="1"/>
  <c r="F168" i="1"/>
  <c r="F287" i="1"/>
  <c r="F169" i="1"/>
  <c r="F288" i="1"/>
  <c r="F50" i="1"/>
  <c r="F170" i="1"/>
  <c r="F289" i="1"/>
  <c r="F51" i="1"/>
  <c r="F171" i="1"/>
  <c r="F290" i="1"/>
  <c r="F52" i="1"/>
  <c r="F172" i="1"/>
  <c r="F291" i="1"/>
  <c r="F53" i="1"/>
  <c r="F173" i="1"/>
  <c r="F292" i="1"/>
  <c r="F54" i="1"/>
  <c r="F174" i="1"/>
  <c r="F293" i="1"/>
  <c r="F55" i="1"/>
  <c r="F175" i="1"/>
  <c r="F294" i="1"/>
  <c r="F176" i="1"/>
  <c r="F295" i="1"/>
  <c r="F56" i="1"/>
  <c r="F177" i="1"/>
  <c r="F296" i="1"/>
  <c r="F57" i="1"/>
  <c r="F178" i="1"/>
  <c r="F297" i="1"/>
  <c r="F179" i="1"/>
  <c r="F298" i="1"/>
  <c r="F299" i="1"/>
  <c r="F58" i="1"/>
  <c r="F180" i="1"/>
  <c r="F300" i="1"/>
  <c r="F59" i="1"/>
  <c r="F181" i="1"/>
  <c r="F301" i="1"/>
  <c r="F60" i="1"/>
  <c r="F182" i="1"/>
  <c r="F302" i="1"/>
  <c r="F61" i="1"/>
  <c r="F183" i="1"/>
  <c r="F303" i="1"/>
  <c r="F62" i="1"/>
  <c r="F184" i="1"/>
  <c r="F304" i="1"/>
  <c r="F185" i="1"/>
  <c r="F305" i="1"/>
  <c r="F63" i="1"/>
  <c r="F186" i="1"/>
  <c r="F306" i="1"/>
  <c r="F64" i="1"/>
  <c r="F187" i="1"/>
  <c r="F307" i="1"/>
  <c r="F65" i="1"/>
  <c r="F188" i="1"/>
  <c r="F308" i="1"/>
  <c r="F66" i="1"/>
  <c r="F189" i="1"/>
  <c r="F309" i="1"/>
  <c r="F67" i="1"/>
  <c r="F190" i="1"/>
  <c r="F310" i="1"/>
  <c r="F68" i="1"/>
  <c r="F191" i="1"/>
  <c r="F69" i="1"/>
  <c r="F192" i="1"/>
  <c r="F311" i="1"/>
  <c r="F70" i="1"/>
  <c r="F193" i="1"/>
  <c r="F312" i="1"/>
  <c r="F71" i="1"/>
  <c r="F194" i="1"/>
  <c r="F313" i="1"/>
  <c r="F72" i="1"/>
  <c r="F195" i="1"/>
  <c r="F314" i="1"/>
  <c r="F73" i="1"/>
  <c r="F196" i="1"/>
  <c r="F74" i="1"/>
  <c r="F197" i="1"/>
  <c r="F315" i="1"/>
  <c r="F75" i="1"/>
  <c r="F198" i="1"/>
  <c r="F316" i="1"/>
  <c r="F76" i="1"/>
  <c r="F199" i="1"/>
  <c r="F77" i="1"/>
  <c r="F200" i="1"/>
  <c r="F317" i="1"/>
  <c r="F78" i="1"/>
  <c r="F201" i="1"/>
  <c r="F318" i="1"/>
  <c r="F79" i="1"/>
  <c r="F202" i="1"/>
  <c r="F80" i="1"/>
  <c r="F203" i="1"/>
  <c r="F319" i="1"/>
  <c r="F81" i="1"/>
  <c r="F204" i="1"/>
  <c r="F320" i="1"/>
  <c r="F82" i="1"/>
  <c r="F205" i="1"/>
  <c r="F321" i="1"/>
  <c r="F83" i="1"/>
  <c r="F206" i="1"/>
  <c r="F322" i="1"/>
  <c r="F84" i="1"/>
  <c r="F207" i="1"/>
  <c r="F323" i="1"/>
  <c r="F85" i="1"/>
  <c r="F208" i="1"/>
  <c r="F324" i="1"/>
  <c r="F86" i="1"/>
  <c r="F209" i="1"/>
  <c r="F325" i="1"/>
  <c r="F87" i="1"/>
  <c r="F210" i="1"/>
  <c r="F88" i="1"/>
  <c r="F211" i="1"/>
  <c r="F326" i="1"/>
  <c r="F89" i="1"/>
  <c r="F212" i="1"/>
  <c r="F327" i="1"/>
  <c r="F90" i="1"/>
  <c r="F213" i="1"/>
  <c r="F328" i="1"/>
  <c r="F91" i="1"/>
  <c r="F214" i="1"/>
  <c r="F329" i="1"/>
  <c r="F92" i="1"/>
  <c r="F215" i="1"/>
  <c r="F330" i="1"/>
  <c r="F93" i="1"/>
  <c r="F216" i="1"/>
  <c r="F331" i="1"/>
  <c r="F94" i="1"/>
  <c r="F217" i="1"/>
  <c r="F332" i="1"/>
  <c r="F95" i="1"/>
  <c r="F218" i="1"/>
  <c r="F333" i="1"/>
  <c r="F96" i="1"/>
  <c r="F219" i="1"/>
  <c r="F334" i="1"/>
  <c r="F97" i="1"/>
  <c r="F220" i="1"/>
  <c r="F335" i="1"/>
  <c r="F221" i="1"/>
  <c r="F336" i="1"/>
  <c r="F98" i="1"/>
  <c r="F222" i="1"/>
  <c r="F337" i="1"/>
  <c r="F99" i="1"/>
  <c r="F223" i="1"/>
  <c r="F338" i="1"/>
  <c r="F224" i="1"/>
  <c r="F339" i="1"/>
  <c r="F100" i="1"/>
  <c r="F225" i="1"/>
  <c r="F101" i="1"/>
  <c r="F226" i="1"/>
  <c r="F102" i="1"/>
  <c r="F227" i="1"/>
  <c r="F340" i="1"/>
  <c r="F103" i="1"/>
  <c r="F228" i="1"/>
  <c r="F341" i="1"/>
  <c r="F104" i="1"/>
  <c r="F229" i="1"/>
  <c r="F342" i="1"/>
  <c r="F105" i="1"/>
  <c r="F230" i="1"/>
  <c r="F106" i="1"/>
  <c r="F231" i="1"/>
  <c r="F107" i="1"/>
  <c r="F232" i="1"/>
  <c r="F343" i="1"/>
  <c r="F108" i="1"/>
  <c r="F233" i="1"/>
  <c r="F344" i="1"/>
  <c r="F109" i="1"/>
  <c r="F234" i="1"/>
  <c r="F345" i="1"/>
  <c r="F110" i="1"/>
  <c r="F235" i="1"/>
  <c r="F346" i="1"/>
  <c r="F111" i="1"/>
  <c r="F236" i="1"/>
  <c r="F347" i="1"/>
  <c r="F112" i="1"/>
  <c r="F237" i="1"/>
  <c r="F348" i="1"/>
  <c r="G2" i="1"/>
  <c r="F2" i="1"/>
</calcChain>
</file>

<file path=xl/sharedStrings.xml><?xml version="1.0" encoding="utf-8"?>
<sst xmlns="http://schemas.openxmlformats.org/spreadsheetml/2006/main" count="714" uniqueCount="362">
  <si>
    <t>python3</t>
  </si>
  <si>
    <t>Thu 11 Apr 2019 15:40:50 BST</t>
  </si>
  <si>
    <t>Thu 11 Apr 2019 15:41:02 BST</t>
  </si>
  <si>
    <t>Thu 11 Apr 2019 15:41:14 BST</t>
  </si>
  <si>
    <t>Thu 11 Apr 2019 16:11:25 BST</t>
  </si>
  <si>
    <t>Thu 11 Apr 2019 16:11:37 BST</t>
  </si>
  <si>
    <t>Thu 11 Apr 2019 16:11:49 BST</t>
  </si>
  <si>
    <t>Thu 11 Apr 2019 16:42:00 BST</t>
  </si>
  <si>
    <t>Thu 11 Apr 2019 16:42:12 BST</t>
  </si>
  <si>
    <t>Thu 11 Apr 2019 16:42:23 BST</t>
  </si>
  <si>
    <t>Thu 11 Apr 2019 17:12:49 BST</t>
  </si>
  <si>
    <t>Thu 11 Apr 2019 17:12:59 BST</t>
  </si>
  <si>
    <t>Thu 11 Apr 2019 17:43:11 BST</t>
  </si>
  <si>
    <t>Thu 11 Apr 2019 17:43:23 BST</t>
  </si>
  <si>
    <t>Thu 11 Apr 2019 18:13:45 BST</t>
  </si>
  <si>
    <t>Thu 11 Apr 2019 18:13:56 BST</t>
  </si>
  <si>
    <t>Thu 11 Apr 2019 18:14:07 BST</t>
  </si>
  <si>
    <t>Thu 11 Apr 2019 18:44:19 BST</t>
  </si>
  <si>
    <t>Thu 11 Apr 2019 18:44:31 BST</t>
  </si>
  <si>
    <t>Thu 11 Apr 2019 18:44:42 BST</t>
  </si>
  <si>
    <t>Thu 11 Apr 2019 19:14:53 BST</t>
  </si>
  <si>
    <t>Thu 11 Apr 2019 19:15:05 BST</t>
  </si>
  <si>
    <t>Thu 11 Apr 2019 19:15:17 BST</t>
  </si>
  <si>
    <t>Thu 11 Apr 2019 19:45:29 BST</t>
  </si>
  <si>
    <t>Thu 11 Apr 2019 19:45:41 BST</t>
  </si>
  <si>
    <t>Thu 11 Apr 2019 19:45:53 BST</t>
  </si>
  <si>
    <t>Thu 11 Apr 2019 20:16:04 BST</t>
  </si>
  <si>
    <t>Thu 11 Apr 2019 20:16:15 BST</t>
  </si>
  <si>
    <t>Thu 11 Apr 2019 20:16:27 BST</t>
  </si>
  <si>
    <t>Thu 11 Apr 2019 20:46:38 BST</t>
  </si>
  <si>
    <t>Thu 11 Apr 2019 20:46:50 BST</t>
  </si>
  <si>
    <t>Thu 11 Apr 2019 20:47:02 BST</t>
  </si>
  <si>
    <t>Thu 11 Apr 2019 21:17:14 BST</t>
  </si>
  <si>
    <t>Thu 11 Apr 2019 21:17:25 BST</t>
  </si>
  <si>
    <t>Thu 11 Apr 2019 21:17:36 BST</t>
  </si>
  <si>
    <t>Thu 11 Apr 2019 21:47:48 BST</t>
  </si>
  <si>
    <t>Thu 11 Apr 2019 21:48:11 BST</t>
  </si>
  <si>
    <t>Thu 11 Apr 2019 22:18:22 BST</t>
  </si>
  <si>
    <t>Thu 11 Apr 2019 22:18:34 BST</t>
  </si>
  <si>
    <t>Thu 11 Apr 2019 22:18:45 BST</t>
  </si>
  <si>
    <t>Thu 11 Apr 2019 22:48:57 BST</t>
  </si>
  <si>
    <t>Thu 11 Apr 2019 22:49:09 BST</t>
  </si>
  <si>
    <t>Thu 11 Apr 2019 22:49:21 BST</t>
  </si>
  <si>
    <t>Thu 11 Apr 2019 23:19:33 BST</t>
  </si>
  <si>
    <t>Thu 11 Apr 2019 23:19:44 BST</t>
  </si>
  <si>
    <t>Thu 11 Apr 2019 23:19:56 BST</t>
  </si>
  <si>
    <t>Thu 11 Apr 2019 23:50:08 BST</t>
  </si>
  <si>
    <t>Thu 11 Apr 2019 23:50:20 BST</t>
  </si>
  <si>
    <t>Fri 12 Apr 2019 00:21:30 BST</t>
  </si>
  <si>
    <t>Fri 12 Apr 2019 00:21:42 BST</t>
  </si>
  <si>
    <t>Fri 12 Apr 2019 00:21:54 BST</t>
  </si>
  <si>
    <t>Fri 12 Apr 2019 00:52:05 BST</t>
  </si>
  <si>
    <t>Fri 12 Apr 2019 00:52:17 BST</t>
  </si>
  <si>
    <t>Fri 12 Apr 2019 00:52:29 BST</t>
  </si>
  <si>
    <t>Fri 12 Apr 2019 01:22:40 BST</t>
  </si>
  <si>
    <t>Fri 12 Apr 2019 01:22:52 BST</t>
  </si>
  <si>
    <t>Fri 12 Apr 2019 02:57:31 BST</t>
  </si>
  <si>
    <t>Fri 12 Apr 2019 02:57:43 BST</t>
  </si>
  <si>
    <t>Fri 12 Apr 2019 03:27:54 BST</t>
  </si>
  <si>
    <t>Fri 12 Apr 2019 03:28:05 BST</t>
  </si>
  <si>
    <t>Fri 12 Apr 2019 03:28:17 BST</t>
  </si>
  <si>
    <t>Fri 12 Apr 2019 03:58:29 BST</t>
  </si>
  <si>
    <t>Fri 12 Apr 2019 03:58:40 BST</t>
  </si>
  <si>
    <t>Fri 12 Apr 2019 04:29:07 BST</t>
  </si>
  <si>
    <t>Fri 12 Apr 2019 04:29:19 BST</t>
  </si>
  <si>
    <t>Fri 12 Apr 2019 04:59:40 BST</t>
  </si>
  <si>
    <t>Fri 12 Apr 2019 04:59:52 BST</t>
  </si>
  <si>
    <t>Fri 12 Apr 2019 05:00:03 BST</t>
  </si>
  <si>
    <t>Fri 12 Apr 2019 05:30:15 BST</t>
  </si>
  <si>
    <t>Fri 12 Apr 2019 05:30:27 BST</t>
  </si>
  <si>
    <t>Fri 12 Apr 2019 05:30:39 BST</t>
  </si>
  <si>
    <t>Fri 12 Apr 2019 06:00:50 BST</t>
  </si>
  <si>
    <t>Fri 12 Apr 2019 06:01:02 BST</t>
  </si>
  <si>
    <t>Fri 12 Apr 2019 06:01:14 BST</t>
  </si>
  <si>
    <t>Fri 12 Apr 2019 06:31:25 BST</t>
  </si>
  <si>
    <t>Fri 12 Apr 2019 06:31:37 BST</t>
  </si>
  <si>
    <t>Fri 12 Apr 2019 06:31:49 BST</t>
  </si>
  <si>
    <t>Fri 12 Apr 2019 07:02:00 BST</t>
  </si>
  <si>
    <t>Fri 12 Apr 2019 07:02:12 BST</t>
  </si>
  <si>
    <t>Fri 12 Apr 2019 07:02:23 BST</t>
  </si>
  <si>
    <t>Fri 12 Apr 2019 07:32:45 BST</t>
  </si>
  <si>
    <t>Fri 12 Apr 2019 07:32:57 BST</t>
  </si>
  <si>
    <t>Fri 12 Apr 2019 08:03:09 BST</t>
  </si>
  <si>
    <t>Fri 12 Apr 2019 08:03:21 BST</t>
  </si>
  <si>
    <t>Fri 12 Apr 2019 08:03:32 BST</t>
  </si>
  <si>
    <t>Fri 12 Apr 2019 08:33:44 BST</t>
  </si>
  <si>
    <t>Fri 12 Apr 2019 08:33:56 BST</t>
  </si>
  <si>
    <t>Fri 12 Apr 2019 08:34:08 BST</t>
  </si>
  <si>
    <t>Fri 12 Apr 2019 09:04:19 BST</t>
  </si>
  <si>
    <t>Fri 12 Apr 2019 09:04:31 BST</t>
  </si>
  <si>
    <t>Fri 12 Apr 2019 09:04:42 BST</t>
  </si>
  <si>
    <t>Fri 12 Apr 2019 09:34:54 BST</t>
  </si>
  <si>
    <t>Fri 12 Apr 2019 09:35:06 BST</t>
  </si>
  <si>
    <t>Fri 12 Apr 2019 09:35:17 BST</t>
  </si>
  <si>
    <t>Fri 12 Apr 2019 10:05:42 BST</t>
  </si>
  <si>
    <t>Fri 12 Apr 2019 10:05:54 BST</t>
  </si>
  <si>
    <t>Fri 12 Apr 2019 10:36:05 BST</t>
  </si>
  <si>
    <t>Fri 12 Apr 2019 10:36:16 BST</t>
  </si>
  <si>
    <t>Fri 12 Apr 2019 11:06:39 BST</t>
  </si>
  <si>
    <t>Fri 12 Apr 2019 11:06:51 BST</t>
  </si>
  <si>
    <t>Fri 12 Apr 2019 11:07:02 BST</t>
  </si>
  <si>
    <t>Fri 12 Apr 2019 11:37:14 BST</t>
  </si>
  <si>
    <t>Fri 12 Apr 2019 11:37:25 BST</t>
  </si>
  <si>
    <t>Fri 12 Apr 2019 11:37:37 BST</t>
  </si>
  <si>
    <t>Fri 12 Apr 2019 12:08:01 BST</t>
  </si>
  <si>
    <t>Fri 12 Apr 2019 12:08:13 BST</t>
  </si>
  <si>
    <t>Fri 12 Apr 2019 12:38:24 BST</t>
  </si>
  <si>
    <t>Fri 12 Apr 2019 12:38:36 BST</t>
  </si>
  <si>
    <t>Fri 12 Apr 2019 12:38:47 BST</t>
  </si>
  <si>
    <t>Fri 12 Apr 2019 13:08:59 BST</t>
  </si>
  <si>
    <t>Fri 12 Apr 2019 13:09:11 BST</t>
  </si>
  <si>
    <t>Fri 12 Apr 2019 13:09:21 BST</t>
  </si>
  <si>
    <t>Fri 12 Apr 2019 13:39:33 BST</t>
  </si>
  <si>
    <t>Fri 12 Apr 2019 13:39:44 BST</t>
  </si>
  <si>
    <t>Fri 12 Apr 2019 13:39:56 BST</t>
  </si>
  <si>
    <t>Fri 12 Apr 2019 14:10:08 BST</t>
  </si>
  <si>
    <t>Fri 12 Apr 2019 14:10:19 BST</t>
  </si>
  <si>
    <t>Fri 12 Apr 2019 14:40:43 BST</t>
  </si>
  <si>
    <t>Fri 12 Apr 2019 14:40:55 BST</t>
  </si>
  <si>
    <t>Fri 12 Apr 2019 14:41:07 BST</t>
  </si>
  <si>
    <t>Fri 12 Apr 2019 15:11:18 BST</t>
  </si>
  <si>
    <t>Fri 12 Apr 2019 15:11:30 BST</t>
  </si>
  <si>
    <t>Fri 12 Apr 2019 15:11:42 BST</t>
  </si>
  <si>
    <t>Fri 12 Apr 2019 15:41:53 BST</t>
  </si>
  <si>
    <t>Fri 12 Apr 2019 15:42:05 BST</t>
  </si>
  <si>
    <t>Fri 12 Apr 2019 15:42:17 BST</t>
  </si>
  <si>
    <t>Fri 12 Apr 2019 16:12:40 BST</t>
  </si>
  <si>
    <t>Fri 12 Apr 2019 16:12:52 BST</t>
  </si>
  <si>
    <t>Fri 12 Apr 2019 16:43:04 BST</t>
  </si>
  <si>
    <t>Fri 12 Apr 2019 16:43:15 BST</t>
  </si>
  <si>
    <t>Fri 12 Apr 2019 16:43:25 BST</t>
  </si>
  <si>
    <t>Fri 12 Apr 2019 17:13:47 BST</t>
  </si>
  <si>
    <t>Fri 12 Apr 2019 17:13:58 BST</t>
  </si>
  <si>
    <t>Fri 12 Apr 2019 17:44:10 BST</t>
  </si>
  <si>
    <t>Fri 12 Apr 2019 17:44:21 BST</t>
  </si>
  <si>
    <t>Fri 12 Apr 2019 17:44:33 BST</t>
  </si>
  <si>
    <t>Fri 12 Apr 2019 18:14:45 BST</t>
  </si>
  <si>
    <t>Fri 12 Apr 2019 18:14:56 BST</t>
  </si>
  <si>
    <t>Fri 12 Apr 2019 18:15:08 BST</t>
  </si>
  <si>
    <t>Fri 12 Apr 2019 18:45:19 BST</t>
  </si>
  <si>
    <t>Fri 12 Apr 2019 18:45:30 BST</t>
  </si>
  <si>
    <t>Fri 12 Apr 2019 18:45:42 BST</t>
  </si>
  <si>
    <t>Fri 12 Apr 2019 19:15:53 BST</t>
  </si>
  <si>
    <t>Fri 12 Apr 2019 19:16:04 BST</t>
  </si>
  <si>
    <t>Fri 12 Apr 2019 19:16:16 BST</t>
  </si>
  <si>
    <t>Fri 12 Apr 2019 19:46:37 BST</t>
  </si>
  <si>
    <t>Fri 12 Apr 2019 19:46:48 BST</t>
  </si>
  <si>
    <t>Fri 12 Apr 2019 20:17:11 BST</t>
  </si>
  <si>
    <t>Fri 12 Apr 2019 20:17:22 BST</t>
  </si>
  <si>
    <t>Fri 12 Apr 2019 20:47:33 BST</t>
  </si>
  <si>
    <t>Fri 12 Apr 2019 20:47:45 BST</t>
  </si>
  <si>
    <t>Fri 12 Apr 2019 20:47:57 BST</t>
  </si>
  <si>
    <t>Fri 12 Apr 2019 21:18:08 BST</t>
  </si>
  <si>
    <t>Fri 12 Apr 2019 21:18:20 BST</t>
  </si>
  <si>
    <t>Fri 12 Apr 2019 21:18:31 BST</t>
  </si>
  <si>
    <t>Fri 12 Apr 2019 21:48:56 BST</t>
  </si>
  <si>
    <t>Fri 12 Apr 2019 21:49:08 BST</t>
  </si>
  <si>
    <t>Fri 12 Apr 2019 22:19:20 BST</t>
  </si>
  <si>
    <t>Fri 12 Apr 2019 22:19:31 BST</t>
  </si>
  <si>
    <t>Fri 12 Apr 2019 22:19:43 BST</t>
  </si>
  <si>
    <t>Fri 12 Apr 2019 22:49:54 BST</t>
  </si>
  <si>
    <t>Fri 12 Apr 2019 22:50:05 BST</t>
  </si>
  <si>
    <t>Fri 12 Apr 2019 22:50:17 BST</t>
  </si>
  <si>
    <t>Fri 12 Apr 2019 23:20:29 BST</t>
  </si>
  <si>
    <t>Fri 12 Apr 2019 23:20:41 BST</t>
  </si>
  <si>
    <t>Fri 12 Apr 2019 23:20:53 BST</t>
  </si>
  <si>
    <t>Fri 12 Apr 2019 23:51:04 BST</t>
  </si>
  <si>
    <t>Fri 12 Apr 2019 23:51:16 BST</t>
  </si>
  <si>
    <t>Fri 12 Apr 2019 23:51:28 BST</t>
  </si>
  <si>
    <t>Sat 13 Apr 2019 00:21:40 BST</t>
  </si>
  <si>
    <t>Sat 13 Apr 2019 00:21:51 BST</t>
  </si>
  <si>
    <t>Sat 13 Apr 2019 00:22:03 BST</t>
  </si>
  <si>
    <t>Sat 13 Apr 2019 00:52:14 BST</t>
  </si>
  <si>
    <t>Sat 13 Apr 2019 00:52:26 BST</t>
  </si>
  <si>
    <t>Sat 13 Apr 2019 00:52:37 BST</t>
  </si>
  <si>
    <t>Sat 13 Apr 2019 01:23:02 BST</t>
  </si>
  <si>
    <t>Sat 13 Apr 2019 01:23:13 BST</t>
  </si>
  <si>
    <t>Sat 13 Apr 2019 01:53:25 BST</t>
  </si>
  <si>
    <t>Sat 13 Apr 2019 01:53:37 BST</t>
  </si>
  <si>
    <t>Sat 13 Apr 2019 01:53:48 BST</t>
  </si>
  <si>
    <t>Sat 13 Apr 2019 02:24:00 BST</t>
  </si>
  <si>
    <t>Sat 13 Apr 2019 02:24:11 BST</t>
  </si>
  <si>
    <t>Sat 13 Apr 2019 02:24:23 BST</t>
  </si>
  <si>
    <t>Sat 13 Apr 2019 02:54:45 BST</t>
  </si>
  <si>
    <t>Sat 13 Apr 2019 02:54:57 BST</t>
  </si>
  <si>
    <t>Sat 13 Apr 2019 03:26:08 BST</t>
  </si>
  <si>
    <t>Sat 13 Apr 2019 03:56:19 BST</t>
  </si>
  <si>
    <t>Sat 13 Apr 2019 03:56:31 BST</t>
  </si>
  <si>
    <t>Sat 13 Apr 2019 03:56:43 BST</t>
  </si>
  <si>
    <t>Sat 13 Apr 2019 04:26:54 BST</t>
  </si>
  <si>
    <t>Sat 13 Apr 2019 04:27:05 BST</t>
  </si>
  <si>
    <t>Sat 13 Apr 2019 04:27:17 BST</t>
  </si>
  <si>
    <t>Sat 13 Apr 2019 04:57:29 BST</t>
  </si>
  <si>
    <t>Sat 13 Apr 2019 04:57:40 BST</t>
  </si>
  <si>
    <t>Sat 13 Apr 2019 04:57:52 BST</t>
  </si>
  <si>
    <t>Sat 13 Apr 2019 05:28:03 BST</t>
  </si>
  <si>
    <t>Sat 13 Apr 2019 05:28:14 BST</t>
  </si>
  <si>
    <t>Sat 13 Apr 2019 05:28:25 BST</t>
  </si>
  <si>
    <t>Sat 13 Apr 2019 05:58:36 BST</t>
  </si>
  <si>
    <t>Sat 13 Apr 2019 05:58:47 BST</t>
  </si>
  <si>
    <t>Sat 13 Apr 2019 05:58:59 BST</t>
  </si>
  <si>
    <t>Sat 13 Apr 2019 06:29:21 BST</t>
  </si>
  <si>
    <t>Sat 13 Apr 2019 06:29:33 BST</t>
  </si>
  <si>
    <t>Sat 13 Apr 2019 06:59:44 BST</t>
  </si>
  <si>
    <t>Sat 13 Apr 2019 06:59:56 BST</t>
  </si>
  <si>
    <t>Sat 13 Apr 2019 07:00:07 BST</t>
  </si>
  <si>
    <t>Sat 13 Apr 2019 07:30:19 BST</t>
  </si>
  <si>
    <t>Sat 13 Apr 2019 07:30:31 BST</t>
  </si>
  <si>
    <t>Sat 13 Apr 2019 07:30:42 BST</t>
  </si>
  <si>
    <t>Sat 13 Apr 2019 08:00:54 BST</t>
  </si>
  <si>
    <t>Sat 13 Apr 2019 08:01:05 BST</t>
  </si>
  <si>
    <t>Sat 13 Apr 2019 08:01:17 BST</t>
  </si>
  <si>
    <t>Sat 13 Apr 2019 08:31:28 BST</t>
  </si>
  <si>
    <t>Sat 13 Apr 2019 08:31:40 BST</t>
  </si>
  <si>
    <t>Sat 13 Apr 2019 08:31:51 BST</t>
  </si>
  <si>
    <t>Sat 13 Apr 2019 09:02:03 BST</t>
  </si>
  <si>
    <t>Sat 13 Apr 2019 09:02:15 BST</t>
  </si>
  <si>
    <t>Sat 13 Apr 2019 09:02:26 BST</t>
  </si>
  <si>
    <t>Sat 13 Apr 2019 09:32:38 BST</t>
  </si>
  <si>
    <t>Sat 13 Apr 2019 09:32:50 BST</t>
  </si>
  <si>
    <t>Sat 13 Apr 2019 10:03:12 BST</t>
  </si>
  <si>
    <t>Sat 13 Apr 2019 10:03:23 BST</t>
  </si>
  <si>
    <t>Sat 13 Apr 2019 10:03:35 BST</t>
  </si>
  <si>
    <t>Sat 13 Apr 2019 10:33:47 BST</t>
  </si>
  <si>
    <t>Sat 13 Apr 2019 10:33:58 BST</t>
  </si>
  <si>
    <t>Sat 13 Apr 2019 10:34:10 BST</t>
  </si>
  <si>
    <t>Sat 13 Apr 2019 11:04:21 BST</t>
  </si>
  <si>
    <t>Sat 13 Apr 2019 11:04:33 BST</t>
  </si>
  <si>
    <t>Sat 13 Apr 2019 11:04:45 BST</t>
  </si>
  <si>
    <t>Sat 13 Apr 2019 11:34:56 BST</t>
  </si>
  <si>
    <t>Sat 13 Apr 2019 11:35:08 BST</t>
  </si>
  <si>
    <t>Sat 13 Apr 2019 11:35:20 BST</t>
  </si>
  <si>
    <t>Sat 13 Apr 2019 12:05:31 BST</t>
  </si>
  <si>
    <t>Sat 13 Apr 2019 12:05:43 BST</t>
  </si>
  <si>
    <t>Sat 13 Apr 2019 12:36:05 BST</t>
  </si>
  <si>
    <t>Sat 13 Apr 2019 12:36:17 BST</t>
  </si>
  <si>
    <t>Sat 13 Apr 2019 12:36:28 BST</t>
  </si>
  <si>
    <t>Sat 13 Apr 2019 13:06:40 BST</t>
  </si>
  <si>
    <t>Sat 13 Apr 2019 13:06:51 BST</t>
  </si>
  <si>
    <t>Sat 13 Apr 2019 13:07:03 BST</t>
  </si>
  <si>
    <t>Sat 13 Apr 2019 13:37:14 BST</t>
  </si>
  <si>
    <t>Sat 13 Apr 2019 13:37:25 BST</t>
  </si>
  <si>
    <t>Sat 13 Apr 2019 14:07:47 BST</t>
  </si>
  <si>
    <t>Sat 13 Apr 2019 14:07:59 BST</t>
  </si>
  <si>
    <t>Sat 13 Apr 2019 14:08:11 BST</t>
  </si>
  <si>
    <t>Sat 13 Apr 2019 14:38:22 BST</t>
  </si>
  <si>
    <t>Sat 13 Apr 2019 14:38:34 BST</t>
  </si>
  <si>
    <t>Sat 13 Apr 2019 14:38:45 BST</t>
  </si>
  <si>
    <t>Sat 13 Apr 2019 15:08:57 BST</t>
  </si>
  <si>
    <t>Sat 13 Apr 2019 15:09:09 BST</t>
  </si>
  <si>
    <t>Sat 13 Apr 2019 15:39:49 BST</t>
  </si>
  <si>
    <t>Sat 13 Apr 2019 15:40:01 BST</t>
  </si>
  <si>
    <t>Sat 13 Apr 2019 15:40:12 BST</t>
  </si>
  <si>
    <t>Sat 13 Apr 2019 16:10:24 BST</t>
  </si>
  <si>
    <t>Sat 13 Apr 2019 16:10:36 BST</t>
  </si>
  <si>
    <t>Sat 13 Apr 2019 16:10:48 BST</t>
  </si>
  <si>
    <t>Sat 13 Apr 2019 16:40:59 BST</t>
  </si>
  <si>
    <t>Sat 13 Apr 2019 16:41:11 BST</t>
  </si>
  <si>
    <t>Sat 13 Apr 2019 16:41:22 BST</t>
  </si>
  <si>
    <t>Sat 13 Apr 2019 17:11:33 BST</t>
  </si>
  <si>
    <t>Sat 13 Apr 2019 17:11:45 BST</t>
  </si>
  <si>
    <t>Sat 13 Apr 2019 17:11:57 BST</t>
  </si>
  <si>
    <t>Sat 13 Apr 2019 17:42:09 BST</t>
  </si>
  <si>
    <t>Sat 13 Apr 2019 17:42:21 BST</t>
  </si>
  <si>
    <t>Sat 13 Apr 2019 17:42:32 BST</t>
  </si>
  <si>
    <t>Sat 13 Apr 2019 18:12:44 BST</t>
  </si>
  <si>
    <t>Sat 13 Apr 2019 18:12:56 BST</t>
  </si>
  <si>
    <t>Sat 13 Apr 2019 18:13:07 BST</t>
  </si>
  <si>
    <t>Sat 13 Apr 2019 18:43:19 BST</t>
  </si>
  <si>
    <t>Sat 13 Apr 2019 18:43:31 BST</t>
  </si>
  <si>
    <t>Sat 13 Apr 2019 18:43:42 BST</t>
  </si>
  <si>
    <t>Sat 13 Apr 2019 19:13:54 BST</t>
  </si>
  <si>
    <t>Sat 13 Apr 2019 19:14:05 BST</t>
  </si>
  <si>
    <t>Sat 13 Apr 2019 19:44:26 BST</t>
  </si>
  <si>
    <t>Sat 13 Apr 2019 19:44:38 BST</t>
  </si>
  <si>
    <t>Sat 13 Apr 2019 19:44:49 BST</t>
  </si>
  <si>
    <t>Sat 13 Apr 2019 20:15:00 BST</t>
  </si>
  <si>
    <t>Sat 13 Apr 2019 20:15:12 BST</t>
  </si>
  <si>
    <t>Sat 13 Apr 2019 20:15:24 BST</t>
  </si>
  <si>
    <t>Sat 13 Apr 2019 20:45:36 BST</t>
  </si>
  <si>
    <t>Sat 13 Apr 2019 20:45:47 BST</t>
  </si>
  <si>
    <t>Sat 13 Apr 2019 20:45:58 BST</t>
  </si>
  <si>
    <t>Sat 13 Apr 2019 21:16:10 BST</t>
  </si>
  <si>
    <t>Sat 13 Apr 2019 21:16:21 BST</t>
  </si>
  <si>
    <t>Sat 13 Apr 2019 21:16:32 BST</t>
  </si>
  <si>
    <t>Sat 13 Apr 2019 21:46:44 BST</t>
  </si>
  <si>
    <t>Sat 13 Apr 2019 21:46:55 BST</t>
  </si>
  <si>
    <t>Sat 13 Apr 2019 21:47:07 BST</t>
  </si>
  <si>
    <t>Sat 13 Apr 2019 22:17:19 BST</t>
  </si>
  <si>
    <t>Sat 13 Apr 2019 22:17:30 BST</t>
  </si>
  <si>
    <t>Sat 13 Apr 2019 22:17:41 BST</t>
  </si>
  <si>
    <t>Sat 13 Apr 2019 22:47:53 BST</t>
  </si>
  <si>
    <t>Sat 13 Apr 2019 22:48:04 BST</t>
  </si>
  <si>
    <t>Sat 13 Apr 2019 22:48:16 BST</t>
  </si>
  <si>
    <t>Sat 13 Apr 2019 23:18:28 BST</t>
  </si>
  <si>
    <t>Sat 13 Apr 2019 23:18:39 BST</t>
  </si>
  <si>
    <t>Sat 13 Apr 2019 23:18:50 BST</t>
  </si>
  <si>
    <t>Sat 13 Apr 2019 23:49:02 BST</t>
  </si>
  <si>
    <t>Sat 13 Apr 2019 23:49:13 BST</t>
  </si>
  <si>
    <t>Sat 13 Apr 2019 23:49:25 BST</t>
  </si>
  <si>
    <t>Sun 14 Apr 2019 00:19:36 BST</t>
  </si>
  <si>
    <t>Sun 14 Apr 2019 00:19:47 BST</t>
  </si>
  <si>
    <t>Sun 14 Apr 2019 00:19:59 BST</t>
  </si>
  <si>
    <t>Sun 14 Apr 2019 00:50:51 BST</t>
  </si>
  <si>
    <t>Sun 14 Apr 2019 00:51:02 BST</t>
  </si>
  <si>
    <t>Sun 14 Apr 2019 01:21:14 BST</t>
  </si>
  <si>
    <t>Sun 14 Apr 2019 01:21:25 BST</t>
  </si>
  <si>
    <t>Sun 14 Apr 2019 01:21:37 BST</t>
  </si>
  <si>
    <t>Sun 14 Apr 2019 01:51:49 BST</t>
  </si>
  <si>
    <t>Sun 14 Apr 2019 01:52:01 BST</t>
  </si>
  <si>
    <t>Sun 14 Apr 2019 01:52:12 BST</t>
  </si>
  <si>
    <t>Sun 14 Apr 2019 02:22:45 BST</t>
  </si>
  <si>
    <t>Sun 14 Apr 2019 02:22:57 BST</t>
  </si>
  <si>
    <t>Sun 14 Apr 2019 02:53:08 BST</t>
  </si>
  <si>
    <t>Sun 14 Apr 2019 02:53:20 BST</t>
  </si>
  <si>
    <t>Sun 14 Apr 2019 03:23:42 BST</t>
  </si>
  <si>
    <t>Sun 14 Apr 2019 03:23:54 BST</t>
  </si>
  <si>
    <t>Sun 14 Apr 2019 03:54:16 BST</t>
  </si>
  <si>
    <t>Sun 14 Apr 2019 03:54:28 BST</t>
  </si>
  <si>
    <t>Sun 14 Apr 2019 03:54:40 BST</t>
  </si>
  <si>
    <t>Sun 14 Apr 2019 04:24:51 BST</t>
  </si>
  <si>
    <t>Sun 14 Apr 2019 04:25:02 BST</t>
  </si>
  <si>
    <t>Sun 14 Apr 2019 04:25:14 BST</t>
  </si>
  <si>
    <t>Sun 14 Apr 2019 04:55:25 BST</t>
  </si>
  <si>
    <t>Sun 14 Apr 2019 04:55:37 BST</t>
  </si>
  <si>
    <t>Sun 14 Apr 2019 04:55:49 BST</t>
  </si>
  <si>
    <t>Sun 14 Apr 2019 05:25:59 BST</t>
  </si>
  <si>
    <t>Sun 14 Apr 2019 05:26:11 BST</t>
  </si>
  <si>
    <t>Sun 14 Apr 2019 05:56:34 BST</t>
  </si>
  <si>
    <t>Sun 14 Apr 2019 05:56:45 BST</t>
  </si>
  <si>
    <t>Sun 14 Apr 2019 06:27:08 BST</t>
  </si>
  <si>
    <t>Sun 14 Apr 2019 06:27:19 BST</t>
  </si>
  <si>
    <t>Sun 14 Apr 2019 06:27:31 BST</t>
  </si>
  <si>
    <t>Sun 14 Apr 2019 06:57:42 BST</t>
  </si>
  <si>
    <t>Sun 14 Apr 2019 06:57:53 BST</t>
  </si>
  <si>
    <t>Sun 14 Apr 2019 06:58:05 BST</t>
  </si>
  <si>
    <t>Sun 14 Apr 2019 07:28:16 BST</t>
  </si>
  <si>
    <t>Sun 14 Apr 2019 07:28:28 BST</t>
  </si>
  <si>
    <t>Sun 14 Apr 2019 07:28:40 BST</t>
  </si>
  <si>
    <t>Sun 14 Apr 2019 07:58:51 BST</t>
  </si>
  <si>
    <t>Sun 14 Apr 2019 07:59:03 BST</t>
  </si>
  <si>
    <t>Sun 14 Apr 2019 07:59:14 BST</t>
  </si>
  <si>
    <t>Sun 14 Apr 2019 08:29:25 BST</t>
  </si>
  <si>
    <t>Sun 14 Apr 2019 08:29:37 BST</t>
  </si>
  <si>
    <t>Sun 14 Apr 2019 08:29:48 BST</t>
  </si>
  <si>
    <t>Sun 14 Apr 2019 08:59:59 BST</t>
  </si>
  <si>
    <t>Sun 14 Apr 2019 09:00:11 BST</t>
  </si>
  <si>
    <t>Sun 14 Apr 2019 09:00:23 BST</t>
  </si>
  <si>
    <t>RUNTIME</t>
  </si>
  <si>
    <t>MEMORY</t>
  </si>
  <si>
    <t>STATUS</t>
  </si>
  <si>
    <t>DURATION</t>
  </si>
  <si>
    <t>DATETIME</t>
  </si>
  <si>
    <t>DATE</t>
  </si>
  <si>
    <t>TIME</t>
  </si>
  <si>
    <t>Memory</t>
  </si>
  <si>
    <t>Average</t>
  </si>
  <si>
    <t>Median</t>
  </si>
  <si>
    <t>Min</t>
  </si>
  <si>
    <t>Max</t>
  </si>
  <si>
    <t>Std. Dev.</t>
  </si>
  <si>
    <t>99p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</si>
</sst>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F400]h:mm:ss\ AM/PM"/>
    <numFmt numFmtId="165" formatCode="General&quot; MB&quot;"/>
    <numFmt numFmtId="166" formatCode="0.000"/>
    <numFmt numFmtId="167" formatCode="0&quot;ms&quot;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165" fontId="16" fillId="0" borderId="0" xfId="0" applyNumberFormat="1" applyFon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Python Cold Start Memory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'results_python3_POST_11-04-2019'!$L$11</c:f>
              <c:strCache>
                <c:ptCount val="1"/>
                <c:pt idx="0">
                  <c:v>512 MB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'results_python3_POST_11-04-2019'!$M$10:$R$10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Std. Dev.</c:v>
                </c:pt>
                <c:pt idx="5">
                  <c:v>99p</c:v>
                </c:pt>
              </c:strCache>
            </c:strRef>
          </c:cat>
          <c:val>
            <c:numRef>
              <c:f>'results_python3_POST_11-04-2019'!$M$11:$R$11</c:f>
              <c:numCache>
                <c:formatCode>0"ms"</c:formatCode>
                <c:ptCount val="6"/>
                <c:pt idx="0">
                  <c:v>1536.7111261261259</c:v>
                </c:pt>
                <c:pt idx="1">
                  <c:v>1722.8209999999999</c:v>
                </c:pt>
                <c:pt idx="2">
                  <c:v>792.49</c:v>
                </c:pt>
                <c:pt idx="3">
                  <c:v>1922.7099999999998</c:v>
                </c:pt>
                <c:pt idx="4">
                  <c:v>317.04281781144459</c:v>
                </c:pt>
                <c:pt idx="5">
                  <c:v>1919.6444799999999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6A-A548-9BBE-610FC26546B7}"/>
            </c:ext>
          </c:extLst>
        </c:ser>
        <c:ser>
          <c:idx val="1"/>
          <c:order val="1"/>
          <c:tx>
            <c:strRef>
              <c:f>'results_python3_POST_11-04-2019'!$L$12</c:f>
              <c:strCache>
                <c:ptCount val="1"/>
                <c:pt idx="0">
                  <c:v>1024 MB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'results_python3_POST_11-04-2019'!$M$10:$R$10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Std. Dev.</c:v>
                </c:pt>
                <c:pt idx="5">
                  <c:v>99p</c:v>
                </c:pt>
              </c:strCache>
            </c:strRef>
          </c:cat>
          <c:val>
            <c:numRef>
              <c:f>'results_python3_POST_11-04-2019'!$M$12:$R$12</c:f>
              <c:numCache>
                <c:formatCode>0"ms"</c:formatCode>
                <c:ptCount val="6"/>
                <c:pt idx="0">
                  <c:v>1564.7387759999997</c:v>
                </c:pt>
                <c:pt idx="1">
                  <c:v>1661.9870000000001</c:v>
                </c:pt>
                <c:pt idx="2">
                  <c:v>734.84100000000001</c:v>
                </c:pt>
                <c:pt idx="3">
                  <c:v>1829.473</c:v>
                </c:pt>
                <c:pt idx="4">
                  <c:v>263.93161935445107</c:v>
                </c:pt>
                <c:pt idx="5">
                  <c:v>1825.2420199999999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6A-A548-9BBE-610FC26546B7}"/>
            </c:ext>
          </c:extLst>
        </c:ser>
        <c:ser>
          <c:idx val="2"/>
          <c:order val="2"/>
          <c:tx>
            <c:strRef>
              <c:f>'results_python3_POST_11-04-2019'!$L$13</c:f>
              <c:strCache>
                <c:ptCount val="1"/>
                <c:pt idx="0">
                  <c:v>2048 MB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'results_python3_POST_11-04-2019'!$M$10:$R$10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Std. Dev.</c:v>
                </c:pt>
                <c:pt idx="5">
                  <c:v>99p</c:v>
                </c:pt>
              </c:strCache>
            </c:strRef>
          </c:cat>
          <c:val>
            <c:numRef>
              <c:f>'results_python3_POST_11-04-2019'!$M$13:$R$13</c:f>
              <c:numCache>
                <c:formatCode>0"ms"</c:formatCode>
                <c:ptCount val="6"/>
                <c:pt idx="0">
                  <c:v>1551.5284594594589</c:v>
                </c:pt>
                <c:pt idx="1">
                  <c:v>1656.5529999999999</c:v>
                </c:pt>
                <c:pt idx="2">
                  <c:v>730.82400000000007</c:v>
                </c:pt>
                <c:pt idx="3">
                  <c:v>1918.9</c:v>
                </c:pt>
                <c:pt idx="4">
                  <c:v>256.75078945835816</c:v>
                </c:pt>
                <c:pt idx="5">
                  <c:v>1918.6089999999999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6A-A548-9BBE-610FC2654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675088"/>
        <c:axId val="516827616"/>
      </c:barChart>
      <c:catAx>
        <c:axId val="52867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27616"/>
        <c:crosses val="autoZero"/>
        <c:auto val="1"/>
        <c:lblAlgn val="ctr"/>
        <c:lblOffset val="100"/>
        <c:noMultiLvlLbl val="0"/>
      </c:catAx>
      <c:valAx>
        <c:axId val="51682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67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'results_python3_POST_11-04-2019'!$D$1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'results_python3_POST_11-04-2019'!$B$2:$B$348</c:f>
              <c:numCache>
                <c:formatCode>General</c:formatCode>
                <c:ptCount val="347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512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512</c:v>
                </c:pt>
                <c:pt idx="10">
                  <c:v>512</c:v>
                </c:pt>
                <c:pt idx="11">
                  <c:v>512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512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512</c:v>
                </c:pt>
                <c:pt idx="22">
                  <c:v>512</c:v>
                </c:pt>
                <c:pt idx="23">
                  <c:v>512</c:v>
                </c:pt>
                <c:pt idx="24">
                  <c:v>512</c:v>
                </c:pt>
                <c:pt idx="25">
                  <c:v>512</c:v>
                </c:pt>
                <c:pt idx="26">
                  <c:v>512</c:v>
                </c:pt>
                <c:pt idx="27">
                  <c:v>512</c:v>
                </c:pt>
                <c:pt idx="28">
                  <c:v>512</c:v>
                </c:pt>
                <c:pt idx="29">
                  <c:v>512</c:v>
                </c:pt>
                <c:pt idx="30">
                  <c:v>512</c:v>
                </c:pt>
                <c:pt idx="31">
                  <c:v>512</c:v>
                </c:pt>
                <c:pt idx="32">
                  <c:v>512</c:v>
                </c:pt>
                <c:pt idx="33">
                  <c:v>512</c:v>
                </c:pt>
                <c:pt idx="34">
                  <c:v>512</c:v>
                </c:pt>
                <c:pt idx="35">
                  <c:v>512</c:v>
                </c:pt>
                <c:pt idx="36">
                  <c:v>512</c:v>
                </c:pt>
                <c:pt idx="37">
                  <c:v>512</c:v>
                </c:pt>
                <c:pt idx="38">
                  <c:v>512</c:v>
                </c:pt>
                <c:pt idx="39">
                  <c:v>512</c:v>
                </c:pt>
                <c:pt idx="40">
                  <c:v>512</c:v>
                </c:pt>
                <c:pt idx="41">
                  <c:v>512</c:v>
                </c:pt>
                <c:pt idx="42">
                  <c:v>512</c:v>
                </c:pt>
                <c:pt idx="43">
                  <c:v>512</c:v>
                </c:pt>
                <c:pt idx="44">
                  <c:v>512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  <c:pt idx="54">
                  <c:v>512</c:v>
                </c:pt>
                <c:pt idx="55">
                  <c:v>512</c:v>
                </c:pt>
                <c:pt idx="56">
                  <c:v>512</c:v>
                </c:pt>
                <c:pt idx="57">
                  <c:v>512</c:v>
                </c:pt>
                <c:pt idx="58">
                  <c:v>512</c:v>
                </c:pt>
                <c:pt idx="59">
                  <c:v>512</c:v>
                </c:pt>
                <c:pt idx="60">
                  <c:v>512</c:v>
                </c:pt>
                <c:pt idx="61">
                  <c:v>512</c:v>
                </c:pt>
                <c:pt idx="62">
                  <c:v>512</c:v>
                </c:pt>
                <c:pt idx="63">
                  <c:v>512</c:v>
                </c:pt>
                <c:pt idx="64">
                  <c:v>512</c:v>
                </c:pt>
                <c:pt idx="65">
                  <c:v>512</c:v>
                </c:pt>
                <c:pt idx="66">
                  <c:v>512</c:v>
                </c:pt>
                <c:pt idx="67">
                  <c:v>512</c:v>
                </c:pt>
                <c:pt idx="68">
                  <c:v>512</c:v>
                </c:pt>
                <c:pt idx="69">
                  <c:v>512</c:v>
                </c:pt>
                <c:pt idx="70">
                  <c:v>512</c:v>
                </c:pt>
                <c:pt idx="71">
                  <c:v>512</c:v>
                </c:pt>
                <c:pt idx="72">
                  <c:v>512</c:v>
                </c:pt>
                <c:pt idx="73">
                  <c:v>512</c:v>
                </c:pt>
                <c:pt idx="74">
                  <c:v>512</c:v>
                </c:pt>
                <c:pt idx="75">
                  <c:v>512</c:v>
                </c:pt>
                <c:pt idx="76">
                  <c:v>512</c:v>
                </c:pt>
                <c:pt idx="77">
                  <c:v>512</c:v>
                </c:pt>
                <c:pt idx="78">
                  <c:v>512</c:v>
                </c:pt>
                <c:pt idx="79">
                  <c:v>512</c:v>
                </c:pt>
                <c:pt idx="80">
                  <c:v>512</c:v>
                </c:pt>
                <c:pt idx="81">
                  <c:v>512</c:v>
                </c:pt>
                <c:pt idx="82">
                  <c:v>512</c:v>
                </c:pt>
                <c:pt idx="83">
                  <c:v>512</c:v>
                </c:pt>
                <c:pt idx="84">
                  <c:v>512</c:v>
                </c:pt>
                <c:pt idx="85">
                  <c:v>512</c:v>
                </c:pt>
                <c:pt idx="86">
                  <c:v>512</c:v>
                </c:pt>
                <c:pt idx="87">
                  <c:v>512</c:v>
                </c:pt>
                <c:pt idx="88">
                  <c:v>512</c:v>
                </c:pt>
                <c:pt idx="89">
                  <c:v>512</c:v>
                </c:pt>
                <c:pt idx="90">
                  <c:v>512</c:v>
                </c:pt>
                <c:pt idx="91">
                  <c:v>512</c:v>
                </c:pt>
                <c:pt idx="92">
                  <c:v>512</c:v>
                </c:pt>
                <c:pt idx="93">
                  <c:v>512</c:v>
                </c:pt>
                <c:pt idx="94">
                  <c:v>512</c:v>
                </c:pt>
                <c:pt idx="95">
                  <c:v>512</c:v>
                </c:pt>
                <c:pt idx="96">
                  <c:v>512</c:v>
                </c:pt>
                <c:pt idx="97">
                  <c:v>512</c:v>
                </c:pt>
                <c:pt idx="98">
                  <c:v>512</c:v>
                </c:pt>
                <c:pt idx="99">
                  <c:v>512</c:v>
                </c:pt>
                <c:pt idx="100">
                  <c:v>512</c:v>
                </c:pt>
                <c:pt idx="101">
                  <c:v>512</c:v>
                </c:pt>
                <c:pt idx="102">
                  <c:v>512</c:v>
                </c:pt>
                <c:pt idx="103">
                  <c:v>512</c:v>
                </c:pt>
                <c:pt idx="104">
                  <c:v>512</c:v>
                </c:pt>
                <c:pt idx="105">
                  <c:v>512</c:v>
                </c:pt>
                <c:pt idx="106">
                  <c:v>512</c:v>
                </c:pt>
                <c:pt idx="107">
                  <c:v>512</c:v>
                </c:pt>
                <c:pt idx="108">
                  <c:v>512</c:v>
                </c:pt>
                <c:pt idx="109">
                  <c:v>512</c:v>
                </c:pt>
                <c:pt idx="110">
                  <c:v>512</c:v>
                </c:pt>
                <c:pt idx="111">
                  <c:v>1024</c:v>
                </c:pt>
                <c:pt idx="112">
                  <c:v>1024</c:v>
                </c:pt>
                <c:pt idx="113">
                  <c:v>1024</c:v>
                </c:pt>
                <c:pt idx="114">
                  <c:v>1024</c:v>
                </c:pt>
                <c:pt idx="115">
                  <c:v>1024</c:v>
                </c:pt>
                <c:pt idx="116">
                  <c:v>1024</c:v>
                </c:pt>
                <c:pt idx="117">
                  <c:v>1024</c:v>
                </c:pt>
                <c:pt idx="118">
                  <c:v>1024</c:v>
                </c:pt>
                <c:pt idx="119">
                  <c:v>1024</c:v>
                </c:pt>
                <c:pt idx="120">
                  <c:v>1024</c:v>
                </c:pt>
                <c:pt idx="121">
                  <c:v>1024</c:v>
                </c:pt>
                <c:pt idx="122">
                  <c:v>1024</c:v>
                </c:pt>
                <c:pt idx="123">
                  <c:v>1024</c:v>
                </c:pt>
                <c:pt idx="124">
                  <c:v>1024</c:v>
                </c:pt>
                <c:pt idx="125">
                  <c:v>1024</c:v>
                </c:pt>
                <c:pt idx="126">
                  <c:v>1024</c:v>
                </c:pt>
                <c:pt idx="127">
                  <c:v>1024</c:v>
                </c:pt>
                <c:pt idx="128">
                  <c:v>1024</c:v>
                </c:pt>
                <c:pt idx="129">
                  <c:v>1024</c:v>
                </c:pt>
                <c:pt idx="130">
                  <c:v>1024</c:v>
                </c:pt>
                <c:pt idx="131">
                  <c:v>1024</c:v>
                </c:pt>
                <c:pt idx="132">
                  <c:v>1024</c:v>
                </c:pt>
                <c:pt idx="133">
                  <c:v>1024</c:v>
                </c:pt>
                <c:pt idx="134">
                  <c:v>1024</c:v>
                </c:pt>
                <c:pt idx="135">
                  <c:v>1024</c:v>
                </c:pt>
                <c:pt idx="136">
                  <c:v>1024</c:v>
                </c:pt>
                <c:pt idx="137">
                  <c:v>1024</c:v>
                </c:pt>
                <c:pt idx="138">
                  <c:v>1024</c:v>
                </c:pt>
                <c:pt idx="139">
                  <c:v>1024</c:v>
                </c:pt>
                <c:pt idx="140">
                  <c:v>1024</c:v>
                </c:pt>
                <c:pt idx="141">
                  <c:v>1024</c:v>
                </c:pt>
                <c:pt idx="142">
                  <c:v>1024</c:v>
                </c:pt>
                <c:pt idx="143">
                  <c:v>1024</c:v>
                </c:pt>
                <c:pt idx="144">
                  <c:v>1024</c:v>
                </c:pt>
                <c:pt idx="145">
                  <c:v>1024</c:v>
                </c:pt>
                <c:pt idx="146">
                  <c:v>1024</c:v>
                </c:pt>
                <c:pt idx="147">
                  <c:v>1024</c:v>
                </c:pt>
                <c:pt idx="148">
                  <c:v>1024</c:v>
                </c:pt>
                <c:pt idx="149">
                  <c:v>1024</c:v>
                </c:pt>
                <c:pt idx="150">
                  <c:v>1024</c:v>
                </c:pt>
                <c:pt idx="151">
                  <c:v>1024</c:v>
                </c:pt>
                <c:pt idx="152">
                  <c:v>1024</c:v>
                </c:pt>
                <c:pt idx="153">
                  <c:v>1024</c:v>
                </c:pt>
                <c:pt idx="154">
                  <c:v>1024</c:v>
                </c:pt>
                <c:pt idx="155">
                  <c:v>1024</c:v>
                </c:pt>
                <c:pt idx="156">
                  <c:v>1024</c:v>
                </c:pt>
                <c:pt idx="157">
                  <c:v>1024</c:v>
                </c:pt>
                <c:pt idx="158">
                  <c:v>1024</c:v>
                </c:pt>
                <c:pt idx="159">
                  <c:v>1024</c:v>
                </c:pt>
                <c:pt idx="160">
                  <c:v>1024</c:v>
                </c:pt>
                <c:pt idx="161">
                  <c:v>1024</c:v>
                </c:pt>
                <c:pt idx="162">
                  <c:v>1024</c:v>
                </c:pt>
                <c:pt idx="163">
                  <c:v>1024</c:v>
                </c:pt>
                <c:pt idx="164">
                  <c:v>1024</c:v>
                </c:pt>
                <c:pt idx="165">
                  <c:v>1024</c:v>
                </c:pt>
                <c:pt idx="166">
                  <c:v>1024</c:v>
                </c:pt>
                <c:pt idx="167">
                  <c:v>1024</c:v>
                </c:pt>
                <c:pt idx="168">
                  <c:v>1024</c:v>
                </c:pt>
                <c:pt idx="169">
                  <c:v>1024</c:v>
                </c:pt>
                <c:pt idx="170">
                  <c:v>1024</c:v>
                </c:pt>
                <c:pt idx="171">
                  <c:v>1024</c:v>
                </c:pt>
                <c:pt idx="172">
                  <c:v>1024</c:v>
                </c:pt>
                <c:pt idx="173">
                  <c:v>1024</c:v>
                </c:pt>
                <c:pt idx="174">
                  <c:v>1024</c:v>
                </c:pt>
                <c:pt idx="175">
                  <c:v>1024</c:v>
                </c:pt>
                <c:pt idx="176">
                  <c:v>1024</c:v>
                </c:pt>
                <c:pt idx="177">
                  <c:v>1024</c:v>
                </c:pt>
                <c:pt idx="178">
                  <c:v>1024</c:v>
                </c:pt>
                <c:pt idx="179">
                  <c:v>1024</c:v>
                </c:pt>
                <c:pt idx="180">
                  <c:v>1024</c:v>
                </c:pt>
                <c:pt idx="181">
                  <c:v>1024</c:v>
                </c:pt>
                <c:pt idx="182">
                  <c:v>1024</c:v>
                </c:pt>
                <c:pt idx="183">
                  <c:v>1024</c:v>
                </c:pt>
                <c:pt idx="184">
                  <c:v>1024</c:v>
                </c:pt>
                <c:pt idx="185">
                  <c:v>1024</c:v>
                </c:pt>
                <c:pt idx="186">
                  <c:v>1024</c:v>
                </c:pt>
                <c:pt idx="187">
                  <c:v>1024</c:v>
                </c:pt>
                <c:pt idx="188">
                  <c:v>1024</c:v>
                </c:pt>
                <c:pt idx="189">
                  <c:v>1024</c:v>
                </c:pt>
                <c:pt idx="190">
                  <c:v>1024</c:v>
                </c:pt>
                <c:pt idx="191">
                  <c:v>1024</c:v>
                </c:pt>
                <c:pt idx="192">
                  <c:v>1024</c:v>
                </c:pt>
                <c:pt idx="193">
                  <c:v>1024</c:v>
                </c:pt>
                <c:pt idx="194">
                  <c:v>1024</c:v>
                </c:pt>
                <c:pt idx="195">
                  <c:v>1024</c:v>
                </c:pt>
                <c:pt idx="196">
                  <c:v>1024</c:v>
                </c:pt>
                <c:pt idx="197">
                  <c:v>1024</c:v>
                </c:pt>
                <c:pt idx="198">
                  <c:v>1024</c:v>
                </c:pt>
                <c:pt idx="199">
                  <c:v>1024</c:v>
                </c:pt>
                <c:pt idx="200">
                  <c:v>1024</c:v>
                </c:pt>
                <c:pt idx="201">
                  <c:v>1024</c:v>
                </c:pt>
                <c:pt idx="202">
                  <c:v>1024</c:v>
                </c:pt>
                <c:pt idx="203">
                  <c:v>1024</c:v>
                </c:pt>
                <c:pt idx="204">
                  <c:v>1024</c:v>
                </c:pt>
                <c:pt idx="205">
                  <c:v>1024</c:v>
                </c:pt>
                <c:pt idx="206">
                  <c:v>1024</c:v>
                </c:pt>
                <c:pt idx="207">
                  <c:v>1024</c:v>
                </c:pt>
                <c:pt idx="208">
                  <c:v>1024</c:v>
                </c:pt>
                <c:pt idx="209">
                  <c:v>1024</c:v>
                </c:pt>
                <c:pt idx="210">
                  <c:v>1024</c:v>
                </c:pt>
                <c:pt idx="211">
                  <c:v>1024</c:v>
                </c:pt>
                <c:pt idx="212">
                  <c:v>1024</c:v>
                </c:pt>
                <c:pt idx="213">
                  <c:v>1024</c:v>
                </c:pt>
                <c:pt idx="214">
                  <c:v>1024</c:v>
                </c:pt>
                <c:pt idx="215">
                  <c:v>1024</c:v>
                </c:pt>
                <c:pt idx="216">
                  <c:v>1024</c:v>
                </c:pt>
                <c:pt idx="217">
                  <c:v>1024</c:v>
                </c:pt>
                <c:pt idx="218">
                  <c:v>1024</c:v>
                </c:pt>
                <c:pt idx="219">
                  <c:v>1024</c:v>
                </c:pt>
                <c:pt idx="220">
                  <c:v>1024</c:v>
                </c:pt>
                <c:pt idx="221">
                  <c:v>1024</c:v>
                </c:pt>
                <c:pt idx="222">
                  <c:v>1024</c:v>
                </c:pt>
                <c:pt idx="223">
                  <c:v>1024</c:v>
                </c:pt>
                <c:pt idx="224">
                  <c:v>1024</c:v>
                </c:pt>
                <c:pt idx="225">
                  <c:v>1024</c:v>
                </c:pt>
                <c:pt idx="226">
                  <c:v>1024</c:v>
                </c:pt>
                <c:pt idx="227">
                  <c:v>1024</c:v>
                </c:pt>
                <c:pt idx="228">
                  <c:v>1024</c:v>
                </c:pt>
                <c:pt idx="229">
                  <c:v>1024</c:v>
                </c:pt>
                <c:pt idx="230">
                  <c:v>1024</c:v>
                </c:pt>
                <c:pt idx="231">
                  <c:v>1024</c:v>
                </c:pt>
                <c:pt idx="232">
                  <c:v>1024</c:v>
                </c:pt>
                <c:pt idx="233">
                  <c:v>1024</c:v>
                </c:pt>
                <c:pt idx="234">
                  <c:v>1024</c:v>
                </c:pt>
                <c:pt idx="235">
                  <c:v>1024</c:v>
                </c:pt>
                <c:pt idx="236">
                  <c:v>2048</c:v>
                </c:pt>
                <c:pt idx="237">
                  <c:v>2048</c:v>
                </c:pt>
                <c:pt idx="238">
                  <c:v>2048</c:v>
                </c:pt>
                <c:pt idx="239">
                  <c:v>2048</c:v>
                </c:pt>
                <c:pt idx="240">
                  <c:v>2048</c:v>
                </c:pt>
                <c:pt idx="241">
                  <c:v>2048</c:v>
                </c:pt>
                <c:pt idx="242">
                  <c:v>2048</c:v>
                </c:pt>
                <c:pt idx="243">
                  <c:v>2048</c:v>
                </c:pt>
                <c:pt idx="244">
                  <c:v>2048</c:v>
                </c:pt>
                <c:pt idx="245">
                  <c:v>2048</c:v>
                </c:pt>
                <c:pt idx="246">
                  <c:v>2048</c:v>
                </c:pt>
                <c:pt idx="247">
                  <c:v>2048</c:v>
                </c:pt>
                <c:pt idx="248">
                  <c:v>2048</c:v>
                </c:pt>
                <c:pt idx="249">
                  <c:v>2048</c:v>
                </c:pt>
                <c:pt idx="250">
                  <c:v>2048</c:v>
                </c:pt>
                <c:pt idx="251">
                  <c:v>2048</c:v>
                </c:pt>
                <c:pt idx="252">
                  <c:v>2048</c:v>
                </c:pt>
                <c:pt idx="253">
                  <c:v>2048</c:v>
                </c:pt>
                <c:pt idx="254">
                  <c:v>2048</c:v>
                </c:pt>
                <c:pt idx="255">
                  <c:v>2048</c:v>
                </c:pt>
                <c:pt idx="256">
                  <c:v>2048</c:v>
                </c:pt>
                <c:pt idx="257">
                  <c:v>2048</c:v>
                </c:pt>
                <c:pt idx="258">
                  <c:v>2048</c:v>
                </c:pt>
                <c:pt idx="259">
                  <c:v>2048</c:v>
                </c:pt>
                <c:pt idx="260">
                  <c:v>2048</c:v>
                </c:pt>
                <c:pt idx="261">
                  <c:v>2048</c:v>
                </c:pt>
                <c:pt idx="262">
                  <c:v>2048</c:v>
                </c:pt>
                <c:pt idx="263">
                  <c:v>2048</c:v>
                </c:pt>
                <c:pt idx="264">
                  <c:v>2048</c:v>
                </c:pt>
                <c:pt idx="265">
                  <c:v>2048</c:v>
                </c:pt>
                <c:pt idx="266">
                  <c:v>2048</c:v>
                </c:pt>
                <c:pt idx="267">
                  <c:v>2048</c:v>
                </c:pt>
                <c:pt idx="268">
                  <c:v>2048</c:v>
                </c:pt>
                <c:pt idx="269">
                  <c:v>2048</c:v>
                </c:pt>
                <c:pt idx="270">
                  <c:v>2048</c:v>
                </c:pt>
                <c:pt idx="271">
                  <c:v>2048</c:v>
                </c:pt>
                <c:pt idx="272">
                  <c:v>2048</c:v>
                </c:pt>
                <c:pt idx="273">
                  <c:v>2048</c:v>
                </c:pt>
                <c:pt idx="274">
                  <c:v>2048</c:v>
                </c:pt>
                <c:pt idx="275">
                  <c:v>2048</c:v>
                </c:pt>
                <c:pt idx="276">
                  <c:v>2048</c:v>
                </c:pt>
                <c:pt idx="277">
                  <c:v>2048</c:v>
                </c:pt>
                <c:pt idx="278">
                  <c:v>2048</c:v>
                </c:pt>
                <c:pt idx="279">
                  <c:v>2048</c:v>
                </c:pt>
                <c:pt idx="280">
                  <c:v>2048</c:v>
                </c:pt>
                <c:pt idx="281">
                  <c:v>2048</c:v>
                </c:pt>
                <c:pt idx="282">
                  <c:v>2048</c:v>
                </c:pt>
                <c:pt idx="283">
                  <c:v>2048</c:v>
                </c:pt>
                <c:pt idx="284">
                  <c:v>2048</c:v>
                </c:pt>
                <c:pt idx="285">
                  <c:v>2048</c:v>
                </c:pt>
                <c:pt idx="286">
                  <c:v>2048</c:v>
                </c:pt>
                <c:pt idx="287">
                  <c:v>2048</c:v>
                </c:pt>
                <c:pt idx="288">
                  <c:v>2048</c:v>
                </c:pt>
                <c:pt idx="289">
                  <c:v>2048</c:v>
                </c:pt>
                <c:pt idx="290">
                  <c:v>2048</c:v>
                </c:pt>
                <c:pt idx="291">
                  <c:v>2048</c:v>
                </c:pt>
                <c:pt idx="292">
                  <c:v>2048</c:v>
                </c:pt>
                <c:pt idx="293">
                  <c:v>2048</c:v>
                </c:pt>
                <c:pt idx="294">
                  <c:v>2048</c:v>
                </c:pt>
                <c:pt idx="295">
                  <c:v>2048</c:v>
                </c:pt>
                <c:pt idx="296">
                  <c:v>2048</c:v>
                </c:pt>
                <c:pt idx="297">
                  <c:v>2048</c:v>
                </c:pt>
                <c:pt idx="298">
                  <c:v>2048</c:v>
                </c:pt>
                <c:pt idx="299">
                  <c:v>2048</c:v>
                </c:pt>
                <c:pt idx="300">
                  <c:v>2048</c:v>
                </c:pt>
                <c:pt idx="301">
                  <c:v>2048</c:v>
                </c:pt>
                <c:pt idx="302">
                  <c:v>2048</c:v>
                </c:pt>
                <c:pt idx="303">
                  <c:v>2048</c:v>
                </c:pt>
                <c:pt idx="304">
                  <c:v>2048</c:v>
                </c:pt>
                <c:pt idx="305">
                  <c:v>2048</c:v>
                </c:pt>
                <c:pt idx="306">
                  <c:v>2048</c:v>
                </c:pt>
                <c:pt idx="307">
                  <c:v>2048</c:v>
                </c:pt>
                <c:pt idx="308">
                  <c:v>2048</c:v>
                </c:pt>
                <c:pt idx="309">
                  <c:v>2048</c:v>
                </c:pt>
                <c:pt idx="310">
                  <c:v>2048</c:v>
                </c:pt>
                <c:pt idx="311">
                  <c:v>2048</c:v>
                </c:pt>
                <c:pt idx="312">
                  <c:v>2048</c:v>
                </c:pt>
                <c:pt idx="313">
                  <c:v>2048</c:v>
                </c:pt>
                <c:pt idx="314">
                  <c:v>2048</c:v>
                </c:pt>
                <c:pt idx="315">
                  <c:v>2048</c:v>
                </c:pt>
                <c:pt idx="316">
                  <c:v>2048</c:v>
                </c:pt>
                <c:pt idx="317">
                  <c:v>2048</c:v>
                </c:pt>
                <c:pt idx="318">
                  <c:v>2048</c:v>
                </c:pt>
                <c:pt idx="319">
                  <c:v>2048</c:v>
                </c:pt>
                <c:pt idx="320">
                  <c:v>2048</c:v>
                </c:pt>
                <c:pt idx="321">
                  <c:v>2048</c:v>
                </c:pt>
                <c:pt idx="322">
                  <c:v>2048</c:v>
                </c:pt>
                <c:pt idx="323">
                  <c:v>2048</c:v>
                </c:pt>
                <c:pt idx="324">
                  <c:v>2048</c:v>
                </c:pt>
                <c:pt idx="325">
                  <c:v>2048</c:v>
                </c:pt>
                <c:pt idx="326">
                  <c:v>2048</c:v>
                </c:pt>
                <c:pt idx="327">
                  <c:v>2048</c:v>
                </c:pt>
                <c:pt idx="328">
                  <c:v>2048</c:v>
                </c:pt>
                <c:pt idx="329">
                  <c:v>2048</c:v>
                </c:pt>
                <c:pt idx="330">
                  <c:v>2048</c:v>
                </c:pt>
                <c:pt idx="331">
                  <c:v>2048</c:v>
                </c:pt>
                <c:pt idx="332">
                  <c:v>2048</c:v>
                </c:pt>
                <c:pt idx="333">
                  <c:v>2048</c:v>
                </c:pt>
                <c:pt idx="334">
                  <c:v>2048</c:v>
                </c:pt>
                <c:pt idx="335">
                  <c:v>2048</c:v>
                </c:pt>
                <c:pt idx="336">
                  <c:v>2048</c:v>
                </c:pt>
                <c:pt idx="337">
                  <c:v>2048</c:v>
                </c:pt>
                <c:pt idx="338">
                  <c:v>2048</c:v>
                </c:pt>
                <c:pt idx="339">
                  <c:v>2048</c:v>
                </c:pt>
                <c:pt idx="340">
                  <c:v>2048</c:v>
                </c:pt>
                <c:pt idx="341">
                  <c:v>2048</c:v>
                </c:pt>
                <c:pt idx="342">
                  <c:v>2048</c:v>
                </c:pt>
                <c:pt idx="343">
                  <c:v>2048</c:v>
                </c:pt>
                <c:pt idx="344">
                  <c:v>2048</c:v>
                </c:pt>
                <c:pt idx="345">
                  <c:v>2048</c:v>
                </c:pt>
                <c:pt idx="346">
                  <c:v>2048</c:v>
                </c:pt>
              </c:numCache>
            </c:numRef>
          </c:cat>
          <c:val>
            <c:numRef>
              <c:f>'results_python3_POST_11-04-2019'!$D$2:$D$368</c:f>
              <c:numCache>
                <c:formatCode>General</c:formatCode>
                <c:ptCount val="367"/>
                <c:pt idx="0">
                  <c:v>1.73671</c:v>
                </c:pt>
                <c:pt idx="1">
                  <c:v>1.760243</c:v>
                </c:pt>
                <c:pt idx="2">
                  <c:v>1.8815170000000001</c:v>
                </c:pt>
                <c:pt idx="3">
                  <c:v>1.7228209999999999</c:v>
                </c:pt>
                <c:pt idx="4">
                  <c:v>0.874471</c:v>
                </c:pt>
                <c:pt idx="5">
                  <c:v>1.763385</c:v>
                </c:pt>
                <c:pt idx="6">
                  <c:v>1.8971640000000001</c:v>
                </c:pt>
                <c:pt idx="7">
                  <c:v>1.7563040000000001</c:v>
                </c:pt>
                <c:pt idx="8">
                  <c:v>1.078417</c:v>
                </c:pt>
                <c:pt idx="9">
                  <c:v>1.769431</c:v>
                </c:pt>
                <c:pt idx="10">
                  <c:v>0.88552500000000001</c:v>
                </c:pt>
                <c:pt idx="11">
                  <c:v>1.7039200000000001</c:v>
                </c:pt>
                <c:pt idx="12">
                  <c:v>1.78853</c:v>
                </c:pt>
                <c:pt idx="13">
                  <c:v>1.795093</c:v>
                </c:pt>
                <c:pt idx="14">
                  <c:v>1.7864660000000001</c:v>
                </c:pt>
                <c:pt idx="15">
                  <c:v>1.7823180000000001</c:v>
                </c:pt>
                <c:pt idx="16">
                  <c:v>1.7589729999999999</c:v>
                </c:pt>
                <c:pt idx="17">
                  <c:v>1.439082</c:v>
                </c:pt>
                <c:pt idx="18">
                  <c:v>1.7424500000000001</c:v>
                </c:pt>
                <c:pt idx="19">
                  <c:v>1.051739</c:v>
                </c:pt>
                <c:pt idx="20">
                  <c:v>1.0131730000000001</c:v>
                </c:pt>
                <c:pt idx="21">
                  <c:v>1.7422690000000001</c:v>
                </c:pt>
                <c:pt idx="22">
                  <c:v>1.7652350000000001</c:v>
                </c:pt>
                <c:pt idx="23">
                  <c:v>1.7751269999999999</c:v>
                </c:pt>
                <c:pt idx="24">
                  <c:v>1.7683679999999999</c:v>
                </c:pt>
                <c:pt idx="25">
                  <c:v>1.732283</c:v>
                </c:pt>
                <c:pt idx="26">
                  <c:v>1.455651</c:v>
                </c:pt>
                <c:pt idx="27">
                  <c:v>1.7760800000000001</c:v>
                </c:pt>
                <c:pt idx="28">
                  <c:v>1.7743070000000001</c:v>
                </c:pt>
                <c:pt idx="29">
                  <c:v>1.7905340000000001</c:v>
                </c:pt>
                <c:pt idx="30">
                  <c:v>1.3018350000000001</c:v>
                </c:pt>
                <c:pt idx="31">
                  <c:v>1.771898</c:v>
                </c:pt>
                <c:pt idx="32">
                  <c:v>1.7413080000000001</c:v>
                </c:pt>
                <c:pt idx="33">
                  <c:v>1.63435</c:v>
                </c:pt>
                <c:pt idx="34">
                  <c:v>1.477638</c:v>
                </c:pt>
                <c:pt idx="35">
                  <c:v>1.415673</c:v>
                </c:pt>
                <c:pt idx="36">
                  <c:v>1.416183</c:v>
                </c:pt>
                <c:pt idx="37">
                  <c:v>1.4133789999999999</c:v>
                </c:pt>
                <c:pt idx="38">
                  <c:v>1.7755700000000001</c:v>
                </c:pt>
                <c:pt idx="39">
                  <c:v>1.7762610000000001</c:v>
                </c:pt>
                <c:pt idx="40">
                  <c:v>1.780389</c:v>
                </c:pt>
                <c:pt idx="41">
                  <c:v>0.86596099999999998</c:v>
                </c:pt>
                <c:pt idx="42">
                  <c:v>1.421362</c:v>
                </c:pt>
                <c:pt idx="43">
                  <c:v>1.2500150000000001</c:v>
                </c:pt>
                <c:pt idx="44">
                  <c:v>0.945384</c:v>
                </c:pt>
                <c:pt idx="45">
                  <c:v>0.90612000000000004</c:v>
                </c:pt>
                <c:pt idx="46">
                  <c:v>1.5684720000000001</c:v>
                </c:pt>
                <c:pt idx="47">
                  <c:v>1.230189</c:v>
                </c:pt>
                <c:pt idx="48">
                  <c:v>1.4988859999999999</c:v>
                </c:pt>
                <c:pt idx="49">
                  <c:v>1.0837950000000001</c:v>
                </c:pt>
                <c:pt idx="50">
                  <c:v>1.8166180000000001</c:v>
                </c:pt>
                <c:pt idx="51">
                  <c:v>1.785927</c:v>
                </c:pt>
                <c:pt idx="52">
                  <c:v>1.7591650000000001</c:v>
                </c:pt>
                <c:pt idx="53">
                  <c:v>1.0883890000000001</c:v>
                </c:pt>
                <c:pt idx="54">
                  <c:v>1.41313</c:v>
                </c:pt>
                <c:pt idx="55">
                  <c:v>1.4364300000000001</c:v>
                </c:pt>
                <c:pt idx="56">
                  <c:v>1.384352</c:v>
                </c:pt>
                <c:pt idx="57">
                  <c:v>1.1244940000000001</c:v>
                </c:pt>
                <c:pt idx="58">
                  <c:v>1.402104</c:v>
                </c:pt>
                <c:pt idx="59">
                  <c:v>1.0081180000000001</c:v>
                </c:pt>
                <c:pt idx="60">
                  <c:v>1.405762</c:v>
                </c:pt>
                <c:pt idx="61">
                  <c:v>1.4054070000000001</c:v>
                </c:pt>
                <c:pt idx="62">
                  <c:v>1.411877</c:v>
                </c:pt>
                <c:pt idx="63">
                  <c:v>1.0668169999999999</c:v>
                </c:pt>
                <c:pt idx="64">
                  <c:v>1.511998</c:v>
                </c:pt>
                <c:pt idx="65">
                  <c:v>1.5253110000000001</c:v>
                </c:pt>
                <c:pt idx="66">
                  <c:v>1.8643670000000001</c:v>
                </c:pt>
                <c:pt idx="67">
                  <c:v>1.867383</c:v>
                </c:pt>
                <c:pt idx="68">
                  <c:v>1.8020179999999999</c:v>
                </c:pt>
                <c:pt idx="69">
                  <c:v>1.8491089999999999</c:v>
                </c:pt>
                <c:pt idx="70">
                  <c:v>1.7984230000000001</c:v>
                </c:pt>
                <c:pt idx="71">
                  <c:v>1.9227099999999999</c:v>
                </c:pt>
                <c:pt idx="72">
                  <c:v>1.8777630000000001</c:v>
                </c:pt>
                <c:pt idx="73">
                  <c:v>1.386198</c:v>
                </c:pt>
                <c:pt idx="74">
                  <c:v>0.96920600000000001</c:v>
                </c:pt>
                <c:pt idx="75">
                  <c:v>1.832986</c:v>
                </c:pt>
                <c:pt idx="76">
                  <c:v>1.807307</c:v>
                </c:pt>
                <c:pt idx="77">
                  <c:v>1.8744209999999999</c:v>
                </c:pt>
                <c:pt idx="78">
                  <c:v>1.456191</c:v>
                </c:pt>
                <c:pt idx="79">
                  <c:v>1.8347789999999999</c:v>
                </c:pt>
                <c:pt idx="80">
                  <c:v>1.882236</c:v>
                </c:pt>
                <c:pt idx="81">
                  <c:v>1.8308949999999999</c:v>
                </c:pt>
                <c:pt idx="82">
                  <c:v>1.810532</c:v>
                </c:pt>
                <c:pt idx="83">
                  <c:v>1.799336</c:v>
                </c:pt>
                <c:pt idx="84">
                  <c:v>1.7514529999999999</c:v>
                </c:pt>
                <c:pt idx="85">
                  <c:v>0.79249000000000003</c:v>
                </c:pt>
                <c:pt idx="86">
                  <c:v>1.7412620000000001</c:v>
                </c:pt>
                <c:pt idx="87">
                  <c:v>1.7658100000000001</c:v>
                </c:pt>
                <c:pt idx="88">
                  <c:v>1.0568630000000001</c:v>
                </c:pt>
                <c:pt idx="89">
                  <c:v>1.0896349999999999</c:v>
                </c:pt>
                <c:pt idx="90">
                  <c:v>1.2552509999999999</c:v>
                </c:pt>
                <c:pt idx="91">
                  <c:v>0.90065899999999999</c:v>
                </c:pt>
                <c:pt idx="92">
                  <c:v>1.387254</c:v>
                </c:pt>
                <c:pt idx="93">
                  <c:v>0.940438</c:v>
                </c:pt>
                <c:pt idx="94">
                  <c:v>1.0929329999999999</c:v>
                </c:pt>
                <c:pt idx="95">
                  <c:v>1.2763370000000001</c:v>
                </c:pt>
                <c:pt idx="96">
                  <c:v>1.3758520000000001</c:v>
                </c:pt>
                <c:pt idx="97">
                  <c:v>1.830646</c:v>
                </c:pt>
                <c:pt idx="98">
                  <c:v>1.8289839999999999</c:v>
                </c:pt>
                <c:pt idx="99">
                  <c:v>1.3545149999999999</c:v>
                </c:pt>
                <c:pt idx="100">
                  <c:v>1.7197070000000001</c:v>
                </c:pt>
                <c:pt idx="101">
                  <c:v>1.4661919999999999</c:v>
                </c:pt>
                <c:pt idx="102">
                  <c:v>1.7789999999999999</c:v>
                </c:pt>
                <c:pt idx="103">
                  <c:v>1.790027</c:v>
                </c:pt>
                <c:pt idx="104">
                  <c:v>1.7064360000000001</c:v>
                </c:pt>
                <c:pt idx="105">
                  <c:v>1.819569</c:v>
                </c:pt>
                <c:pt idx="106">
                  <c:v>1.0660620000000001</c:v>
                </c:pt>
                <c:pt idx="107">
                  <c:v>1.7819199999999999</c:v>
                </c:pt>
                <c:pt idx="108">
                  <c:v>1.7471760000000001</c:v>
                </c:pt>
                <c:pt idx="109">
                  <c:v>1.5215609999999999</c:v>
                </c:pt>
                <c:pt idx="110">
                  <c:v>1.88289</c:v>
                </c:pt>
                <c:pt idx="111">
                  <c:v>1.6484760000000001</c:v>
                </c:pt>
                <c:pt idx="112">
                  <c:v>1.6313169999999999</c:v>
                </c:pt>
                <c:pt idx="113">
                  <c:v>1.12565</c:v>
                </c:pt>
                <c:pt idx="114">
                  <c:v>0.73484099999999997</c:v>
                </c:pt>
                <c:pt idx="115">
                  <c:v>1.627281</c:v>
                </c:pt>
                <c:pt idx="116">
                  <c:v>0.91263899999999998</c:v>
                </c:pt>
                <c:pt idx="117">
                  <c:v>1.327002</c:v>
                </c:pt>
                <c:pt idx="118">
                  <c:v>1.8131999999999999</c:v>
                </c:pt>
                <c:pt idx="119">
                  <c:v>1.6545099999999999</c:v>
                </c:pt>
                <c:pt idx="120">
                  <c:v>1.701835</c:v>
                </c:pt>
                <c:pt idx="121">
                  <c:v>1.68794</c:v>
                </c:pt>
                <c:pt idx="122">
                  <c:v>1.674169</c:v>
                </c:pt>
                <c:pt idx="123">
                  <c:v>1.4953920000000001</c:v>
                </c:pt>
                <c:pt idx="124">
                  <c:v>1.7431589999999999</c:v>
                </c:pt>
                <c:pt idx="125">
                  <c:v>1.6528099999999999</c:v>
                </c:pt>
                <c:pt idx="126">
                  <c:v>1.698529</c:v>
                </c:pt>
                <c:pt idx="127">
                  <c:v>1.7322420000000001</c:v>
                </c:pt>
                <c:pt idx="128">
                  <c:v>1.654331</c:v>
                </c:pt>
                <c:pt idx="129">
                  <c:v>1.659003</c:v>
                </c:pt>
                <c:pt idx="130">
                  <c:v>1.6796930000000001</c:v>
                </c:pt>
                <c:pt idx="131">
                  <c:v>1.6661079999999999</c:v>
                </c:pt>
                <c:pt idx="132">
                  <c:v>0.89481500000000003</c:v>
                </c:pt>
                <c:pt idx="133">
                  <c:v>1.677576</c:v>
                </c:pt>
                <c:pt idx="134">
                  <c:v>1.6628879999999999</c:v>
                </c:pt>
                <c:pt idx="135">
                  <c:v>1.6796279999999999</c:v>
                </c:pt>
                <c:pt idx="136">
                  <c:v>1.6756439999999999</c:v>
                </c:pt>
                <c:pt idx="137">
                  <c:v>1.655705</c:v>
                </c:pt>
                <c:pt idx="138">
                  <c:v>1.314732</c:v>
                </c:pt>
                <c:pt idx="139">
                  <c:v>1.7069970000000001</c:v>
                </c:pt>
                <c:pt idx="140">
                  <c:v>1.664304</c:v>
                </c:pt>
                <c:pt idx="141">
                  <c:v>1.6561630000000001</c:v>
                </c:pt>
                <c:pt idx="142">
                  <c:v>1.6480429999999999</c:v>
                </c:pt>
                <c:pt idx="143">
                  <c:v>1.65988</c:v>
                </c:pt>
                <c:pt idx="144">
                  <c:v>1.631518</c:v>
                </c:pt>
                <c:pt idx="145">
                  <c:v>1.655899</c:v>
                </c:pt>
                <c:pt idx="146">
                  <c:v>1.3357870000000001</c:v>
                </c:pt>
                <c:pt idx="147">
                  <c:v>1.8294729999999999</c:v>
                </c:pt>
                <c:pt idx="148">
                  <c:v>1.34066</c:v>
                </c:pt>
                <c:pt idx="149">
                  <c:v>1.684993</c:v>
                </c:pt>
                <c:pt idx="150">
                  <c:v>0.73773999999999995</c:v>
                </c:pt>
                <c:pt idx="151">
                  <c:v>1.683691</c:v>
                </c:pt>
                <c:pt idx="152">
                  <c:v>1.6846639999999999</c:v>
                </c:pt>
                <c:pt idx="153">
                  <c:v>1.6982630000000001</c:v>
                </c:pt>
                <c:pt idx="154">
                  <c:v>1.6760649999999999</c:v>
                </c:pt>
                <c:pt idx="155">
                  <c:v>1.6766019999999999</c:v>
                </c:pt>
                <c:pt idx="156">
                  <c:v>1.668218</c:v>
                </c:pt>
                <c:pt idx="157">
                  <c:v>0.76707400000000003</c:v>
                </c:pt>
                <c:pt idx="158">
                  <c:v>1.6503969999999999</c:v>
                </c:pt>
                <c:pt idx="159">
                  <c:v>1.66133</c:v>
                </c:pt>
                <c:pt idx="160">
                  <c:v>1.699689</c:v>
                </c:pt>
                <c:pt idx="161">
                  <c:v>1.6717789999999999</c:v>
                </c:pt>
                <c:pt idx="162">
                  <c:v>1.6978629999999999</c:v>
                </c:pt>
                <c:pt idx="163">
                  <c:v>0.86903600000000003</c:v>
                </c:pt>
                <c:pt idx="164">
                  <c:v>0.92130800000000002</c:v>
                </c:pt>
                <c:pt idx="165">
                  <c:v>1.7939020000000001</c:v>
                </c:pt>
                <c:pt idx="166">
                  <c:v>1.1911529999999999</c:v>
                </c:pt>
                <c:pt idx="167">
                  <c:v>1.777258</c:v>
                </c:pt>
                <c:pt idx="168">
                  <c:v>1.7888630000000001</c:v>
                </c:pt>
                <c:pt idx="169">
                  <c:v>1.792041</c:v>
                </c:pt>
                <c:pt idx="170">
                  <c:v>1.6818949999999999</c:v>
                </c:pt>
                <c:pt idx="171">
                  <c:v>1.7008099999999999</c:v>
                </c:pt>
                <c:pt idx="172">
                  <c:v>1.642128</c:v>
                </c:pt>
                <c:pt idx="173">
                  <c:v>1.6755819999999999</c:v>
                </c:pt>
                <c:pt idx="174">
                  <c:v>1.7128939999999999</c:v>
                </c:pt>
                <c:pt idx="175">
                  <c:v>1.663753</c:v>
                </c:pt>
                <c:pt idx="176">
                  <c:v>1.6481870000000001</c:v>
                </c:pt>
                <c:pt idx="177">
                  <c:v>1.674088</c:v>
                </c:pt>
                <c:pt idx="178">
                  <c:v>1.6803840000000001</c:v>
                </c:pt>
                <c:pt idx="179">
                  <c:v>1.6500250000000001</c:v>
                </c:pt>
                <c:pt idx="180">
                  <c:v>1.6314169999999999</c:v>
                </c:pt>
                <c:pt idx="181">
                  <c:v>0.75392899999999996</c:v>
                </c:pt>
                <c:pt idx="182">
                  <c:v>1.6619870000000001</c:v>
                </c:pt>
                <c:pt idx="183">
                  <c:v>1.6856329999999999</c:v>
                </c:pt>
                <c:pt idx="184">
                  <c:v>1.6595599999999999</c:v>
                </c:pt>
                <c:pt idx="185">
                  <c:v>1.662479</c:v>
                </c:pt>
                <c:pt idx="186">
                  <c:v>1.662892</c:v>
                </c:pt>
                <c:pt idx="187">
                  <c:v>1.6645220000000001</c:v>
                </c:pt>
                <c:pt idx="188">
                  <c:v>0.79029799999999994</c:v>
                </c:pt>
                <c:pt idx="189">
                  <c:v>1.68713</c:v>
                </c:pt>
                <c:pt idx="190">
                  <c:v>1.6576789999999999</c:v>
                </c:pt>
                <c:pt idx="191">
                  <c:v>1.664739</c:v>
                </c:pt>
                <c:pt idx="192">
                  <c:v>1.6558470000000001</c:v>
                </c:pt>
                <c:pt idx="193">
                  <c:v>1.68303</c:v>
                </c:pt>
                <c:pt idx="194">
                  <c:v>1.724783</c:v>
                </c:pt>
                <c:pt idx="195">
                  <c:v>1.661675</c:v>
                </c:pt>
                <c:pt idx="196">
                  <c:v>1.706496</c:v>
                </c:pt>
                <c:pt idx="197">
                  <c:v>1.629016</c:v>
                </c:pt>
                <c:pt idx="198">
                  <c:v>1.668452</c:v>
                </c:pt>
                <c:pt idx="199">
                  <c:v>1.6938489999999999</c:v>
                </c:pt>
                <c:pt idx="200">
                  <c:v>1.7677099999999999</c:v>
                </c:pt>
                <c:pt idx="201">
                  <c:v>1.6847179999999999</c:v>
                </c:pt>
                <c:pt idx="202">
                  <c:v>1.7589269999999999</c:v>
                </c:pt>
                <c:pt idx="203">
                  <c:v>1.31918</c:v>
                </c:pt>
                <c:pt idx="204">
                  <c:v>1.680491</c:v>
                </c:pt>
                <c:pt idx="205">
                  <c:v>1.6545989999999999</c:v>
                </c:pt>
                <c:pt idx="206">
                  <c:v>1.6239250000000001</c:v>
                </c:pt>
                <c:pt idx="207">
                  <c:v>1.6828590000000001</c:v>
                </c:pt>
                <c:pt idx="208">
                  <c:v>0.76639500000000005</c:v>
                </c:pt>
                <c:pt idx="209">
                  <c:v>0.86177599999999999</c:v>
                </c:pt>
                <c:pt idx="210">
                  <c:v>1.6361019999999999</c:v>
                </c:pt>
                <c:pt idx="211">
                  <c:v>1.642379</c:v>
                </c:pt>
                <c:pt idx="212">
                  <c:v>1.3518079999999999</c:v>
                </c:pt>
                <c:pt idx="213">
                  <c:v>1.7719210000000001</c:v>
                </c:pt>
                <c:pt idx="214">
                  <c:v>1.417724</c:v>
                </c:pt>
                <c:pt idx="215">
                  <c:v>1.6997789999999999</c:v>
                </c:pt>
                <c:pt idx="216">
                  <c:v>1.4095070000000001</c:v>
                </c:pt>
                <c:pt idx="217">
                  <c:v>1.661632</c:v>
                </c:pt>
                <c:pt idx="218">
                  <c:v>1.320713</c:v>
                </c:pt>
                <c:pt idx="219">
                  <c:v>1.209616</c:v>
                </c:pt>
                <c:pt idx="220">
                  <c:v>1.6566080000000001</c:v>
                </c:pt>
                <c:pt idx="221">
                  <c:v>1.669584</c:v>
                </c:pt>
                <c:pt idx="222">
                  <c:v>1.3319639999999999</c:v>
                </c:pt>
                <c:pt idx="223">
                  <c:v>1.658976</c:v>
                </c:pt>
                <c:pt idx="224">
                  <c:v>1.6724190000000001</c:v>
                </c:pt>
                <c:pt idx="225">
                  <c:v>1.6613199999999999</c:v>
                </c:pt>
                <c:pt idx="226">
                  <c:v>1.6901569999999999</c:v>
                </c:pt>
                <c:pt idx="227">
                  <c:v>1.661424</c:v>
                </c:pt>
                <c:pt idx="228">
                  <c:v>1.660533</c:v>
                </c:pt>
                <c:pt idx="229">
                  <c:v>1.6876169999999999</c:v>
                </c:pt>
                <c:pt idx="230">
                  <c:v>1.6565719999999999</c:v>
                </c:pt>
                <c:pt idx="231">
                  <c:v>1.66709</c:v>
                </c:pt>
                <c:pt idx="232">
                  <c:v>1.646015</c:v>
                </c:pt>
                <c:pt idx="233">
                  <c:v>1.622522</c:v>
                </c:pt>
                <c:pt idx="234">
                  <c:v>1.6732990000000001</c:v>
                </c:pt>
                <c:pt idx="235">
                  <c:v>1.7175590000000001</c:v>
                </c:pt>
                <c:pt idx="236">
                  <c:v>1.647205</c:v>
                </c:pt>
                <c:pt idx="237">
                  <c:v>1.19659</c:v>
                </c:pt>
                <c:pt idx="238">
                  <c:v>1.676879</c:v>
                </c:pt>
                <c:pt idx="239">
                  <c:v>1.6830000000000001</c:v>
                </c:pt>
                <c:pt idx="240">
                  <c:v>1.652048</c:v>
                </c:pt>
                <c:pt idx="241">
                  <c:v>1.657292</c:v>
                </c:pt>
                <c:pt idx="242">
                  <c:v>1.7839119999999999</c:v>
                </c:pt>
                <c:pt idx="243">
                  <c:v>1.6507270000000001</c:v>
                </c:pt>
                <c:pt idx="244">
                  <c:v>1.653904</c:v>
                </c:pt>
                <c:pt idx="245">
                  <c:v>1.669502</c:v>
                </c:pt>
                <c:pt idx="246">
                  <c:v>1.6398790000000001</c:v>
                </c:pt>
                <c:pt idx="247">
                  <c:v>1.660714</c:v>
                </c:pt>
                <c:pt idx="248">
                  <c:v>1.9164749999999999</c:v>
                </c:pt>
                <c:pt idx="249">
                  <c:v>1.645573</c:v>
                </c:pt>
                <c:pt idx="250">
                  <c:v>1.683422</c:v>
                </c:pt>
                <c:pt idx="251">
                  <c:v>1.6555960000000001</c:v>
                </c:pt>
                <c:pt idx="252">
                  <c:v>1.670944</c:v>
                </c:pt>
                <c:pt idx="253">
                  <c:v>1.6718569999999999</c:v>
                </c:pt>
                <c:pt idx="254">
                  <c:v>1.6437600000000001</c:v>
                </c:pt>
                <c:pt idx="255">
                  <c:v>1.6574439999999999</c:v>
                </c:pt>
                <c:pt idx="256">
                  <c:v>1.7019470000000001</c:v>
                </c:pt>
                <c:pt idx="257">
                  <c:v>1.499314</c:v>
                </c:pt>
                <c:pt idx="258">
                  <c:v>1.7183170000000001</c:v>
                </c:pt>
                <c:pt idx="259">
                  <c:v>1.6561049999999999</c:v>
                </c:pt>
                <c:pt idx="260">
                  <c:v>1.6822269999999999</c:v>
                </c:pt>
                <c:pt idx="261">
                  <c:v>1.634485</c:v>
                </c:pt>
                <c:pt idx="262">
                  <c:v>1.700226</c:v>
                </c:pt>
                <c:pt idx="263">
                  <c:v>1.6563639999999999</c:v>
                </c:pt>
                <c:pt idx="264">
                  <c:v>1.381677</c:v>
                </c:pt>
                <c:pt idx="265">
                  <c:v>1.288068</c:v>
                </c:pt>
                <c:pt idx="266">
                  <c:v>1.652819</c:v>
                </c:pt>
                <c:pt idx="267">
                  <c:v>1.7379340000000001</c:v>
                </c:pt>
                <c:pt idx="268">
                  <c:v>1.645167</c:v>
                </c:pt>
                <c:pt idx="269">
                  <c:v>1.5903449999999999</c:v>
                </c:pt>
                <c:pt idx="270">
                  <c:v>1.3272790000000001</c:v>
                </c:pt>
                <c:pt idx="271">
                  <c:v>1.671125</c:v>
                </c:pt>
                <c:pt idx="272">
                  <c:v>1.6752739999999999</c:v>
                </c:pt>
                <c:pt idx="273">
                  <c:v>1.6565529999999999</c:v>
                </c:pt>
                <c:pt idx="274">
                  <c:v>1.6814739999999999</c:v>
                </c:pt>
                <c:pt idx="275">
                  <c:v>1.6450849999999999</c:v>
                </c:pt>
                <c:pt idx="276">
                  <c:v>0.79923299999999997</c:v>
                </c:pt>
                <c:pt idx="277">
                  <c:v>1.6726160000000001</c:v>
                </c:pt>
                <c:pt idx="278">
                  <c:v>1.6667019999999999</c:v>
                </c:pt>
                <c:pt idx="279">
                  <c:v>1.6758519999999999</c:v>
                </c:pt>
                <c:pt idx="280">
                  <c:v>0.73082400000000003</c:v>
                </c:pt>
                <c:pt idx="281">
                  <c:v>1.6614070000000001</c:v>
                </c:pt>
                <c:pt idx="282">
                  <c:v>1.6478619999999999</c:v>
                </c:pt>
                <c:pt idx="283">
                  <c:v>1.872414</c:v>
                </c:pt>
                <c:pt idx="284">
                  <c:v>1.770116</c:v>
                </c:pt>
                <c:pt idx="285">
                  <c:v>1.775655</c:v>
                </c:pt>
                <c:pt idx="286">
                  <c:v>1.7888999999999999</c:v>
                </c:pt>
                <c:pt idx="287">
                  <c:v>1.7553319999999999</c:v>
                </c:pt>
                <c:pt idx="288">
                  <c:v>1.813259</c:v>
                </c:pt>
                <c:pt idx="289">
                  <c:v>1.664331</c:v>
                </c:pt>
                <c:pt idx="290">
                  <c:v>1.676434</c:v>
                </c:pt>
                <c:pt idx="291">
                  <c:v>1.6584700000000001</c:v>
                </c:pt>
                <c:pt idx="292">
                  <c:v>1.759771</c:v>
                </c:pt>
                <c:pt idx="293">
                  <c:v>1.658369</c:v>
                </c:pt>
                <c:pt idx="294">
                  <c:v>1.7135880000000001</c:v>
                </c:pt>
                <c:pt idx="295">
                  <c:v>1.6485179999999999</c:v>
                </c:pt>
                <c:pt idx="296">
                  <c:v>1.6551100000000001</c:v>
                </c:pt>
                <c:pt idx="297">
                  <c:v>1.6933419999999999</c:v>
                </c:pt>
                <c:pt idx="298">
                  <c:v>1.6664600000000001</c:v>
                </c:pt>
                <c:pt idx="299">
                  <c:v>1.6590929999999999</c:v>
                </c:pt>
                <c:pt idx="300">
                  <c:v>1.6621790000000001</c:v>
                </c:pt>
                <c:pt idx="301">
                  <c:v>0.87381399999999998</c:v>
                </c:pt>
                <c:pt idx="302">
                  <c:v>1.683853</c:v>
                </c:pt>
                <c:pt idx="303">
                  <c:v>1.6390480000000001</c:v>
                </c:pt>
                <c:pt idx="304">
                  <c:v>1.6931160000000001</c:v>
                </c:pt>
                <c:pt idx="305">
                  <c:v>1.6460809999999999</c:v>
                </c:pt>
                <c:pt idx="306">
                  <c:v>1.669667</c:v>
                </c:pt>
                <c:pt idx="307">
                  <c:v>1.707325</c:v>
                </c:pt>
                <c:pt idx="308">
                  <c:v>1.9189000000000001</c:v>
                </c:pt>
                <c:pt idx="309">
                  <c:v>1.2925249999999999</c:v>
                </c:pt>
                <c:pt idx="310">
                  <c:v>1.2860419999999999</c:v>
                </c:pt>
                <c:pt idx="311">
                  <c:v>1.30335</c:v>
                </c:pt>
                <c:pt idx="312">
                  <c:v>1.27475</c:v>
                </c:pt>
                <c:pt idx="313">
                  <c:v>1.2037679999999999</c:v>
                </c:pt>
                <c:pt idx="314">
                  <c:v>1.3148899999999999</c:v>
                </c:pt>
                <c:pt idx="315">
                  <c:v>0.79980099999999998</c:v>
                </c:pt>
                <c:pt idx="316">
                  <c:v>1.294635</c:v>
                </c:pt>
                <c:pt idx="317">
                  <c:v>1.2910410000000001</c:v>
                </c:pt>
                <c:pt idx="318">
                  <c:v>1.390555</c:v>
                </c:pt>
                <c:pt idx="319">
                  <c:v>1.3781760000000001</c:v>
                </c:pt>
                <c:pt idx="320">
                  <c:v>1.65882</c:v>
                </c:pt>
                <c:pt idx="321">
                  <c:v>1.650423</c:v>
                </c:pt>
                <c:pt idx="322">
                  <c:v>1.6569290000000001</c:v>
                </c:pt>
                <c:pt idx="323">
                  <c:v>1.5974820000000001</c:v>
                </c:pt>
                <c:pt idx="324">
                  <c:v>1.624997</c:v>
                </c:pt>
                <c:pt idx="325">
                  <c:v>1.649486</c:v>
                </c:pt>
                <c:pt idx="326">
                  <c:v>1.6665289999999999</c:v>
                </c:pt>
                <c:pt idx="327">
                  <c:v>1.7103790000000001</c:v>
                </c:pt>
                <c:pt idx="328">
                  <c:v>1.7404520000000001</c:v>
                </c:pt>
                <c:pt idx="329">
                  <c:v>1.6802680000000001</c:v>
                </c:pt>
                <c:pt idx="330">
                  <c:v>1.6788460000000001</c:v>
                </c:pt>
                <c:pt idx="331">
                  <c:v>1.7939099999999999</c:v>
                </c:pt>
                <c:pt idx="332">
                  <c:v>1.319078</c:v>
                </c:pt>
                <c:pt idx="333">
                  <c:v>1.71584</c:v>
                </c:pt>
                <c:pt idx="334">
                  <c:v>1.662555</c:v>
                </c:pt>
                <c:pt idx="335">
                  <c:v>1.6276539999999999</c:v>
                </c:pt>
                <c:pt idx="336">
                  <c:v>1.6471119999999999</c:v>
                </c:pt>
                <c:pt idx="337">
                  <c:v>1.656603</c:v>
                </c:pt>
                <c:pt idx="338">
                  <c:v>1.2893159999999999</c:v>
                </c:pt>
                <c:pt idx="339">
                  <c:v>0.92227199999999998</c:v>
                </c:pt>
                <c:pt idx="340">
                  <c:v>1.2187619999999999</c:v>
                </c:pt>
                <c:pt idx="341">
                  <c:v>0.85527699999999995</c:v>
                </c:pt>
                <c:pt idx="342">
                  <c:v>1.1637420000000001</c:v>
                </c:pt>
                <c:pt idx="343">
                  <c:v>1.198137</c:v>
                </c:pt>
                <c:pt idx="344">
                  <c:v>0.77238399999999996</c:v>
                </c:pt>
                <c:pt idx="345">
                  <c:v>1.2364599999999999</c:v>
                </c:pt>
                <c:pt idx="346">
                  <c:v>1.1002639999999999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01-B942-B81F-03C05159A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115424"/>
        <c:axId val="554599440"/>
      </c:lineChart>
      <c:catAx>
        <c:axId val="58111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599440"/>
        <c:crosses val="autoZero"/>
        <c:auto val="1"/>
        <c:lblAlgn val="ctr"/>
        <c:lblOffset val="100"/>
        <c:noMultiLvlLbl val="0"/>
      </c:catAx>
      <c:valAx>
        <c:axId val="55459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11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478" cy="60672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D024B-1D18-F74B-A9B7-93228895B4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469900</xdr:colOff>
      <xdr:row>21</xdr:row>
      <xdr:rowOff>76200</xdr:rowOff>
    </xdr:from>
    <xdr:to>
      <xdr:col>23</xdr:col>
      <xdr:colOff>215900</xdr:colOff>
      <xdr:row>42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57FFF22-6149-4940-8B2A-87243F1261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8"/>
  <sheetViews>
    <sheetView tabSelected="1" topLeftCell="D3" workbookViewId="0">
      <selection activeCell="J22" sqref="J22"/>
    </sheetView>
  </sheetViews>
  <sheetFormatPr baseColWidth="10" defaultRowHeight="16"/>
  <cols>
    <col min="1" max="1" width="9.1640625" bestFit="1" customWidth="1"/>
    <col min="2" max="2" width="9" bestFit="1" customWidth="1"/>
    <col min="3" max="3" width="7.6640625" bestFit="1" customWidth="1"/>
    <col min="4" max="4" width="10.33203125" bestFit="1" customWidth="1"/>
    <col min="5" max="5" width="26" bestFit="1" customWidth="1"/>
    <col min="7" max="7" width="8.1640625" bestFit="1" customWidth="1"/>
    <col min="12" max="12" width="8.5" bestFit="1" customWidth="1"/>
    <col min="13" max="13" width="8" bestFit="1" customWidth="1"/>
    <col min="14" max="14" width="7.6640625" bestFit="1" customWidth="1"/>
    <col min="15" max="15" width="6.6640625" bestFit="1" customWidth="1"/>
    <col min="16" max="18" width="8.6640625" bestFit="1" customWidth="1"/>
  </cols>
  <sheetData>
    <row r="1" spans="1:18">
      <c r="A1" s="3" t="s">
        <v>348</v>
      </c>
      <c r="B1" s="4" t="s">
        <v>349</v>
      </c>
      <c r="C1" s="3" t="s">
        <v>350</v>
      </c>
      <c r="D1" s="3" t="s">
        <v>351</v>
      </c>
      <c r="E1" s="3" t="s">
        <v>352</v>
      </c>
      <c r="F1" s="3" t="s">
        <v>353</v>
      </c>
      <c r="G1" s="3" t="s">
        <v>354</v>
      </c>
    </row>
    <row r="2" spans="1:18">
      <c r="A2" t="s">
        <v>0</v>
      </c>
      <c r="B2">
        <v>512</v>
      </c>
      <c r="C2">
        <v>200</v>
      </c>
      <c r="D2">
        <v>1.73671</v>
      </c>
      <c r="E2" t="s">
        <v>1</v>
      </c>
      <c r="F2" s="1">
        <f>DATEVALUE(TRIM(MID(E2,FIND(" ",E2),LEN(E2)-(FIND(" ",E2))-12)))</f>
        <v>43566</v>
      </c>
      <c r="G2" s="2">
        <f>TIMEVALUE(TRIM(RIGHT(SUBSTITUTE(E2," BST",""),9)))</f>
        <v>0.65335648148148151</v>
      </c>
    </row>
    <row r="3" spans="1:18">
      <c r="A3" t="s">
        <v>0</v>
      </c>
      <c r="B3">
        <v>512</v>
      </c>
      <c r="C3">
        <v>200</v>
      </c>
      <c r="D3">
        <v>1.760243</v>
      </c>
      <c r="E3" t="s">
        <v>4</v>
      </c>
      <c r="F3" s="1">
        <f>DATEVALUE(TRIM(MID(E3,FIND(" ",E3),LEN(E3)-(FIND(" ",E3))-12)))</f>
        <v>43566</v>
      </c>
      <c r="G3" s="2">
        <f>TIMEVALUE(TRIM(RIGHT(SUBSTITUTE(E3," BST",""),9)))</f>
        <v>0.67459490740740735</v>
      </c>
    </row>
    <row r="4" spans="1:18">
      <c r="A4" t="s">
        <v>0</v>
      </c>
      <c r="B4">
        <v>512</v>
      </c>
      <c r="C4">
        <v>200</v>
      </c>
      <c r="D4">
        <v>1.8815170000000001</v>
      </c>
      <c r="E4" t="s">
        <v>7</v>
      </c>
      <c r="F4" s="1">
        <f>DATEVALUE(TRIM(MID(E4,FIND(" ",E4),LEN(E4)-(FIND(" ",E4))-12)))</f>
        <v>43566</v>
      </c>
      <c r="G4" s="2">
        <f>TIMEVALUE(TRIM(RIGHT(SUBSTITUTE(E4," BST",""),9)))</f>
        <v>0.6958333333333333</v>
      </c>
      <c r="L4" s="3" t="s">
        <v>355</v>
      </c>
      <c r="M4" s="3" t="s">
        <v>356</v>
      </c>
      <c r="N4" s="3" t="s">
        <v>357</v>
      </c>
      <c r="O4" s="3" t="s">
        <v>358</v>
      </c>
      <c r="P4" s="3" t="s">
        <v>359</v>
      </c>
      <c r="Q4" s="3" t="s">
        <v>360</v>
      </c>
      <c r="R4" s="3" t="s">
        <v>361</v>
      </c>
    </row>
    <row r="5" spans="1:18">
      <c r="A5" t="s">
        <v>0</v>
      </c>
      <c r="B5">
        <v>512</v>
      </c>
      <c r="C5">
        <v>200</v>
      </c>
      <c r="D5">
        <v>1.7228209999999999</v>
      </c>
      <c r="E5" t="s">
        <v>12</v>
      </c>
      <c r="F5" s="1">
        <f>DATEVALUE(TRIM(MID(E5,FIND(" ",E5),LEN(E5)-(FIND(" ",E5))-12)))</f>
        <v>43566</v>
      </c>
      <c r="G5" s="2">
        <f>TIMEVALUE(TRIM(RIGHT(SUBSTITUTE(E5," BST",""),9)))</f>
        <v>0.73832175925925936</v>
      </c>
      <c r="L5" s="4">
        <v>512</v>
      </c>
      <c r="M5" s="5">
        <f t="array" ref="M5">AVERAGE(IF($B:$B=$L5,$D:$D))</f>
        <v>1.5367111261261259</v>
      </c>
      <c r="N5" s="5">
        <f t="array" ref="N5">MEDIAN(IF($B:$B=$L5,$D:$D))</f>
        <v>1.7228209999999999</v>
      </c>
      <c r="O5" s="5">
        <f t="array" ref="O5">MIN(IF($B:$B=$L5,$D:$D))</f>
        <v>0.79249000000000003</v>
      </c>
      <c r="P5" s="5">
        <f t="array" ref="P5">MAX(IF($B:$B=$L5,$D:$D))</f>
        <v>1.9227099999999999</v>
      </c>
      <c r="Q5" s="5">
        <f t="array" ref="Q5">STDEV(IF($B:$B=$L5,$D:$D))</f>
        <v>0.31704281781144461</v>
      </c>
      <c r="R5" s="5">
        <f t="array" ref="R5">_xlfn.PERCENTILE.EXC((IF($B:$B=$L5,$D:$D)),0.99)</f>
        <v>1.9196444799999999</v>
      </c>
    </row>
    <row r="6" spans="1:18">
      <c r="A6" t="s">
        <v>0</v>
      </c>
      <c r="B6">
        <v>512</v>
      </c>
      <c r="C6">
        <v>200</v>
      </c>
      <c r="D6">
        <v>0.874471</v>
      </c>
      <c r="E6" t="s">
        <v>14</v>
      </c>
      <c r="F6" s="1">
        <f>DATEVALUE(TRIM(MID(E6,FIND(" ",E6),LEN(E6)-(FIND(" ",E6))-12)))</f>
        <v>43566</v>
      </c>
      <c r="G6" s="2">
        <f>TIMEVALUE(TRIM(RIGHT(SUBSTITUTE(E6," BST",""),9)))</f>
        <v>0.75954861111111116</v>
      </c>
      <c r="L6" s="4">
        <v>1024</v>
      </c>
      <c r="M6" s="5">
        <f t="array" ref="M6">AVERAGE(IF($B:$B=$L6,$D:$D))</f>
        <v>1.5647387759999998</v>
      </c>
      <c r="N6" s="5">
        <f t="array" ref="N6">MEDIAN(IF($B:$B=$L6,$D:$D))</f>
        <v>1.6619870000000001</v>
      </c>
      <c r="O6" s="5">
        <f t="array" ref="O6">MIN(IF($B:$B=$L6,$D:$D))</f>
        <v>0.73484099999999997</v>
      </c>
      <c r="P6" s="5">
        <f t="array" ref="P6">MAX(IF($B:$B=$L6,$D:$D))</f>
        <v>1.8294729999999999</v>
      </c>
      <c r="Q6" s="5">
        <f t="array" ref="Q6">STDEV(IF($B:$B=$L6,$D:$D))</f>
        <v>0.26393161935445109</v>
      </c>
      <c r="R6" s="5">
        <f t="array" ref="R6">_xlfn.PERCENTILE.EXC((IF($B:$B=$L6,$D:$D)),0.99)</f>
        <v>1.8252420199999999</v>
      </c>
    </row>
    <row r="7" spans="1:18">
      <c r="A7" t="s">
        <v>0</v>
      </c>
      <c r="B7">
        <v>512</v>
      </c>
      <c r="C7">
        <v>200</v>
      </c>
      <c r="D7">
        <v>1.763385</v>
      </c>
      <c r="E7" t="s">
        <v>17</v>
      </c>
      <c r="F7" s="1">
        <f>DATEVALUE(TRIM(MID(E7,FIND(" ",E7),LEN(E7)-(FIND(" ",E7))-12)))</f>
        <v>43566</v>
      </c>
      <c r="G7" s="2">
        <f>TIMEVALUE(TRIM(RIGHT(SUBSTITUTE(E7," BST",""),9)))</f>
        <v>0.78077546296296296</v>
      </c>
      <c r="L7" s="4">
        <v>2048</v>
      </c>
      <c r="M7" s="5">
        <f t="array" ref="M7">AVERAGE(IF($B:$B=$L7,$D:$D))</f>
        <v>1.5515284594594589</v>
      </c>
      <c r="N7" s="5">
        <f t="array" ref="N7">MEDIAN(IF($B:$B=$L7,$D:$D))</f>
        <v>1.6565529999999999</v>
      </c>
      <c r="O7" s="5">
        <f t="array" ref="O7">MIN(IF($B:$B=$L7,$D:$D))</f>
        <v>0.73082400000000003</v>
      </c>
      <c r="P7" s="5">
        <f t="array" ref="P7">MAX(IF($B:$B=$L7,$D:$D))</f>
        <v>1.9189000000000001</v>
      </c>
      <c r="Q7" s="5">
        <f t="array" ref="Q7">STDEV(IF($B:$B=$L7,$D:$D))</f>
        <v>0.25675078945835816</v>
      </c>
      <c r="R7" s="5">
        <f t="array" ref="R7">_xlfn.PERCENTILE.EXC((IF($B:$B=$L7,$D:$D)),0.99)</f>
        <v>1.918609</v>
      </c>
    </row>
    <row r="8" spans="1:18">
      <c r="A8" t="s">
        <v>0</v>
      </c>
      <c r="B8">
        <v>512</v>
      </c>
      <c r="C8">
        <v>200</v>
      </c>
      <c r="D8">
        <v>1.8971640000000001</v>
      </c>
      <c r="E8" t="s">
        <v>20</v>
      </c>
      <c r="F8" s="1">
        <f>DATEVALUE(TRIM(MID(E8,FIND(" ",E8),LEN(E8)-(FIND(" ",E8))-12)))</f>
        <v>43566</v>
      </c>
      <c r="G8" s="2">
        <f>TIMEVALUE(TRIM(RIGHT(SUBSTITUTE(E8," BST",""),9)))</f>
        <v>0.80200231481481488</v>
      </c>
    </row>
    <row r="9" spans="1:18">
      <c r="A9" t="s">
        <v>0</v>
      </c>
      <c r="B9">
        <v>512</v>
      </c>
      <c r="C9">
        <v>200</v>
      </c>
      <c r="D9">
        <v>1.7563040000000001</v>
      </c>
      <c r="E9" t="s">
        <v>23</v>
      </c>
      <c r="F9" s="1">
        <f>DATEVALUE(TRIM(MID(E9,FIND(" ",E9),LEN(E9)-(FIND(" ",E9))-12)))</f>
        <v>43566</v>
      </c>
      <c r="G9" s="2">
        <f>TIMEVALUE(TRIM(RIGHT(SUBSTITUTE(E9," BST",""),9)))</f>
        <v>0.82325231481481476</v>
      </c>
    </row>
    <row r="10" spans="1:18">
      <c r="A10" t="s">
        <v>0</v>
      </c>
      <c r="B10">
        <v>512</v>
      </c>
      <c r="C10">
        <v>200</v>
      </c>
      <c r="D10">
        <v>1.078417</v>
      </c>
      <c r="E10" t="s">
        <v>26</v>
      </c>
      <c r="F10" s="1">
        <f>DATEVALUE(TRIM(MID(E10,FIND(" ",E10),LEN(E10)-(FIND(" ",E10))-12)))</f>
        <v>43566</v>
      </c>
      <c r="G10" s="2">
        <f>TIMEVALUE(TRIM(RIGHT(SUBSTITUTE(E10," BST",""),9)))</f>
        <v>0.84449074074074071</v>
      </c>
      <c r="L10" s="3"/>
      <c r="M10" s="3" t="s">
        <v>356</v>
      </c>
      <c r="N10" s="3" t="s">
        <v>357</v>
      </c>
      <c r="O10" s="3" t="s">
        <v>358</v>
      </c>
      <c r="P10" s="3" t="s">
        <v>359</v>
      </c>
      <c r="Q10" s="3" t="s">
        <v>360</v>
      </c>
      <c r="R10" s="3" t="s">
        <v>361</v>
      </c>
    </row>
    <row r="11" spans="1:18">
      <c r="A11" t="s">
        <v>0</v>
      </c>
      <c r="B11">
        <v>512</v>
      </c>
      <c r="C11">
        <v>200</v>
      </c>
      <c r="D11">
        <v>1.769431</v>
      </c>
      <c r="E11" t="s">
        <v>29</v>
      </c>
      <c r="F11" s="1">
        <f>DATEVALUE(TRIM(MID(E11,FIND(" ",E11),LEN(E11)-(FIND(" ",E11))-12)))</f>
        <v>43566</v>
      </c>
      <c r="G11" s="2">
        <f>TIMEVALUE(TRIM(RIGHT(SUBSTITUTE(E11," BST",""),9)))</f>
        <v>0.86571759259259251</v>
      </c>
      <c r="L11" s="4">
        <v>512</v>
      </c>
      <c r="M11" s="6">
        <f>M5*1000</f>
        <v>1536.7111261261259</v>
      </c>
      <c r="N11" s="6">
        <f t="shared" ref="N11:R11" si="0">N5*1000</f>
        <v>1722.8209999999999</v>
      </c>
      <c r="O11" s="6">
        <f t="shared" si="0"/>
        <v>792.49</v>
      </c>
      <c r="P11" s="6">
        <f t="shared" si="0"/>
        <v>1922.7099999999998</v>
      </c>
      <c r="Q11" s="6">
        <f t="shared" si="0"/>
        <v>317.04281781144459</v>
      </c>
      <c r="R11" s="6">
        <f t="shared" si="0"/>
        <v>1919.6444799999999</v>
      </c>
    </row>
    <row r="12" spans="1:18">
      <c r="A12" t="s">
        <v>0</v>
      </c>
      <c r="B12">
        <v>512</v>
      </c>
      <c r="C12">
        <v>200</v>
      </c>
      <c r="D12">
        <v>0.88552500000000001</v>
      </c>
      <c r="E12" t="s">
        <v>32</v>
      </c>
      <c r="F12" s="1">
        <f>DATEVALUE(TRIM(MID(E12,FIND(" ",E12),LEN(E12)-(FIND(" ",E12))-12)))</f>
        <v>43566</v>
      </c>
      <c r="G12" s="2">
        <f>TIMEVALUE(TRIM(RIGHT(SUBSTITUTE(E12," BST",""),9)))</f>
        <v>0.88696759259259261</v>
      </c>
      <c r="L12" s="4">
        <v>1024</v>
      </c>
      <c r="M12" s="6">
        <f t="shared" ref="M12:R13" si="1">M6*1000</f>
        <v>1564.7387759999997</v>
      </c>
      <c r="N12" s="6">
        <f t="shared" si="1"/>
        <v>1661.9870000000001</v>
      </c>
      <c r="O12" s="6">
        <f t="shared" si="1"/>
        <v>734.84100000000001</v>
      </c>
      <c r="P12" s="6">
        <f t="shared" si="1"/>
        <v>1829.473</v>
      </c>
      <c r="Q12" s="6">
        <f t="shared" si="1"/>
        <v>263.93161935445107</v>
      </c>
      <c r="R12" s="6">
        <f t="shared" si="1"/>
        <v>1825.2420199999999</v>
      </c>
    </row>
    <row r="13" spans="1:18">
      <c r="A13" t="s">
        <v>0</v>
      </c>
      <c r="B13">
        <v>512</v>
      </c>
      <c r="C13">
        <v>200</v>
      </c>
      <c r="D13">
        <v>1.7039200000000001</v>
      </c>
      <c r="E13" t="s">
        <v>35</v>
      </c>
      <c r="F13" s="1">
        <f>DATEVALUE(TRIM(MID(E13,FIND(" ",E13),LEN(E13)-(FIND(" ",E13))-12)))</f>
        <v>43566</v>
      </c>
      <c r="G13" s="2">
        <f>TIMEVALUE(TRIM(RIGHT(SUBSTITUTE(E13," BST",""),9)))</f>
        <v>0.90819444444444442</v>
      </c>
      <c r="L13" s="4">
        <v>2048</v>
      </c>
      <c r="M13" s="6">
        <f t="shared" si="1"/>
        <v>1551.5284594594589</v>
      </c>
      <c r="N13" s="6">
        <f t="shared" si="1"/>
        <v>1656.5529999999999</v>
      </c>
      <c r="O13" s="6">
        <f t="shared" si="1"/>
        <v>730.82400000000007</v>
      </c>
      <c r="P13" s="6">
        <f t="shared" si="1"/>
        <v>1918.9</v>
      </c>
      <c r="Q13" s="6">
        <f t="shared" si="1"/>
        <v>256.75078945835816</v>
      </c>
      <c r="R13" s="6">
        <f t="shared" si="1"/>
        <v>1918.6089999999999</v>
      </c>
    </row>
    <row r="14" spans="1:18">
      <c r="A14" t="s">
        <v>0</v>
      </c>
      <c r="B14">
        <v>512</v>
      </c>
      <c r="C14">
        <v>200</v>
      </c>
      <c r="D14">
        <v>1.78853</v>
      </c>
      <c r="E14" t="s">
        <v>37</v>
      </c>
      <c r="F14" s="1">
        <f>DATEVALUE(TRIM(MID(E14,FIND(" ",E14),LEN(E14)-(FIND(" ",E14))-12)))</f>
        <v>43566</v>
      </c>
      <c r="G14" s="2">
        <f>TIMEVALUE(TRIM(RIGHT(SUBSTITUTE(E14," BST",""),9)))</f>
        <v>0.92942129629629633</v>
      </c>
    </row>
    <row r="15" spans="1:18">
      <c r="A15" t="s">
        <v>0</v>
      </c>
      <c r="B15">
        <v>512</v>
      </c>
      <c r="C15">
        <v>200</v>
      </c>
      <c r="D15">
        <v>1.795093</v>
      </c>
      <c r="E15" t="s">
        <v>40</v>
      </c>
      <c r="F15" s="1">
        <f>DATEVALUE(TRIM(MID(E15,FIND(" ",E15),LEN(E15)-(FIND(" ",E15))-12)))</f>
        <v>43566</v>
      </c>
      <c r="G15" s="2">
        <f>TIMEVALUE(TRIM(RIGHT(SUBSTITUTE(E15," BST",""),9)))</f>
        <v>0.95065972222222228</v>
      </c>
    </row>
    <row r="16" spans="1:18">
      <c r="A16" t="s">
        <v>0</v>
      </c>
      <c r="B16">
        <v>512</v>
      </c>
      <c r="C16">
        <v>200</v>
      </c>
      <c r="D16">
        <v>1.7864660000000001</v>
      </c>
      <c r="E16" t="s">
        <v>43</v>
      </c>
      <c r="F16" s="1">
        <f>DATEVALUE(TRIM(MID(E16,FIND(" ",E16),LEN(E16)-(FIND(" ",E16))-12)))</f>
        <v>43566</v>
      </c>
      <c r="G16" s="2">
        <f>TIMEVALUE(TRIM(RIGHT(SUBSTITUTE(E16," BST",""),9)))</f>
        <v>0.97190972222222216</v>
      </c>
    </row>
    <row r="17" spans="1:18">
      <c r="A17" t="s">
        <v>0</v>
      </c>
      <c r="B17">
        <v>512</v>
      </c>
      <c r="C17">
        <v>200</v>
      </c>
      <c r="D17">
        <v>1.7823180000000001</v>
      </c>
      <c r="E17" t="s">
        <v>46</v>
      </c>
      <c r="F17" s="1">
        <f>DATEVALUE(TRIM(MID(E17,FIND(" ",E17),LEN(E17)-(FIND(" ",E17))-12)))</f>
        <v>43566</v>
      </c>
      <c r="G17" s="2">
        <f>TIMEVALUE(TRIM(RIGHT(SUBSTITUTE(E17," BST",""),9)))</f>
        <v>0.99314814814814811</v>
      </c>
      <c r="M17">
        <v>998</v>
      </c>
      <c r="N17">
        <v>924</v>
      </c>
      <c r="O17">
        <v>837</v>
      </c>
      <c r="P17">
        <v>1926</v>
      </c>
      <c r="Q17">
        <v>204</v>
      </c>
      <c r="R17">
        <v>1761</v>
      </c>
    </row>
    <row r="18" spans="1:18">
      <c r="A18" t="s">
        <v>0</v>
      </c>
      <c r="B18">
        <v>512</v>
      </c>
      <c r="C18">
        <v>200</v>
      </c>
      <c r="D18">
        <v>1.7589729999999999</v>
      </c>
      <c r="E18" t="s">
        <v>48</v>
      </c>
      <c r="F18" s="1">
        <f>DATEVALUE(TRIM(MID(E18,FIND(" ",E18),LEN(E18)-(FIND(" ",E18))-12)))</f>
        <v>43567</v>
      </c>
      <c r="G18" s="2">
        <f>TIMEVALUE(TRIM(RIGHT(SUBSTITUTE(E18," BST",""),9)))</f>
        <v>1.4930555555555556E-2</v>
      </c>
      <c r="M18">
        <f>(M12-M17)/M12</f>
        <v>0.36219385925155845</v>
      </c>
      <c r="N18">
        <f t="shared" ref="N18:R18" si="2">(N12-N17)/N12</f>
        <v>0.4440389726273431</v>
      </c>
      <c r="O18">
        <f t="shared" si="2"/>
        <v>-0.1390219108623498</v>
      </c>
      <c r="P18">
        <f t="shared" si="2"/>
        <v>-5.2762188892648346E-2</v>
      </c>
      <c r="Q18">
        <f t="shared" si="2"/>
        <v>0.22707252545578852</v>
      </c>
      <c r="R18">
        <f t="shared" si="2"/>
        <v>3.5196439319318276E-2</v>
      </c>
    </row>
    <row r="19" spans="1:18">
      <c r="A19" t="s">
        <v>0</v>
      </c>
      <c r="B19">
        <v>512</v>
      </c>
      <c r="C19">
        <v>200</v>
      </c>
      <c r="D19">
        <v>1.439082</v>
      </c>
      <c r="E19" t="s">
        <v>51</v>
      </c>
      <c r="F19" s="1">
        <f>DATEVALUE(TRIM(MID(E19,FIND(" ",E19),LEN(E19)-(FIND(" ",E19))-12)))</f>
        <v>43567</v>
      </c>
      <c r="G19" s="2">
        <f>TIMEVALUE(TRIM(RIGHT(SUBSTITUTE(E19," BST",""),9)))</f>
        <v>3.6168981481481483E-2</v>
      </c>
      <c r="M19" s="7">
        <f>M18*100</f>
        <v>36.219385925155848</v>
      </c>
      <c r="N19" s="7">
        <f t="shared" ref="N19:R19" si="3">N18*100</f>
        <v>44.403897262734311</v>
      </c>
      <c r="O19" s="7">
        <f t="shared" si="3"/>
        <v>-13.90219108623498</v>
      </c>
      <c r="P19" s="7">
        <f t="shared" si="3"/>
        <v>-5.2762188892648343</v>
      </c>
      <c r="Q19" s="7">
        <f t="shared" si="3"/>
        <v>22.70725254557885</v>
      </c>
      <c r="R19" s="7">
        <f t="shared" si="3"/>
        <v>3.5196439319318276</v>
      </c>
    </row>
    <row r="20" spans="1:18">
      <c r="A20" t="s">
        <v>0</v>
      </c>
      <c r="B20">
        <v>512</v>
      </c>
      <c r="C20">
        <v>200</v>
      </c>
      <c r="D20">
        <v>1.7424500000000001</v>
      </c>
      <c r="E20" t="s">
        <v>54</v>
      </c>
      <c r="F20" s="1">
        <f>DATEVALUE(TRIM(MID(E20,FIND(" ",E20),LEN(E20)-(FIND(" ",E20))-12)))</f>
        <v>43567</v>
      </c>
      <c r="G20" s="2">
        <f>TIMEVALUE(TRIM(RIGHT(SUBSTITUTE(E20," BST",""),9)))</f>
        <v>5.7407407407407407E-2</v>
      </c>
    </row>
    <row r="21" spans="1:18">
      <c r="A21" t="s">
        <v>0</v>
      </c>
      <c r="B21">
        <v>512</v>
      </c>
      <c r="C21">
        <v>200</v>
      </c>
      <c r="D21">
        <v>1.051739</v>
      </c>
      <c r="E21" t="s">
        <v>58</v>
      </c>
      <c r="F21" s="1">
        <f>DATEVALUE(TRIM(MID(E21,FIND(" ",E21),LEN(E21)-(FIND(" ",E21))-12)))</f>
        <v>43567</v>
      </c>
      <c r="G21" s="2">
        <f>TIMEVALUE(TRIM(RIGHT(SUBSTITUTE(E21," BST",""),9)))</f>
        <v>0.144375</v>
      </c>
    </row>
    <row r="22" spans="1:18">
      <c r="A22" t="s">
        <v>0</v>
      </c>
      <c r="B22">
        <v>512</v>
      </c>
      <c r="C22">
        <v>200</v>
      </c>
      <c r="D22">
        <v>1.0131730000000001</v>
      </c>
      <c r="E22" t="s">
        <v>61</v>
      </c>
      <c r="F22" s="1">
        <f>DATEVALUE(TRIM(MID(E22,FIND(" ",E22),LEN(E22)-(FIND(" ",E22))-12)))</f>
        <v>43567</v>
      </c>
      <c r="G22" s="2">
        <f>TIMEVALUE(TRIM(RIGHT(SUBSTITUTE(E22," BST",""),9)))</f>
        <v>0.16561342592592593</v>
      </c>
    </row>
    <row r="23" spans="1:18">
      <c r="A23" t="s">
        <v>0</v>
      </c>
      <c r="B23">
        <v>512</v>
      </c>
      <c r="C23">
        <v>200</v>
      </c>
      <c r="D23">
        <v>1.7422690000000001</v>
      </c>
      <c r="E23" t="s">
        <v>63</v>
      </c>
      <c r="F23" s="1">
        <f>DATEVALUE(TRIM(MID(E23,FIND(" ",E23),LEN(E23)-(FIND(" ",E23))-12)))</f>
        <v>43567</v>
      </c>
      <c r="G23" s="2">
        <f>TIMEVALUE(TRIM(RIGHT(SUBSTITUTE(E23," BST",""),9)))</f>
        <v>0.18688657407407408</v>
      </c>
    </row>
    <row r="24" spans="1:18">
      <c r="A24" t="s">
        <v>0</v>
      </c>
      <c r="B24">
        <v>512</v>
      </c>
      <c r="C24">
        <v>200</v>
      </c>
      <c r="D24">
        <v>1.7652350000000001</v>
      </c>
      <c r="E24" t="s">
        <v>65</v>
      </c>
      <c r="F24" s="1">
        <f>DATEVALUE(TRIM(MID(E24,FIND(" ",E24),LEN(E24)-(FIND(" ",E24))-12)))</f>
        <v>43567</v>
      </c>
      <c r="G24" s="2">
        <f>TIMEVALUE(TRIM(RIGHT(SUBSTITUTE(E24," BST",""),9)))</f>
        <v>0.20810185185185184</v>
      </c>
    </row>
    <row r="25" spans="1:18">
      <c r="A25" t="s">
        <v>0</v>
      </c>
      <c r="B25">
        <v>512</v>
      </c>
      <c r="C25">
        <v>200</v>
      </c>
      <c r="D25">
        <v>1.7751269999999999</v>
      </c>
      <c r="E25" t="s">
        <v>68</v>
      </c>
      <c r="F25" s="1">
        <f>DATEVALUE(TRIM(MID(E25,FIND(" ",E25),LEN(E25)-(FIND(" ",E25))-12)))</f>
        <v>43567</v>
      </c>
      <c r="G25" s="2">
        <f>TIMEVALUE(TRIM(RIGHT(SUBSTITUTE(E25," BST",""),9)))</f>
        <v>0.22934027777777777</v>
      </c>
    </row>
    <row r="26" spans="1:18">
      <c r="A26" t="s">
        <v>0</v>
      </c>
      <c r="B26">
        <v>512</v>
      </c>
      <c r="C26">
        <v>200</v>
      </c>
      <c r="D26">
        <v>1.7683679999999999</v>
      </c>
      <c r="E26" t="s">
        <v>71</v>
      </c>
      <c r="F26" s="1">
        <f>DATEVALUE(TRIM(MID(E26,FIND(" ",E26),LEN(E26)-(FIND(" ",E26))-12)))</f>
        <v>43567</v>
      </c>
      <c r="G26" s="2">
        <f>TIMEVALUE(TRIM(RIGHT(SUBSTITUTE(E26," BST",""),9)))</f>
        <v>0.25057870370370372</v>
      </c>
    </row>
    <row r="27" spans="1:18">
      <c r="A27" t="s">
        <v>0</v>
      </c>
      <c r="B27">
        <v>512</v>
      </c>
      <c r="C27">
        <v>200</v>
      </c>
      <c r="D27">
        <v>1.732283</v>
      </c>
      <c r="E27" t="s">
        <v>74</v>
      </c>
      <c r="F27" s="1">
        <f>DATEVALUE(TRIM(MID(E27,FIND(" ",E27),LEN(E27)-(FIND(" ",E27))-12)))</f>
        <v>43567</v>
      </c>
      <c r="G27" s="2">
        <f>TIMEVALUE(TRIM(RIGHT(SUBSTITUTE(E27," BST",""),9)))</f>
        <v>0.27181712962962962</v>
      </c>
    </row>
    <row r="28" spans="1:18">
      <c r="A28" t="s">
        <v>0</v>
      </c>
      <c r="B28">
        <v>512</v>
      </c>
      <c r="C28">
        <v>200</v>
      </c>
      <c r="D28">
        <v>1.455651</v>
      </c>
      <c r="E28" t="s">
        <v>77</v>
      </c>
      <c r="F28" s="1">
        <f>DATEVALUE(TRIM(MID(E28,FIND(" ",E28),LEN(E28)-(FIND(" ",E28))-12)))</f>
        <v>43567</v>
      </c>
      <c r="G28" s="2">
        <f>TIMEVALUE(TRIM(RIGHT(SUBSTITUTE(E28," BST",""),9)))</f>
        <v>0.29305555555555557</v>
      </c>
    </row>
    <row r="29" spans="1:18">
      <c r="A29" t="s">
        <v>0</v>
      </c>
      <c r="B29">
        <v>512</v>
      </c>
      <c r="C29">
        <v>200</v>
      </c>
      <c r="D29">
        <v>1.7760800000000001</v>
      </c>
      <c r="E29" t="s">
        <v>82</v>
      </c>
      <c r="F29" s="1">
        <f>DATEVALUE(TRIM(MID(E29,FIND(" ",E29),LEN(E29)-(FIND(" ",E29))-12)))</f>
        <v>43567</v>
      </c>
      <c r="G29" s="2">
        <f>TIMEVALUE(TRIM(RIGHT(SUBSTITUTE(E29," BST",""),9)))</f>
        <v>0.33552083333333332</v>
      </c>
    </row>
    <row r="30" spans="1:18">
      <c r="A30" t="s">
        <v>0</v>
      </c>
      <c r="B30">
        <v>512</v>
      </c>
      <c r="C30">
        <v>200</v>
      </c>
      <c r="D30">
        <v>1.7743070000000001</v>
      </c>
      <c r="E30" t="s">
        <v>85</v>
      </c>
      <c r="F30" s="1">
        <f>DATEVALUE(TRIM(MID(E30,FIND(" ",E30),LEN(E30)-(FIND(" ",E30))-12)))</f>
        <v>43567</v>
      </c>
      <c r="G30" s="2">
        <f>TIMEVALUE(TRIM(RIGHT(SUBSTITUTE(E30," BST",""),9)))</f>
        <v>0.35675925925925928</v>
      </c>
    </row>
    <row r="31" spans="1:18">
      <c r="A31" t="s">
        <v>0</v>
      </c>
      <c r="B31">
        <v>512</v>
      </c>
      <c r="C31">
        <v>200</v>
      </c>
      <c r="D31">
        <v>1.7905340000000001</v>
      </c>
      <c r="E31" t="s">
        <v>88</v>
      </c>
      <c r="F31" s="1">
        <f>DATEVALUE(TRIM(MID(E31,FIND(" ",E31),LEN(E31)-(FIND(" ",E31))-12)))</f>
        <v>43567</v>
      </c>
      <c r="G31" s="2">
        <f>TIMEVALUE(TRIM(RIGHT(SUBSTITUTE(E31," BST",""),9)))</f>
        <v>0.37799768518518517</v>
      </c>
    </row>
    <row r="32" spans="1:18">
      <c r="A32" t="s">
        <v>0</v>
      </c>
      <c r="B32">
        <v>512</v>
      </c>
      <c r="C32">
        <v>200</v>
      </c>
      <c r="D32">
        <v>1.3018350000000001</v>
      </c>
      <c r="E32" t="s">
        <v>91</v>
      </c>
      <c r="F32" s="1">
        <f>DATEVALUE(TRIM(MID(E32,FIND(" ",E32),LEN(E32)-(FIND(" ",E32))-12)))</f>
        <v>43567</v>
      </c>
      <c r="G32" s="2">
        <f>TIMEVALUE(TRIM(RIGHT(SUBSTITUTE(E32," BST",""),9)))</f>
        <v>0.39923611111111112</v>
      </c>
    </row>
    <row r="33" spans="1:7">
      <c r="A33" t="s">
        <v>0</v>
      </c>
      <c r="B33">
        <v>512</v>
      </c>
      <c r="C33">
        <v>200</v>
      </c>
      <c r="D33">
        <v>1.771898</v>
      </c>
      <c r="E33" t="s">
        <v>96</v>
      </c>
      <c r="F33" s="1">
        <f>DATEVALUE(TRIM(MID(E33,FIND(" ",E33),LEN(E33)-(FIND(" ",E33))-12)))</f>
        <v>43567</v>
      </c>
      <c r="G33" s="2">
        <f>TIMEVALUE(TRIM(RIGHT(SUBSTITUTE(E33," BST",""),9)))</f>
        <v>0.44172453703703707</v>
      </c>
    </row>
    <row r="34" spans="1:7">
      <c r="A34" t="s">
        <v>0</v>
      </c>
      <c r="B34">
        <v>512</v>
      </c>
      <c r="C34">
        <v>200</v>
      </c>
      <c r="D34">
        <v>1.7413080000000001</v>
      </c>
      <c r="E34" t="s">
        <v>98</v>
      </c>
      <c r="F34" s="1">
        <f>DATEVALUE(TRIM(MID(E34,FIND(" ",E34),LEN(E34)-(FIND(" ",E34))-12)))</f>
        <v>43567</v>
      </c>
      <c r="G34" s="2">
        <f>TIMEVALUE(TRIM(RIGHT(SUBSTITUTE(E34," BST",""),9)))</f>
        <v>0.46295138888888893</v>
      </c>
    </row>
    <row r="35" spans="1:7">
      <c r="A35" t="s">
        <v>0</v>
      </c>
      <c r="B35">
        <v>512</v>
      </c>
      <c r="C35">
        <v>200</v>
      </c>
      <c r="D35">
        <v>1.63435</v>
      </c>
      <c r="E35" t="s">
        <v>101</v>
      </c>
      <c r="F35" s="1">
        <f>DATEVALUE(TRIM(MID(E35,FIND(" ",E35),LEN(E35)-(FIND(" ",E35))-12)))</f>
        <v>43567</v>
      </c>
      <c r="G35" s="2">
        <f>TIMEVALUE(TRIM(RIGHT(SUBSTITUTE(E35," BST",""),9)))</f>
        <v>0.48418981481481477</v>
      </c>
    </row>
    <row r="36" spans="1:7">
      <c r="A36" t="s">
        <v>0</v>
      </c>
      <c r="B36">
        <v>512</v>
      </c>
      <c r="C36">
        <v>200</v>
      </c>
      <c r="D36">
        <v>1.477638</v>
      </c>
      <c r="E36" t="s">
        <v>106</v>
      </c>
      <c r="F36" s="1">
        <f>DATEVALUE(TRIM(MID(E36,FIND(" ",E36),LEN(E36)-(FIND(" ",E36))-12)))</f>
        <v>43567</v>
      </c>
      <c r="G36" s="2">
        <f>TIMEVALUE(TRIM(RIGHT(SUBSTITUTE(E36," BST",""),9)))</f>
        <v>0.52666666666666673</v>
      </c>
    </row>
    <row r="37" spans="1:7">
      <c r="A37" t="s">
        <v>0</v>
      </c>
      <c r="B37">
        <v>512</v>
      </c>
      <c r="C37">
        <v>200</v>
      </c>
      <c r="D37">
        <v>1.415673</v>
      </c>
      <c r="E37" t="s">
        <v>109</v>
      </c>
      <c r="F37" s="1">
        <f>DATEVALUE(TRIM(MID(E37,FIND(" ",E37),LEN(E37)-(FIND(" ",E37))-12)))</f>
        <v>43567</v>
      </c>
      <c r="G37" s="2">
        <f>TIMEVALUE(TRIM(RIGHT(SUBSTITUTE(E37," BST",""),9)))</f>
        <v>0.54790509259259257</v>
      </c>
    </row>
    <row r="38" spans="1:7">
      <c r="A38" t="s">
        <v>0</v>
      </c>
      <c r="B38">
        <v>512</v>
      </c>
      <c r="C38">
        <v>200</v>
      </c>
      <c r="D38">
        <v>1.416183</v>
      </c>
      <c r="E38" t="s">
        <v>112</v>
      </c>
      <c r="F38" s="1">
        <f>DATEVALUE(TRIM(MID(E38,FIND(" ",E38),LEN(E38)-(FIND(" ",E38))-12)))</f>
        <v>43567</v>
      </c>
      <c r="G38" s="2">
        <f>TIMEVALUE(TRIM(RIGHT(SUBSTITUTE(E38," BST",""),9)))</f>
        <v>0.56913194444444437</v>
      </c>
    </row>
    <row r="39" spans="1:7">
      <c r="A39" t="s">
        <v>0</v>
      </c>
      <c r="B39">
        <v>512</v>
      </c>
      <c r="C39">
        <v>200</v>
      </c>
      <c r="D39">
        <v>1.4133789999999999</v>
      </c>
      <c r="E39" t="s">
        <v>115</v>
      </c>
      <c r="F39" s="1">
        <f>DATEVALUE(TRIM(MID(E39,FIND(" ",E39),LEN(E39)-(FIND(" ",E39))-12)))</f>
        <v>43567</v>
      </c>
      <c r="G39" s="2">
        <f>TIMEVALUE(TRIM(RIGHT(SUBSTITUTE(E39," BST",""),9)))</f>
        <v>0.59037037037037032</v>
      </c>
    </row>
    <row r="40" spans="1:7">
      <c r="A40" t="s">
        <v>0</v>
      </c>
      <c r="B40">
        <v>512</v>
      </c>
      <c r="C40">
        <v>200</v>
      </c>
      <c r="D40">
        <v>1.7755700000000001</v>
      </c>
      <c r="E40" t="s">
        <v>117</v>
      </c>
      <c r="F40" s="1">
        <f>DATEVALUE(TRIM(MID(E40,FIND(" ",E40),LEN(E40)-(FIND(" ",E40))-12)))</f>
        <v>43567</v>
      </c>
      <c r="G40" s="2">
        <f>TIMEVALUE(TRIM(RIGHT(SUBSTITUTE(E40," BST",""),9)))</f>
        <v>0.61160879629629628</v>
      </c>
    </row>
    <row r="41" spans="1:7">
      <c r="A41" t="s">
        <v>0</v>
      </c>
      <c r="B41">
        <v>512</v>
      </c>
      <c r="C41">
        <v>200</v>
      </c>
      <c r="D41">
        <v>1.7762610000000001</v>
      </c>
      <c r="E41" t="s">
        <v>120</v>
      </c>
      <c r="F41" s="1">
        <f>DATEVALUE(TRIM(MID(E41,FIND(" ",E41),LEN(E41)-(FIND(" ",E41))-12)))</f>
        <v>43567</v>
      </c>
      <c r="G41" s="2">
        <f>TIMEVALUE(TRIM(RIGHT(SUBSTITUTE(E41," BST",""),9)))</f>
        <v>0.63284722222222223</v>
      </c>
    </row>
    <row r="42" spans="1:7">
      <c r="A42" t="s">
        <v>0</v>
      </c>
      <c r="B42">
        <v>512</v>
      </c>
      <c r="C42">
        <v>200</v>
      </c>
      <c r="D42">
        <v>1.780389</v>
      </c>
      <c r="E42" t="s">
        <v>123</v>
      </c>
      <c r="F42" s="1">
        <f>DATEVALUE(TRIM(MID(E42,FIND(" ",E42),LEN(E42)-(FIND(" ",E42))-12)))</f>
        <v>43567</v>
      </c>
      <c r="G42" s="2">
        <f>TIMEVALUE(TRIM(RIGHT(SUBSTITUTE(E42," BST",""),9)))</f>
        <v>0.65408564814814818</v>
      </c>
    </row>
    <row r="43" spans="1:7">
      <c r="A43" t="s">
        <v>0</v>
      </c>
      <c r="B43">
        <v>512</v>
      </c>
      <c r="C43">
        <v>200</v>
      </c>
      <c r="D43">
        <v>0.86596099999999998</v>
      </c>
      <c r="E43" t="s">
        <v>128</v>
      </c>
      <c r="F43" s="1">
        <f>DATEVALUE(TRIM(MID(E43,FIND(" ",E43),LEN(E43)-(FIND(" ",E43))-12)))</f>
        <v>43567</v>
      </c>
      <c r="G43" s="2">
        <f>TIMEVALUE(TRIM(RIGHT(SUBSTITUTE(E43," BST",""),9)))</f>
        <v>0.69657407407407401</v>
      </c>
    </row>
    <row r="44" spans="1:7">
      <c r="A44" t="s">
        <v>0</v>
      </c>
      <c r="B44">
        <v>512</v>
      </c>
      <c r="C44">
        <v>200</v>
      </c>
      <c r="D44">
        <v>1.421362</v>
      </c>
      <c r="E44" t="s">
        <v>133</v>
      </c>
      <c r="F44" s="1">
        <f>DATEVALUE(TRIM(MID(E44,FIND(" ",E44),LEN(E44)-(FIND(" ",E44))-12)))</f>
        <v>43567</v>
      </c>
      <c r="G44" s="2">
        <f>TIMEVALUE(TRIM(RIGHT(SUBSTITUTE(E44," BST",""),9)))</f>
        <v>0.73900462962962965</v>
      </c>
    </row>
    <row r="45" spans="1:7">
      <c r="A45" t="s">
        <v>0</v>
      </c>
      <c r="B45">
        <v>512</v>
      </c>
      <c r="C45">
        <v>200</v>
      </c>
      <c r="D45">
        <v>1.2500150000000001</v>
      </c>
      <c r="E45" t="s">
        <v>136</v>
      </c>
      <c r="F45" s="1">
        <f>DATEVALUE(TRIM(MID(E45,FIND(" ",E45),LEN(E45)-(FIND(" ",E45))-12)))</f>
        <v>43567</v>
      </c>
      <c r="G45" s="2">
        <f>TIMEVALUE(TRIM(RIGHT(SUBSTITUTE(E45," BST",""),9)))</f>
        <v>0.7602430555555556</v>
      </c>
    </row>
    <row r="46" spans="1:7">
      <c r="A46" t="s">
        <v>0</v>
      </c>
      <c r="B46">
        <v>512</v>
      </c>
      <c r="C46">
        <v>200</v>
      </c>
      <c r="D46">
        <v>0.945384</v>
      </c>
      <c r="E46" t="s">
        <v>139</v>
      </c>
      <c r="F46" s="1">
        <f>DATEVALUE(TRIM(MID(E46,FIND(" ",E46),LEN(E46)-(FIND(" ",E46))-12)))</f>
        <v>43567</v>
      </c>
      <c r="G46" s="2">
        <f>TIMEVALUE(TRIM(RIGHT(SUBSTITUTE(E46," BST",""),9)))</f>
        <v>0.7814699074074074</v>
      </c>
    </row>
    <row r="47" spans="1:7">
      <c r="A47" t="s">
        <v>0</v>
      </c>
      <c r="B47">
        <v>512</v>
      </c>
      <c r="C47">
        <v>200</v>
      </c>
      <c r="D47">
        <v>0.90612000000000004</v>
      </c>
      <c r="E47" t="s">
        <v>142</v>
      </c>
      <c r="F47" s="1">
        <f>DATEVALUE(TRIM(MID(E47,FIND(" ",E47),LEN(E47)-(FIND(" ",E47))-12)))</f>
        <v>43567</v>
      </c>
      <c r="G47" s="2">
        <f>TIMEVALUE(TRIM(RIGHT(SUBSTITUTE(E47," BST",""),9)))</f>
        <v>0.80269675925925921</v>
      </c>
    </row>
    <row r="48" spans="1:7">
      <c r="A48" t="s">
        <v>0</v>
      </c>
      <c r="B48">
        <v>512</v>
      </c>
      <c r="C48">
        <v>200</v>
      </c>
      <c r="D48">
        <v>1.5684720000000001</v>
      </c>
      <c r="E48" t="s">
        <v>149</v>
      </c>
      <c r="F48" s="1">
        <f>DATEVALUE(TRIM(MID(E48,FIND(" ",E48),LEN(E48)-(FIND(" ",E48))-12)))</f>
        <v>43567</v>
      </c>
      <c r="G48" s="2">
        <f>TIMEVALUE(TRIM(RIGHT(SUBSTITUTE(E48," BST",""),9)))</f>
        <v>0.86635416666666665</v>
      </c>
    </row>
    <row r="49" spans="1:7">
      <c r="A49" t="s">
        <v>0</v>
      </c>
      <c r="B49">
        <v>512</v>
      </c>
      <c r="C49">
        <v>200</v>
      </c>
      <c r="D49">
        <v>1.230189</v>
      </c>
      <c r="E49" t="s">
        <v>152</v>
      </c>
      <c r="F49" s="1">
        <f>DATEVALUE(TRIM(MID(E49,FIND(" ",E49),LEN(E49)-(FIND(" ",E49))-12)))</f>
        <v>43567</v>
      </c>
      <c r="G49" s="2">
        <f>TIMEVALUE(TRIM(RIGHT(SUBSTITUTE(E49," BST",""),9)))</f>
        <v>0.8875925925925926</v>
      </c>
    </row>
    <row r="50" spans="1:7">
      <c r="A50" t="s">
        <v>0</v>
      </c>
      <c r="B50">
        <v>512</v>
      </c>
      <c r="C50">
        <v>200</v>
      </c>
      <c r="D50">
        <v>1.4988859999999999</v>
      </c>
      <c r="E50" t="s">
        <v>157</v>
      </c>
      <c r="F50" s="1">
        <f>DATEVALUE(TRIM(MID(E50,FIND(" ",E50),LEN(E50)-(FIND(" ",E50))-12)))</f>
        <v>43567</v>
      </c>
      <c r="G50" s="2">
        <f>TIMEVALUE(TRIM(RIGHT(SUBSTITUTE(E50," BST",""),9)))</f>
        <v>0.93009259259259258</v>
      </c>
    </row>
    <row r="51" spans="1:7">
      <c r="A51" t="s">
        <v>0</v>
      </c>
      <c r="B51">
        <v>512</v>
      </c>
      <c r="C51">
        <v>200</v>
      </c>
      <c r="D51">
        <v>1.0837950000000001</v>
      </c>
      <c r="E51" t="s">
        <v>160</v>
      </c>
      <c r="F51" s="1">
        <f>DATEVALUE(TRIM(MID(E51,FIND(" ",E51),LEN(E51)-(FIND(" ",E51))-12)))</f>
        <v>43567</v>
      </c>
      <c r="G51" s="2">
        <f>TIMEVALUE(TRIM(RIGHT(SUBSTITUTE(E51," BST",""),9)))</f>
        <v>0.9513194444444445</v>
      </c>
    </row>
    <row r="52" spans="1:7">
      <c r="A52" t="s">
        <v>0</v>
      </c>
      <c r="B52">
        <v>512</v>
      </c>
      <c r="C52">
        <v>200</v>
      </c>
      <c r="D52">
        <v>1.8166180000000001</v>
      </c>
      <c r="E52" t="s">
        <v>163</v>
      </c>
      <c r="F52" s="1">
        <f>DATEVALUE(TRIM(MID(E52,FIND(" ",E52),LEN(E52)-(FIND(" ",E52))-12)))</f>
        <v>43567</v>
      </c>
      <c r="G52" s="2">
        <f>TIMEVALUE(TRIM(RIGHT(SUBSTITUTE(E52," BST",""),9)))</f>
        <v>0.97255787037037045</v>
      </c>
    </row>
    <row r="53" spans="1:7">
      <c r="A53" t="s">
        <v>0</v>
      </c>
      <c r="B53">
        <v>512</v>
      </c>
      <c r="C53">
        <v>200</v>
      </c>
      <c r="D53">
        <v>1.785927</v>
      </c>
      <c r="E53" t="s">
        <v>166</v>
      </c>
      <c r="F53" s="1">
        <f>DATEVALUE(TRIM(MID(E53,FIND(" ",E53),LEN(E53)-(FIND(" ",E53))-12)))</f>
        <v>43567</v>
      </c>
      <c r="G53" s="2">
        <f>TIMEVALUE(TRIM(RIGHT(SUBSTITUTE(E53," BST",""),9)))</f>
        <v>0.9937962962962964</v>
      </c>
    </row>
    <row r="54" spans="1:7">
      <c r="A54" t="s">
        <v>0</v>
      </c>
      <c r="B54">
        <v>512</v>
      </c>
      <c r="C54">
        <v>200</v>
      </c>
      <c r="D54">
        <v>1.7591650000000001</v>
      </c>
      <c r="E54" t="s">
        <v>169</v>
      </c>
      <c r="F54" s="1">
        <f>DATEVALUE(TRIM(MID(E54,FIND(" ",E54),LEN(E54)-(FIND(" ",E54))-12)))</f>
        <v>43568</v>
      </c>
      <c r="G54" s="2">
        <f>TIMEVALUE(TRIM(RIGHT(SUBSTITUTE(E54," BST",""),9)))</f>
        <v>1.5046296296296295E-2</v>
      </c>
    </row>
    <row r="55" spans="1:7">
      <c r="A55" t="s">
        <v>0</v>
      </c>
      <c r="B55">
        <v>512</v>
      </c>
      <c r="C55">
        <v>200</v>
      </c>
      <c r="D55">
        <v>1.0883890000000001</v>
      </c>
      <c r="E55" t="s">
        <v>172</v>
      </c>
      <c r="F55" s="1">
        <f>DATEVALUE(TRIM(MID(E55,FIND(" ",E55),LEN(E55)-(FIND(" ",E55))-12)))</f>
        <v>43568</v>
      </c>
      <c r="G55" s="2">
        <f>TIMEVALUE(TRIM(RIGHT(SUBSTITUTE(E55," BST",""),9)))</f>
        <v>3.6273148148148145E-2</v>
      </c>
    </row>
    <row r="56" spans="1:7">
      <c r="A56" t="s">
        <v>0</v>
      </c>
      <c r="B56">
        <v>512</v>
      </c>
      <c r="C56">
        <v>200</v>
      </c>
      <c r="D56">
        <v>1.41313</v>
      </c>
      <c r="E56" t="s">
        <v>177</v>
      </c>
      <c r="F56" s="1">
        <f>DATEVALUE(TRIM(MID(E56,FIND(" ",E56),LEN(E56)-(FIND(" ",E56))-12)))</f>
        <v>43568</v>
      </c>
      <c r="G56" s="2">
        <f>TIMEVALUE(TRIM(RIGHT(SUBSTITUTE(E56," BST",""),9)))</f>
        <v>7.8761574074074067E-2</v>
      </c>
    </row>
    <row r="57" spans="1:7">
      <c r="A57" t="s">
        <v>0</v>
      </c>
      <c r="B57">
        <v>512</v>
      </c>
      <c r="C57">
        <v>200</v>
      </c>
      <c r="D57">
        <v>1.4364300000000001</v>
      </c>
      <c r="E57" t="s">
        <v>180</v>
      </c>
      <c r="F57" s="1">
        <f>DATEVALUE(TRIM(MID(E57,FIND(" ",E57),LEN(E57)-(FIND(" ",E57))-12)))</f>
        <v>43568</v>
      </c>
      <c r="G57" s="2">
        <f>TIMEVALUE(TRIM(RIGHT(SUBSTITUTE(E57," BST",""),9)))</f>
        <v>9.9999999999999992E-2</v>
      </c>
    </row>
    <row r="58" spans="1:7">
      <c r="A58" t="s">
        <v>0</v>
      </c>
      <c r="B58">
        <v>512</v>
      </c>
      <c r="C58">
        <v>200</v>
      </c>
      <c r="D58">
        <v>1.384352</v>
      </c>
      <c r="E58" t="s">
        <v>186</v>
      </c>
      <c r="F58" s="1">
        <f>DATEVALUE(TRIM(MID(E58,FIND(" ",E58),LEN(E58)-(FIND(" ",E58))-12)))</f>
        <v>43568</v>
      </c>
      <c r="G58" s="2">
        <f>TIMEVALUE(TRIM(RIGHT(SUBSTITUTE(E58," BST",""),9)))</f>
        <v>0.16410879629629629</v>
      </c>
    </row>
    <row r="59" spans="1:7">
      <c r="A59" t="s">
        <v>0</v>
      </c>
      <c r="B59">
        <v>512</v>
      </c>
      <c r="C59">
        <v>200</v>
      </c>
      <c r="D59">
        <v>1.1244940000000001</v>
      </c>
      <c r="E59" t="s">
        <v>189</v>
      </c>
      <c r="F59" s="1">
        <f>DATEVALUE(TRIM(MID(E59,FIND(" ",E59),LEN(E59)-(FIND(" ",E59))-12)))</f>
        <v>43568</v>
      </c>
      <c r="G59" s="2">
        <f>TIMEVALUE(TRIM(RIGHT(SUBSTITUTE(E59," BST",""),9)))</f>
        <v>0.18534722222222222</v>
      </c>
    </row>
    <row r="60" spans="1:7">
      <c r="A60" t="s">
        <v>0</v>
      </c>
      <c r="B60">
        <v>512</v>
      </c>
      <c r="C60">
        <v>200</v>
      </c>
      <c r="D60">
        <v>1.402104</v>
      </c>
      <c r="E60" t="s">
        <v>192</v>
      </c>
      <c r="F60" s="1">
        <f>DATEVALUE(TRIM(MID(E60,FIND(" ",E60),LEN(E60)-(FIND(" ",E60))-12)))</f>
        <v>43568</v>
      </c>
      <c r="G60" s="2">
        <f>TIMEVALUE(TRIM(RIGHT(SUBSTITUTE(E60," BST",""),9)))</f>
        <v>0.20658564814814814</v>
      </c>
    </row>
    <row r="61" spans="1:7">
      <c r="A61" t="s">
        <v>0</v>
      </c>
      <c r="B61">
        <v>512</v>
      </c>
      <c r="C61">
        <v>200</v>
      </c>
      <c r="D61">
        <v>1.0081180000000001</v>
      </c>
      <c r="E61" t="s">
        <v>195</v>
      </c>
      <c r="F61" s="1">
        <f>DATEVALUE(TRIM(MID(E61,FIND(" ",E61),LEN(E61)-(FIND(" ",E61))-12)))</f>
        <v>43568</v>
      </c>
      <c r="G61" s="2">
        <f>TIMEVALUE(TRIM(RIGHT(SUBSTITUTE(E61," BST",""),9)))</f>
        <v>0.2278125</v>
      </c>
    </row>
    <row r="62" spans="1:7">
      <c r="A62" t="s">
        <v>0</v>
      </c>
      <c r="B62">
        <v>512</v>
      </c>
      <c r="C62">
        <v>200</v>
      </c>
      <c r="D62">
        <v>1.405762</v>
      </c>
      <c r="E62" t="s">
        <v>198</v>
      </c>
      <c r="F62" s="1">
        <f>DATEVALUE(TRIM(MID(E62,FIND(" ",E62),LEN(E62)-(FIND(" ",E62))-12)))</f>
        <v>43568</v>
      </c>
      <c r="G62" s="2">
        <f>TIMEVALUE(TRIM(RIGHT(SUBSTITUTE(E62," BST",""),9)))</f>
        <v>0.24902777777777776</v>
      </c>
    </row>
    <row r="63" spans="1:7">
      <c r="A63" t="s">
        <v>0</v>
      </c>
      <c r="B63">
        <v>512</v>
      </c>
      <c r="C63">
        <v>200</v>
      </c>
      <c r="D63">
        <v>1.4054070000000001</v>
      </c>
      <c r="E63" t="s">
        <v>203</v>
      </c>
      <c r="F63" s="1">
        <f>DATEVALUE(TRIM(MID(E63,FIND(" ",E63),LEN(E63)-(FIND(" ",E63))-12)))</f>
        <v>43568</v>
      </c>
      <c r="G63" s="2">
        <f>TIMEVALUE(TRIM(RIGHT(SUBSTITUTE(E63," BST",""),9)))</f>
        <v>0.29148148148148151</v>
      </c>
    </row>
    <row r="64" spans="1:7">
      <c r="A64" t="s">
        <v>0</v>
      </c>
      <c r="B64">
        <v>512</v>
      </c>
      <c r="C64">
        <v>200</v>
      </c>
      <c r="D64">
        <v>1.411877</v>
      </c>
      <c r="E64" t="s">
        <v>206</v>
      </c>
      <c r="F64" s="1">
        <f>DATEVALUE(TRIM(MID(E64,FIND(" ",E64),LEN(E64)-(FIND(" ",E64))-12)))</f>
        <v>43568</v>
      </c>
      <c r="G64" s="2">
        <f>TIMEVALUE(TRIM(RIGHT(SUBSTITUTE(E64," BST",""),9)))</f>
        <v>0.3127199074074074</v>
      </c>
    </row>
    <row r="65" spans="1:7">
      <c r="A65" t="s">
        <v>0</v>
      </c>
      <c r="B65">
        <v>512</v>
      </c>
      <c r="C65">
        <v>200</v>
      </c>
      <c r="D65">
        <v>1.0668169999999999</v>
      </c>
      <c r="E65" t="s">
        <v>209</v>
      </c>
      <c r="F65" s="1">
        <f>DATEVALUE(TRIM(MID(E65,FIND(" ",E65),LEN(E65)-(FIND(" ",E65))-12)))</f>
        <v>43568</v>
      </c>
      <c r="G65" s="2">
        <f>TIMEVALUE(TRIM(RIGHT(SUBSTITUTE(E65," BST",""),9)))</f>
        <v>0.33395833333333336</v>
      </c>
    </row>
    <row r="66" spans="1:7">
      <c r="A66" t="s">
        <v>0</v>
      </c>
      <c r="B66">
        <v>512</v>
      </c>
      <c r="C66">
        <v>200</v>
      </c>
      <c r="D66">
        <v>1.511998</v>
      </c>
      <c r="E66" t="s">
        <v>212</v>
      </c>
      <c r="F66" s="1">
        <f>DATEVALUE(TRIM(MID(E66,FIND(" ",E66),LEN(E66)-(FIND(" ",E66))-12)))</f>
        <v>43568</v>
      </c>
      <c r="G66" s="2">
        <f>TIMEVALUE(TRIM(RIGHT(SUBSTITUTE(E66," BST",""),9)))</f>
        <v>0.35518518518518521</v>
      </c>
    </row>
    <row r="67" spans="1:7">
      <c r="A67" t="s">
        <v>0</v>
      </c>
      <c r="B67">
        <v>512</v>
      </c>
      <c r="C67">
        <v>200</v>
      </c>
      <c r="D67">
        <v>1.5253110000000001</v>
      </c>
      <c r="E67" t="s">
        <v>215</v>
      </c>
      <c r="F67" s="1">
        <f>DATEVALUE(TRIM(MID(E67,FIND(" ",E67),LEN(E67)-(FIND(" ",E67))-12)))</f>
        <v>43568</v>
      </c>
      <c r="G67" s="2">
        <f>TIMEVALUE(TRIM(RIGHT(SUBSTITUTE(E67," BST",""),9)))</f>
        <v>0.37642361111111106</v>
      </c>
    </row>
    <row r="68" spans="1:7">
      <c r="A68" t="s">
        <v>0</v>
      </c>
      <c r="B68">
        <v>512</v>
      </c>
      <c r="C68">
        <v>200</v>
      </c>
      <c r="D68">
        <v>1.8643670000000001</v>
      </c>
      <c r="E68" t="s">
        <v>218</v>
      </c>
      <c r="F68" s="1">
        <f>DATEVALUE(TRIM(MID(E68,FIND(" ",E68),LEN(E68)-(FIND(" ",E68))-12)))</f>
        <v>43568</v>
      </c>
      <c r="G68" s="2">
        <f>TIMEVALUE(TRIM(RIGHT(SUBSTITUTE(E68," BST",""),9)))</f>
        <v>0.39766203703703701</v>
      </c>
    </row>
    <row r="69" spans="1:7">
      <c r="A69" t="s">
        <v>0</v>
      </c>
      <c r="B69">
        <v>512</v>
      </c>
      <c r="C69">
        <v>200</v>
      </c>
      <c r="D69">
        <v>1.867383</v>
      </c>
      <c r="E69" t="s">
        <v>220</v>
      </c>
      <c r="F69" s="1">
        <f>DATEVALUE(TRIM(MID(E69,FIND(" ",E69),LEN(E69)-(FIND(" ",E69))-12)))</f>
        <v>43568</v>
      </c>
      <c r="G69" s="2">
        <f>TIMEVALUE(TRIM(RIGHT(SUBSTITUTE(E69," BST",""),9)))</f>
        <v>0.41888888888888887</v>
      </c>
    </row>
    <row r="70" spans="1:7">
      <c r="A70" t="s">
        <v>0</v>
      </c>
      <c r="B70">
        <v>512</v>
      </c>
      <c r="C70">
        <v>200</v>
      </c>
      <c r="D70">
        <v>1.8020179999999999</v>
      </c>
      <c r="E70" t="s">
        <v>223</v>
      </c>
      <c r="F70" s="1">
        <f>DATEVALUE(TRIM(MID(E70,FIND(" ",E70),LEN(E70)-(FIND(" ",E70))-12)))</f>
        <v>43568</v>
      </c>
      <c r="G70" s="2">
        <f>TIMEVALUE(TRIM(RIGHT(SUBSTITUTE(E70," BST",""),9)))</f>
        <v>0.44012731481481482</v>
      </c>
    </row>
    <row r="71" spans="1:7">
      <c r="A71" t="s">
        <v>0</v>
      </c>
      <c r="B71">
        <v>512</v>
      </c>
      <c r="C71">
        <v>200</v>
      </c>
      <c r="D71">
        <v>1.8491089999999999</v>
      </c>
      <c r="E71" t="s">
        <v>226</v>
      </c>
      <c r="F71" s="1">
        <f>DATEVALUE(TRIM(MID(E71,FIND(" ",E71),LEN(E71)-(FIND(" ",E71))-12)))</f>
        <v>43568</v>
      </c>
      <c r="G71" s="2">
        <f>TIMEVALUE(TRIM(RIGHT(SUBSTITUTE(E71," BST",""),9)))</f>
        <v>0.46135416666666668</v>
      </c>
    </row>
    <row r="72" spans="1:7">
      <c r="A72" t="s">
        <v>0</v>
      </c>
      <c r="B72">
        <v>512</v>
      </c>
      <c r="C72">
        <v>200</v>
      </c>
      <c r="D72">
        <v>1.7984230000000001</v>
      </c>
      <c r="E72" t="s">
        <v>229</v>
      </c>
      <c r="F72" s="1">
        <f>DATEVALUE(TRIM(MID(E72,FIND(" ",E72),LEN(E72)-(FIND(" ",E72))-12)))</f>
        <v>43568</v>
      </c>
      <c r="G72" s="2">
        <f>TIMEVALUE(TRIM(RIGHT(SUBSTITUTE(E72," BST",""),9)))</f>
        <v>0.48259259259259263</v>
      </c>
    </row>
    <row r="73" spans="1:7">
      <c r="A73" t="s">
        <v>0</v>
      </c>
      <c r="B73">
        <v>512</v>
      </c>
      <c r="C73">
        <v>200</v>
      </c>
      <c r="D73">
        <v>1.9227099999999999</v>
      </c>
      <c r="E73" t="s">
        <v>232</v>
      </c>
      <c r="F73" s="1">
        <f>DATEVALUE(TRIM(MID(E73,FIND(" ",E73),LEN(E73)-(FIND(" ",E73))-12)))</f>
        <v>43568</v>
      </c>
      <c r="G73" s="2">
        <f>TIMEVALUE(TRIM(RIGHT(SUBSTITUTE(E73," BST",""),9)))</f>
        <v>0.50383101851851853</v>
      </c>
    </row>
    <row r="74" spans="1:7">
      <c r="A74" t="s">
        <v>0</v>
      </c>
      <c r="B74">
        <v>512</v>
      </c>
      <c r="C74">
        <v>200</v>
      </c>
      <c r="D74">
        <v>1.8777630000000001</v>
      </c>
      <c r="E74" t="s">
        <v>234</v>
      </c>
      <c r="F74" s="1">
        <f>DATEVALUE(TRIM(MID(E74,FIND(" ",E74),LEN(E74)-(FIND(" ",E74))-12)))</f>
        <v>43568</v>
      </c>
      <c r="G74" s="2">
        <f>TIMEVALUE(TRIM(RIGHT(SUBSTITUTE(E74," BST",""),9)))</f>
        <v>0.52505787037037044</v>
      </c>
    </row>
    <row r="75" spans="1:7">
      <c r="A75" t="s">
        <v>0</v>
      </c>
      <c r="B75">
        <v>512</v>
      </c>
      <c r="C75">
        <v>200</v>
      </c>
      <c r="D75">
        <v>1.386198</v>
      </c>
      <c r="E75" t="s">
        <v>237</v>
      </c>
      <c r="F75" s="1">
        <f>DATEVALUE(TRIM(MID(E75,FIND(" ",E75),LEN(E75)-(FIND(" ",E75))-12)))</f>
        <v>43568</v>
      </c>
      <c r="G75" s="2">
        <f>TIMEVALUE(TRIM(RIGHT(SUBSTITUTE(E75," BST",""),9)))</f>
        <v>0.54629629629629628</v>
      </c>
    </row>
    <row r="76" spans="1:7">
      <c r="A76" t="s">
        <v>0</v>
      </c>
      <c r="B76">
        <v>512</v>
      </c>
      <c r="C76">
        <v>200</v>
      </c>
      <c r="D76">
        <v>0.96920600000000001</v>
      </c>
      <c r="E76" t="s">
        <v>240</v>
      </c>
      <c r="F76" s="1">
        <f>DATEVALUE(TRIM(MID(E76,FIND(" ",E76),LEN(E76)-(FIND(" ",E76))-12)))</f>
        <v>43568</v>
      </c>
      <c r="G76" s="2">
        <f>TIMEVALUE(TRIM(RIGHT(SUBSTITUTE(E76," BST",""),9)))</f>
        <v>0.56752314814814808</v>
      </c>
    </row>
    <row r="77" spans="1:7">
      <c r="A77" t="s">
        <v>0</v>
      </c>
      <c r="B77">
        <v>512</v>
      </c>
      <c r="C77">
        <v>200</v>
      </c>
      <c r="D77">
        <v>1.832986</v>
      </c>
      <c r="E77" t="s">
        <v>242</v>
      </c>
      <c r="F77" s="1">
        <f>DATEVALUE(TRIM(MID(E77,FIND(" ",E77),LEN(E77)-(FIND(" ",E77))-12)))</f>
        <v>43568</v>
      </c>
      <c r="G77" s="2">
        <f>TIMEVALUE(TRIM(RIGHT(SUBSTITUTE(E77," BST",""),9)))</f>
        <v>0.58873842592592596</v>
      </c>
    </row>
    <row r="78" spans="1:7">
      <c r="A78" t="s">
        <v>0</v>
      </c>
      <c r="B78">
        <v>512</v>
      </c>
      <c r="C78">
        <v>200</v>
      </c>
      <c r="D78">
        <v>1.807307</v>
      </c>
      <c r="E78" t="s">
        <v>245</v>
      </c>
      <c r="F78" s="1">
        <f>DATEVALUE(TRIM(MID(E78,FIND(" ",E78),LEN(E78)-(FIND(" ",E78))-12)))</f>
        <v>43568</v>
      </c>
      <c r="G78" s="2">
        <f>TIMEVALUE(TRIM(RIGHT(SUBSTITUTE(E78," BST",""),9)))</f>
        <v>0.60997685185185191</v>
      </c>
    </row>
    <row r="79" spans="1:7">
      <c r="A79" t="s">
        <v>0</v>
      </c>
      <c r="B79">
        <v>512</v>
      </c>
      <c r="C79">
        <v>200</v>
      </c>
      <c r="D79">
        <v>1.8744209999999999</v>
      </c>
      <c r="E79" t="s">
        <v>248</v>
      </c>
      <c r="F79" s="1">
        <f>DATEVALUE(TRIM(MID(E79,FIND(" ",E79),LEN(E79)-(FIND(" ",E79))-12)))</f>
        <v>43568</v>
      </c>
      <c r="G79" s="2">
        <f>TIMEVALUE(TRIM(RIGHT(SUBSTITUTE(E79," BST",""),9)))</f>
        <v>0.63121527777777775</v>
      </c>
    </row>
    <row r="80" spans="1:7">
      <c r="A80" t="s">
        <v>0</v>
      </c>
      <c r="B80">
        <v>512</v>
      </c>
      <c r="C80">
        <v>200</v>
      </c>
      <c r="D80">
        <v>1.456191</v>
      </c>
      <c r="E80" t="s">
        <v>250</v>
      </c>
      <c r="F80" s="1">
        <f>DATEVALUE(TRIM(MID(E80,FIND(" ",E80),LEN(E80)-(FIND(" ",E80))-12)))</f>
        <v>43568</v>
      </c>
      <c r="G80" s="2">
        <f>TIMEVALUE(TRIM(RIGHT(SUBSTITUTE(E80," BST",""),9)))</f>
        <v>0.65265046296296292</v>
      </c>
    </row>
    <row r="81" spans="1:7">
      <c r="A81" t="s">
        <v>0</v>
      </c>
      <c r="B81">
        <v>512</v>
      </c>
      <c r="C81">
        <v>200</v>
      </c>
      <c r="D81">
        <v>1.8347789999999999</v>
      </c>
      <c r="E81" t="s">
        <v>253</v>
      </c>
      <c r="F81" s="1">
        <f>DATEVALUE(TRIM(MID(E81,FIND(" ",E81),LEN(E81)-(FIND(" ",E81))-12)))</f>
        <v>43568</v>
      </c>
      <c r="G81" s="2">
        <f>TIMEVALUE(TRIM(RIGHT(SUBSTITUTE(E81," BST",""),9)))</f>
        <v>0.67388888888888887</v>
      </c>
    </row>
    <row r="82" spans="1:7">
      <c r="A82" t="s">
        <v>0</v>
      </c>
      <c r="B82">
        <v>512</v>
      </c>
      <c r="C82">
        <v>200</v>
      </c>
      <c r="D82">
        <v>1.882236</v>
      </c>
      <c r="E82" t="s">
        <v>256</v>
      </c>
      <c r="F82" s="1">
        <f>DATEVALUE(TRIM(MID(E82,FIND(" ",E82),LEN(E82)-(FIND(" ",E82))-12)))</f>
        <v>43568</v>
      </c>
      <c r="G82" s="2">
        <f>TIMEVALUE(TRIM(RIGHT(SUBSTITUTE(E82," BST",""),9)))</f>
        <v>0.69512731481481482</v>
      </c>
    </row>
    <row r="83" spans="1:7">
      <c r="A83" t="s">
        <v>0</v>
      </c>
      <c r="B83">
        <v>512</v>
      </c>
      <c r="C83">
        <v>200</v>
      </c>
      <c r="D83">
        <v>1.8308949999999999</v>
      </c>
      <c r="E83" t="s">
        <v>259</v>
      </c>
      <c r="F83" s="1">
        <f>DATEVALUE(TRIM(MID(E83,FIND(" ",E83),LEN(E83)-(FIND(" ",E83))-12)))</f>
        <v>43568</v>
      </c>
      <c r="G83" s="2">
        <f>TIMEVALUE(TRIM(RIGHT(SUBSTITUTE(E83," BST",""),9)))</f>
        <v>0.71635416666666663</v>
      </c>
    </row>
    <row r="84" spans="1:7">
      <c r="A84" t="s">
        <v>0</v>
      </c>
      <c r="B84">
        <v>512</v>
      </c>
      <c r="C84">
        <v>200</v>
      </c>
      <c r="D84">
        <v>1.810532</v>
      </c>
      <c r="E84" t="s">
        <v>262</v>
      </c>
      <c r="F84" s="1">
        <f>DATEVALUE(TRIM(MID(E84,FIND(" ",E84),LEN(E84)-(FIND(" ",E84))-12)))</f>
        <v>43568</v>
      </c>
      <c r="G84" s="2">
        <f>TIMEVALUE(TRIM(RIGHT(SUBSTITUTE(E84," BST",""),9)))</f>
        <v>0.73760416666666673</v>
      </c>
    </row>
    <row r="85" spans="1:7">
      <c r="A85" t="s">
        <v>0</v>
      </c>
      <c r="B85">
        <v>512</v>
      </c>
      <c r="C85">
        <v>200</v>
      </c>
      <c r="D85">
        <v>1.799336</v>
      </c>
      <c r="E85" t="s">
        <v>265</v>
      </c>
      <c r="F85" s="1">
        <f>DATEVALUE(TRIM(MID(E85,FIND(" ",E85),LEN(E85)-(FIND(" ",E85))-12)))</f>
        <v>43568</v>
      </c>
      <c r="G85" s="2">
        <f>TIMEVALUE(TRIM(RIGHT(SUBSTITUTE(E85," BST",""),9)))</f>
        <v>0.75884259259259268</v>
      </c>
    </row>
    <row r="86" spans="1:7">
      <c r="A86" t="s">
        <v>0</v>
      </c>
      <c r="B86">
        <v>512</v>
      </c>
      <c r="C86">
        <v>200</v>
      </c>
      <c r="D86">
        <v>1.7514529999999999</v>
      </c>
      <c r="E86" t="s">
        <v>268</v>
      </c>
      <c r="F86" s="1">
        <f>DATEVALUE(TRIM(MID(E86,FIND(" ",E86),LEN(E86)-(FIND(" ",E86))-12)))</f>
        <v>43568</v>
      </c>
      <c r="G86" s="2">
        <f>TIMEVALUE(TRIM(RIGHT(SUBSTITUTE(E86," BST",""),9)))</f>
        <v>0.78008101851851863</v>
      </c>
    </row>
    <row r="87" spans="1:7">
      <c r="A87" t="s">
        <v>0</v>
      </c>
      <c r="B87">
        <v>512</v>
      </c>
      <c r="C87">
        <v>200</v>
      </c>
      <c r="D87">
        <v>0.79249000000000003</v>
      </c>
      <c r="E87" t="s">
        <v>271</v>
      </c>
      <c r="F87" s="1">
        <f>DATEVALUE(TRIM(MID(E87,FIND(" ",E87),LEN(E87)-(FIND(" ",E87))-12)))</f>
        <v>43568</v>
      </c>
      <c r="G87" s="2">
        <f>TIMEVALUE(TRIM(RIGHT(SUBSTITUTE(E87," BST",""),9)))</f>
        <v>0.80131944444444436</v>
      </c>
    </row>
    <row r="88" spans="1:7">
      <c r="A88" t="s">
        <v>0</v>
      </c>
      <c r="B88">
        <v>512</v>
      </c>
      <c r="C88">
        <v>200</v>
      </c>
      <c r="D88">
        <v>1.7412620000000001</v>
      </c>
      <c r="E88" t="s">
        <v>273</v>
      </c>
      <c r="F88" s="1">
        <f>DATEVALUE(TRIM(MID(E88,FIND(" ",E88),LEN(E88)-(FIND(" ",E88))-12)))</f>
        <v>43568</v>
      </c>
      <c r="G88" s="2">
        <f>TIMEVALUE(TRIM(RIGHT(SUBSTITUTE(E88," BST",""),9)))</f>
        <v>0.8225231481481482</v>
      </c>
    </row>
    <row r="89" spans="1:7">
      <c r="A89" t="s">
        <v>0</v>
      </c>
      <c r="B89">
        <v>512</v>
      </c>
      <c r="C89">
        <v>200</v>
      </c>
      <c r="D89">
        <v>1.7658100000000001</v>
      </c>
      <c r="E89" t="s">
        <v>276</v>
      </c>
      <c r="F89" s="1">
        <f>DATEVALUE(TRIM(MID(E89,FIND(" ",E89),LEN(E89)-(FIND(" ",E89))-12)))</f>
        <v>43568</v>
      </c>
      <c r="G89" s="2">
        <f>TIMEVALUE(TRIM(RIGHT(SUBSTITUTE(E89," BST",""),9)))</f>
        <v>0.84375</v>
      </c>
    </row>
    <row r="90" spans="1:7">
      <c r="A90" t="s">
        <v>0</v>
      </c>
      <c r="B90">
        <v>512</v>
      </c>
      <c r="C90">
        <v>200</v>
      </c>
      <c r="D90">
        <v>1.0568630000000001</v>
      </c>
      <c r="E90" t="s">
        <v>279</v>
      </c>
      <c r="F90" s="1">
        <f>DATEVALUE(TRIM(MID(E90,FIND(" ",E90),LEN(E90)-(FIND(" ",E90))-12)))</f>
        <v>43568</v>
      </c>
      <c r="G90" s="2">
        <f>TIMEVALUE(TRIM(RIGHT(SUBSTITUTE(E90," BST",""),9)))</f>
        <v>0.8650000000000001</v>
      </c>
    </row>
    <row r="91" spans="1:7">
      <c r="A91" t="s">
        <v>0</v>
      </c>
      <c r="B91">
        <v>512</v>
      </c>
      <c r="C91">
        <v>200</v>
      </c>
      <c r="D91">
        <v>1.0896349999999999</v>
      </c>
      <c r="E91" t="s">
        <v>282</v>
      </c>
      <c r="F91" s="1">
        <f>DATEVALUE(TRIM(MID(E91,FIND(" ",E91),LEN(E91)-(FIND(" ",E91))-12)))</f>
        <v>43568</v>
      </c>
      <c r="G91" s="2">
        <f>TIMEVALUE(TRIM(RIGHT(SUBSTITUTE(E91," BST",""),9)))</f>
        <v>0.8862268518518519</v>
      </c>
    </row>
    <row r="92" spans="1:7">
      <c r="A92" t="s">
        <v>0</v>
      </c>
      <c r="B92">
        <v>512</v>
      </c>
      <c r="C92">
        <v>200</v>
      </c>
      <c r="D92">
        <v>1.2552509999999999</v>
      </c>
      <c r="E92" t="s">
        <v>285</v>
      </c>
      <c r="F92" s="1">
        <f>DATEVALUE(TRIM(MID(E92,FIND(" ",E92),LEN(E92)-(FIND(" ",E92))-12)))</f>
        <v>43568</v>
      </c>
      <c r="G92" s="2">
        <f>TIMEVALUE(TRIM(RIGHT(SUBSTITUTE(E92," BST",""),9)))</f>
        <v>0.90745370370370371</v>
      </c>
    </row>
    <row r="93" spans="1:7">
      <c r="A93" t="s">
        <v>0</v>
      </c>
      <c r="B93">
        <v>512</v>
      </c>
      <c r="C93">
        <v>200</v>
      </c>
      <c r="D93">
        <v>0.90065899999999999</v>
      </c>
      <c r="E93" t="s">
        <v>288</v>
      </c>
      <c r="F93" s="1">
        <f>DATEVALUE(TRIM(MID(E93,FIND(" ",E93),LEN(E93)-(FIND(" ",E93))-12)))</f>
        <v>43568</v>
      </c>
      <c r="G93" s="2">
        <f>TIMEVALUE(TRIM(RIGHT(SUBSTITUTE(E93," BST",""),9)))</f>
        <v>0.92869212962962966</v>
      </c>
    </row>
    <row r="94" spans="1:7">
      <c r="A94" t="s">
        <v>0</v>
      </c>
      <c r="B94">
        <v>512</v>
      </c>
      <c r="C94">
        <v>200</v>
      </c>
      <c r="D94">
        <v>1.387254</v>
      </c>
      <c r="E94" t="s">
        <v>291</v>
      </c>
      <c r="F94" s="1">
        <f>DATEVALUE(TRIM(MID(E94,FIND(" ",E94),LEN(E94)-(FIND(" ",E94))-12)))</f>
        <v>43568</v>
      </c>
      <c r="G94" s="2">
        <f>TIMEVALUE(TRIM(RIGHT(SUBSTITUTE(E94," BST",""),9)))</f>
        <v>0.94991898148148157</v>
      </c>
    </row>
    <row r="95" spans="1:7">
      <c r="A95" t="s">
        <v>0</v>
      </c>
      <c r="B95">
        <v>512</v>
      </c>
      <c r="C95">
        <v>200</v>
      </c>
      <c r="D95">
        <v>0.940438</v>
      </c>
      <c r="E95" t="s">
        <v>294</v>
      </c>
      <c r="F95" s="1">
        <f>DATEVALUE(TRIM(MID(E95,FIND(" ",E95),LEN(E95)-(FIND(" ",E95))-12)))</f>
        <v>43568</v>
      </c>
      <c r="G95" s="2">
        <f>TIMEVALUE(TRIM(RIGHT(SUBSTITUTE(E95," BST",""),9)))</f>
        <v>0.9711574074074073</v>
      </c>
    </row>
    <row r="96" spans="1:7">
      <c r="A96" t="s">
        <v>0</v>
      </c>
      <c r="B96">
        <v>512</v>
      </c>
      <c r="C96">
        <v>200</v>
      </c>
      <c r="D96">
        <v>1.0929329999999999</v>
      </c>
      <c r="E96" t="s">
        <v>297</v>
      </c>
      <c r="F96" s="1">
        <f>DATEVALUE(TRIM(MID(E96,FIND(" ",E96),LEN(E96)-(FIND(" ",E96))-12)))</f>
        <v>43568</v>
      </c>
      <c r="G96" s="2">
        <f>TIMEVALUE(TRIM(RIGHT(SUBSTITUTE(E96," BST",""),9)))</f>
        <v>0.99238425925925933</v>
      </c>
    </row>
    <row r="97" spans="1:7">
      <c r="A97" t="s">
        <v>0</v>
      </c>
      <c r="B97">
        <v>512</v>
      </c>
      <c r="C97">
        <v>200</v>
      </c>
      <c r="D97">
        <v>1.2763370000000001</v>
      </c>
      <c r="E97" t="s">
        <v>300</v>
      </c>
      <c r="F97" s="1">
        <f>DATEVALUE(TRIM(MID(E97,FIND(" ",E97),LEN(E97)-(FIND(" ",E97))-12)))</f>
        <v>43569</v>
      </c>
      <c r="G97" s="2">
        <f>TIMEVALUE(TRIM(RIGHT(SUBSTITUTE(E97," BST",""),9)))</f>
        <v>1.3611111111111114E-2</v>
      </c>
    </row>
    <row r="98" spans="1:7">
      <c r="A98" t="s">
        <v>0</v>
      </c>
      <c r="B98">
        <v>512</v>
      </c>
      <c r="C98">
        <v>200</v>
      </c>
      <c r="D98">
        <v>1.3758520000000001</v>
      </c>
      <c r="E98" t="s">
        <v>305</v>
      </c>
      <c r="F98" s="1">
        <f>DATEVALUE(TRIM(MID(E98,FIND(" ",E98),LEN(E98)-(FIND(" ",E98))-12)))</f>
        <v>43569</v>
      </c>
      <c r="G98" s="2">
        <f>TIMEVALUE(TRIM(RIGHT(SUBSTITUTE(E98," BST",""),9)))</f>
        <v>5.6412037037037038E-2</v>
      </c>
    </row>
    <row r="99" spans="1:7">
      <c r="A99" t="s">
        <v>0</v>
      </c>
      <c r="B99">
        <v>512</v>
      </c>
      <c r="C99">
        <v>200</v>
      </c>
      <c r="D99">
        <v>1.830646</v>
      </c>
      <c r="E99" t="s">
        <v>308</v>
      </c>
      <c r="F99" s="1">
        <f>DATEVALUE(TRIM(MID(E99,FIND(" ",E99),LEN(E99)-(FIND(" ",E99))-12)))</f>
        <v>43569</v>
      </c>
      <c r="G99" s="2">
        <f>TIMEVALUE(TRIM(RIGHT(SUBSTITUTE(E99," BST",""),9)))</f>
        <v>7.7650462962962963E-2</v>
      </c>
    </row>
    <row r="100" spans="1:7">
      <c r="A100" t="s">
        <v>0</v>
      </c>
      <c r="B100">
        <v>512</v>
      </c>
      <c r="C100">
        <v>200</v>
      </c>
      <c r="D100">
        <v>1.8289839999999999</v>
      </c>
      <c r="E100" t="s">
        <v>313</v>
      </c>
      <c r="F100" s="1">
        <f>DATEVALUE(TRIM(MID(E100,FIND(" ",E100),LEN(E100)-(FIND(" ",E100))-12)))</f>
        <v>43569</v>
      </c>
      <c r="G100" s="2">
        <f>TIMEVALUE(TRIM(RIGHT(SUBSTITUTE(E100," BST",""),9)))</f>
        <v>0.12023148148148148</v>
      </c>
    </row>
    <row r="101" spans="1:7">
      <c r="A101" t="s">
        <v>0</v>
      </c>
      <c r="B101">
        <v>512</v>
      </c>
      <c r="C101">
        <v>200</v>
      </c>
      <c r="D101">
        <v>1.3545149999999999</v>
      </c>
      <c r="E101" t="s">
        <v>315</v>
      </c>
      <c r="F101" s="1">
        <f>DATEVALUE(TRIM(MID(E101,FIND(" ",E101),LEN(E101)-(FIND(" ",E101))-12)))</f>
        <v>43569</v>
      </c>
      <c r="G101" s="2">
        <f>TIMEVALUE(TRIM(RIGHT(SUBSTITUTE(E101," BST",""),9)))</f>
        <v>0.14145833333333332</v>
      </c>
    </row>
    <row r="102" spans="1:7">
      <c r="A102" t="s">
        <v>0</v>
      </c>
      <c r="B102">
        <v>512</v>
      </c>
      <c r="C102">
        <v>200</v>
      </c>
      <c r="D102">
        <v>1.7197070000000001</v>
      </c>
      <c r="E102" t="s">
        <v>317</v>
      </c>
      <c r="F102" s="1">
        <f>DATEVALUE(TRIM(MID(E102,FIND(" ",E102),LEN(E102)-(FIND(" ",E102))-12)))</f>
        <v>43569</v>
      </c>
      <c r="G102" s="2">
        <f>TIMEVALUE(TRIM(RIGHT(SUBSTITUTE(E102," BST",""),9)))</f>
        <v>0.16268518518518518</v>
      </c>
    </row>
    <row r="103" spans="1:7">
      <c r="A103" t="s">
        <v>0</v>
      </c>
      <c r="B103">
        <v>512</v>
      </c>
      <c r="C103">
        <v>200</v>
      </c>
      <c r="D103">
        <v>1.4661919999999999</v>
      </c>
      <c r="E103" t="s">
        <v>320</v>
      </c>
      <c r="F103" s="1">
        <f>DATEVALUE(TRIM(MID(E103,FIND(" ",E103),LEN(E103)-(FIND(" ",E103))-12)))</f>
        <v>43569</v>
      </c>
      <c r="G103" s="2">
        <f>TIMEVALUE(TRIM(RIGHT(SUBSTITUTE(E103," BST",""),9)))</f>
        <v>0.18392361111111111</v>
      </c>
    </row>
    <row r="104" spans="1:7">
      <c r="A104" t="s">
        <v>0</v>
      </c>
      <c r="B104">
        <v>512</v>
      </c>
      <c r="C104">
        <v>200</v>
      </c>
      <c r="D104">
        <v>1.7789999999999999</v>
      </c>
      <c r="E104" t="s">
        <v>323</v>
      </c>
      <c r="F104" s="1">
        <f>DATEVALUE(TRIM(MID(E104,FIND(" ",E104),LEN(E104)-(FIND(" ",E104))-12)))</f>
        <v>43569</v>
      </c>
      <c r="G104" s="2">
        <f>TIMEVALUE(TRIM(RIGHT(SUBSTITUTE(E104," BST",""),9)))</f>
        <v>0.20515046296296294</v>
      </c>
    </row>
    <row r="105" spans="1:7">
      <c r="A105" t="s">
        <v>0</v>
      </c>
      <c r="B105">
        <v>512</v>
      </c>
      <c r="C105">
        <v>200</v>
      </c>
      <c r="D105">
        <v>1.790027</v>
      </c>
      <c r="E105" t="s">
        <v>326</v>
      </c>
      <c r="F105" s="1">
        <f>DATEVALUE(TRIM(MID(E105,FIND(" ",E105),LEN(E105)-(FIND(" ",E105))-12)))</f>
        <v>43569</v>
      </c>
      <c r="G105" s="2">
        <f>TIMEVALUE(TRIM(RIGHT(SUBSTITUTE(E105," BST",""),9)))</f>
        <v>0.22637731481481482</v>
      </c>
    </row>
    <row r="106" spans="1:7">
      <c r="A106" t="s">
        <v>0</v>
      </c>
      <c r="B106">
        <v>512</v>
      </c>
      <c r="C106">
        <v>200</v>
      </c>
      <c r="D106">
        <v>1.7064360000000001</v>
      </c>
      <c r="E106" t="s">
        <v>328</v>
      </c>
      <c r="F106" s="1">
        <f>DATEVALUE(TRIM(MID(E106,FIND(" ",E106),LEN(E106)-(FIND(" ",E106))-12)))</f>
        <v>43569</v>
      </c>
      <c r="G106" s="2">
        <f>TIMEVALUE(TRIM(RIGHT(SUBSTITUTE(E106," BST",""),9)))</f>
        <v>0.24761574074074075</v>
      </c>
    </row>
    <row r="107" spans="1:7">
      <c r="A107" t="s">
        <v>0</v>
      </c>
      <c r="B107">
        <v>512</v>
      </c>
      <c r="C107">
        <v>200</v>
      </c>
      <c r="D107">
        <v>1.819569</v>
      </c>
      <c r="E107" t="s">
        <v>330</v>
      </c>
      <c r="F107" s="1">
        <f>DATEVALUE(TRIM(MID(E107,FIND(" ",E107),LEN(E107)-(FIND(" ",E107))-12)))</f>
        <v>43569</v>
      </c>
      <c r="G107" s="2">
        <f>TIMEVALUE(TRIM(RIGHT(SUBSTITUTE(E107," BST",""),9)))</f>
        <v>0.26884259259259258</v>
      </c>
    </row>
    <row r="108" spans="1:7">
      <c r="A108" t="s">
        <v>0</v>
      </c>
      <c r="B108">
        <v>512</v>
      </c>
      <c r="C108">
        <v>200</v>
      </c>
      <c r="D108">
        <v>1.0660620000000001</v>
      </c>
      <c r="E108" t="s">
        <v>333</v>
      </c>
      <c r="F108" s="1">
        <f>DATEVALUE(TRIM(MID(E108,FIND(" ",E108),LEN(E108)-(FIND(" ",E108))-12)))</f>
        <v>43569</v>
      </c>
      <c r="G108" s="2">
        <f>TIMEVALUE(TRIM(RIGHT(SUBSTITUTE(E108," BST",""),9)))</f>
        <v>0.29006944444444444</v>
      </c>
    </row>
    <row r="109" spans="1:7">
      <c r="A109" t="s">
        <v>0</v>
      </c>
      <c r="B109">
        <v>512</v>
      </c>
      <c r="C109">
        <v>200</v>
      </c>
      <c r="D109">
        <v>1.7819199999999999</v>
      </c>
      <c r="E109" t="s">
        <v>336</v>
      </c>
      <c r="F109" s="1">
        <f>DATEVALUE(TRIM(MID(E109,FIND(" ",E109),LEN(E109)-(FIND(" ",E109))-12)))</f>
        <v>43569</v>
      </c>
      <c r="G109" s="2">
        <f>TIMEVALUE(TRIM(RIGHT(SUBSTITUTE(E109," BST",""),9)))</f>
        <v>0.31129629629629629</v>
      </c>
    </row>
    <row r="110" spans="1:7">
      <c r="A110" t="s">
        <v>0</v>
      </c>
      <c r="B110">
        <v>512</v>
      </c>
      <c r="C110">
        <v>200</v>
      </c>
      <c r="D110">
        <v>1.7471760000000001</v>
      </c>
      <c r="E110" t="s">
        <v>339</v>
      </c>
      <c r="F110" s="1">
        <f>DATEVALUE(TRIM(MID(E110,FIND(" ",E110),LEN(E110)-(FIND(" ",E110))-12)))</f>
        <v>43569</v>
      </c>
      <c r="G110" s="2">
        <f>TIMEVALUE(TRIM(RIGHT(SUBSTITUTE(E110," BST",""),9)))</f>
        <v>0.33253472222222219</v>
      </c>
    </row>
    <row r="111" spans="1:7">
      <c r="A111" t="s">
        <v>0</v>
      </c>
      <c r="B111">
        <v>512</v>
      </c>
      <c r="C111">
        <v>200</v>
      </c>
      <c r="D111">
        <v>1.5215609999999999</v>
      </c>
      <c r="E111" t="s">
        <v>342</v>
      </c>
      <c r="F111" s="1">
        <f>DATEVALUE(TRIM(MID(E111,FIND(" ",E111),LEN(E111)-(FIND(" ",E111))-12)))</f>
        <v>43569</v>
      </c>
      <c r="G111" s="2">
        <f>TIMEVALUE(TRIM(RIGHT(SUBSTITUTE(E111," BST",""),9)))</f>
        <v>0.35376157407407405</v>
      </c>
    </row>
    <row r="112" spans="1:7">
      <c r="A112" t="s">
        <v>0</v>
      </c>
      <c r="B112">
        <v>512</v>
      </c>
      <c r="C112">
        <v>200</v>
      </c>
      <c r="D112">
        <v>1.88289</v>
      </c>
      <c r="E112" t="s">
        <v>345</v>
      </c>
      <c r="F112" s="1">
        <f>DATEVALUE(TRIM(MID(E112,FIND(" ",E112),LEN(E112)-(FIND(" ",E112))-12)))</f>
        <v>43569</v>
      </c>
      <c r="G112" s="2">
        <f>TIMEVALUE(TRIM(RIGHT(SUBSTITUTE(E112," BST",""),9)))</f>
        <v>0.37498842592592596</v>
      </c>
    </row>
    <row r="113" spans="1:7">
      <c r="A113" t="s">
        <v>0</v>
      </c>
      <c r="B113">
        <v>1024</v>
      </c>
      <c r="C113">
        <v>200</v>
      </c>
      <c r="D113">
        <v>1.6484760000000001</v>
      </c>
      <c r="E113" t="s">
        <v>2</v>
      </c>
      <c r="F113" s="1">
        <f>DATEVALUE(TRIM(MID(E113,FIND(" ",E113),LEN(E113)-(FIND(" ",E113))-12)))</f>
        <v>43566</v>
      </c>
      <c r="G113" s="2">
        <f>TIMEVALUE(TRIM(RIGHT(SUBSTITUTE(E113," BST",""),9)))</f>
        <v>0.65349537037037042</v>
      </c>
    </row>
    <row r="114" spans="1:7">
      <c r="A114" t="s">
        <v>0</v>
      </c>
      <c r="B114">
        <v>1024</v>
      </c>
      <c r="C114">
        <v>200</v>
      </c>
      <c r="D114">
        <v>1.6313169999999999</v>
      </c>
      <c r="E114" t="s">
        <v>5</v>
      </c>
      <c r="F114" s="1">
        <f>DATEVALUE(TRIM(MID(E114,FIND(" ",E114),LEN(E114)-(FIND(" ",E114))-12)))</f>
        <v>43566</v>
      </c>
      <c r="G114" s="2">
        <f>TIMEVALUE(TRIM(RIGHT(SUBSTITUTE(E114," BST",""),9)))</f>
        <v>0.67473379629629626</v>
      </c>
    </row>
    <row r="115" spans="1:7">
      <c r="A115" t="s">
        <v>0</v>
      </c>
      <c r="B115">
        <v>1024</v>
      </c>
      <c r="C115">
        <v>200</v>
      </c>
      <c r="D115">
        <v>1.12565</v>
      </c>
      <c r="E115" t="s">
        <v>8</v>
      </c>
      <c r="F115" s="1">
        <f>DATEVALUE(TRIM(MID(E115,FIND(" ",E115),LEN(E115)-(FIND(" ",E115))-12)))</f>
        <v>43566</v>
      </c>
      <c r="G115" s="2">
        <f>TIMEVALUE(TRIM(RIGHT(SUBSTITUTE(E115," BST",""),9)))</f>
        <v>0.69597222222222221</v>
      </c>
    </row>
    <row r="116" spans="1:7">
      <c r="A116" t="s">
        <v>0</v>
      </c>
      <c r="B116">
        <v>1024</v>
      </c>
      <c r="C116">
        <v>200</v>
      </c>
      <c r="D116">
        <v>0.73484099999999997</v>
      </c>
      <c r="E116" t="s">
        <v>10</v>
      </c>
      <c r="F116" s="1">
        <f>DATEVALUE(TRIM(MID(E116,FIND(" ",E116),LEN(E116)-(FIND(" ",E116))-12)))</f>
        <v>43566</v>
      </c>
      <c r="G116" s="2">
        <f>TIMEVALUE(TRIM(RIGHT(SUBSTITUTE(E116," BST",""),9)))</f>
        <v>0.71723379629629624</v>
      </c>
    </row>
    <row r="117" spans="1:7">
      <c r="A117" t="s">
        <v>0</v>
      </c>
      <c r="B117">
        <v>1024</v>
      </c>
      <c r="C117">
        <v>200</v>
      </c>
      <c r="D117">
        <v>1.627281</v>
      </c>
      <c r="E117" t="s">
        <v>13</v>
      </c>
      <c r="F117" s="1">
        <f>DATEVALUE(TRIM(MID(E117,FIND(" ",E117),LEN(E117)-(FIND(" ",E117))-12)))</f>
        <v>43566</v>
      </c>
      <c r="G117" s="2">
        <f>TIMEVALUE(TRIM(RIGHT(SUBSTITUTE(E117," BST",""),9)))</f>
        <v>0.73846064814814805</v>
      </c>
    </row>
    <row r="118" spans="1:7">
      <c r="A118" t="s">
        <v>0</v>
      </c>
      <c r="B118">
        <v>1024</v>
      </c>
      <c r="C118">
        <v>200</v>
      </c>
      <c r="D118">
        <v>0.91263899999999998</v>
      </c>
      <c r="E118" t="s">
        <v>15</v>
      </c>
      <c r="F118" s="1">
        <f>DATEVALUE(TRIM(MID(E118,FIND(" ",E118),LEN(E118)-(FIND(" ",E118))-12)))</f>
        <v>43566</v>
      </c>
      <c r="G118" s="2">
        <f>TIMEVALUE(TRIM(RIGHT(SUBSTITUTE(E118," BST",""),9)))</f>
        <v>0.75967592592592592</v>
      </c>
    </row>
    <row r="119" spans="1:7">
      <c r="A119" t="s">
        <v>0</v>
      </c>
      <c r="B119">
        <v>1024</v>
      </c>
      <c r="C119">
        <v>200</v>
      </c>
      <c r="D119">
        <v>1.327002</v>
      </c>
      <c r="E119" t="s">
        <v>18</v>
      </c>
      <c r="F119" s="1">
        <f>DATEVALUE(TRIM(MID(E119,FIND(" ",E119),LEN(E119)-(FIND(" ",E119))-12)))</f>
        <v>43566</v>
      </c>
      <c r="G119" s="2">
        <f>TIMEVALUE(TRIM(RIGHT(SUBSTITUTE(E119," BST",""),9)))</f>
        <v>0.78091435185185187</v>
      </c>
    </row>
    <row r="120" spans="1:7">
      <c r="A120" t="s">
        <v>0</v>
      </c>
      <c r="B120">
        <v>1024</v>
      </c>
      <c r="C120">
        <v>200</v>
      </c>
      <c r="D120">
        <v>1.8131999999999999</v>
      </c>
      <c r="E120" t="s">
        <v>21</v>
      </c>
      <c r="F120" s="1">
        <f>DATEVALUE(TRIM(MID(E120,FIND(" ",E120),LEN(E120)-(FIND(" ",E120))-12)))</f>
        <v>43566</v>
      </c>
      <c r="G120" s="2">
        <f>TIMEVALUE(TRIM(RIGHT(SUBSTITUTE(E120," BST",""),9)))</f>
        <v>0.80214120370370379</v>
      </c>
    </row>
    <row r="121" spans="1:7">
      <c r="A121" t="s">
        <v>0</v>
      </c>
      <c r="B121">
        <v>1024</v>
      </c>
      <c r="C121">
        <v>200</v>
      </c>
      <c r="D121">
        <v>1.6545099999999999</v>
      </c>
      <c r="E121" t="s">
        <v>24</v>
      </c>
      <c r="F121" s="1">
        <f>DATEVALUE(TRIM(MID(E121,FIND(" ",E121),LEN(E121)-(FIND(" ",E121))-12)))</f>
        <v>43566</v>
      </c>
      <c r="G121" s="2">
        <f>TIMEVALUE(TRIM(RIGHT(SUBSTITUTE(E121," BST",""),9)))</f>
        <v>0.82339120370370367</v>
      </c>
    </row>
    <row r="122" spans="1:7">
      <c r="A122" t="s">
        <v>0</v>
      </c>
      <c r="B122">
        <v>1024</v>
      </c>
      <c r="C122">
        <v>200</v>
      </c>
      <c r="D122">
        <v>1.701835</v>
      </c>
      <c r="E122" t="s">
        <v>27</v>
      </c>
      <c r="F122" s="1">
        <f>DATEVALUE(TRIM(MID(E122,FIND(" ",E122),LEN(E122)-(FIND(" ",E122))-12)))</f>
        <v>43566</v>
      </c>
      <c r="G122" s="2">
        <f>TIMEVALUE(TRIM(RIGHT(SUBSTITUTE(E122," BST",""),9)))</f>
        <v>0.84461805555555547</v>
      </c>
    </row>
    <row r="123" spans="1:7">
      <c r="A123" t="s">
        <v>0</v>
      </c>
      <c r="B123">
        <v>1024</v>
      </c>
      <c r="C123">
        <v>200</v>
      </c>
      <c r="D123">
        <v>1.68794</v>
      </c>
      <c r="E123" t="s">
        <v>30</v>
      </c>
      <c r="F123" s="1">
        <f>DATEVALUE(TRIM(MID(E123,FIND(" ",E123),LEN(E123)-(FIND(" ",E123))-12)))</f>
        <v>43566</v>
      </c>
      <c r="G123" s="2">
        <f>TIMEVALUE(TRIM(RIGHT(SUBSTITUTE(E123," BST",""),9)))</f>
        <v>0.86585648148148142</v>
      </c>
    </row>
    <row r="124" spans="1:7">
      <c r="A124" t="s">
        <v>0</v>
      </c>
      <c r="B124">
        <v>1024</v>
      </c>
      <c r="C124">
        <v>200</v>
      </c>
      <c r="D124">
        <v>1.674169</v>
      </c>
      <c r="E124" t="s">
        <v>33</v>
      </c>
      <c r="F124" s="1">
        <f>DATEVALUE(TRIM(MID(E124,FIND(" ",E124),LEN(E124)-(FIND(" ",E124))-12)))</f>
        <v>43566</v>
      </c>
      <c r="G124" s="2">
        <f>TIMEVALUE(TRIM(RIGHT(SUBSTITUTE(E124," BST",""),9)))</f>
        <v>0.88709490740740737</v>
      </c>
    </row>
    <row r="125" spans="1:7">
      <c r="A125" t="s">
        <v>0</v>
      </c>
      <c r="B125">
        <v>1024</v>
      </c>
      <c r="C125">
        <v>200</v>
      </c>
      <c r="D125">
        <v>1.4953920000000001</v>
      </c>
      <c r="E125" t="s">
        <v>38</v>
      </c>
      <c r="F125" s="1">
        <f>DATEVALUE(TRIM(MID(E125,FIND(" ",E125),LEN(E125)-(FIND(" ",E125))-12)))</f>
        <v>43566</v>
      </c>
      <c r="G125" s="2">
        <f>TIMEVALUE(TRIM(RIGHT(SUBSTITUTE(E125," BST",""),9)))</f>
        <v>0.92956018518518524</v>
      </c>
    </row>
    <row r="126" spans="1:7">
      <c r="A126" t="s">
        <v>0</v>
      </c>
      <c r="B126">
        <v>1024</v>
      </c>
      <c r="C126">
        <v>200</v>
      </c>
      <c r="D126">
        <v>1.7431589999999999</v>
      </c>
      <c r="E126" t="s">
        <v>41</v>
      </c>
      <c r="F126" s="1">
        <f>DATEVALUE(TRIM(MID(E126,FIND(" ",E126),LEN(E126)-(FIND(" ",E126))-12)))</f>
        <v>43566</v>
      </c>
      <c r="G126" s="2">
        <f>TIMEVALUE(TRIM(RIGHT(SUBSTITUTE(E126," BST",""),9)))</f>
        <v>0.95079861111111119</v>
      </c>
    </row>
    <row r="127" spans="1:7">
      <c r="A127" t="s">
        <v>0</v>
      </c>
      <c r="B127">
        <v>1024</v>
      </c>
      <c r="C127">
        <v>200</v>
      </c>
      <c r="D127">
        <v>1.6528099999999999</v>
      </c>
      <c r="E127" t="s">
        <v>44</v>
      </c>
      <c r="F127" s="1">
        <f>DATEVALUE(TRIM(MID(E127,FIND(" ",E127),LEN(E127)-(FIND(" ",E127))-12)))</f>
        <v>43566</v>
      </c>
      <c r="G127" s="2">
        <f>TIMEVALUE(TRIM(RIGHT(SUBSTITUTE(E127," BST",""),9)))</f>
        <v>0.97203703703703714</v>
      </c>
    </row>
    <row r="128" spans="1:7">
      <c r="A128" t="s">
        <v>0</v>
      </c>
      <c r="B128">
        <v>1024</v>
      </c>
      <c r="C128">
        <v>200</v>
      </c>
      <c r="D128">
        <v>1.698529</v>
      </c>
      <c r="E128" t="s">
        <v>47</v>
      </c>
      <c r="F128" s="1">
        <f>DATEVALUE(TRIM(MID(E128,FIND(" ",E128),LEN(E128)-(FIND(" ",E128))-12)))</f>
        <v>43566</v>
      </c>
      <c r="G128" s="2">
        <f>TIMEVALUE(TRIM(RIGHT(SUBSTITUTE(E128," BST",""),9)))</f>
        <v>0.99328703703703702</v>
      </c>
    </row>
    <row r="129" spans="1:7">
      <c r="A129" t="s">
        <v>0</v>
      </c>
      <c r="B129">
        <v>1024</v>
      </c>
      <c r="C129">
        <v>200</v>
      </c>
      <c r="D129">
        <v>1.7322420000000001</v>
      </c>
      <c r="E129" t="s">
        <v>49</v>
      </c>
      <c r="F129" s="1">
        <f>DATEVALUE(TRIM(MID(E129,FIND(" ",E129),LEN(E129)-(FIND(" ",E129))-12)))</f>
        <v>43567</v>
      </c>
      <c r="G129" s="2">
        <f>TIMEVALUE(TRIM(RIGHT(SUBSTITUTE(E129," BST",""),9)))</f>
        <v>1.5069444444444443E-2</v>
      </c>
    </row>
    <row r="130" spans="1:7">
      <c r="A130" t="s">
        <v>0</v>
      </c>
      <c r="B130">
        <v>1024</v>
      </c>
      <c r="C130">
        <v>200</v>
      </c>
      <c r="D130">
        <v>1.654331</v>
      </c>
      <c r="E130" t="s">
        <v>52</v>
      </c>
      <c r="F130" s="1">
        <f>DATEVALUE(TRIM(MID(E130,FIND(" ",E130),LEN(E130)-(FIND(" ",E130))-12)))</f>
        <v>43567</v>
      </c>
      <c r="G130" s="2">
        <f>TIMEVALUE(TRIM(RIGHT(SUBSTITUTE(E130," BST",""),9)))</f>
        <v>3.6307870370370372E-2</v>
      </c>
    </row>
    <row r="131" spans="1:7">
      <c r="A131" t="s">
        <v>0</v>
      </c>
      <c r="B131">
        <v>1024</v>
      </c>
      <c r="C131">
        <v>200</v>
      </c>
      <c r="D131">
        <v>1.659003</v>
      </c>
      <c r="E131" t="s">
        <v>55</v>
      </c>
      <c r="F131" s="1">
        <f>DATEVALUE(TRIM(MID(E131,FIND(" ",E131),LEN(E131)-(FIND(" ",E131))-12)))</f>
        <v>43567</v>
      </c>
      <c r="G131" s="2">
        <f>TIMEVALUE(TRIM(RIGHT(SUBSTITUTE(E131," BST",""),9)))</f>
        <v>5.7546296296296297E-2</v>
      </c>
    </row>
    <row r="132" spans="1:7">
      <c r="A132" t="s">
        <v>0</v>
      </c>
      <c r="B132">
        <v>1024</v>
      </c>
      <c r="C132">
        <v>200</v>
      </c>
      <c r="D132">
        <v>1.6796930000000001</v>
      </c>
      <c r="E132" t="s">
        <v>56</v>
      </c>
      <c r="F132" s="1">
        <f>DATEVALUE(TRIM(MID(E132,FIND(" ",E132),LEN(E132)-(FIND(" ",E132))-12)))</f>
        <v>43567</v>
      </c>
      <c r="G132" s="2">
        <f>TIMEVALUE(TRIM(RIGHT(SUBSTITUTE(E132," BST",""),9)))</f>
        <v>0.12327546296296295</v>
      </c>
    </row>
    <row r="133" spans="1:7">
      <c r="A133" t="s">
        <v>0</v>
      </c>
      <c r="B133">
        <v>1024</v>
      </c>
      <c r="C133">
        <v>200</v>
      </c>
      <c r="D133">
        <v>1.6661079999999999</v>
      </c>
      <c r="E133" t="s">
        <v>59</v>
      </c>
      <c r="F133" s="1">
        <f>DATEVALUE(TRIM(MID(E133,FIND(" ",E133),LEN(E133)-(FIND(" ",E133))-12)))</f>
        <v>43567</v>
      </c>
      <c r="G133" s="2">
        <f>TIMEVALUE(TRIM(RIGHT(SUBSTITUTE(E133," BST",""),9)))</f>
        <v>0.14450231481481482</v>
      </c>
    </row>
    <row r="134" spans="1:7">
      <c r="A134" t="s">
        <v>0</v>
      </c>
      <c r="B134">
        <v>1024</v>
      </c>
      <c r="C134">
        <v>200</v>
      </c>
      <c r="D134">
        <v>0.89481500000000003</v>
      </c>
      <c r="E134" t="s">
        <v>62</v>
      </c>
      <c r="F134" s="1">
        <f>DATEVALUE(TRIM(MID(E134,FIND(" ",E134),LEN(E134)-(FIND(" ",E134))-12)))</f>
        <v>43567</v>
      </c>
      <c r="G134" s="2">
        <f>TIMEVALUE(TRIM(RIGHT(SUBSTITUTE(E134," BST",""),9)))</f>
        <v>0.16574074074074074</v>
      </c>
    </row>
    <row r="135" spans="1:7">
      <c r="A135" t="s">
        <v>0</v>
      </c>
      <c r="B135">
        <v>1024</v>
      </c>
      <c r="C135">
        <v>200</v>
      </c>
      <c r="D135">
        <v>1.677576</v>
      </c>
      <c r="E135" t="s">
        <v>64</v>
      </c>
      <c r="F135" s="1">
        <f>DATEVALUE(TRIM(MID(E135,FIND(" ",E135),LEN(E135)-(FIND(" ",E135))-12)))</f>
        <v>43567</v>
      </c>
      <c r="G135" s="2">
        <f>TIMEVALUE(TRIM(RIGHT(SUBSTITUTE(E135," BST",""),9)))</f>
        <v>0.18702546296296296</v>
      </c>
    </row>
    <row r="136" spans="1:7">
      <c r="A136" t="s">
        <v>0</v>
      </c>
      <c r="B136">
        <v>1024</v>
      </c>
      <c r="C136">
        <v>200</v>
      </c>
      <c r="D136">
        <v>1.6628879999999999</v>
      </c>
      <c r="E136" t="s">
        <v>66</v>
      </c>
      <c r="F136" s="1">
        <f>DATEVALUE(TRIM(MID(E136,FIND(" ",E136),LEN(E136)-(FIND(" ",E136))-12)))</f>
        <v>43567</v>
      </c>
      <c r="G136" s="2">
        <f>TIMEVALUE(TRIM(RIGHT(SUBSTITUTE(E136," BST",""),9)))</f>
        <v>0.20824074074074073</v>
      </c>
    </row>
    <row r="137" spans="1:7">
      <c r="A137" t="s">
        <v>0</v>
      </c>
      <c r="B137">
        <v>1024</v>
      </c>
      <c r="C137">
        <v>200</v>
      </c>
      <c r="D137">
        <v>1.6796279999999999</v>
      </c>
      <c r="E137" t="s">
        <v>69</v>
      </c>
      <c r="F137" s="1">
        <f>DATEVALUE(TRIM(MID(E137,FIND(" ",E137),LEN(E137)-(FIND(" ",E137))-12)))</f>
        <v>43567</v>
      </c>
      <c r="G137" s="2">
        <f>TIMEVALUE(TRIM(RIGHT(SUBSTITUTE(E137," BST",""),9)))</f>
        <v>0.22947916666666668</v>
      </c>
    </row>
    <row r="138" spans="1:7">
      <c r="A138" t="s">
        <v>0</v>
      </c>
      <c r="B138">
        <v>1024</v>
      </c>
      <c r="C138">
        <v>200</v>
      </c>
      <c r="D138">
        <v>1.6756439999999999</v>
      </c>
      <c r="E138" t="s">
        <v>72</v>
      </c>
      <c r="F138" s="1">
        <f>DATEVALUE(TRIM(MID(E138,FIND(" ",E138),LEN(E138)-(FIND(" ",E138))-12)))</f>
        <v>43567</v>
      </c>
      <c r="G138" s="2">
        <f>TIMEVALUE(TRIM(RIGHT(SUBSTITUTE(E138," BST",""),9)))</f>
        <v>0.25071759259259258</v>
      </c>
    </row>
    <row r="139" spans="1:7">
      <c r="A139" t="s">
        <v>0</v>
      </c>
      <c r="B139">
        <v>1024</v>
      </c>
      <c r="C139">
        <v>200</v>
      </c>
      <c r="D139">
        <v>1.655705</v>
      </c>
      <c r="E139" t="s">
        <v>75</v>
      </c>
      <c r="F139" s="1">
        <f>DATEVALUE(TRIM(MID(E139,FIND(" ",E139),LEN(E139)-(FIND(" ",E139))-12)))</f>
        <v>43567</v>
      </c>
      <c r="G139" s="2">
        <f>TIMEVALUE(TRIM(RIGHT(SUBSTITUTE(E139," BST",""),9)))</f>
        <v>0.27195601851851853</v>
      </c>
    </row>
    <row r="140" spans="1:7">
      <c r="A140" t="s">
        <v>0</v>
      </c>
      <c r="B140">
        <v>1024</v>
      </c>
      <c r="C140">
        <v>200</v>
      </c>
      <c r="D140">
        <v>1.314732</v>
      </c>
      <c r="E140" t="s">
        <v>78</v>
      </c>
      <c r="F140" s="1">
        <f>DATEVALUE(TRIM(MID(E140,FIND(" ",E140),LEN(E140)-(FIND(" ",E140))-12)))</f>
        <v>43567</v>
      </c>
      <c r="G140" s="2">
        <f>TIMEVALUE(TRIM(RIGHT(SUBSTITUTE(E140," BST",""),9)))</f>
        <v>0.29319444444444448</v>
      </c>
    </row>
    <row r="141" spans="1:7">
      <c r="A141" t="s">
        <v>0</v>
      </c>
      <c r="B141">
        <v>1024</v>
      </c>
      <c r="C141">
        <v>200</v>
      </c>
      <c r="D141">
        <v>1.7069970000000001</v>
      </c>
      <c r="E141" t="s">
        <v>80</v>
      </c>
      <c r="F141" s="1">
        <f>DATEVALUE(TRIM(MID(E141,FIND(" ",E141),LEN(E141)-(FIND(" ",E141))-12)))</f>
        <v>43567</v>
      </c>
      <c r="G141" s="2">
        <f>TIMEVALUE(TRIM(RIGHT(SUBSTITUTE(E141," BST",""),9)))</f>
        <v>0.31440972222222224</v>
      </c>
    </row>
    <row r="142" spans="1:7">
      <c r="A142" t="s">
        <v>0</v>
      </c>
      <c r="B142">
        <v>1024</v>
      </c>
      <c r="C142">
        <v>200</v>
      </c>
      <c r="D142">
        <v>1.664304</v>
      </c>
      <c r="E142" t="s">
        <v>83</v>
      </c>
      <c r="F142" s="1">
        <f>DATEVALUE(TRIM(MID(E142,FIND(" ",E142),LEN(E142)-(FIND(" ",E142))-12)))</f>
        <v>43567</v>
      </c>
      <c r="G142" s="2">
        <f>TIMEVALUE(TRIM(RIGHT(SUBSTITUTE(E142," BST",""),9)))</f>
        <v>0.33565972222222223</v>
      </c>
    </row>
    <row r="143" spans="1:7">
      <c r="A143" t="s">
        <v>0</v>
      </c>
      <c r="B143">
        <v>1024</v>
      </c>
      <c r="C143">
        <v>200</v>
      </c>
      <c r="D143">
        <v>1.6561630000000001</v>
      </c>
      <c r="E143" t="s">
        <v>86</v>
      </c>
      <c r="F143" s="1">
        <f>DATEVALUE(TRIM(MID(E143,FIND(" ",E143),LEN(E143)-(FIND(" ",E143))-12)))</f>
        <v>43567</v>
      </c>
      <c r="G143" s="2">
        <f>TIMEVALUE(TRIM(RIGHT(SUBSTITUTE(E143," BST",""),9)))</f>
        <v>0.35689814814814813</v>
      </c>
    </row>
    <row r="144" spans="1:7">
      <c r="A144" t="s">
        <v>0</v>
      </c>
      <c r="B144">
        <v>1024</v>
      </c>
      <c r="C144">
        <v>200</v>
      </c>
      <c r="D144">
        <v>1.6480429999999999</v>
      </c>
      <c r="E144" t="s">
        <v>89</v>
      </c>
      <c r="F144" s="1">
        <f>DATEVALUE(TRIM(MID(E144,FIND(" ",E144),LEN(E144)-(FIND(" ",E144))-12)))</f>
        <v>43567</v>
      </c>
      <c r="G144" s="2">
        <f>TIMEVALUE(TRIM(RIGHT(SUBSTITUTE(E144," BST",""),9)))</f>
        <v>0.37813657407407408</v>
      </c>
    </row>
    <row r="145" spans="1:7">
      <c r="A145" t="s">
        <v>0</v>
      </c>
      <c r="B145">
        <v>1024</v>
      </c>
      <c r="C145">
        <v>200</v>
      </c>
      <c r="D145">
        <v>1.65988</v>
      </c>
      <c r="E145" t="s">
        <v>92</v>
      </c>
      <c r="F145" s="1">
        <f>DATEVALUE(TRIM(MID(E145,FIND(" ",E145),LEN(E145)-(FIND(" ",E145))-12)))</f>
        <v>43567</v>
      </c>
      <c r="G145" s="2">
        <f>TIMEVALUE(TRIM(RIGHT(SUBSTITUTE(E145," BST",""),9)))</f>
        <v>0.39937500000000004</v>
      </c>
    </row>
    <row r="146" spans="1:7">
      <c r="A146" t="s">
        <v>0</v>
      </c>
      <c r="B146">
        <v>1024</v>
      </c>
      <c r="C146">
        <v>200</v>
      </c>
      <c r="D146">
        <v>1.631518</v>
      </c>
      <c r="E146" t="s">
        <v>94</v>
      </c>
      <c r="F146" s="1">
        <f>DATEVALUE(TRIM(MID(E146,FIND(" ",E146),LEN(E146)-(FIND(" ",E146))-12)))</f>
        <v>43567</v>
      </c>
      <c r="G146" s="2">
        <f>TIMEVALUE(TRIM(RIGHT(SUBSTITUTE(E146," BST",""),9)))</f>
        <v>0.42062500000000003</v>
      </c>
    </row>
    <row r="147" spans="1:7">
      <c r="A147" t="s">
        <v>0</v>
      </c>
      <c r="B147">
        <v>1024</v>
      </c>
      <c r="C147">
        <v>200</v>
      </c>
      <c r="D147">
        <v>1.655899</v>
      </c>
      <c r="E147" t="s">
        <v>97</v>
      </c>
      <c r="F147" s="1">
        <f>DATEVALUE(TRIM(MID(E147,FIND(" ",E147),LEN(E147)-(FIND(" ",E147))-12)))</f>
        <v>43567</v>
      </c>
      <c r="G147" s="2">
        <f>TIMEVALUE(TRIM(RIGHT(SUBSTITUTE(E147," BST",""),9)))</f>
        <v>0.44185185185185188</v>
      </c>
    </row>
    <row r="148" spans="1:7">
      <c r="A148" t="s">
        <v>0</v>
      </c>
      <c r="B148">
        <v>1024</v>
      </c>
      <c r="C148">
        <v>200</v>
      </c>
      <c r="D148">
        <v>1.3357870000000001</v>
      </c>
      <c r="E148" t="s">
        <v>99</v>
      </c>
      <c r="F148" s="1">
        <f>DATEVALUE(TRIM(MID(E148,FIND(" ",E148),LEN(E148)-(FIND(" ",E148))-12)))</f>
        <v>43567</v>
      </c>
      <c r="G148" s="2">
        <f>TIMEVALUE(TRIM(RIGHT(SUBSTITUTE(E148," BST",""),9)))</f>
        <v>0.46309027777777773</v>
      </c>
    </row>
    <row r="149" spans="1:7">
      <c r="A149" t="s">
        <v>0</v>
      </c>
      <c r="B149">
        <v>1024</v>
      </c>
      <c r="C149">
        <v>200</v>
      </c>
      <c r="D149">
        <v>1.8294729999999999</v>
      </c>
      <c r="E149" t="s">
        <v>102</v>
      </c>
      <c r="F149" s="1">
        <f>DATEVALUE(TRIM(MID(E149,FIND(" ",E149),LEN(E149)-(FIND(" ",E149))-12)))</f>
        <v>43567</v>
      </c>
      <c r="G149" s="2">
        <f>TIMEVALUE(TRIM(RIGHT(SUBSTITUTE(E149," BST",""),9)))</f>
        <v>0.48431712962962964</v>
      </c>
    </row>
    <row r="150" spans="1:7">
      <c r="A150" t="s">
        <v>0</v>
      </c>
      <c r="B150">
        <v>1024</v>
      </c>
      <c r="C150">
        <v>200</v>
      </c>
      <c r="D150">
        <v>1.34066</v>
      </c>
      <c r="E150" t="s">
        <v>104</v>
      </c>
      <c r="F150" s="1">
        <f>DATEVALUE(TRIM(MID(E150,FIND(" ",E150),LEN(E150)-(FIND(" ",E150))-12)))</f>
        <v>43567</v>
      </c>
      <c r="G150" s="2">
        <f>TIMEVALUE(TRIM(RIGHT(SUBSTITUTE(E150," BST",""),9)))</f>
        <v>0.50556712962962969</v>
      </c>
    </row>
    <row r="151" spans="1:7">
      <c r="A151" t="s">
        <v>0</v>
      </c>
      <c r="B151">
        <v>1024</v>
      </c>
      <c r="C151">
        <v>200</v>
      </c>
      <c r="D151">
        <v>1.684993</v>
      </c>
      <c r="E151" t="s">
        <v>107</v>
      </c>
      <c r="F151" s="1">
        <f>DATEVALUE(TRIM(MID(E151,FIND(" ",E151),LEN(E151)-(FIND(" ",E151))-12)))</f>
        <v>43567</v>
      </c>
      <c r="G151" s="2">
        <f>TIMEVALUE(TRIM(RIGHT(SUBSTITUTE(E151," BST",""),9)))</f>
        <v>0.52680555555555553</v>
      </c>
    </row>
    <row r="152" spans="1:7">
      <c r="A152" t="s">
        <v>0</v>
      </c>
      <c r="B152">
        <v>1024</v>
      </c>
      <c r="C152">
        <v>200</v>
      </c>
      <c r="D152">
        <v>0.73773999999999995</v>
      </c>
      <c r="E152" t="s">
        <v>110</v>
      </c>
      <c r="F152" s="1">
        <f>DATEVALUE(TRIM(MID(E152,FIND(" ",E152),LEN(E152)-(FIND(" ",E152))-12)))</f>
        <v>43567</v>
      </c>
      <c r="G152" s="2">
        <f>TIMEVALUE(TRIM(RIGHT(SUBSTITUTE(E152," BST",""),9)))</f>
        <v>0.54804398148148148</v>
      </c>
    </row>
    <row r="153" spans="1:7">
      <c r="A153" t="s">
        <v>0</v>
      </c>
      <c r="B153">
        <v>1024</v>
      </c>
      <c r="C153">
        <v>200</v>
      </c>
      <c r="D153">
        <v>1.683691</v>
      </c>
      <c r="E153" t="s">
        <v>113</v>
      </c>
      <c r="F153" s="1">
        <f>DATEVALUE(TRIM(MID(E153,FIND(" ",E153),LEN(E153)-(FIND(" ",E153))-12)))</f>
        <v>43567</v>
      </c>
      <c r="G153" s="2">
        <f>TIMEVALUE(TRIM(RIGHT(SUBSTITUTE(E153," BST",""),9)))</f>
        <v>0.56925925925925924</v>
      </c>
    </row>
    <row r="154" spans="1:7">
      <c r="A154" t="s">
        <v>0</v>
      </c>
      <c r="B154">
        <v>1024</v>
      </c>
      <c r="C154">
        <v>200</v>
      </c>
      <c r="D154">
        <v>1.6846639999999999</v>
      </c>
      <c r="E154" t="s">
        <v>116</v>
      </c>
      <c r="F154" s="1">
        <f>DATEVALUE(TRIM(MID(E154,FIND(" ",E154),LEN(E154)-(FIND(" ",E154))-12)))</f>
        <v>43567</v>
      </c>
      <c r="G154" s="2">
        <f>TIMEVALUE(TRIM(RIGHT(SUBSTITUTE(E154," BST",""),9)))</f>
        <v>0.59049768518518519</v>
      </c>
    </row>
    <row r="155" spans="1:7">
      <c r="A155" t="s">
        <v>0</v>
      </c>
      <c r="B155">
        <v>1024</v>
      </c>
      <c r="C155">
        <v>200</v>
      </c>
      <c r="D155">
        <v>1.6982630000000001</v>
      </c>
      <c r="E155" t="s">
        <v>118</v>
      </c>
      <c r="F155" s="1">
        <f>DATEVALUE(TRIM(MID(E155,FIND(" ",E155),LEN(E155)-(FIND(" ",E155))-12)))</f>
        <v>43567</v>
      </c>
      <c r="G155" s="2">
        <f>TIMEVALUE(TRIM(RIGHT(SUBSTITUTE(E155," BST",""),9)))</f>
        <v>0.61174768518518519</v>
      </c>
    </row>
    <row r="156" spans="1:7">
      <c r="A156" t="s">
        <v>0</v>
      </c>
      <c r="B156">
        <v>1024</v>
      </c>
      <c r="C156">
        <v>200</v>
      </c>
      <c r="D156">
        <v>1.6760649999999999</v>
      </c>
      <c r="E156" t="s">
        <v>121</v>
      </c>
      <c r="F156" s="1">
        <f>DATEVALUE(TRIM(MID(E156,FIND(" ",E156),LEN(E156)-(FIND(" ",E156))-12)))</f>
        <v>43567</v>
      </c>
      <c r="G156" s="2">
        <f>TIMEVALUE(TRIM(RIGHT(SUBSTITUTE(E156," BST",""),9)))</f>
        <v>0.63298611111111114</v>
      </c>
    </row>
    <row r="157" spans="1:7">
      <c r="A157" t="s">
        <v>0</v>
      </c>
      <c r="B157">
        <v>1024</v>
      </c>
      <c r="C157">
        <v>200</v>
      </c>
      <c r="D157">
        <v>1.6766019999999999</v>
      </c>
      <c r="E157" t="s">
        <v>124</v>
      </c>
      <c r="F157" s="1">
        <f>DATEVALUE(TRIM(MID(E157,FIND(" ",E157),LEN(E157)-(FIND(" ",E157))-12)))</f>
        <v>43567</v>
      </c>
      <c r="G157" s="2">
        <f>TIMEVALUE(TRIM(RIGHT(SUBSTITUTE(E157," BST",""),9)))</f>
        <v>0.65422453703703709</v>
      </c>
    </row>
    <row r="158" spans="1:7">
      <c r="A158" t="s">
        <v>0</v>
      </c>
      <c r="B158">
        <v>1024</v>
      </c>
      <c r="C158">
        <v>200</v>
      </c>
      <c r="D158">
        <v>1.668218</v>
      </c>
      <c r="E158" t="s">
        <v>126</v>
      </c>
      <c r="F158" s="1">
        <f>DATEVALUE(TRIM(MID(E158,FIND(" ",E158),LEN(E158)-(FIND(" ",E158))-12)))</f>
        <v>43567</v>
      </c>
      <c r="G158" s="2">
        <f>TIMEVALUE(TRIM(RIGHT(SUBSTITUTE(E158," BST",""),9)))</f>
        <v>0.67546296296296304</v>
      </c>
    </row>
    <row r="159" spans="1:7">
      <c r="A159" t="s">
        <v>0</v>
      </c>
      <c r="B159">
        <v>1024</v>
      </c>
      <c r="C159">
        <v>200</v>
      </c>
      <c r="D159">
        <v>0.76707400000000003</v>
      </c>
      <c r="E159" t="s">
        <v>129</v>
      </c>
      <c r="F159" s="1">
        <f>DATEVALUE(TRIM(MID(E159,FIND(" ",E159),LEN(E159)-(FIND(" ",E159))-12)))</f>
        <v>43567</v>
      </c>
      <c r="G159" s="2">
        <f>TIMEVALUE(TRIM(RIGHT(SUBSTITUTE(E159," BST",""),9)))</f>
        <v>0.69670138888888899</v>
      </c>
    </row>
    <row r="160" spans="1:7">
      <c r="A160" t="s">
        <v>0</v>
      </c>
      <c r="B160">
        <v>1024</v>
      </c>
      <c r="C160">
        <v>200</v>
      </c>
      <c r="D160">
        <v>1.6503969999999999</v>
      </c>
      <c r="E160" t="s">
        <v>131</v>
      </c>
      <c r="F160" s="1">
        <f>DATEVALUE(TRIM(MID(E160,FIND(" ",E160),LEN(E160)-(FIND(" ",E160))-12)))</f>
        <v>43567</v>
      </c>
      <c r="G160" s="2">
        <f>TIMEVALUE(TRIM(RIGHT(SUBSTITUTE(E160," BST",""),9)))</f>
        <v>0.71790509259259261</v>
      </c>
    </row>
    <row r="161" spans="1:7">
      <c r="A161" t="s">
        <v>0</v>
      </c>
      <c r="B161">
        <v>1024</v>
      </c>
      <c r="C161">
        <v>200</v>
      </c>
      <c r="D161">
        <v>1.66133</v>
      </c>
      <c r="E161" t="s">
        <v>134</v>
      </c>
      <c r="F161" s="1">
        <f>DATEVALUE(TRIM(MID(E161,FIND(" ",E161),LEN(E161)-(FIND(" ",E161))-12)))</f>
        <v>43567</v>
      </c>
      <c r="G161" s="2">
        <f>TIMEVALUE(TRIM(RIGHT(SUBSTITUTE(E161," BST",""),9)))</f>
        <v>0.73913194444444441</v>
      </c>
    </row>
    <row r="162" spans="1:7">
      <c r="A162" t="s">
        <v>0</v>
      </c>
      <c r="B162">
        <v>1024</v>
      </c>
      <c r="C162">
        <v>200</v>
      </c>
      <c r="D162">
        <v>1.699689</v>
      </c>
      <c r="E162" t="s">
        <v>137</v>
      </c>
      <c r="F162" s="1">
        <f>DATEVALUE(TRIM(MID(E162,FIND(" ",E162),LEN(E162)-(FIND(" ",E162))-12)))</f>
        <v>43567</v>
      </c>
      <c r="G162" s="2">
        <f>TIMEVALUE(TRIM(RIGHT(SUBSTITUTE(E162," BST",""),9)))</f>
        <v>0.76037037037037036</v>
      </c>
    </row>
    <row r="163" spans="1:7">
      <c r="A163" t="s">
        <v>0</v>
      </c>
      <c r="B163">
        <v>1024</v>
      </c>
      <c r="C163">
        <v>200</v>
      </c>
      <c r="D163">
        <v>1.6717789999999999</v>
      </c>
      <c r="E163" t="s">
        <v>140</v>
      </c>
      <c r="F163" s="1">
        <f>DATEVALUE(TRIM(MID(E163,FIND(" ",E163),LEN(E163)-(FIND(" ",E163))-12)))</f>
        <v>43567</v>
      </c>
      <c r="G163" s="2">
        <f>TIMEVALUE(TRIM(RIGHT(SUBSTITUTE(E163," BST",""),9)))</f>
        <v>0.78159722222222217</v>
      </c>
    </row>
    <row r="164" spans="1:7">
      <c r="A164" t="s">
        <v>0</v>
      </c>
      <c r="B164">
        <v>1024</v>
      </c>
      <c r="C164">
        <v>200</v>
      </c>
      <c r="D164">
        <v>1.6978629999999999</v>
      </c>
      <c r="E164" t="s">
        <v>143</v>
      </c>
      <c r="F164" s="1">
        <f>DATEVALUE(TRIM(MID(E164,FIND(" ",E164),LEN(E164)-(FIND(" ",E164))-12)))</f>
        <v>43567</v>
      </c>
      <c r="G164" s="2">
        <f>TIMEVALUE(TRIM(RIGHT(SUBSTITUTE(E164," BST",""),9)))</f>
        <v>0.80282407407407408</v>
      </c>
    </row>
    <row r="165" spans="1:7">
      <c r="A165" t="s">
        <v>0</v>
      </c>
      <c r="B165">
        <v>1024</v>
      </c>
      <c r="C165">
        <v>200</v>
      </c>
      <c r="D165">
        <v>0.86903600000000003</v>
      </c>
      <c r="E165" t="s">
        <v>145</v>
      </c>
      <c r="F165" s="1">
        <f>DATEVALUE(TRIM(MID(E165,FIND(" ",E165),LEN(E165)-(FIND(" ",E165))-12)))</f>
        <v>43567</v>
      </c>
      <c r="G165" s="2">
        <f>TIMEVALUE(TRIM(RIGHT(SUBSTITUTE(E165," BST",""),9)))</f>
        <v>0.82403935185185195</v>
      </c>
    </row>
    <row r="166" spans="1:7">
      <c r="A166" t="s">
        <v>0</v>
      </c>
      <c r="B166">
        <v>1024</v>
      </c>
      <c r="C166">
        <v>200</v>
      </c>
      <c r="D166">
        <v>0.92130800000000002</v>
      </c>
      <c r="E166" t="s">
        <v>147</v>
      </c>
      <c r="F166" s="1">
        <f>DATEVALUE(TRIM(MID(E166,FIND(" ",E166),LEN(E166)-(FIND(" ",E166))-12)))</f>
        <v>43567</v>
      </c>
      <c r="G166" s="2">
        <f>TIMEVALUE(TRIM(RIGHT(SUBSTITUTE(E166," BST",""),9)))</f>
        <v>0.84526620370370376</v>
      </c>
    </row>
    <row r="167" spans="1:7">
      <c r="A167" t="s">
        <v>0</v>
      </c>
      <c r="B167">
        <v>1024</v>
      </c>
      <c r="C167">
        <v>200</v>
      </c>
      <c r="D167">
        <v>1.7939020000000001</v>
      </c>
      <c r="E167" t="s">
        <v>150</v>
      </c>
      <c r="F167" s="1">
        <f>DATEVALUE(TRIM(MID(E167,FIND(" ",E167),LEN(E167)-(FIND(" ",E167))-12)))</f>
        <v>43567</v>
      </c>
      <c r="G167" s="2">
        <f>TIMEVALUE(TRIM(RIGHT(SUBSTITUTE(E167," BST",""),9)))</f>
        <v>0.86649305555555556</v>
      </c>
    </row>
    <row r="168" spans="1:7">
      <c r="A168" t="s">
        <v>0</v>
      </c>
      <c r="B168">
        <v>1024</v>
      </c>
      <c r="C168">
        <v>200</v>
      </c>
      <c r="D168">
        <v>1.1911529999999999</v>
      </c>
      <c r="E168" t="s">
        <v>153</v>
      </c>
      <c r="F168" s="1">
        <f>DATEVALUE(TRIM(MID(E168,FIND(" ",E168),LEN(E168)-(FIND(" ",E168))-12)))</f>
        <v>43567</v>
      </c>
      <c r="G168" s="2">
        <f>TIMEVALUE(TRIM(RIGHT(SUBSTITUTE(E168," BST",""),9)))</f>
        <v>0.88773148148148151</v>
      </c>
    </row>
    <row r="169" spans="1:7">
      <c r="A169" t="s">
        <v>0</v>
      </c>
      <c r="B169">
        <v>1024</v>
      </c>
      <c r="C169">
        <v>200</v>
      </c>
      <c r="D169">
        <v>1.777258</v>
      </c>
      <c r="E169" t="s">
        <v>155</v>
      </c>
      <c r="F169" s="1">
        <f>DATEVALUE(TRIM(MID(E169,FIND(" ",E169),LEN(E169)-(FIND(" ",E169))-12)))</f>
        <v>43567</v>
      </c>
      <c r="G169" s="2">
        <f>TIMEVALUE(TRIM(RIGHT(SUBSTITUTE(E169," BST",""),9)))</f>
        <v>0.9089814814814815</v>
      </c>
    </row>
    <row r="170" spans="1:7">
      <c r="A170" t="s">
        <v>0</v>
      </c>
      <c r="B170">
        <v>1024</v>
      </c>
      <c r="C170">
        <v>200</v>
      </c>
      <c r="D170">
        <v>1.7888630000000001</v>
      </c>
      <c r="E170" t="s">
        <v>158</v>
      </c>
      <c r="F170" s="1">
        <f>DATEVALUE(TRIM(MID(E170,FIND(" ",E170),LEN(E170)-(FIND(" ",E170))-12)))</f>
        <v>43567</v>
      </c>
      <c r="G170" s="2">
        <f>TIMEVALUE(TRIM(RIGHT(SUBSTITUTE(E170," BST",""),9)))</f>
        <v>0.93021990740740745</v>
      </c>
    </row>
    <row r="171" spans="1:7">
      <c r="A171" t="s">
        <v>0</v>
      </c>
      <c r="B171">
        <v>1024</v>
      </c>
      <c r="C171">
        <v>200</v>
      </c>
      <c r="D171">
        <v>1.792041</v>
      </c>
      <c r="E171" t="s">
        <v>161</v>
      </c>
      <c r="F171" s="1">
        <f>DATEVALUE(TRIM(MID(E171,FIND(" ",E171),LEN(E171)-(FIND(" ",E171))-12)))</f>
        <v>43567</v>
      </c>
      <c r="G171" s="2">
        <f>TIMEVALUE(TRIM(RIGHT(SUBSTITUTE(E171," BST",""),9)))</f>
        <v>0.95144675925925926</v>
      </c>
    </row>
    <row r="172" spans="1:7">
      <c r="A172" t="s">
        <v>0</v>
      </c>
      <c r="B172">
        <v>1024</v>
      </c>
      <c r="C172">
        <v>200</v>
      </c>
      <c r="D172">
        <v>1.6818949999999999</v>
      </c>
      <c r="E172" t="s">
        <v>164</v>
      </c>
      <c r="F172" s="1">
        <f>DATEVALUE(TRIM(MID(E172,FIND(" ",E172),LEN(E172)-(FIND(" ",E172))-12)))</f>
        <v>43567</v>
      </c>
      <c r="G172" s="2">
        <f>TIMEVALUE(TRIM(RIGHT(SUBSTITUTE(E172," BST",""),9)))</f>
        <v>0.97269675925925936</v>
      </c>
    </row>
    <row r="173" spans="1:7">
      <c r="A173" t="s">
        <v>0</v>
      </c>
      <c r="B173">
        <v>1024</v>
      </c>
      <c r="C173">
        <v>200</v>
      </c>
      <c r="D173">
        <v>1.7008099999999999</v>
      </c>
      <c r="E173" t="s">
        <v>167</v>
      </c>
      <c r="F173" s="1">
        <f>DATEVALUE(TRIM(MID(E173,FIND(" ",E173),LEN(E173)-(FIND(" ",E173))-12)))</f>
        <v>43567</v>
      </c>
      <c r="G173" s="2">
        <f>TIMEVALUE(TRIM(RIGHT(SUBSTITUTE(E173," BST",""),9)))</f>
        <v>0.99393518518518509</v>
      </c>
    </row>
    <row r="174" spans="1:7">
      <c r="A174" t="s">
        <v>0</v>
      </c>
      <c r="B174">
        <v>1024</v>
      </c>
      <c r="C174">
        <v>200</v>
      </c>
      <c r="D174">
        <v>1.642128</v>
      </c>
      <c r="E174" t="s">
        <v>170</v>
      </c>
      <c r="F174" s="1">
        <f>DATEVALUE(TRIM(MID(E174,FIND(" ",E174),LEN(E174)-(FIND(" ",E174))-12)))</f>
        <v>43568</v>
      </c>
      <c r="G174" s="2">
        <f>TIMEVALUE(TRIM(RIGHT(SUBSTITUTE(E174," BST",""),9)))</f>
        <v>1.5173611111111112E-2</v>
      </c>
    </row>
    <row r="175" spans="1:7">
      <c r="A175" t="s">
        <v>0</v>
      </c>
      <c r="B175">
        <v>1024</v>
      </c>
      <c r="C175">
        <v>200</v>
      </c>
      <c r="D175">
        <v>1.6755819999999999</v>
      </c>
      <c r="E175" t="s">
        <v>173</v>
      </c>
      <c r="F175" s="1">
        <f>DATEVALUE(TRIM(MID(E175,FIND(" ",E175),LEN(E175)-(FIND(" ",E175))-12)))</f>
        <v>43568</v>
      </c>
      <c r="G175" s="2">
        <f>TIMEVALUE(TRIM(RIGHT(SUBSTITUTE(E175," BST",""),9)))</f>
        <v>3.6412037037037034E-2</v>
      </c>
    </row>
    <row r="176" spans="1:7">
      <c r="A176" t="s">
        <v>0</v>
      </c>
      <c r="B176">
        <v>1024</v>
      </c>
      <c r="C176">
        <v>200</v>
      </c>
      <c r="D176">
        <v>1.7128939999999999</v>
      </c>
      <c r="E176" t="s">
        <v>175</v>
      </c>
      <c r="F176" s="1">
        <f>DATEVALUE(TRIM(MID(E176,FIND(" ",E176),LEN(E176)-(FIND(" ",E176))-12)))</f>
        <v>43568</v>
      </c>
      <c r="G176" s="2">
        <f>TIMEVALUE(TRIM(RIGHT(SUBSTITUTE(E176," BST",""),9)))</f>
        <v>5.7662037037037039E-2</v>
      </c>
    </row>
    <row r="177" spans="1:7">
      <c r="A177" t="s">
        <v>0</v>
      </c>
      <c r="B177">
        <v>1024</v>
      </c>
      <c r="C177">
        <v>200</v>
      </c>
      <c r="D177">
        <v>1.663753</v>
      </c>
      <c r="E177" t="s">
        <v>178</v>
      </c>
      <c r="F177" s="1">
        <f>DATEVALUE(TRIM(MID(E177,FIND(" ",E177),LEN(E177)-(FIND(" ",E177))-12)))</f>
        <v>43568</v>
      </c>
      <c r="G177" s="2">
        <f>TIMEVALUE(TRIM(RIGHT(SUBSTITUTE(E177," BST",""),9)))</f>
        <v>7.8900462962962964E-2</v>
      </c>
    </row>
    <row r="178" spans="1:7">
      <c r="A178" t="s">
        <v>0</v>
      </c>
      <c r="B178">
        <v>1024</v>
      </c>
      <c r="C178">
        <v>200</v>
      </c>
      <c r="D178">
        <v>1.6481870000000001</v>
      </c>
      <c r="E178" t="s">
        <v>181</v>
      </c>
      <c r="F178" s="1">
        <f>DATEVALUE(TRIM(MID(E178,FIND(" ",E178),LEN(E178)-(FIND(" ",E178))-12)))</f>
        <v>43568</v>
      </c>
      <c r="G178" s="2">
        <f>TIMEVALUE(TRIM(RIGHT(SUBSTITUTE(E178," BST",""),9)))</f>
        <v>0.10012731481481481</v>
      </c>
    </row>
    <row r="179" spans="1:7">
      <c r="A179" t="s">
        <v>0</v>
      </c>
      <c r="B179">
        <v>1024</v>
      </c>
      <c r="C179">
        <v>200</v>
      </c>
      <c r="D179">
        <v>1.674088</v>
      </c>
      <c r="E179" t="s">
        <v>183</v>
      </c>
      <c r="F179" s="1">
        <f>DATEVALUE(TRIM(MID(E179,FIND(" ",E179),LEN(E179)-(FIND(" ",E179))-12)))</f>
        <v>43568</v>
      </c>
      <c r="G179" s="2">
        <f>TIMEVALUE(TRIM(RIGHT(SUBSTITUTE(E179," BST",""),9)))</f>
        <v>0.12135416666666667</v>
      </c>
    </row>
    <row r="180" spans="1:7">
      <c r="A180" t="s">
        <v>0</v>
      </c>
      <c r="B180">
        <v>1024</v>
      </c>
      <c r="C180">
        <v>200</v>
      </c>
      <c r="D180">
        <v>1.6803840000000001</v>
      </c>
      <c r="E180" t="s">
        <v>187</v>
      </c>
      <c r="F180" s="1">
        <f>DATEVALUE(TRIM(MID(E180,FIND(" ",E180),LEN(E180)-(FIND(" ",E180))-12)))</f>
        <v>43568</v>
      </c>
      <c r="G180" s="2">
        <f>TIMEVALUE(TRIM(RIGHT(SUBSTITUTE(E180," BST",""),9)))</f>
        <v>0.16424768518518518</v>
      </c>
    </row>
    <row r="181" spans="1:7">
      <c r="A181" t="s">
        <v>0</v>
      </c>
      <c r="B181">
        <v>1024</v>
      </c>
      <c r="C181">
        <v>200</v>
      </c>
      <c r="D181">
        <v>1.6500250000000001</v>
      </c>
      <c r="E181" t="s">
        <v>190</v>
      </c>
      <c r="F181" s="1">
        <f>DATEVALUE(TRIM(MID(E181,FIND(" ",E181),LEN(E181)-(FIND(" ",E181))-12)))</f>
        <v>43568</v>
      </c>
      <c r="G181" s="2">
        <f>TIMEVALUE(TRIM(RIGHT(SUBSTITUTE(E181," BST",""),9)))</f>
        <v>0.18547453703703706</v>
      </c>
    </row>
    <row r="182" spans="1:7">
      <c r="A182" t="s">
        <v>0</v>
      </c>
      <c r="B182">
        <v>1024</v>
      </c>
      <c r="C182">
        <v>200</v>
      </c>
      <c r="D182">
        <v>1.6314169999999999</v>
      </c>
      <c r="E182" t="s">
        <v>193</v>
      </c>
      <c r="F182" s="1">
        <f>DATEVALUE(TRIM(MID(E182,FIND(" ",E182),LEN(E182)-(FIND(" ",E182))-12)))</f>
        <v>43568</v>
      </c>
      <c r="G182" s="2">
        <f>TIMEVALUE(TRIM(RIGHT(SUBSTITUTE(E182," BST",""),9)))</f>
        <v>0.20671296296296296</v>
      </c>
    </row>
    <row r="183" spans="1:7">
      <c r="A183" t="s">
        <v>0</v>
      </c>
      <c r="B183">
        <v>1024</v>
      </c>
      <c r="C183">
        <v>200</v>
      </c>
      <c r="D183">
        <v>0.75392899999999996</v>
      </c>
      <c r="E183" t="s">
        <v>196</v>
      </c>
      <c r="F183" s="1">
        <f>DATEVALUE(TRIM(MID(E183,FIND(" ",E183),LEN(E183)-(FIND(" ",E183))-12)))</f>
        <v>43568</v>
      </c>
      <c r="G183" s="2">
        <f>TIMEVALUE(TRIM(RIGHT(SUBSTITUTE(E183," BST",""),9)))</f>
        <v>0.22793981481481482</v>
      </c>
    </row>
    <row r="184" spans="1:7">
      <c r="A184" t="s">
        <v>0</v>
      </c>
      <c r="B184">
        <v>1024</v>
      </c>
      <c r="C184">
        <v>200</v>
      </c>
      <c r="D184">
        <v>1.6619870000000001</v>
      </c>
      <c r="E184" t="s">
        <v>199</v>
      </c>
      <c r="F184" s="1">
        <f>DATEVALUE(TRIM(MID(E184,FIND(" ",E184),LEN(E184)-(FIND(" ",E184))-12)))</f>
        <v>43568</v>
      </c>
      <c r="G184" s="2">
        <f>TIMEVALUE(TRIM(RIGHT(SUBSTITUTE(E184," BST",""),9)))</f>
        <v>0.24915509259259258</v>
      </c>
    </row>
    <row r="185" spans="1:7">
      <c r="A185" t="s">
        <v>0</v>
      </c>
      <c r="B185">
        <v>1024</v>
      </c>
      <c r="C185">
        <v>200</v>
      </c>
      <c r="D185">
        <v>1.6856329999999999</v>
      </c>
      <c r="E185" t="s">
        <v>201</v>
      </c>
      <c r="F185" s="1">
        <f>DATEVALUE(TRIM(MID(E185,FIND(" ",E185),LEN(E185)-(FIND(" ",E185))-12)))</f>
        <v>43568</v>
      </c>
      <c r="G185" s="2">
        <f>TIMEVALUE(TRIM(RIGHT(SUBSTITUTE(E185," BST",""),9)))</f>
        <v>0.27038194444444447</v>
      </c>
    </row>
    <row r="186" spans="1:7">
      <c r="A186" t="s">
        <v>0</v>
      </c>
      <c r="B186">
        <v>1024</v>
      </c>
      <c r="C186">
        <v>200</v>
      </c>
      <c r="D186">
        <v>1.6595599999999999</v>
      </c>
      <c r="E186" t="s">
        <v>204</v>
      </c>
      <c r="F186" s="1">
        <f>DATEVALUE(TRIM(MID(E186,FIND(" ",E186),LEN(E186)-(FIND(" ",E186))-12)))</f>
        <v>43568</v>
      </c>
      <c r="G186" s="2">
        <f>TIMEVALUE(TRIM(RIGHT(SUBSTITUTE(E186," BST",""),9)))</f>
        <v>0.29162037037037036</v>
      </c>
    </row>
    <row r="187" spans="1:7">
      <c r="A187" t="s">
        <v>0</v>
      </c>
      <c r="B187">
        <v>1024</v>
      </c>
      <c r="C187">
        <v>200</v>
      </c>
      <c r="D187">
        <v>1.662479</v>
      </c>
      <c r="E187" t="s">
        <v>207</v>
      </c>
      <c r="F187" s="1">
        <f>DATEVALUE(TRIM(MID(E187,FIND(" ",E187),LEN(E187)-(FIND(" ",E187))-12)))</f>
        <v>43568</v>
      </c>
      <c r="G187" s="2">
        <f>TIMEVALUE(TRIM(RIGHT(SUBSTITUTE(E187," BST",""),9)))</f>
        <v>0.31285879629629632</v>
      </c>
    </row>
    <row r="188" spans="1:7">
      <c r="A188" t="s">
        <v>0</v>
      </c>
      <c r="B188">
        <v>1024</v>
      </c>
      <c r="C188">
        <v>200</v>
      </c>
      <c r="D188">
        <v>1.662892</v>
      </c>
      <c r="E188" t="s">
        <v>210</v>
      </c>
      <c r="F188" s="1">
        <f>DATEVALUE(TRIM(MID(E188,FIND(" ",E188),LEN(E188)-(FIND(" ",E188))-12)))</f>
        <v>43568</v>
      </c>
      <c r="G188" s="2">
        <f>TIMEVALUE(TRIM(RIGHT(SUBSTITUTE(E188," BST",""),9)))</f>
        <v>0.33408564814814817</v>
      </c>
    </row>
    <row r="189" spans="1:7">
      <c r="A189" t="s">
        <v>0</v>
      </c>
      <c r="B189">
        <v>1024</v>
      </c>
      <c r="C189">
        <v>200</v>
      </c>
      <c r="D189">
        <v>1.6645220000000001</v>
      </c>
      <c r="E189" t="s">
        <v>213</v>
      </c>
      <c r="F189" s="1">
        <f>DATEVALUE(TRIM(MID(E189,FIND(" ",E189),LEN(E189)-(FIND(" ",E189))-12)))</f>
        <v>43568</v>
      </c>
      <c r="G189" s="2">
        <f>TIMEVALUE(TRIM(RIGHT(SUBSTITUTE(E189," BST",""),9)))</f>
        <v>0.35532407407407413</v>
      </c>
    </row>
    <row r="190" spans="1:7">
      <c r="A190" t="s">
        <v>0</v>
      </c>
      <c r="B190">
        <v>1024</v>
      </c>
      <c r="C190">
        <v>200</v>
      </c>
      <c r="D190">
        <v>0.79029799999999994</v>
      </c>
      <c r="E190" t="s">
        <v>216</v>
      </c>
      <c r="F190" s="1">
        <f>DATEVALUE(TRIM(MID(E190,FIND(" ",E190),LEN(E190)-(FIND(" ",E190))-12)))</f>
        <v>43568</v>
      </c>
      <c r="G190" s="2">
        <f>TIMEVALUE(TRIM(RIGHT(SUBSTITUTE(E190," BST",""),9)))</f>
        <v>0.37656249999999997</v>
      </c>
    </row>
    <row r="191" spans="1:7">
      <c r="A191" t="s">
        <v>0</v>
      </c>
      <c r="B191">
        <v>1024</v>
      </c>
      <c r="C191">
        <v>200</v>
      </c>
      <c r="D191">
        <v>1.68713</v>
      </c>
      <c r="E191" t="s">
        <v>219</v>
      </c>
      <c r="F191" s="1">
        <f>DATEVALUE(TRIM(MID(E191,FIND(" ",E191),LEN(E191)-(FIND(" ",E191))-12)))</f>
        <v>43568</v>
      </c>
      <c r="G191" s="2">
        <f>TIMEVALUE(TRIM(RIGHT(SUBSTITUTE(E191," BST",""),9)))</f>
        <v>0.39780092592592592</v>
      </c>
    </row>
    <row r="192" spans="1:7">
      <c r="A192" t="s">
        <v>0</v>
      </c>
      <c r="B192">
        <v>1024</v>
      </c>
      <c r="C192">
        <v>200</v>
      </c>
      <c r="D192">
        <v>1.6576789999999999</v>
      </c>
      <c r="E192" t="s">
        <v>221</v>
      </c>
      <c r="F192" s="1">
        <f>DATEVALUE(TRIM(MID(E192,FIND(" ",E192),LEN(E192)-(FIND(" ",E192))-12)))</f>
        <v>43568</v>
      </c>
      <c r="G192" s="2">
        <f>TIMEVALUE(TRIM(RIGHT(SUBSTITUTE(E192," BST",""),9)))</f>
        <v>0.41901620370370374</v>
      </c>
    </row>
    <row r="193" spans="1:7">
      <c r="A193" t="s">
        <v>0</v>
      </c>
      <c r="B193">
        <v>1024</v>
      </c>
      <c r="C193">
        <v>200</v>
      </c>
      <c r="D193">
        <v>1.664739</v>
      </c>
      <c r="E193" t="s">
        <v>224</v>
      </c>
      <c r="F193" s="1">
        <f>DATEVALUE(TRIM(MID(E193,FIND(" ",E193),LEN(E193)-(FIND(" ",E193))-12)))</f>
        <v>43568</v>
      </c>
      <c r="G193" s="2">
        <f>TIMEVALUE(TRIM(RIGHT(SUBSTITUTE(E193," BST",""),9)))</f>
        <v>0.44025462962962963</v>
      </c>
    </row>
    <row r="194" spans="1:7">
      <c r="A194" t="s">
        <v>0</v>
      </c>
      <c r="B194">
        <v>1024</v>
      </c>
      <c r="C194">
        <v>200</v>
      </c>
      <c r="D194">
        <v>1.6558470000000001</v>
      </c>
      <c r="E194" t="s">
        <v>227</v>
      </c>
      <c r="F194" s="1">
        <f>DATEVALUE(TRIM(MID(E194,FIND(" ",E194),LEN(E194)-(FIND(" ",E194))-12)))</f>
        <v>43568</v>
      </c>
      <c r="G194" s="2">
        <f>TIMEVALUE(TRIM(RIGHT(SUBSTITUTE(E194," BST",""),9)))</f>
        <v>0.46149305555555559</v>
      </c>
    </row>
    <row r="195" spans="1:7">
      <c r="A195" t="s">
        <v>0</v>
      </c>
      <c r="B195">
        <v>1024</v>
      </c>
      <c r="C195">
        <v>200</v>
      </c>
      <c r="D195">
        <v>1.68303</v>
      </c>
      <c r="E195" t="s">
        <v>230</v>
      </c>
      <c r="F195" s="1">
        <f>DATEVALUE(TRIM(MID(E195,FIND(" ",E195),LEN(E195)-(FIND(" ",E195))-12)))</f>
        <v>43568</v>
      </c>
      <c r="G195" s="2">
        <f>TIMEVALUE(TRIM(RIGHT(SUBSTITUTE(E195," BST",""),9)))</f>
        <v>0.48273148148148143</v>
      </c>
    </row>
    <row r="196" spans="1:7">
      <c r="A196" t="s">
        <v>0</v>
      </c>
      <c r="B196">
        <v>1024</v>
      </c>
      <c r="C196">
        <v>200</v>
      </c>
      <c r="D196">
        <v>1.724783</v>
      </c>
      <c r="E196" t="s">
        <v>233</v>
      </c>
      <c r="F196" s="1">
        <f>DATEVALUE(TRIM(MID(E196,FIND(" ",E196),LEN(E196)-(FIND(" ",E196))-12)))</f>
        <v>43568</v>
      </c>
      <c r="G196" s="2">
        <f>TIMEVALUE(TRIM(RIGHT(SUBSTITUTE(E196," BST",""),9)))</f>
        <v>0.50396990740740744</v>
      </c>
    </row>
    <row r="197" spans="1:7">
      <c r="A197" t="s">
        <v>0</v>
      </c>
      <c r="B197">
        <v>1024</v>
      </c>
      <c r="C197">
        <v>200</v>
      </c>
      <c r="D197">
        <v>1.661675</v>
      </c>
      <c r="E197" t="s">
        <v>235</v>
      </c>
      <c r="F197" s="1">
        <f>DATEVALUE(TRIM(MID(E197,FIND(" ",E197),LEN(E197)-(FIND(" ",E197))-12)))</f>
        <v>43568</v>
      </c>
      <c r="G197" s="2">
        <f>TIMEVALUE(TRIM(RIGHT(SUBSTITUTE(E197," BST",""),9)))</f>
        <v>0.52519675925925924</v>
      </c>
    </row>
    <row r="198" spans="1:7">
      <c r="A198" t="s">
        <v>0</v>
      </c>
      <c r="B198">
        <v>1024</v>
      </c>
      <c r="C198">
        <v>200</v>
      </c>
      <c r="D198">
        <v>1.706496</v>
      </c>
      <c r="E198" t="s">
        <v>238</v>
      </c>
      <c r="F198" s="1">
        <f>DATEVALUE(TRIM(MID(E198,FIND(" ",E198),LEN(E198)-(FIND(" ",E198))-12)))</f>
        <v>43568</v>
      </c>
      <c r="G198" s="2">
        <f>TIMEVALUE(TRIM(RIGHT(SUBSTITUTE(E198," BST",""),9)))</f>
        <v>0.54642361111111104</v>
      </c>
    </row>
    <row r="199" spans="1:7">
      <c r="A199" t="s">
        <v>0</v>
      </c>
      <c r="B199">
        <v>1024</v>
      </c>
      <c r="C199">
        <v>200</v>
      </c>
      <c r="D199">
        <v>1.629016</v>
      </c>
      <c r="E199" t="s">
        <v>241</v>
      </c>
      <c r="F199" s="1">
        <f>DATEVALUE(TRIM(MID(E199,FIND(" ",E199),LEN(E199)-(FIND(" ",E199))-12)))</f>
        <v>43568</v>
      </c>
      <c r="G199" s="2">
        <f>TIMEVALUE(TRIM(RIGHT(SUBSTITUTE(E199," BST",""),9)))</f>
        <v>0.56765046296296295</v>
      </c>
    </row>
    <row r="200" spans="1:7">
      <c r="A200" t="s">
        <v>0</v>
      </c>
      <c r="B200">
        <v>1024</v>
      </c>
      <c r="C200">
        <v>200</v>
      </c>
      <c r="D200">
        <v>1.668452</v>
      </c>
      <c r="E200" t="s">
        <v>243</v>
      </c>
      <c r="F200" s="1">
        <f>DATEVALUE(TRIM(MID(E200,FIND(" ",E200),LEN(E200)-(FIND(" ",E200))-12)))</f>
        <v>43568</v>
      </c>
      <c r="G200" s="2">
        <f>TIMEVALUE(TRIM(RIGHT(SUBSTITUTE(E200," BST",""),9)))</f>
        <v>0.58887731481481487</v>
      </c>
    </row>
    <row r="201" spans="1:7">
      <c r="A201" t="s">
        <v>0</v>
      </c>
      <c r="B201">
        <v>1024</v>
      </c>
      <c r="C201">
        <v>200</v>
      </c>
      <c r="D201">
        <v>1.6938489999999999</v>
      </c>
      <c r="E201" t="s">
        <v>246</v>
      </c>
      <c r="F201" s="1">
        <f>DATEVALUE(TRIM(MID(E201,FIND(" ",E201),LEN(E201)-(FIND(" ",E201))-12)))</f>
        <v>43568</v>
      </c>
      <c r="G201" s="2">
        <f>TIMEVALUE(TRIM(RIGHT(SUBSTITUTE(E201," BST",""),9)))</f>
        <v>0.61011574074074071</v>
      </c>
    </row>
    <row r="202" spans="1:7">
      <c r="A202" t="s">
        <v>0</v>
      </c>
      <c r="B202">
        <v>1024</v>
      </c>
      <c r="C202">
        <v>200</v>
      </c>
      <c r="D202">
        <v>1.7677099999999999</v>
      </c>
      <c r="E202" t="s">
        <v>249</v>
      </c>
      <c r="F202" s="1">
        <f>DATEVALUE(TRIM(MID(E202,FIND(" ",E202),LEN(E202)-(FIND(" ",E202))-12)))</f>
        <v>43568</v>
      </c>
      <c r="G202" s="2">
        <f>TIMEVALUE(TRIM(RIGHT(SUBSTITUTE(E202," BST",""),9)))</f>
        <v>0.63135416666666666</v>
      </c>
    </row>
    <row r="203" spans="1:7">
      <c r="A203" t="s">
        <v>0</v>
      </c>
      <c r="B203">
        <v>1024</v>
      </c>
      <c r="C203">
        <v>200</v>
      </c>
      <c r="D203">
        <v>1.6847179999999999</v>
      </c>
      <c r="E203" t="s">
        <v>251</v>
      </c>
      <c r="F203" s="1">
        <f>DATEVALUE(TRIM(MID(E203,FIND(" ",E203),LEN(E203)-(FIND(" ",E203))-12)))</f>
        <v>43568</v>
      </c>
      <c r="G203" s="2">
        <f>TIMEVALUE(TRIM(RIGHT(SUBSTITUTE(E203," BST",""),9)))</f>
        <v>0.65278935185185183</v>
      </c>
    </row>
    <row r="204" spans="1:7">
      <c r="A204" t="s">
        <v>0</v>
      </c>
      <c r="B204">
        <v>1024</v>
      </c>
      <c r="C204">
        <v>200</v>
      </c>
      <c r="D204">
        <v>1.7589269999999999</v>
      </c>
      <c r="E204" t="s">
        <v>254</v>
      </c>
      <c r="F204" s="1">
        <f>DATEVALUE(TRIM(MID(E204,FIND(" ",E204),LEN(E204)-(FIND(" ",E204))-12)))</f>
        <v>43568</v>
      </c>
      <c r="G204" s="2">
        <f>TIMEVALUE(TRIM(RIGHT(SUBSTITUTE(E204," BST",""),9)))</f>
        <v>0.67402777777777778</v>
      </c>
    </row>
    <row r="205" spans="1:7">
      <c r="A205" t="s">
        <v>0</v>
      </c>
      <c r="B205">
        <v>1024</v>
      </c>
      <c r="C205">
        <v>200</v>
      </c>
      <c r="D205">
        <v>1.31918</v>
      </c>
      <c r="E205" t="s">
        <v>257</v>
      </c>
      <c r="F205" s="1">
        <f>DATEVALUE(TRIM(MID(E205,FIND(" ",E205),LEN(E205)-(FIND(" ",E205))-12)))</f>
        <v>43568</v>
      </c>
      <c r="G205" s="2">
        <f>TIMEVALUE(TRIM(RIGHT(SUBSTITUTE(E205," BST",""),9)))</f>
        <v>0.69526620370370373</v>
      </c>
    </row>
    <row r="206" spans="1:7">
      <c r="A206" t="s">
        <v>0</v>
      </c>
      <c r="B206">
        <v>1024</v>
      </c>
      <c r="C206">
        <v>200</v>
      </c>
      <c r="D206">
        <v>1.680491</v>
      </c>
      <c r="E206" t="s">
        <v>260</v>
      </c>
      <c r="F206" s="1">
        <f>DATEVALUE(TRIM(MID(E206,FIND(" ",E206),LEN(E206)-(FIND(" ",E206))-12)))</f>
        <v>43568</v>
      </c>
      <c r="G206" s="2">
        <f>TIMEVALUE(TRIM(RIGHT(SUBSTITUTE(E206," BST",""),9)))</f>
        <v>0.71649305555555554</v>
      </c>
    </row>
    <row r="207" spans="1:7">
      <c r="A207" t="s">
        <v>0</v>
      </c>
      <c r="B207">
        <v>1024</v>
      </c>
      <c r="C207">
        <v>200</v>
      </c>
      <c r="D207">
        <v>1.6545989999999999</v>
      </c>
      <c r="E207" t="s">
        <v>263</v>
      </c>
      <c r="F207" s="1">
        <f>DATEVALUE(TRIM(MID(E207,FIND(" ",E207),LEN(E207)-(FIND(" ",E207))-12)))</f>
        <v>43568</v>
      </c>
      <c r="G207" s="2">
        <f>TIMEVALUE(TRIM(RIGHT(SUBSTITUTE(E207," BST",""),9)))</f>
        <v>0.73774305555555564</v>
      </c>
    </row>
    <row r="208" spans="1:7">
      <c r="A208" t="s">
        <v>0</v>
      </c>
      <c r="B208">
        <v>1024</v>
      </c>
      <c r="C208">
        <v>200</v>
      </c>
      <c r="D208">
        <v>1.6239250000000001</v>
      </c>
      <c r="E208" t="s">
        <v>266</v>
      </c>
      <c r="F208" s="1">
        <f>DATEVALUE(TRIM(MID(E208,FIND(" ",E208),LEN(E208)-(FIND(" ",E208))-12)))</f>
        <v>43568</v>
      </c>
      <c r="G208" s="2">
        <f>TIMEVALUE(TRIM(RIGHT(SUBSTITUTE(E208," BST",""),9)))</f>
        <v>0.75898148148148159</v>
      </c>
    </row>
    <row r="209" spans="1:7">
      <c r="A209" t="s">
        <v>0</v>
      </c>
      <c r="B209">
        <v>1024</v>
      </c>
      <c r="C209">
        <v>200</v>
      </c>
      <c r="D209">
        <v>1.6828590000000001</v>
      </c>
      <c r="E209" t="s">
        <v>269</v>
      </c>
      <c r="F209" s="1">
        <f>DATEVALUE(TRIM(MID(E209,FIND(" ",E209),LEN(E209)-(FIND(" ",E209))-12)))</f>
        <v>43568</v>
      </c>
      <c r="G209" s="2">
        <f>TIMEVALUE(TRIM(RIGHT(SUBSTITUTE(E209," BST",""),9)))</f>
        <v>0.78021990740740732</v>
      </c>
    </row>
    <row r="210" spans="1:7">
      <c r="A210" t="s">
        <v>0</v>
      </c>
      <c r="B210">
        <v>1024</v>
      </c>
      <c r="C210">
        <v>200</v>
      </c>
      <c r="D210">
        <v>0.76639500000000005</v>
      </c>
      <c r="E210" t="s">
        <v>272</v>
      </c>
      <c r="F210" s="1">
        <f>DATEVALUE(TRIM(MID(E210,FIND(" ",E210),LEN(E210)-(FIND(" ",E210))-12)))</f>
        <v>43568</v>
      </c>
      <c r="G210" s="2">
        <f>TIMEVALUE(TRIM(RIGHT(SUBSTITUTE(E210," BST",""),9)))</f>
        <v>0.80144675925925923</v>
      </c>
    </row>
    <row r="211" spans="1:7">
      <c r="A211" t="s">
        <v>0</v>
      </c>
      <c r="B211">
        <v>1024</v>
      </c>
      <c r="C211">
        <v>200</v>
      </c>
      <c r="D211">
        <v>0.86177599999999999</v>
      </c>
      <c r="E211" t="s">
        <v>274</v>
      </c>
      <c r="F211" s="1">
        <f>DATEVALUE(TRIM(MID(E211,FIND(" ",E211),LEN(E211)-(FIND(" ",E211))-12)))</f>
        <v>43568</v>
      </c>
      <c r="G211" s="2">
        <f>TIMEVALUE(TRIM(RIGHT(SUBSTITUTE(E211," BST",""),9)))</f>
        <v>0.82266203703703711</v>
      </c>
    </row>
    <row r="212" spans="1:7">
      <c r="A212" t="s">
        <v>0</v>
      </c>
      <c r="B212">
        <v>1024</v>
      </c>
      <c r="C212">
        <v>200</v>
      </c>
      <c r="D212">
        <v>1.6361019999999999</v>
      </c>
      <c r="E212" t="s">
        <v>277</v>
      </c>
      <c r="F212" s="1">
        <f>DATEVALUE(TRIM(MID(E212,FIND(" ",E212),LEN(E212)-(FIND(" ",E212))-12)))</f>
        <v>43568</v>
      </c>
      <c r="G212" s="2">
        <f>TIMEVALUE(TRIM(RIGHT(SUBSTITUTE(E212," BST",""),9)))</f>
        <v>0.84388888888888891</v>
      </c>
    </row>
    <row r="213" spans="1:7">
      <c r="A213" t="s">
        <v>0</v>
      </c>
      <c r="B213">
        <v>1024</v>
      </c>
      <c r="C213">
        <v>200</v>
      </c>
      <c r="D213">
        <v>1.642379</v>
      </c>
      <c r="E213" t="s">
        <v>280</v>
      </c>
      <c r="F213" s="1">
        <f>DATEVALUE(TRIM(MID(E213,FIND(" ",E213),LEN(E213)-(FIND(" ",E213))-12)))</f>
        <v>43568</v>
      </c>
      <c r="G213" s="2">
        <f>TIMEVALUE(TRIM(RIGHT(SUBSTITUTE(E213," BST",""),9)))</f>
        <v>0.86512731481481486</v>
      </c>
    </row>
    <row r="214" spans="1:7">
      <c r="A214" t="s">
        <v>0</v>
      </c>
      <c r="B214">
        <v>1024</v>
      </c>
      <c r="C214">
        <v>200</v>
      </c>
      <c r="D214">
        <v>1.3518079999999999</v>
      </c>
      <c r="E214" t="s">
        <v>283</v>
      </c>
      <c r="F214" s="1">
        <f>DATEVALUE(TRIM(MID(E214,FIND(" ",E214),LEN(E214)-(FIND(" ",E214))-12)))</f>
        <v>43568</v>
      </c>
      <c r="G214" s="2">
        <f>TIMEVALUE(TRIM(RIGHT(SUBSTITUTE(E214," BST",""),9)))</f>
        <v>0.88635416666666667</v>
      </c>
    </row>
    <row r="215" spans="1:7">
      <c r="A215" t="s">
        <v>0</v>
      </c>
      <c r="B215">
        <v>1024</v>
      </c>
      <c r="C215">
        <v>200</v>
      </c>
      <c r="D215">
        <v>1.7719210000000001</v>
      </c>
      <c r="E215" t="s">
        <v>286</v>
      </c>
      <c r="F215" s="1">
        <f>DATEVALUE(TRIM(MID(E215,FIND(" ",E215),LEN(E215)-(FIND(" ",E215))-12)))</f>
        <v>43568</v>
      </c>
      <c r="G215" s="2">
        <f>TIMEVALUE(TRIM(RIGHT(SUBSTITUTE(E215," BST",""),9)))</f>
        <v>0.90758101851851858</v>
      </c>
    </row>
    <row r="216" spans="1:7">
      <c r="A216" t="s">
        <v>0</v>
      </c>
      <c r="B216">
        <v>1024</v>
      </c>
      <c r="C216">
        <v>200</v>
      </c>
      <c r="D216">
        <v>1.417724</v>
      </c>
      <c r="E216" t="s">
        <v>289</v>
      </c>
      <c r="F216" s="1">
        <f>DATEVALUE(TRIM(MID(E216,FIND(" ",E216),LEN(E216)-(FIND(" ",E216))-12)))</f>
        <v>43568</v>
      </c>
      <c r="G216" s="2">
        <f>TIMEVALUE(TRIM(RIGHT(SUBSTITUTE(E216," BST",""),9)))</f>
        <v>0.92881944444444453</v>
      </c>
    </row>
    <row r="217" spans="1:7">
      <c r="A217" t="s">
        <v>0</v>
      </c>
      <c r="B217">
        <v>1024</v>
      </c>
      <c r="C217">
        <v>200</v>
      </c>
      <c r="D217">
        <v>1.6997789999999999</v>
      </c>
      <c r="E217" t="s">
        <v>292</v>
      </c>
      <c r="F217" s="1">
        <f>DATEVALUE(TRIM(MID(E217,FIND(" ",E217),LEN(E217)-(FIND(" ",E217))-12)))</f>
        <v>43568</v>
      </c>
      <c r="G217" s="2">
        <f>TIMEVALUE(TRIM(RIGHT(SUBSTITUTE(E217," BST",""),9)))</f>
        <v>0.95004629629629633</v>
      </c>
    </row>
    <row r="218" spans="1:7">
      <c r="A218" t="s">
        <v>0</v>
      </c>
      <c r="B218">
        <v>1024</v>
      </c>
      <c r="C218">
        <v>200</v>
      </c>
      <c r="D218">
        <v>1.4095070000000001</v>
      </c>
      <c r="E218" t="s">
        <v>295</v>
      </c>
      <c r="F218" s="1">
        <f>DATEVALUE(TRIM(MID(E218,FIND(" ",E218),LEN(E218)-(FIND(" ",E218))-12)))</f>
        <v>43568</v>
      </c>
      <c r="G218" s="2">
        <f>TIMEVALUE(TRIM(RIGHT(SUBSTITUTE(E218," BST",""),9)))</f>
        <v>0.97128472222222229</v>
      </c>
    </row>
    <row r="219" spans="1:7">
      <c r="A219" t="s">
        <v>0</v>
      </c>
      <c r="B219">
        <v>1024</v>
      </c>
      <c r="C219">
        <v>200</v>
      </c>
      <c r="D219">
        <v>1.661632</v>
      </c>
      <c r="E219" t="s">
        <v>298</v>
      </c>
      <c r="F219" s="1">
        <f>DATEVALUE(TRIM(MID(E219,FIND(" ",E219),LEN(E219)-(FIND(" ",E219))-12)))</f>
        <v>43568</v>
      </c>
      <c r="G219" s="2">
        <f>TIMEVALUE(TRIM(RIGHT(SUBSTITUTE(E219," BST",""),9)))</f>
        <v>0.99251157407407409</v>
      </c>
    </row>
    <row r="220" spans="1:7">
      <c r="A220" t="s">
        <v>0</v>
      </c>
      <c r="B220">
        <v>1024</v>
      </c>
      <c r="C220">
        <v>200</v>
      </c>
      <c r="D220">
        <v>1.320713</v>
      </c>
      <c r="E220" t="s">
        <v>301</v>
      </c>
      <c r="F220" s="1">
        <f>DATEVALUE(TRIM(MID(E220,FIND(" ",E220),LEN(E220)-(FIND(" ",E220))-12)))</f>
        <v>43569</v>
      </c>
      <c r="G220" s="2">
        <f>TIMEVALUE(TRIM(RIGHT(SUBSTITUTE(E220," BST",""),9)))</f>
        <v>1.3738425925925926E-2</v>
      </c>
    </row>
    <row r="221" spans="1:7">
      <c r="A221" t="s">
        <v>0</v>
      </c>
      <c r="B221">
        <v>1024</v>
      </c>
      <c r="C221">
        <v>200</v>
      </c>
      <c r="D221">
        <v>1.209616</v>
      </c>
      <c r="E221" t="s">
        <v>303</v>
      </c>
      <c r="F221" s="1">
        <f>DATEVALUE(TRIM(MID(E221,FIND(" ",E221),LEN(E221)-(FIND(" ",E221))-12)))</f>
        <v>43569</v>
      </c>
      <c r="G221" s="2">
        <f>TIMEVALUE(TRIM(RIGHT(SUBSTITUTE(E221," BST",""),9)))</f>
        <v>3.5312500000000004E-2</v>
      </c>
    </row>
    <row r="222" spans="1:7">
      <c r="A222" t="s">
        <v>0</v>
      </c>
      <c r="B222">
        <v>1024</v>
      </c>
      <c r="C222">
        <v>200</v>
      </c>
      <c r="D222">
        <v>1.6566080000000001</v>
      </c>
      <c r="E222" t="s">
        <v>306</v>
      </c>
      <c r="F222" s="1">
        <f>DATEVALUE(TRIM(MID(E222,FIND(" ",E222),LEN(E222)-(FIND(" ",E222))-12)))</f>
        <v>43569</v>
      </c>
      <c r="G222" s="2">
        <f>TIMEVALUE(TRIM(RIGHT(SUBSTITUTE(E222," BST",""),9)))</f>
        <v>5.6539351851851855E-2</v>
      </c>
    </row>
    <row r="223" spans="1:7">
      <c r="A223" t="s">
        <v>0</v>
      </c>
      <c r="B223">
        <v>1024</v>
      </c>
      <c r="C223">
        <v>200</v>
      </c>
      <c r="D223">
        <v>1.669584</v>
      </c>
      <c r="E223" t="s">
        <v>309</v>
      </c>
      <c r="F223" s="1">
        <f>DATEVALUE(TRIM(MID(E223,FIND(" ",E223),LEN(E223)-(FIND(" ",E223))-12)))</f>
        <v>43569</v>
      </c>
      <c r="G223" s="2">
        <f>TIMEVALUE(TRIM(RIGHT(SUBSTITUTE(E223," BST",""),9)))</f>
        <v>7.778935185185186E-2</v>
      </c>
    </row>
    <row r="224" spans="1:7">
      <c r="A224" t="s">
        <v>0</v>
      </c>
      <c r="B224">
        <v>1024</v>
      </c>
      <c r="C224">
        <v>200</v>
      </c>
      <c r="D224">
        <v>1.3319639999999999</v>
      </c>
      <c r="E224" t="s">
        <v>311</v>
      </c>
      <c r="F224" s="1">
        <f>DATEVALUE(TRIM(MID(E224,FIND(" ",E224),LEN(E224)-(FIND(" ",E224))-12)))</f>
        <v>43569</v>
      </c>
      <c r="G224" s="2">
        <f>TIMEVALUE(TRIM(RIGHT(SUBSTITUTE(E224," BST",""),9)))</f>
        <v>9.9131944444444439E-2</v>
      </c>
    </row>
    <row r="225" spans="1:7">
      <c r="A225" t="s">
        <v>0</v>
      </c>
      <c r="B225">
        <v>1024</v>
      </c>
      <c r="C225">
        <v>200</v>
      </c>
      <c r="D225">
        <v>1.658976</v>
      </c>
      <c r="E225" t="s">
        <v>314</v>
      </c>
      <c r="F225" s="1">
        <f>DATEVALUE(TRIM(MID(E225,FIND(" ",E225),LEN(E225)-(FIND(" ",E225))-12)))</f>
        <v>43569</v>
      </c>
      <c r="G225" s="2">
        <f>TIMEVALUE(TRIM(RIGHT(SUBSTITUTE(E225," BST",""),9)))</f>
        <v>0.12037037037037036</v>
      </c>
    </row>
    <row r="226" spans="1:7">
      <c r="A226" t="s">
        <v>0</v>
      </c>
      <c r="B226">
        <v>1024</v>
      </c>
      <c r="C226">
        <v>200</v>
      </c>
      <c r="D226">
        <v>1.6724190000000001</v>
      </c>
      <c r="E226" t="s">
        <v>316</v>
      </c>
      <c r="F226" s="1">
        <f>DATEVALUE(TRIM(MID(E226,FIND(" ",E226),LEN(E226)-(FIND(" ",E226))-12)))</f>
        <v>43569</v>
      </c>
      <c r="G226" s="2">
        <f>TIMEVALUE(TRIM(RIGHT(SUBSTITUTE(E226," BST",""),9)))</f>
        <v>0.14159722222222224</v>
      </c>
    </row>
    <row r="227" spans="1:7">
      <c r="A227" t="s">
        <v>0</v>
      </c>
      <c r="B227">
        <v>1024</v>
      </c>
      <c r="C227">
        <v>200</v>
      </c>
      <c r="D227">
        <v>1.6613199999999999</v>
      </c>
      <c r="E227" t="s">
        <v>318</v>
      </c>
      <c r="F227" s="1">
        <f>DATEVALUE(TRIM(MID(E227,FIND(" ",E227),LEN(E227)-(FIND(" ",E227))-12)))</f>
        <v>43569</v>
      </c>
      <c r="G227" s="2">
        <f>TIMEVALUE(TRIM(RIGHT(SUBSTITUTE(E227," BST",""),9)))</f>
        <v>0.16282407407407407</v>
      </c>
    </row>
    <row r="228" spans="1:7">
      <c r="A228" t="s">
        <v>0</v>
      </c>
      <c r="B228">
        <v>1024</v>
      </c>
      <c r="C228">
        <v>200</v>
      </c>
      <c r="D228">
        <v>1.6901569999999999</v>
      </c>
      <c r="E228" t="s">
        <v>321</v>
      </c>
      <c r="F228" s="1">
        <f>DATEVALUE(TRIM(MID(E228,FIND(" ",E228),LEN(E228)-(FIND(" ",E228))-12)))</f>
        <v>43569</v>
      </c>
      <c r="G228" s="2">
        <f>TIMEVALUE(TRIM(RIGHT(SUBSTITUTE(E228," BST",""),9)))</f>
        <v>0.18405092592592595</v>
      </c>
    </row>
    <row r="229" spans="1:7">
      <c r="A229" t="s">
        <v>0</v>
      </c>
      <c r="B229">
        <v>1024</v>
      </c>
      <c r="C229">
        <v>200</v>
      </c>
      <c r="D229">
        <v>1.661424</v>
      </c>
      <c r="E229" t="s">
        <v>324</v>
      </c>
      <c r="F229" s="1">
        <f>DATEVALUE(TRIM(MID(E229,FIND(" ",E229),LEN(E229)-(FIND(" ",E229))-12)))</f>
        <v>43569</v>
      </c>
      <c r="G229" s="2">
        <f>TIMEVALUE(TRIM(RIGHT(SUBSTITUTE(E229," BST",""),9)))</f>
        <v>0.20528935185185185</v>
      </c>
    </row>
    <row r="230" spans="1:7">
      <c r="A230" t="s">
        <v>0</v>
      </c>
      <c r="B230">
        <v>1024</v>
      </c>
      <c r="C230">
        <v>200</v>
      </c>
      <c r="D230">
        <v>1.660533</v>
      </c>
      <c r="E230" t="s">
        <v>327</v>
      </c>
      <c r="F230" s="1">
        <f>DATEVALUE(TRIM(MID(E230,FIND(" ",E230),LEN(E230)-(FIND(" ",E230))-12)))</f>
        <v>43569</v>
      </c>
      <c r="G230" s="2">
        <f>TIMEVALUE(TRIM(RIGHT(SUBSTITUTE(E230," BST",""),9)))</f>
        <v>0.22651620370370371</v>
      </c>
    </row>
    <row r="231" spans="1:7">
      <c r="A231" t="s">
        <v>0</v>
      </c>
      <c r="B231">
        <v>1024</v>
      </c>
      <c r="C231">
        <v>200</v>
      </c>
      <c r="D231">
        <v>1.6876169999999999</v>
      </c>
      <c r="E231" t="s">
        <v>329</v>
      </c>
      <c r="F231" s="1">
        <f>DATEVALUE(TRIM(MID(E231,FIND(" ",E231),LEN(E231)-(FIND(" ",E231))-12)))</f>
        <v>43569</v>
      </c>
      <c r="G231" s="2">
        <f>TIMEVALUE(TRIM(RIGHT(SUBSTITUTE(E231," BST",""),9)))</f>
        <v>0.24774305555555554</v>
      </c>
    </row>
    <row r="232" spans="1:7">
      <c r="A232" t="s">
        <v>0</v>
      </c>
      <c r="B232">
        <v>1024</v>
      </c>
      <c r="C232">
        <v>200</v>
      </c>
      <c r="D232">
        <v>1.6565719999999999</v>
      </c>
      <c r="E232" t="s">
        <v>331</v>
      </c>
      <c r="F232" s="1">
        <f>DATEVALUE(TRIM(MID(E232,FIND(" ",E232),LEN(E232)-(FIND(" ",E232))-12)))</f>
        <v>43569</v>
      </c>
      <c r="G232" s="2">
        <f>TIMEVALUE(TRIM(RIGHT(SUBSTITUTE(E232," BST",""),9)))</f>
        <v>0.26896990740740739</v>
      </c>
    </row>
    <row r="233" spans="1:7">
      <c r="A233" t="s">
        <v>0</v>
      </c>
      <c r="B233">
        <v>1024</v>
      </c>
      <c r="C233">
        <v>200</v>
      </c>
      <c r="D233">
        <v>1.66709</v>
      </c>
      <c r="E233" t="s">
        <v>334</v>
      </c>
      <c r="F233" s="1">
        <f>DATEVALUE(TRIM(MID(E233,FIND(" ",E233),LEN(E233)-(FIND(" ",E233))-12)))</f>
        <v>43569</v>
      </c>
      <c r="G233" s="2">
        <f>TIMEVALUE(TRIM(RIGHT(SUBSTITUTE(E233," BST",""),9)))</f>
        <v>0.29019675925925925</v>
      </c>
    </row>
    <row r="234" spans="1:7">
      <c r="A234" t="s">
        <v>0</v>
      </c>
      <c r="B234">
        <v>1024</v>
      </c>
      <c r="C234">
        <v>200</v>
      </c>
      <c r="D234">
        <v>1.646015</v>
      </c>
      <c r="E234" t="s">
        <v>337</v>
      </c>
      <c r="F234" s="1">
        <f>DATEVALUE(TRIM(MID(E234,FIND(" ",E234),LEN(E234)-(FIND(" ",E234))-12)))</f>
        <v>43569</v>
      </c>
      <c r="G234" s="2">
        <f>TIMEVALUE(TRIM(RIGHT(SUBSTITUTE(E234," BST",""),9)))</f>
        <v>0.31143518518518515</v>
      </c>
    </row>
    <row r="235" spans="1:7">
      <c r="A235" t="s">
        <v>0</v>
      </c>
      <c r="B235">
        <v>1024</v>
      </c>
      <c r="C235">
        <v>200</v>
      </c>
      <c r="D235">
        <v>1.622522</v>
      </c>
      <c r="E235" t="s">
        <v>340</v>
      </c>
      <c r="F235" s="1">
        <f>DATEVALUE(TRIM(MID(E235,FIND(" ",E235),LEN(E235)-(FIND(" ",E235))-12)))</f>
        <v>43569</v>
      </c>
      <c r="G235" s="2">
        <f>TIMEVALUE(TRIM(RIGHT(SUBSTITUTE(E235," BST",""),9)))</f>
        <v>0.3326736111111111</v>
      </c>
    </row>
    <row r="236" spans="1:7">
      <c r="A236" t="s">
        <v>0</v>
      </c>
      <c r="B236">
        <v>1024</v>
      </c>
      <c r="C236">
        <v>200</v>
      </c>
      <c r="D236">
        <v>1.6732990000000001</v>
      </c>
      <c r="E236" t="s">
        <v>343</v>
      </c>
      <c r="F236" s="1">
        <f>DATEVALUE(TRIM(MID(E236,FIND(" ",E236),LEN(E236)-(FIND(" ",E236))-12)))</f>
        <v>43569</v>
      </c>
      <c r="G236" s="2">
        <f>TIMEVALUE(TRIM(RIGHT(SUBSTITUTE(E236," BST",""),9)))</f>
        <v>0.35390046296296296</v>
      </c>
    </row>
    <row r="237" spans="1:7">
      <c r="A237" t="s">
        <v>0</v>
      </c>
      <c r="B237">
        <v>1024</v>
      </c>
      <c r="C237">
        <v>200</v>
      </c>
      <c r="D237">
        <v>1.7175590000000001</v>
      </c>
      <c r="E237" t="s">
        <v>346</v>
      </c>
      <c r="F237" s="1">
        <f>DATEVALUE(TRIM(MID(E237,FIND(" ",E237),LEN(E237)-(FIND(" ",E237))-12)))</f>
        <v>43569</v>
      </c>
      <c r="G237" s="2">
        <f>TIMEVALUE(TRIM(RIGHT(SUBSTITUTE(E237," BST",""),9)))</f>
        <v>0.37512731481481482</v>
      </c>
    </row>
    <row r="238" spans="1:7">
      <c r="A238" t="s">
        <v>0</v>
      </c>
      <c r="B238">
        <v>2048</v>
      </c>
      <c r="C238">
        <v>200</v>
      </c>
      <c r="D238">
        <v>1.647205</v>
      </c>
      <c r="E238" t="s">
        <v>3</v>
      </c>
      <c r="F238" s="1">
        <f>DATEVALUE(TRIM(MID(E238,FIND(" ",E238),LEN(E238)-(FIND(" ",E238))-12)))</f>
        <v>43566</v>
      </c>
      <c r="G238" s="2">
        <f>TIMEVALUE(TRIM(RIGHT(SUBSTITUTE(E238," BST",""),9)))</f>
        <v>0.65363425925925933</v>
      </c>
    </row>
    <row r="239" spans="1:7">
      <c r="A239" t="s">
        <v>0</v>
      </c>
      <c r="B239">
        <v>2048</v>
      </c>
      <c r="C239">
        <v>200</v>
      </c>
      <c r="D239">
        <v>1.19659</v>
      </c>
      <c r="E239" t="s">
        <v>6</v>
      </c>
      <c r="F239" s="1">
        <f>DATEVALUE(TRIM(MID(E239,FIND(" ",E239),LEN(E239)-(FIND(" ",E239))-12)))</f>
        <v>43566</v>
      </c>
      <c r="G239" s="2">
        <f>TIMEVALUE(TRIM(RIGHT(SUBSTITUTE(E239," BST",""),9)))</f>
        <v>0.67487268518518517</v>
      </c>
    </row>
    <row r="240" spans="1:7">
      <c r="A240" t="s">
        <v>0</v>
      </c>
      <c r="B240">
        <v>2048</v>
      </c>
      <c r="C240">
        <v>200</v>
      </c>
      <c r="D240">
        <v>1.676879</v>
      </c>
      <c r="E240" t="s">
        <v>9</v>
      </c>
      <c r="F240" s="1">
        <f>DATEVALUE(TRIM(MID(E240,FIND(" ",E240),LEN(E240)-(FIND(" ",E240))-12)))</f>
        <v>43566</v>
      </c>
      <c r="G240" s="2">
        <f>TIMEVALUE(TRIM(RIGHT(SUBSTITUTE(E240," BST",""),9)))</f>
        <v>0.69609953703703698</v>
      </c>
    </row>
    <row r="241" spans="1:7">
      <c r="A241" t="s">
        <v>0</v>
      </c>
      <c r="B241">
        <v>2048</v>
      </c>
      <c r="C241">
        <v>200</v>
      </c>
      <c r="D241">
        <v>1.6830000000000001</v>
      </c>
      <c r="E241" t="s">
        <v>11</v>
      </c>
      <c r="F241" s="1">
        <f>DATEVALUE(TRIM(MID(E241,FIND(" ",E241),LEN(E241)-(FIND(" ",E241))-12)))</f>
        <v>43566</v>
      </c>
      <c r="G241" s="2">
        <f>TIMEVALUE(TRIM(RIGHT(SUBSTITUTE(E241," BST",""),9)))</f>
        <v>0.71734953703703708</v>
      </c>
    </row>
    <row r="242" spans="1:7">
      <c r="A242" t="s">
        <v>0</v>
      </c>
      <c r="B242">
        <v>2048</v>
      </c>
      <c r="C242">
        <v>200</v>
      </c>
      <c r="D242">
        <v>1.652048</v>
      </c>
      <c r="E242" t="s">
        <v>16</v>
      </c>
      <c r="F242" s="1">
        <f>DATEVALUE(TRIM(MID(E242,FIND(" ",E242),LEN(E242)-(FIND(" ",E242))-12)))</f>
        <v>43566</v>
      </c>
      <c r="G242" s="2">
        <f>TIMEVALUE(TRIM(RIGHT(SUBSTITUTE(E242," BST",""),9)))</f>
        <v>0.75980324074074079</v>
      </c>
    </row>
    <row r="243" spans="1:7">
      <c r="A243" t="s">
        <v>0</v>
      </c>
      <c r="B243">
        <v>2048</v>
      </c>
      <c r="C243">
        <v>200</v>
      </c>
      <c r="D243">
        <v>1.657292</v>
      </c>
      <c r="E243" t="s">
        <v>19</v>
      </c>
      <c r="F243" s="1">
        <f>DATEVALUE(TRIM(MID(E243,FIND(" ",E243),LEN(E243)-(FIND(" ",E243))-12)))</f>
        <v>43566</v>
      </c>
      <c r="G243" s="2">
        <f>TIMEVALUE(TRIM(RIGHT(SUBSTITUTE(E243," BST",""),9)))</f>
        <v>0.78104166666666675</v>
      </c>
    </row>
    <row r="244" spans="1:7">
      <c r="A244" t="s">
        <v>0</v>
      </c>
      <c r="B244">
        <v>2048</v>
      </c>
      <c r="C244">
        <v>200</v>
      </c>
      <c r="D244">
        <v>1.7839119999999999</v>
      </c>
      <c r="E244" t="s">
        <v>22</v>
      </c>
      <c r="F244" s="1">
        <f>DATEVALUE(TRIM(MID(E244,FIND(" ",E244),LEN(E244)-(FIND(" ",E244))-12)))</f>
        <v>43566</v>
      </c>
      <c r="G244" s="2">
        <f>TIMEVALUE(TRIM(RIGHT(SUBSTITUTE(E244," BST",""),9)))</f>
        <v>0.8022800925925927</v>
      </c>
    </row>
    <row r="245" spans="1:7">
      <c r="A245" t="s">
        <v>0</v>
      </c>
      <c r="B245">
        <v>2048</v>
      </c>
      <c r="C245">
        <v>200</v>
      </c>
      <c r="D245">
        <v>1.6507270000000001</v>
      </c>
      <c r="E245" t="s">
        <v>25</v>
      </c>
      <c r="F245" s="1">
        <f>DATEVALUE(TRIM(MID(E245,FIND(" ",E245),LEN(E245)-(FIND(" ",E245))-12)))</f>
        <v>43566</v>
      </c>
      <c r="G245" s="2">
        <f>TIMEVALUE(TRIM(RIGHT(SUBSTITUTE(E245," BST",""),9)))</f>
        <v>0.82353009259259258</v>
      </c>
    </row>
    <row r="246" spans="1:7">
      <c r="A246" t="s">
        <v>0</v>
      </c>
      <c r="B246">
        <v>2048</v>
      </c>
      <c r="C246">
        <v>200</v>
      </c>
      <c r="D246">
        <v>1.653904</v>
      </c>
      <c r="E246" t="s">
        <v>28</v>
      </c>
      <c r="F246" s="1">
        <f>DATEVALUE(TRIM(MID(E246,FIND(" ",E246),LEN(E246)-(FIND(" ",E246))-12)))</f>
        <v>43566</v>
      </c>
      <c r="G246" s="2">
        <f>TIMEVALUE(TRIM(RIGHT(SUBSTITUTE(E246," BST",""),9)))</f>
        <v>0.84475694444444438</v>
      </c>
    </row>
    <row r="247" spans="1:7">
      <c r="A247" t="s">
        <v>0</v>
      </c>
      <c r="B247">
        <v>2048</v>
      </c>
      <c r="C247">
        <v>200</v>
      </c>
      <c r="D247">
        <v>1.669502</v>
      </c>
      <c r="E247" t="s">
        <v>31</v>
      </c>
      <c r="F247" s="1">
        <f>DATEVALUE(TRIM(MID(E247,FIND(" ",E247),LEN(E247)-(FIND(" ",E247))-12)))</f>
        <v>43566</v>
      </c>
      <c r="G247" s="2">
        <f>TIMEVALUE(TRIM(RIGHT(SUBSTITUTE(E247," BST",""),9)))</f>
        <v>0.86599537037037033</v>
      </c>
    </row>
    <row r="248" spans="1:7">
      <c r="A248" t="s">
        <v>0</v>
      </c>
      <c r="B248">
        <v>2048</v>
      </c>
      <c r="C248">
        <v>200</v>
      </c>
      <c r="D248">
        <v>1.6398790000000001</v>
      </c>
      <c r="E248" t="s">
        <v>34</v>
      </c>
      <c r="F248" s="1">
        <f>DATEVALUE(TRIM(MID(E248,FIND(" ",E248),LEN(E248)-(FIND(" ",E248))-12)))</f>
        <v>43566</v>
      </c>
      <c r="G248" s="2">
        <f>TIMEVALUE(TRIM(RIGHT(SUBSTITUTE(E248," BST",""),9)))</f>
        <v>0.88722222222222225</v>
      </c>
    </row>
    <row r="249" spans="1:7">
      <c r="A249" t="s">
        <v>0</v>
      </c>
      <c r="B249">
        <v>2048</v>
      </c>
      <c r="C249">
        <v>200</v>
      </c>
      <c r="D249">
        <v>1.660714</v>
      </c>
      <c r="E249" t="s">
        <v>36</v>
      </c>
      <c r="F249" s="1">
        <f>DATEVALUE(TRIM(MID(E249,FIND(" ",E249),LEN(E249)-(FIND(" ",E249))-12)))</f>
        <v>43566</v>
      </c>
      <c r="G249" s="2">
        <f>TIMEVALUE(TRIM(RIGHT(SUBSTITUTE(E249," BST",""),9)))</f>
        <v>0.9084606481481482</v>
      </c>
    </row>
    <row r="250" spans="1:7">
      <c r="A250" t="s">
        <v>0</v>
      </c>
      <c r="B250">
        <v>2048</v>
      </c>
      <c r="C250">
        <v>200</v>
      </c>
      <c r="D250">
        <v>1.9164749999999999</v>
      </c>
      <c r="E250" t="s">
        <v>39</v>
      </c>
      <c r="F250" s="1">
        <f>DATEVALUE(TRIM(MID(E250,FIND(" ",E250),LEN(E250)-(FIND(" ",E250))-12)))</f>
        <v>43566</v>
      </c>
      <c r="G250" s="2">
        <f>TIMEVALUE(TRIM(RIGHT(SUBSTITUTE(E250," BST",""),9)))</f>
        <v>0.9296875</v>
      </c>
    </row>
    <row r="251" spans="1:7">
      <c r="A251" t="s">
        <v>0</v>
      </c>
      <c r="B251">
        <v>2048</v>
      </c>
      <c r="C251">
        <v>200</v>
      </c>
      <c r="D251">
        <v>1.645573</v>
      </c>
      <c r="E251" t="s">
        <v>42</v>
      </c>
      <c r="F251" s="1">
        <f>DATEVALUE(TRIM(MID(E251,FIND(" ",E251),LEN(E251)-(FIND(" ",E251))-12)))</f>
        <v>43566</v>
      </c>
      <c r="G251" s="2">
        <f>TIMEVALUE(TRIM(RIGHT(SUBSTITUTE(E251," BST",""),9)))</f>
        <v>0.9509375000000001</v>
      </c>
    </row>
    <row r="252" spans="1:7">
      <c r="A252" t="s">
        <v>0</v>
      </c>
      <c r="B252">
        <v>2048</v>
      </c>
      <c r="C252">
        <v>200</v>
      </c>
      <c r="D252">
        <v>1.683422</v>
      </c>
      <c r="E252" t="s">
        <v>45</v>
      </c>
      <c r="F252" s="1">
        <f>DATEVALUE(TRIM(MID(E252,FIND(" ",E252),LEN(E252)-(FIND(" ",E252))-12)))</f>
        <v>43566</v>
      </c>
      <c r="G252" s="2">
        <f>TIMEVALUE(TRIM(RIGHT(SUBSTITUTE(E252," BST",""),9)))</f>
        <v>0.97217592592592583</v>
      </c>
    </row>
    <row r="253" spans="1:7">
      <c r="A253" t="s">
        <v>0</v>
      </c>
      <c r="B253">
        <v>2048</v>
      </c>
      <c r="C253">
        <v>200</v>
      </c>
      <c r="D253">
        <v>1.6555960000000001</v>
      </c>
      <c r="E253" t="s">
        <v>50</v>
      </c>
      <c r="F253" s="1">
        <f>DATEVALUE(TRIM(MID(E253,FIND(" ",E253),LEN(E253)-(FIND(" ",E253))-12)))</f>
        <v>43567</v>
      </c>
      <c r="G253" s="2">
        <f>TIMEVALUE(TRIM(RIGHT(SUBSTITUTE(E253," BST",""),9)))</f>
        <v>1.5208333333333332E-2</v>
      </c>
    </row>
    <row r="254" spans="1:7">
      <c r="A254" t="s">
        <v>0</v>
      </c>
      <c r="B254">
        <v>2048</v>
      </c>
      <c r="C254">
        <v>200</v>
      </c>
      <c r="D254">
        <v>1.670944</v>
      </c>
      <c r="E254" t="s">
        <v>53</v>
      </c>
      <c r="F254" s="1">
        <f>DATEVALUE(TRIM(MID(E254,FIND(" ",E254),LEN(E254)-(FIND(" ",E254))-12)))</f>
        <v>43567</v>
      </c>
      <c r="G254" s="2">
        <f>TIMEVALUE(TRIM(RIGHT(SUBSTITUTE(E254," BST",""),9)))</f>
        <v>3.6446759259259262E-2</v>
      </c>
    </row>
    <row r="255" spans="1:7">
      <c r="A255" t="s">
        <v>0</v>
      </c>
      <c r="B255">
        <v>2048</v>
      </c>
      <c r="C255">
        <v>200</v>
      </c>
      <c r="D255">
        <v>1.6718569999999999</v>
      </c>
      <c r="E255" t="s">
        <v>57</v>
      </c>
      <c r="F255" s="1">
        <f>DATEVALUE(TRIM(MID(E255,FIND(" ",E255),LEN(E255)-(FIND(" ",E255))-12)))</f>
        <v>43567</v>
      </c>
      <c r="G255" s="2">
        <f>TIMEVALUE(TRIM(RIGHT(SUBSTITUTE(E255," BST",""),9)))</f>
        <v>0.12341435185185186</v>
      </c>
    </row>
    <row r="256" spans="1:7">
      <c r="A256" t="s">
        <v>0</v>
      </c>
      <c r="B256">
        <v>2048</v>
      </c>
      <c r="C256">
        <v>200</v>
      </c>
      <c r="D256">
        <v>1.6437600000000001</v>
      </c>
      <c r="E256" t="s">
        <v>60</v>
      </c>
      <c r="F256" s="1">
        <f>DATEVALUE(TRIM(MID(E256,FIND(" ",E256),LEN(E256)-(FIND(" ",E256))-12)))</f>
        <v>43567</v>
      </c>
      <c r="G256" s="2">
        <f>TIMEVALUE(TRIM(RIGHT(SUBSTITUTE(E256," BST",""),9)))</f>
        <v>0.1446412037037037</v>
      </c>
    </row>
    <row r="257" spans="1:7">
      <c r="A257" t="s">
        <v>0</v>
      </c>
      <c r="B257">
        <v>2048</v>
      </c>
      <c r="C257">
        <v>200</v>
      </c>
      <c r="D257">
        <v>1.6574439999999999</v>
      </c>
      <c r="E257" t="s">
        <v>67</v>
      </c>
      <c r="F257" s="1">
        <f>DATEVALUE(TRIM(MID(E257,FIND(" ",E257),LEN(E257)-(FIND(" ",E257))-12)))</f>
        <v>43567</v>
      </c>
      <c r="G257" s="2">
        <f>TIMEVALUE(TRIM(RIGHT(SUBSTITUTE(E257," BST",""),9)))</f>
        <v>0.20836805555555557</v>
      </c>
    </row>
    <row r="258" spans="1:7">
      <c r="A258" t="s">
        <v>0</v>
      </c>
      <c r="B258">
        <v>2048</v>
      </c>
      <c r="C258">
        <v>200</v>
      </c>
      <c r="D258">
        <v>1.7019470000000001</v>
      </c>
      <c r="E258" t="s">
        <v>70</v>
      </c>
      <c r="F258" s="1">
        <f>DATEVALUE(TRIM(MID(E258,FIND(" ",E258),LEN(E258)-(FIND(" ",E258))-12)))</f>
        <v>43567</v>
      </c>
      <c r="G258" s="2">
        <f>TIMEVALUE(TRIM(RIGHT(SUBSTITUTE(E258," BST",""),9)))</f>
        <v>0.22961805555555556</v>
      </c>
    </row>
    <row r="259" spans="1:7">
      <c r="A259" t="s">
        <v>0</v>
      </c>
      <c r="B259">
        <v>2048</v>
      </c>
      <c r="C259">
        <v>200</v>
      </c>
      <c r="D259">
        <v>1.499314</v>
      </c>
      <c r="E259" t="s">
        <v>73</v>
      </c>
      <c r="F259" s="1">
        <f>DATEVALUE(TRIM(MID(E259,FIND(" ",E259),LEN(E259)-(FIND(" ",E259))-12)))</f>
        <v>43567</v>
      </c>
      <c r="G259" s="2">
        <f>TIMEVALUE(TRIM(RIGHT(SUBSTITUTE(E259," BST",""),9)))</f>
        <v>0.25085648148148149</v>
      </c>
    </row>
    <row r="260" spans="1:7">
      <c r="A260" t="s">
        <v>0</v>
      </c>
      <c r="B260">
        <v>2048</v>
      </c>
      <c r="C260">
        <v>200</v>
      </c>
      <c r="D260">
        <v>1.7183170000000001</v>
      </c>
      <c r="E260" t="s">
        <v>76</v>
      </c>
      <c r="F260" s="1">
        <f>DATEVALUE(TRIM(MID(E260,FIND(" ",E260),LEN(E260)-(FIND(" ",E260))-12)))</f>
        <v>43567</v>
      </c>
      <c r="G260" s="2">
        <f>TIMEVALUE(TRIM(RIGHT(SUBSTITUTE(E260," BST",""),9)))</f>
        <v>0.27209490740740744</v>
      </c>
    </row>
    <row r="261" spans="1:7">
      <c r="A261" t="s">
        <v>0</v>
      </c>
      <c r="B261">
        <v>2048</v>
      </c>
      <c r="C261">
        <v>200</v>
      </c>
      <c r="D261">
        <v>1.6561049999999999</v>
      </c>
      <c r="E261" t="s">
        <v>79</v>
      </c>
      <c r="F261" s="1">
        <f>DATEVALUE(TRIM(MID(E261,FIND(" ",E261),LEN(E261)-(FIND(" ",E261))-12)))</f>
        <v>43567</v>
      </c>
      <c r="G261" s="2">
        <f>TIMEVALUE(TRIM(RIGHT(SUBSTITUTE(E261," BST",""),9)))</f>
        <v>0.29332175925925924</v>
      </c>
    </row>
    <row r="262" spans="1:7">
      <c r="A262" t="s">
        <v>0</v>
      </c>
      <c r="B262">
        <v>2048</v>
      </c>
      <c r="C262">
        <v>200</v>
      </c>
      <c r="D262">
        <v>1.6822269999999999</v>
      </c>
      <c r="E262" t="s">
        <v>81</v>
      </c>
      <c r="F262" s="1">
        <f>DATEVALUE(TRIM(MID(E262,FIND(" ",E262),LEN(E262)-(FIND(" ",E262))-12)))</f>
        <v>43567</v>
      </c>
      <c r="G262" s="2">
        <f>TIMEVALUE(TRIM(RIGHT(SUBSTITUTE(E262," BST",""),9)))</f>
        <v>0.3145486111111111</v>
      </c>
    </row>
    <row r="263" spans="1:7">
      <c r="A263" t="s">
        <v>0</v>
      </c>
      <c r="B263">
        <v>2048</v>
      </c>
      <c r="C263">
        <v>200</v>
      </c>
      <c r="D263">
        <v>1.634485</v>
      </c>
      <c r="E263" t="s">
        <v>84</v>
      </c>
      <c r="F263" s="1">
        <f>DATEVALUE(TRIM(MID(E263,FIND(" ",E263),LEN(E263)-(FIND(" ",E263))-12)))</f>
        <v>43567</v>
      </c>
      <c r="G263" s="2">
        <f>TIMEVALUE(TRIM(RIGHT(SUBSTITUTE(E263," BST",""),9)))</f>
        <v>0.33578703703703705</v>
      </c>
    </row>
    <row r="264" spans="1:7">
      <c r="A264" t="s">
        <v>0</v>
      </c>
      <c r="B264">
        <v>2048</v>
      </c>
      <c r="C264">
        <v>200</v>
      </c>
      <c r="D264">
        <v>1.700226</v>
      </c>
      <c r="E264" t="s">
        <v>87</v>
      </c>
      <c r="F264" s="1">
        <f>DATEVALUE(TRIM(MID(E264,FIND(" ",E264),LEN(E264)-(FIND(" ",E264))-12)))</f>
        <v>43567</v>
      </c>
      <c r="G264" s="2">
        <f>TIMEVALUE(TRIM(RIGHT(SUBSTITUTE(E264," BST",""),9)))</f>
        <v>0.35703703703703704</v>
      </c>
    </row>
    <row r="265" spans="1:7">
      <c r="A265" t="s">
        <v>0</v>
      </c>
      <c r="B265">
        <v>2048</v>
      </c>
      <c r="C265">
        <v>200</v>
      </c>
      <c r="D265">
        <v>1.6563639999999999</v>
      </c>
      <c r="E265" t="s">
        <v>90</v>
      </c>
      <c r="F265" s="1">
        <f>DATEVALUE(TRIM(MID(E265,FIND(" ",E265),LEN(E265)-(FIND(" ",E265))-12)))</f>
        <v>43567</v>
      </c>
      <c r="G265" s="2">
        <f>TIMEVALUE(TRIM(RIGHT(SUBSTITUTE(E265," BST",""),9)))</f>
        <v>0.3782638888888889</v>
      </c>
    </row>
    <row r="266" spans="1:7">
      <c r="A266" t="s">
        <v>0</v>
      </c>
      <c r="B266">
        <v>2048</v>
      </c>
      <c r="C266">
        <v>200</v>
      </c>
      <c r="D266">
        <v>1.381677</v>
      </c>
      <c r="E266" t="s">
        <v>93</v>
      </c>
      <c r="F266" s="1">
        <f>DATEVALUE(TRIM(MID(E266,FIND(" ",E266),LEN(E266)-(FIND(" ",E266))-12)))</f>
        <v>43567</v>
      </c>
      <c r="G266" s="2">
        <f>TIMEVALUE(TRIM(RIGHT(SUBSTITUTE(E266," BST",""),9)))</f>
        <v>0.39950231481481485</v>
      </c>
    </row>
    <row r="267" spans="1:7">
      <c r="A267" t="s">
        <v>0</v>
      </c>
      <c r="B267">
        <v>2048</v>
      </c>
      <c r="C267">
        <v>200</v>
      </c>
      <c r="D267">
        <v>1.288068</v>
      </c>
      <c r="E267" t="s">
        <v>95</v>
      </c>
      <c r="F267" s="1">
        <f>DATEVALUE(TRIM(MID(E267,FIND(" ",E267),LEN(E267)-(FIND(" ",E267))-12)))</f>
        <v>43567</v>
      </c>
      <c r="G267" s="2">
        <f>TIMEVALUE(TRIM(RIGHT(SUBSTITUTE(E267," BST",""),9)))</f>
        <v>0.42076388888888888</v>
      </c>
    </row>
    <row r="268" spans="1:7">
      <c r="A268" t="s">
        <v>0</v>
      </c>
      <c r="B268">
        <v>2048</v>
      </c>
      <c r="C268">
        <v>200</v>
      </c>
      <c r="D268">
        <v>1.652819</v>
      </c>
      <c r="E268" t="s">
        <v>100</v>
      </c>
      <c r="F268" s="1">
        <f>DATEVALUE(TRIM(MID(E268,FIND(" ",E268),LEN(E268)-(FIND(" ",E268))-12)))</f>
        <v>43567</v>
      </c>
      <c r="G268" s="2">
        <f>TIMEVALUE(TRIM(RIGHT(SUBSTITUTE(E268," BST",""),9)))</f>
        <v>0.4632175925925926</v>
      </c>
    </row>
    <row r="269" spans="1:7">
      <c r="A269" t="s">
        <v>0</v>
      </c>
      <c r="B269">
        <v>2048</v>
      </c>
      <c r="C269">
        <v>200</v>
      </c>
      <c r="D269">
        <v>1.7379340000000001</v>
      </c>
      <c r="E269" t="s">
        <v>103</v>
      </c>
      <c r="F269" s="1">
        <f>DATEVALUE(TRIM(MID(E269,FIND(" ",E269),LEN(E269)-(FIND(" ",E269))-12)))</f>
        <v>43567</v>
      </c>
      <c r="G269" s="2">
        <f>TIMEVALUE(TRIM(RIGHT(SUBSTITUTE(E269," BST",""),9)))</f>
        <v>0.48445601851851849</v>
      </c>
    </row>
    <row r="270" spans="1:7">
      <c r="A270" t="s">
        <v>0</v>
      </c>
      <c r="B270">
        <v>2048</v>
      </c>
      <c r="C270">
        <v>200</v>
      </c>
      <c r="D270">
        <v>1.645167</v>
      </c>
      <c r="E270" t="s">
        <v>105</v>
      </c>
      <c r="F270" s="1">
        <f>DATEVALUE(TRIM(MID(E270,FIND(" ",E270),LEN(E270)-(FIND(" ",E270))-12)))</f>
        <v>43567</v>
      </c>
      <c r="G270" s="2">
        <f>TIMEVALUE(TRIM(RIGHT(SUBSTITUTE(E270," BST",""),9)))</f>
        <v>0.50570601851851849</v>
      </c>
    </row>
    <row r="271" spans="1:7">
      <c r="A271" t="s">
        <v>0</v>
      </c>
      <c r="B271">
        <v>2048</v>
      </c>
      <c r="C271">
        <v>200</v>
      </c>
      <c r="D271">
        <v>1.5903449999999999</v>
      </c>
      <c r="E271" t="s">
        <v>108</v>
      </c>
      <c r="F271" s="1">
        <f>DATEVALUE(TRIM(MID(E271,FIND(" ",E271),LEN(E271)-(FIND(" ",E271))-12)))</f>
        <v>43567</v>
      </c>
      <c r="G271" s="2">
        <f>TIMEVALUE(TRIM(RIGHT(SUBSTITUTE(E271," BST",""),9)))</f>
        <v>0.5269328703703704</v>
      </c>
    </row>
    <row r="272" spans="1:7">
      <c r="A272" t="s">
        <v>0</v>
      </c>
      <c r="B272">
        <v>2048</v>
      </c>
      <c r="C272">
        <v>200</v>
      </c>
      <c r="D272">
        <v>1.3272790000000001</v>
      </c>
      <c r="E272" t="s">
        <v>111</v>
      </c>
      <c r="F272" s="1">
        <f>DATEVALUE(TRIM(MID(E272,FIND(" ",E272),LEN(E272)-(FIND(" ",E272))-12)))</f>
        <v>43567</v>
      </c>
      <c r="G272" s="2">
        <f>TIMEVALUE(TRIM(RIGHT(SUBSTITUTE(E272," BST",""),9)))</f>
        <v>0.5481597222222222</v>
      </c>
    </row>
    <row r="273" spans="1:7">
      <c r="A273" t="s">
        <v>0</v>
      </c>
      <c r="B273">
        <v>2048</v>
      </c>
      <c r="C273">
        <v>200</v>
      </c>
      <c r="D273">
        <v>1.671125</v>
      </c>
      <c r="E273" t="s">
        <v>114</v>
      </c>
      <c r="F273" s="1">
        <f>DATEVALUE(TRIM(MID(E273,FIND(" ",E273),LEN(E273)-(FIND(" ",E273))-12)))</f>
        <v>43567</v>
      </c>
      <c r="G273" s="2">
        <f>TIMEVALUE(TRIM(RIGHT(SUBSTITUTE(E273," BST",""),9)))</f>
        <v>0.56939814814814815</v>
      </c>
    </row>
    <row r="274" spans="1:7">
      <c r="A274" t="s">
        <v>0</v>
      </c>
      <c r="B274">
        <v>2048</v>
      </c>
      <c r="C274">
        <v>200</v>
      </c>
      <c r="D274">
        <v>1.6752739999999999</v>
      </c>
      <c r="E274" t="s">
        <v>119</v>
      </c>
      <c r="F274" s="1">
        <f>DATEVALUE(TRIM(MID(E274,FIND(" ",E274),LEN(E274)-(FIND(" ",E274))-12)))</f>
        <v>43567</v>
      </c>
      <c r="G274" s="2">
        <f>TIMEVALUE(TRIM(RIGHT(SUBSTITUTE(E274," BST",""),9)))</f>
        <v>0.6118865740740741</v>
      </c>
    </row>
    <row r="275" spans="1:7">
      <c r="A275" t="s">
        <v>0</v>
      </c>
      <c r="B275">
        <v>2048</v>
      </c>
      <c r="C275">
        <v>200</v>
      </c>
      <c r="D275">
        <v>1.6565529999999999</v>
      </c>
      <c r="E275" t="s">
        <v>122</v>
      </c>
      <c r="F275" s="1">
        <f>DATEVALUE(TRIM(MID(E275,FIND(" ",E275),LEN(E275)-(FIND(" ",E275))-12)))</f>
        <v>43567</v>
      </c>
      <c r="G275" s="2">
        <f>TIMEVALUE(TRIM(RIGHT(SUBSTITUTE(E275," BST",""),9)))</f>
        <v>0.63312500000000005</v>
      </c>
    </row>
    <row r="276" spans="1:7">
      <c r="A276" t="s">
        <v>0</v>
      </c>
      <c r="B276">
        <v>2048</v>
      </c>
      <c r="C276">
        <v>200</v>
      </c>
      <c r="D276">
        <v>1.6814739999999999</v>
      </c>
      <c r="E276" t="s">
        <v>125</v>
      </c>
      <c r="F276" s="1">
        <f>DATEVALUE(TRIM(MID(E276,FIND(" ",E276),LEN(E276)-(FIND(" ",E276))-12)))</f>
        <v>43567</v>
      </c>
      <c r="G276" s="2">
        <f>TIMEVALUE(TRIM(RIGHT(SUBSTITUTE(E276," BST",""),9)))</f>
        <v>0.65436342592592589</v>
      </c>
    </row>
    <row r="277" spans="1:7">
      <c r="A277" t="s">
        <v>0</v>
      </c>
      <c r="B277">
        <v>2048</v>
      </c>
      <c r="C277">
        <v>200</v>
      </c>
      <c r="D277">
        <v>1.6450849999999999</v>
      </c>
      <c r="E277" t="s">
        <v>127</v>
      </c>
      <c r="F277" s="1">
        <f>DATEVALUE(TRIM(MID(E277,FIND(" ",E277),LEN(E277)-(FIND(" ",E277))-12)))</f>
        <v>43567</v>
      </c>
      <c r="G277" s="2">
        <f>TIMEVALUE(TRIM(RIGHT(SUBSTITUTE(E277," BST",""),9)))</f>
        <v>0.67560185185185195</v>
      </c>
    </row>
    <row r="278" spans="1:7">
      <c r="A278" t="s">
        <v>0</v>
      </c>
      <c r="B278">
        <v>2048</v>
      </c>
      <c r="C278">
        <v>200</v>
      </c>
      <c r="D278">
        <v>0.79923299999999997</v>
      </c>
      <c r="E278" t="s">
        <v>130</v>
      </c>
      <c r="F278" s="1">
        <f>DATEVALUE(TRIM(MID(E278,FIND(" ",E278),LEN(E278)-(FIND(" ",E278))-12)))</f>
        <v>43567</v>
      </c>
      <c r="G278" s="2">
        <f>TIMEVALUE(TRIM(RIGHT(SUBSTITUTE(E278," BST",""),9)))</f>
        <v>0.69681712962962961</v>
      </c>
    </row>
    <row r="279" spans="1:7">
      <c r="A279" t="s">
        <v>0</v>
      </c>
      <c r="B279">
        <v>2048</v>
      </c>
      <c r="C279">
        <v>200</v>
      </c>
      <c r="D279">
        <v>1.6726160000000001</v>
      </c>
      <c r="E279" t="s">
        <v>132</v>
      </c>
      <c r="F279" s="1">
        <f>DATEVALUE(TRIM(MID(E279,FIND(" ",E279),LEN(E279)-(FIND(" ",E279))-12)))</f>
        <v>43567</v>
      </c>
      <c r="G279" s="2">
        <f>TIMEVALUE(TRIM(RIGHT(SUBSTITUTE(E279," BST",""),9)))</f>
        <v>0.71803240740740737</v>
      </c>
    </row>
    <row r="280" spans="1:7">
      <c r="A280" t="s">
        <v>0</v>
      </c>
      <c r="B280">
        <v>2048</v>
      </c>
      <c r="C280">
        <v>200</v>
      </c>
      <c r="D280">
        <v>1.6667019999999999</v>
      </c>
      <c r="E280" t="s">
        <v>135</v>
      </c>
      <c r="F280" s="1">
        <f>DATEVALUE(TRIM(MID(E280,FIND(" ",E280),LEN(E280)-(FIND(" ",E280))-12)))</f>
        <v>43567</v>
      </c>
      <c r="G280" s="2">
        <f>TIMEVALUE(TRIM(RIGHT(SUBSTITUTE(E280," BST",""),9)))</f>
        <v>0.73927083333333332</v>
      </c>
    </row>
    <row r="281" spans="1:7">
      <c r="A281" t="s">
        <v>0</v>
      </c>
      <c r="B281">
        <v>2048</v>
      </c>
      <c r="C281">
        <v>200</v>
      </c>
      <c r="D281">
        <v>1.6758519999999999</v>
      </c>
      <c r="E281" t="s">
        <v>138</v>
      </c>
      <c r="F281" s="1">
        <f>DATEVALUE(TRIM(MID(E281,FIND(" ",E281),LEN(E281)-(FIND(" ",E281))-12)))</f>
        <v>43567</v>
      </c>
      <c r="G281" s="2">
        <f>TIMEVALUE(TRIM(RIGHT(SUBSTITUTE(E281," BST",""),9)))</f>
        <v>0.76050925925925927</v>
      </c>
    </row>
    <row r="282" spans="1:7">
      <c r="A282" t="s">
        <v>0</v>
      </c>
      <c r="B282">
        <v>2048</v>
      </c>
      <c r="C282">
        <v>200</v>
      </c>
      <c r="D282">
        <v>0.73082400000000003</v>
      </c>
      <c r="E282" t="s">
        <v>141</v>
      </c>
      <c r="F282" s="1">
        <f>DATEVALUE(TRIM(MID(E282,FIND(" ",E282),LEN(E282)-(FIND(" ",E282))-12)))</f>
        <v>43567</v>
      </c>
      <c r="G282" s="2">
        <f>TIMEVALUE(TRIM(RIGHT(SUBSTITUTE(E282," BST",""),9)))</f>
        <v>0.78173611111111108</v>
      </c>
    </row>
    <row r="283" spans="1:7">
      <c r="A283" t="s">
        <v>0</v>
      </c>
      <c r="B283">
        <v>2048</v>
      </c>
      <c r="C283">
        <v>200</v>
      </c>
      <c r="D283">
        <v>1.6614070000000001</v>
      </c>
      <c r="E283" t="s">
        <v>144</v>
      </c>
      <c r="F283" s="1">
        <f>DATEVALUE(TRIM(MID(E283,FIND(" ",E283),LEN(E283)-(FIND(" ",E283))-12)))</f>
        <v>43567</v>
      </c>
      <c r="G283" s="2">
        <f>TIMEVALUE(TRIM(RIGHT(SUBSTITUTE(E283," BST",""),9)))</f>
        <v>0.80296296296296299</v>
      </c>
    </row>
    <row r="284" spans="1:7">
      <c r="A284" t="s">
        <v>0</v>
      </c>
      <c r="B284">
        <v>2048</v>
      </c>
      <c r="C284">
        <v>200</v>
      </c>
      <c r="D284">
        <v>1.6478619999999999</v>
      </c>
      <c r="E284" t="s">
        <v>146</v>
      </c>
      <c r="F284" s="1">
        <f>DATEVALUE(TRIM(MID(E284,FIND(" ",E284),LEN(E284)-(FIND(" ",E284))-12)))</f>
        <v>43567</v>
      </c>
      <c r="G284" s="2">
        <f>TIMEVALUE(TRIM(RIGHT(SUBSTITUTE(E284," BST",""),9)))</f>
        <v>0.82416666666666671</v>
      </c>
    </row>
    <row r="285" spans="1:7">
      <c r="A285" t="s">
        <v>0</v>
      </c>
      <c r="B285">
        <v>2048</v>
      </c>
      <c r="C285">
        <v>200</v>
      </c>
      <c r="D285">
        <v>1.872414</v>
      </c>
      <c r="E285" t="s">
        <v>148</v>
      </c>
      <c r="F285" s="1">
        <f>DATEVALUE(TRIM(MID(E285,FIND(" ",E285),LEN(E285)-(FIND(" ",E285))-12)))</f>
        <v>43567</v>
      </c>
      <c r="G285" s="2">
        <f>TIMEVALUE(TRIM(RIGHT(SUBSTITUTE(E285," BST",""),9)))</f>
        <v>0.84539351851851852</v>
      </c>
    </row>
    <row r="286" spans="1:7">
      <c r="A286" t="s">
        <v>0</v>
      </c>
      <c r="B286">
        <v>2048</v>
      </c>
      <c r="C286">
        <v>200</v>
      </c>
      <c r="D286">
        <v>1.770116</v>
      </c>
      <c r="E286" t="s">
        <v>151</v>
      </c>
      <c r="F286" s="1">
        <f>DATEVALUE(TRIM(MID(E286,FIND(" ",E286),LEN(E286)-(FIND(" ",E286))-12)))</f>
        <v>43567</v>
      </c>
      <c r="G286" s="2">
        <f>TIMEVALUE(TRIM(RIGHT(SUBSTITUTE(E286," BST",""),9)))</f>
        <v>0.86663194444444447</v>
      </c>
    </row>
    <row r="287" spans="1:7">
      <c r="A287" t="s">
        <v>0</v>
      </c>
      <c r="B287">
        <v>2048</v>
      </c>
      <c r="C287">
        <v>200</v>
      </c>
      <c r="D287">
        <v>1.775655</v>
      </c>
      <c r="E287" t="s">
        <v>154</v>
      </c>
      <c r="F287" s="1">
        <f>DATEVALUE(TRIM(MID(E287,FIND(" ",E287),LEN(E287)-(FIND(" ",E287))-12)))</f>
        <v>43567</v>
      </c>
      <c r="G287" s="2">
        <f>TIMEVALUE(TRIM(RIGHT(SUBSTITUTE(E287," BST",""),9)))</f>
        <v>0.88785879629629638</v>
      </c>
    </row>
    <row r="288" spans="1:7">
      <c r="A288" t="s">
        <v>0</v>
      </c>
      <c r="B288">
        <v>2048</v>
      </c>
      <c r="C288">
        <v>200</v>
      </c>
      <c r="D288">
        <v>1.7888999999999999</v>
      </c>
      <c r="E288" t="s">
        <v>156</v>
      </c>
      <c r="F288" s="1">
        <f>DATEVALUE(TRIM(MID(E288,FIND(" ",E288),LEN(E288)-(FIND(" ",E288))-12)))</f>
        <v>43567</v>
      </c>
      <c r="G288" s="2">
        <f>TIMEVALUE(TRIM(RIGHT(SUBSTITUTE(E288," BST",""),9)))</f>
        <v>0.90912037037037041</v>
      </c>
    </row>
    <row r="289" spans="1:7">
      <c r="A289" t="s">
        <v>0</v>
      </c>
      <c r="B289">
        <v>2048</v>
      </c>
      <c r="C289">
        <v>200</v>
      </c>
      <c r="D289">
        <v>1.7553319999999999</v>
      </c>
      <c r="E289" t="s">
        <v>159</v>
      </c>
      <c r="F289" s="1">
        <f>DATEVALUE(TRIM(MID(E289,FIND(" ",E289),LEN(E289)-(FIND(" ",E289))-12)))</f>
        <v>43567</v>
      </c>
      <c r="G289" s="2">
        <f>TIMEVALUE(TRIM(RIGHT(SUBSTITUTE(E289," BST",""),9)))</f>
        <v>0.93035879629629636</v>
      </c>
    </row>
    <row r="290" spans="1:7">
      <c r="A290" t="s">
        <v>0</v>
      </c>
      <c r="B290">
        <v>2048</v>
      </c>
      <c r="C290">
        <v>200</v>
      </c>
      <c r="D290">
        <v>1.813259</v>
      </c>
      <c r="E290" t="s">
        <v>162</v>
      </c>
      <c r="F290" s="1">
        <f>DATEVALUE(TRIM(MID(E290,FIND(" ",E290),LEN(E290)-(FIND(" ",E290))-12)))</f>
        <v>43567</v>
      </c>
      <c r="G290" s="2">
        <f>TIMEVALUE(TRIM(RIGHT(SUBSTITUTE(E290," BST",""),9)))</f>
        <v>0.95158564814814817</v>
      </c>
    </row>
    <row r="291" spans="1:7">
      <c r="A291" t="s">
        <v>0</v>
      </c>
      <c r="B291">
        <v>2048</v>
      </c>
      <c r="C291">
        <v>200</v>
      </c>
      <c r="D291">
        <v>1.664331</v>
      </c>
      <c r="E291" t="s">
        <v>165</v>
      </c>
      <c r="F291" s="1">
        <f>DATEVALUE(TRIM(MID(E291,FIND(" ",E291),LEN(E291)-(FIND(" ",E291))-12)))</f>
        <v>43567</v>
      </c>
      <c r="G291" s="2">
        <f>TIMEVALUE(TRIM(RIGHT(SUBSTITUTE(E291," BST",""),9)))</f>
        <v>0.97283564814814805</v>
      </c>
    </row>
    <row r="292" spans="1:7">
      <c r="A292" t="s">
        <v>0</v>
      </c>
      <c r="B292">
        <v>2048</v>
      </c>
      <c r="C292">
        <v>200</v>
      </c>
      <c r="D292">
        <v>1.676434</v>
      </c>
      <c r="E292" t="s">
        <v>168</v>
      </c>
      <c r="F292" s="1">
        <f>DATEVALUE(TRIM(MID(E292,FIND(" ",E292),LEN(E292)-(FIND(" ",E292))-12)))</f>
        <v>43567</v>
      </c>
      <c r="G292" s="2">
        <f>TIMEVALUE(TRIM(RIGHT(SUBSTITUTE(E292," BST",""),9)))</f>
        <v>0.994074074074074</v>
      </c>
    </row>
    <row r="293" spans="1:7">
      <c r="A293" t="s">
        <v>0</v>
      </c>
      <c r="B293">
        <v>2048</v>
      </c>
      <c r="C293">
        <v>200</v>
      </c>
      <c r="D293">
        <v>1.6584700000000001</v>
      </c>
      <c r="E293" t="s">
        <v>171</v>
      </c>
      <c r="F293" s="1">
        <f>DATEVALUE(TRIM(MID(E293,FIND(" ",E293),LEN(E293)-(FIND(" ",E293))-12)))</f>
        <v>43568</v>
      </c>
      <c r="G293" s="2">
        <f>TIMEVALUE(TRIM(RIGHT(SUBSTITUTE(E293," BST",""),9)))</f>
        <v>1.53125E-2</v>
      </c>
    </row>
    <row r="294" spans="1:7">
      <c r="A294" t="s">
        <v>0</v>
      </c>
      <c r="B294">
        <v>2048</v>
      </c>
      <c r="C294">
        <v>200</v>
      </c>
      <c r="D294">
        <v>1.759771</v>
      </c>
      <c r="E294" t="s">
        <v>174</v>
      </c>
      <c r="F294" s="1">
        <f>DATEVALUE(TRIM(MID(E294,FIND(" ",E294),LEN(E294)-(FIND(" ",E294))-12)))</f>
        <v>43568</v>
      </c>
      <c r="G294" s="2">
        <f>TIMEVALUE(TRIM(RIGHT(SUBSTITUTE(E294," BST",""),9)))</f>
        <v>3.6539351851851851E-2</v>
      </c>
    </row>
    <row r="295" spans="1:7">
      <c r="A295" t="s">
        <v>0</v>
      </c>
      <c r="B295">
        <v>2048</v>
      </c>
      <c r="C295">
        <v>200</v>
      </c>
      <c r="D295">
        <v>1.658369</v>
      </c>
      <c r="E295" t="s">
        <v>176</v>
      </c>
      <c r="F295" s="1">
        <f>DATEVALUE(TRIM(MID(E295,FIND(" ",E295),LEN(E295)-(FIND(" ",E295))-12)))</f>
        <v>43568</v>
      </c>
      <c r="G295" s="2">
        <f>TIMEVALUE(TRIM(RIGHT(SUBSTITUTE(E295," BST",""),9)))</f>
        <v>5.7789351851851856E-2</v>
      </c>
    </row>
    <row r="296" spans="1:7">
      <c r="A296" t="s">
        <v>0</v>
      </c>
      <c r="B296">
        <v>2048</v>
      </c>
      <c r="C296">
        <v>200</v>
      </c>
      <c r="D296">
        <v>1.7135880000000001</v>
      </c>
      <c r="E296" t="s">
        <v>179</v>
      </c>
      <c r="F296" s="1">
        <f>DATEVALUE(TRIM(MID(E296,FIND(" ",E296),LEN(E296)-(FIND(" ",E296))-12)))</f>
        <v>43568</v>
      </c>
      <c r="G296" s="2">
        <f>TIMEVALUE(TRIM(RIGHT(SUBSTITUTE(E296," BST",""),9)))</f>
        <v>7.9027777777777766E-2</v>
      </c>
    </row>
    <row r="297" spans="1:7">
      <c r="A297" t="s">
        <v>0</v>
      </c>
      <c r="B297">
        <v>2048</v>
      </c>
      <c r="C297">
        <v>200</v>
      </c>
      <c r="D297">
        <v>1.6485179999999999</v>
      </c>
      <c r="E297" t="s">
        <v>182</v>
      </c>
      <c r="F297" s="1">
        <f>DATEVALUE(TRIM(MID(E297,FIND(" ",E297),LEN(E297)-(FIND(" ",E297))-12)))</f>
        <v>43568</v>
      </c>
      <c r="G297" s="2">
        <f>TIMEVALUE(TRIM(RIGHT(SUBSTITUTE(E297," BST",""),9)))</f>
        <v>0.1002662037037037</v>
      </c>
    </row>
    <row r="298" spans="1:7">
      <c r="A298" t="s">
        <v>0</v>
      </c>
      <c r="B298">
        <v>2048</v>
      </c>
      <c r="C298">
        <v>200</v>
      </c>
      <c r="D298">
        <v>1.6551100000000001</v>
      </c>
      <c r="E298" t="s">
        <v>184</v>
      </c>
      <c r="F298" s="1">
        <f>DATEVALUE(TRIM(MID(E298,FIND(" ",E298),LEN(E298)-(FIND(" ",E298))-12)))</f>
        <v>43568</v>
      </c>
      <c r="G298" s="2">
        <f>TIMEVALUE(TRIM(RIGHT(SUBSTITUTE(E298," BST",""),9)))</f>
        <v>0.12149305555555556</v>
      </c>
    </row>
    <row r="299" spans="1:7">
      <c r="A299" t="s">
        <v>0</v>
      </c>
      <c r="B299">
        <v>2048</v>
      </c>
      <c r="C299">
        <v>200</v>
      </c>
      <c r="D299">
        <v>1.6933419999999999</v>
      </c>
      <c r="E299" t="s">
        <v>185</v>
      </c>
      <c r="F299" s="1">
        <f>DATEVALUE(TRIM(MID(E299,FIND(" ",E299),LEN(E299)-(FIND(" ",E299))-12)))</f>
        <v>43568</v>
      </c>
      <c r="G299" s="2">
        <f>TIMEVALUE(TRIM(RIGHT(SUBSTITUTE(E299," BST",""),9)))</f>
        <v>0.14314814814814816</v>
      </c>
    </row>
    <row r="300" spans="1:7">
      <c r="A300" t="s">
        <v>0</v>
      </c>
      <c r="B300">
        <v>2048</v>
      </c>
      <c r="C300">
        <v>200</v>
      </c>
      <c r="D300">
        <v>1.6664600000000001</v>
      </c>
      <c r="E300" t="s">
        <v>188</v>
      </c>
      <c r="F300" s="1">
        <f>DATEVALUE(TRIM(MID(E300,FIND(" ",E300),LEN(E300)-(FIND(" ",E300))-12)))</f>
        <v>43568</v>
      </c>
      <c r="G300" s="2">
        <f>TIMEVALUE(TRIM(RIGHT(SUBSTITUTE(E300," BST",""),9)))</f>
        <v>0.16438657407407406</v>
      </c>
    </row>
    <row r="301" spans="1:7">
      <c r="A301" t="s">
        <v>0</v>
      </c>
      <c r="B301">
        <v>2048</v>
      </c>
      <c r="C301">
        <v>200</v>
      </c>
      <c r="D301">
        <v>1.6590929999999999</v>
      </c>
      <c r="E301" t="s">
        <v>191</v>
      </c>
      <c r="F301" s="1">
        <f>DATEVALUE(TRIM(MID(E301,FIND(" ",E301),LEN(E301)-(FIND(" ",E301))-12)))</f>
        <v>43568</v>
      </c>
      <c r="G301" s="2">
        <f>TIMEVALUE(TRIM(RIGHT(SUBSTITUTE(E301," BST",""),9)))</f>
        <v>0.18561342592592592</v>
      </c>
    </row>
    <row r="302" spans="1:7">
      <c r="A302" t="s">
        <v>0</v>
      </c>
      <c r="B302">
        <v>2048</v>
      </c>
      <c r="C302">
        <v>200</v>
      </c>
      <c r="D302">
        <v>1.6621790000000001</v>
      </c>
      <c r="E302" t="s">
        <v>194</v>
      </c>
      <c r="F302" s="1">
        <f>DATEVALUE(TRIM(MID(E302,FIND(" ",E302),LEN(E302)-(FIND(" ",E302))-12)))</f>
        <v>43568</v>
      </c>
      <c r="G302" s="2">
        <f>TIMEVALUE(TRIM(RIGHT(SUBSTITUTE(E302," BST",""),9)))</f>
        <v>0.20685185185185184</v>
      </c>
    </row>
    <row r="303" spans="1:7">
      <c r="A303" t="s">
        <v>0</v>
      </c>
      <c r="B303">
        <v>2048</v>
      </c>
      <c r="C303">
        <v>200</v>
      </c>
      <c r="D303">
        <v>0.87381399999999998</v>
      </c>
      <c r="E303" t="s">
        <v>197</v>
      </c>
      <c r="F303" s="1">
        <f>DATEVALUE(TRIM(MID(E303,FIND(" ",E303),LEN(E303)-(FIND(" ",E303))-12)))</f>
        <v>43568</v>
      </c>
      <c r="G303" s="2">
        <f>TIMEVALUE(TRIM(RIGHT(SUBSTITUTE(E303," BST",""),9)))</f>
        <v>0.22806712962962963</v>
      </c>
    </row>
    <row r="304" spans="1:7">
      <c r="A304" t="s">
        <v>0</v>
      </c>
      <c r="B304">
        <v>2048</v>
      </c>
      <c r="C304">
        <v>200</v>
      </c>
      <c r="D304">
        <v>1.683853</v>
      </c>
      <c r="E304" t="s">
        <v>200</v>
      </c>
      <c r="F304" s="1">
        <f>DATEVALUE(TRIM(MID(E304,FIND(" ",E304),LEN(E304)-(FIND(" ",E304))-12)))</f>
        <v>43568</v>
      </c>
      <c r="G304" s="2">
        <f>TIMEVALUE(TRIM(RIGHT(SUBSTITUTE(E304," BST",""),9)))</f>
        <v>0.24929398148148149</v>
      </c>
    </row>
    <row r="305" spans="1:7">
      <c r="A305" t="s">
        <v>0</v>
      </c>
      <c r="B305">
        <v>2048</v>
      </c>
      <c r="C305">
        <v>200</v>
      </c>
      <c r="D305">
        <v>1.6390480000000001</v>
      </c>
      <c r="E305" t="s">
        <v>202</v>
      </c>
      <c r="F305" s="1">
        <f>DATEVALUE(TRIM(MID(E305,FIND(" ",E305),LEN(E305)-(FIND(" ",E305))-12)))</f>
        <v>43568</v>
      </c>
      <c r="G305" s="2">
        <f>TIMEVALUE(TRIM(RIGHT(SUBSTITUTE(E305," BST",""),9)))</f>
        <v>0.27052083333333332</v>
      </c>
    </row>
    <row r="306" spans="1:7">
      <c r="A306" t="s">
        <v>0</v>
      </c>
      <c r="B306">
        <v>2048</v>
      </c>
      <c r="C306">
        <v>200</v>
      </c>
      <c r="D306">
        <v>1.6931160000000001</v>
      </c>
      <c r="E306" t="s">
        <v>205</v>
      </c>
      <c r="F306" s="1">
        <f>DATEVALUE(TRIM(MID(E306,FIND(" ",E306),LEN(E306)-(FIND(" ",E306))-12)))</f>
        <v>43568</v>
      </c>
      <c r="G306" s="2">
        <f>TIMEVALUE(TRIM(RIGHT(SUBSTITUTE(E306," BST",""),9)))</f>
        <v>0.29174768518518518</v>
      </c>
    </row>
    <row r="307" spans="1:7">
      <c r="A307" t="s">
        <v>0</v>
      </c>
      <c r="B307">
        <v>2048</v>
      </c>
      <c r="C307">
        <v>200</v>
      </c>
      <c r="D307">
        <v>1.6460809999999999</v>
      </c>
      <c r="E307" t="s">
        <v>208</v>
      </c>
      <c r="F307" s="1">
        <f>DATEVALUE(TRIM(MID(E307,FIND(" ",E307),LEN(E307)-(FIND(" ",E307))-12)))</f>
        <v>43568</v>
      </c>
      <c r="G307" s="2">
        <f>TIMEVALUE(TRIM(RIGHT(SUBSTITUTE(E307," BST",""),9)))</f>
        <v>0.31298611111111113</v>
      </c>
    </row>
    <row r="308" spans="1:7">
      <c r="A308" t="s">
        <v>0</v>
      </c>
      <c r="B308">
        <v>2048</v>
      </c>
      <c r="C308">
        <v>200</v>
      </c>
      <c r="D308">
        <v>1.669667</v>
      </c>
      <c r="E308" t="s">
        <v>211</v>
      </c>
      <c r="F308" s="1">
        <f>DATEVALUE(TRIM(MID(E308,FIND(" ",E308),LEN(E308)-(FIND(" ",E308))-12)))</f>
        <v>43568</v>
      </c>
      <c r="G308" s="2">
        <f>TIMEVALUE(TRIM(RIGHT(SUBSTITUTE(E308," BST",""),9)))</f>
        <v>0.33422453703703708</v>
      </c>
    </row>
    <row r="309" spans="1:7">
      <c r="A309" t="s">
        <v>0</v>
      </c>
      <c r="B309">
        <v>2048</v>
      </c>
      <c r="C309">
        <v>200</v>
      </c>
      <c r="D309">
        <v>1.707325</v>
      </c>
      <c r="E309" t="s">
        <v>214</v>
      </c>
      <c r="F309" s="1">
        <f>DATEVALUE(TRIM(MID(E309,FIND(" ",E309),LEN(E309)-(FIND(" ",E309))-12)))</f>
        <v>43568</v>
      </c>
      <c r="G309" s="2">
        <f>TIMEVALUE(TRIM(RIGHT(SUBSTITUTE(E309," BST",""),9)))</f>
        <v>0.35545138888888889</v>
      </c>
    </row>
    <row r="310" spans="1:7">
      <c r="A310" t="s">
        <v>0</v>
      </c>
      <c r="B310">
        <v>2048</v>
      </c>
      <c r="C310">
        <v>200</v>
      </c>
      <c r="D310">
        <v>1.9189000000000001</v>
      </c>
      <c r="E310" t="s">
        <v>217</v>
      </c>
      <c r="F310" s="1">
        <f>DATEVALUE(TRIM(MID(E310,FIND(" ",E310),LEN(E310)-(FIND(" ",E310))-12)))</f>
        <v>43568</v>
      </c>
      <c r="G310" s="2">
        <f>TIMEVALUE(TRIM(RIGHT(SUBSTITUTE(E310," BST",""),9)))</f>
        <v>0.37668981481481478</v>
      </c>
    </row>
    <row r="311" spans="1:7">
      <c r="A311" t="s">
        <v>0</v>
      </c>
      <c r="B311">
        <v>2048</v>
      </c>
      <c r="C311">
        <v>200</v>
      </c>
      <c r="D311">
        <v>1.2925249999999999</v>
      </c>
      <c r="E311" t="s">
        <v>222</v>
      </c>
      <c r="F311" s="1">
        <f>DATEVALUE(TRIM(MID(E311,FIND(" ",E311),LEN(E311)-(FIND(" ",E311))-12)))</f>
        <v>43568</v>
      </c>
      <c r="G311" s="2">
        <f>TIMEVALUE(TRIM(RIGHT(SUBSTITUTE(E311," BST",""),9)))</f>
        <v>0.41915509259259259</v>
      </c>
    </row>
    <row r="312" spans="1:7">
      <c r="A312" t="s">
        <v>0</v>
      </c>
      <c r="B312">
        <v>2048</v>
      </c>
      <c r="C312">
        <v>200</v>
      </c>
      <c r="D312">
        <v>1.2860419999999999</v>
      </c>
      <c r="E312" t="s">
        <v>225</v>
      </c>
      <c r="F312" s="1">
        <f>DATEVALUE(TRIM(MID(E312,FIND(" ",E312),LEN(E312)-(FIND(" ",E312))-12)))</f>
        <v>43568</v>
      </c>
      <c r="G312" s="2">
        <f>TIMEVALUE(TRIM(RIGHT(SUBSTITUTE(E312," BST",""),9)))</f>
        <v>0.44039351851851855</v>
      </c>
    </row>
    <row r="313" spans="1:7">
      <c r="A313" t="s">
        <v>0</v>
      </c>
      <c r="B313">
        <v>2048</v>
      </c>
      <c r="C313">
        <v>200</v>
      </c>
      <c r="D313">
        <v>1.30335</v>
      </c>
      <c r="E313" t="s">
        <v>228</v>
      </c>
      <c r="F313" s="1">
        <f>DATEVALUE(TRIM(MID(E313,FIND(" ",E313),LEN(E313)-(FIND(" ",E313))-12)))</f>
        <v>43568</v>
      </c>
      <c r="G313" s="2">
        <f>TIMEVALUE(TRIM(RIGHT(SUBSTITUTE(E313," BST",""),9)))</f>
        <v>0.4616319444444445</v>
      </c>
    </row>
    <row r="314" spans="1:7">
      <c r="A314" t="s">
        <v>0</v>
      </c>
      <c r="B314">
        <v>2048</v>
      </c>
      <c r="C314">
        <v>200</v>
      </c>
      <c r="D314">
        <v>1.27475</v>
      </c>
      <c r="E314" t="s">
        <v>231</v>
      </c>
      <c r="F314" s="1">
        <f>DATEVALUE(TRIM(MID(E314,FIND(" ",E314),LEN(E314)-(FIND(" ",E314))-12)))</f>
        <v>43568</v>
      </c>
      <c r="G314" s="2">
        <f>TIMEVALUE(TRIM(RIGHT(SUBSTITUTE(E314," BST",""),9)))</f>
        <v>0.48287037037037034</v>
      </c>
    </row>
    <row r="315" spans="1:7">
      <c r="A315" t="s">
        <v>0</v>
      </c>
      <c r="B315">
        <v>2048</v>
      </c>
      <c r="C315">
        <v>200</v>
      </c>
      <c r="D315">
        <v>1.2037679999999999</v>
      </c>
      <c r="E315" t="s">
        <v>236</v>
      </c>
      <c r="F315" s="1">
        <f>DATEVALUE(TRIM(MID(E315,FIND(" ",E315),LEN(E315)-(FIND(" ",E315))-12)))</f>
        <v>43568</v>
      </c>
      <c r="G315" s="2">
        <f>TIMEVALUE(TRIM(RIGHT(SUBSTITUTE(E315," BST",""),9)))</f>
        <v>0.52532407407407411</v>
      </c>
    </row>
    <row r="316" spans="1:7">
      <c r="A316" t="s">
        <v>0</v>
      </c>
      <c r="B316">
        <v>2048</v>
      </c>
      <c r="C316">
        <v>200</v>
      </c>
      <c r="D316">
        <v>1.3148899999999999</v>
      </c>
      <c r="E316" t="s">
        <v>239</v>
      </c>
      <c r="F316" s="1">
        <f>DATEVALUE(TRIM(MID(E316,FIND(" ",E316),LEN(E316)-(FIND(" ",E316))-12)))</f>
        <v>43568</v>
      </c>
      <c r="G316" s="2">
        <f>TIMEVALUE(TRIM(RIGHT(SUBSTITUTE(E316," BST",""),9)))</f>
        <v>0.54656249999999995</v>
      </c>
    </row>
    <row r="317" spans="1:7">
      <c r="A317" t="s">
        <v>0</v>
      </c>
      <c r="B317">
        <v>2048</v>
      </c>
      <c r="C317">
        <v>200</v>
      </c>
      <c r="D317">
        <v>0.79980099999999998</v>
      </c>
      <c r="E317" t="s">
        <v>244</v>
      </c>
      <c r="F317" s="1">
        <f>DATEVALUE(TRIM(MID(E317,FIND(" ",E317),LEN(E317)-(FIND(" ",E317))-12)))</f>
        <v>43568</v>
      </c>
      <c r="G317" s="2">
        <f>TIMEVALUE(TRIM(RIGHT(SUBSTITUTE(E317," BST",""),9)))</f>
        <v>0.58901620370370367</v>
      </c>
    </row>
    <row r="318" spans="1:7">
      <c r="A318" t="s">
        <v>0</v>
      </c>
      <c r="B318">
        <v>2048</v>
      </c>
      <c r="C318">
        <v>200</v>
      </c>
      <c r="D318">
        <v>1.294635</v>
      </c>
      <c r="E318" t="s">
        <v>247</v>
      </c>
      <c r="F318" s="1">
        <f>DATEVALUE(TRIM(MID(E318,FIND(" ",E318),LEN(E318)-(FIND(" ",E318))-12)))</f>
        <v>43568</v>
      </c>
      <c r="G318" s="2">
        <f>TIMEVALUE(TRIM(RIGHT(SUBSTITUTE(E318," BST",""),9)))</f>
        <v>0.61024305555555558</v>
      </c>
    </row>
    <row r="319" spans="1:7">
      <c r="A319" t="s">
        <v>0</v>
      </c>
      <c r="B319">
        <v>2048</v>
      </c>
      <c r="C319">
        <v>200</v>
      </c>
      <c r="D319">
        <v>1.2910410000000001</v>
      </c>
      <c r="E319" t="s">
        <v>252</v>
      </c>
      <c r="F319" s="1">
        <f>DATEVALUE(TRIM(MID(E319,FIND(" ",E319),LEN(E319)-(FIND(" ",E319))-12)))</f>
        <v>43568</v>
      </c>
      <c r="G319" s="2">
        <f>TIMEVALUE(TRIM(RIGHT(SUBSTITUTE(E319," BST",""),9)))</f>
        <v>0.6529166666666667</v>
      </c>
    </row>
    <row r="320" spans="1:7">
      <c r="A320" t="s">
        <v>0</v>
      </c>
      <c r="B320">
        <v>2048</v>
      </c>
      <c r="C320">
        <v>200</v>
      </c>
      <c r="D320">
        <v>1.390555</v>
      </c>
      <c r="E320" t="s">
        <v>255</v>
      </c>
      <c r="F320" s="1">
        <f>DATEVALUE(TRIM(MID(E320,FIND(" ",E320),LEN(E320)-(FIND(" ",E320))-12)))</f>
        <v>43568</v>
      </c>
      <c r="G320" s="2">
        <f>TIMEVALUE(TRIM(RIGHT(SUBSTITUTE(E320," BST",""),9)))</f>
        <v>0.67416666666666669</v>
      </c>
    </row>
    <row r="321" spans="1:7">
      <c r="A321" t="s">
        <v>0</v>
      </c>
      <c r="B321">
        <v>2048</v>
      </c>
      <c r="C321">
        <v>200</v>
      </c>
      <c r="D321">
        <v>1.3781760000000001</v>
      </c>
      <c r="E321" t="s">
        <v>258</v>
      </c>
      <c r="F321" s="1">
        <f>DATEVALUE(TRIM(MID(E321,FIND(" ",E321),LEN(E321)-(FIND(" ",E321))-12)))</f>
        <v>43568</v>
      </c>
      <c r="G321" s="2">
        <f>TIMEVALUE(TRIM(RIGHT(SUBSTITUTE(E321," BST",""),9)))</f>
        <v>0.69539351851851849</v>
      </c>
    </row>
    <row r="322" spans="1:7">
      <c r="A322" t="s">
        <v>0</v>
      </c>
      <c r="B322">
        <v>2048</v>
      </c>
      <c r="C322">
        <v>200</v>
      </c>
      <c r="D322">
        <v>1.65882</v>
      </c>
      <c r="E322" t="s">
        <v>261</v>
      </c>
      <c r="F322" s="1">
        <f>DATEVALUE(TRIM(MID(E322,FIND(" ",E322),LEN(E322)-(FIND(" ",E322))-12)))</f>
        <v>43568</v>
      </c>
      <c r="G322" s="2">
        <f>TIMEVALUE(TRIM(RIGHT(SUBSTITUTE(E322," BST",""),9)))</f>
        <v>0.71663194444444445</v>
      </c>
    </row>
    <row r="323" spans="1:7">
      <c r="A323" t="s">
        <v>0</v>
      </c>
      <c r="B323">
        <v>2048</v>
      </c>
      <c r="C323">
        <v>200</v>
      </c>
      <c r="D323">
        <v>1.650423</v>
      </c>
      <c r="E323" t="s">
        <v>264</v>
      </c>
      <c r="F323" s="1">
        <f>DATEVALUE(TRIM(MID(E323,FIND(" ",E323),LEN(E323)-(FIND(" ",E323))-12)))</f>
        <v>43568</v>
      </c>
      <c r="G323" s="2">
        <f>TIMEVALUE(TRIM(RIGHT(SUBSTITUTE(E323," BST",""),9)))</f>
        <v>0.7378703703703704</v>
      </c>
    </row>
    <row r="324" spans="1:7">
      <c r="A324" t="s">
        <v>0</v>
      </c>
      <c r="B324">
        <v>2048</v>
      </c>
      <c r="C324">
        <v>200</v>
      </c>
      <c r="D324">
        <v>1.6569290000000001</v>
      </c>
      <c r="E324" t="s">
        <v>267</v>
      </c>
      <c r="F324" s="1">
        <f>DATEVALUE(TRIM(MID(E324,FIND(" ",E324),LEN(E324)-(FIND(" ",E324))-12)))</f>
        <v>43568</v>
      </c>
      <c r="G324" s="2">
        <f>TIMEVALUE(TRIM(RIGHT(SUBSTITUTE(E324," BST",""),9)))</f>
        <v>0.75910879629629635</v>
      </c>
    </row>
    <row r="325" spans="1:7">
      <c r="A325" t="s">
        <v>0</v>
      </c>
      <c r="B325">
        <v>2048</v>
      </c>
      <c r="C325">
        <v>200</v>
      </c>
      <c r="D325">
        <v>1.5974820000000001</v>
      </c>
      <c r="E325" t="s">
        <v>270</v>
      </c>
      <c r="F325" s="1">
        <f>DATEVALUE(TRIM(MID(E325,FIND(" ",E325),LEN(E325)-(FIND(" ",E325))-12)))</f>
        <v>43568</v>
      </c>
      <c r="G325" s="2">
        <f>TIMEVALUE(TRIM(RIGHT(SUBSTITUTE(E325," BST",""),9)))</f>
        <v>0.78034722222222219</v>
      </c>
    </row>
    <row r="326" spans="1:7">
      <c r="A326" t="s">
        <v>0</v>
      </c>
      <c r="B326">
        <v>2048</v>
      </c>
      <c r="C326">
        <v>200</v>
      </c>
      <c r="D326">
        <v>1.624997</v>
      </c>
      <c r="E326" t="s">
        <v>275</v>
      </c>
      <c r="F326" s="1">
        <f>DATEVALUE(TRIM(MID(E326,FIND(" ",E326),LEN(E326)-(FIND(" ",E326))-12)))</f>
        <v>43568</v>
      </c>
      <c r="G326" s="2">
        <f>TIMEVALUE(TRIM(RIGHT(SUBSTITUTE(E326," BST",""),9)))</f>
        <v>0.82278935185185187</v>
      </c>
    </row>
    <row r="327" spans="1:7">
      <c r="A327" t="s">
        <v>0</v>
      </c>
      <c r="B327">
        <v>2048</v>
      </c>
      <c r="C327">
        <v>200</v>
      </c>
      <c r="D327">
        <v>1.649486</v>
      </c>
      <c r="E327" t="s">
        <v>278</v>
      </c>
      <c r="F327" s="1">
        <f>DATEVALUE(TRIM(MID(E327,FIND(" ",E327),LEN(E327)-(FIND(" ",E327))-12)))</f>
        <v>43568</v>
      </c>
      <c r="G327" s="2">
        <f>TIMEVALUE(TRIM(RIGHT(SUBSTITUTE(E327," BST",""),9)))</f>
        <v>0.84402777777777782</v>
      </c>
    </row>
    <row r="328" spans="1:7">
      <c r="A328" t="s">
        <v>0</v>
      </c>
      <c r="B328">
        <v>2048</v>
      </c>
      <c r="C328">
        <v>200</v>
      </c>
      <c r="D328">
        <v>1.6665289999999999</v>
      </c>
      <c r="E328" t="s">
        <v>281</v>
      </c>
      <c r="F328" s="1">
        <f>DATEVALUE(TRIM(MID(E328,FIND(" ",E328),LEN(E328)-(FIND(" ",E328))-12)))</f>
        <v>43568</v>
      </c>
      <c r="G328" s="2">
        <f>TIMEVALUE(TRIM(RIGHT(SUBSTITUTE(E328," BST",""),9)))</f>
        <v>0.86525462962962962</v>
      </c>
    </row>
    <row r="329" spans="1:7">
      <c r="A329" t="s">
        <v>0</v>
      </c>
      <c r="B329">
        <v>2048</v>
      </c>
      <c r="C329">
        <v>200</v>
      </c>
      <c r="D329">
        <v>1.7103790000000001</v>
      </c>
      <c r="E329" t="s">
        <v>284</v>
      </c>
      <c r="F329" s="1">
        <f>DATEVALUE(TRIM(MID(E329,FIND(" ",E329),LEN(E329)-(FIND(" ",E329))-12)))</f>
        <v>43568</v>
      </c>
      <c r="G329" s="2">
        <f>TIMEVALUE(TRIM(RIGHT(SUBSTITUTE(E329," BST",""),9)))</f>
        <v>0.88648148148148154</v>
      </c>
    </row>
    <row r="330" spans="1:7">
      <c r="A330" t="s">
        <v>0</v>
      </c>
      <c r="B330">
        <v>2048</v>
      </c>
      <c r="C330">
        <v>200</v>
      </c>
      <c r="D330">
        <v>1.7404520000000001</v>
      </c>
      <c r="E330" t="s">
        <v>287</v>
      </c>
      <c r="F330" s="1">
        <f>DATEVALUE(TRIM(MID(E330,FIND(" ",E330),LEN(E330)-(FIND(" ",E330))-12)))</f>
        <v>43568</v>
      </c>
      <c r="G330" s="2">
        <f>TIMEVALUE(TRIM(RIGHT(SUBSTITUTE(E330," BST",""),9)))</f>
        <v>0.90771990740740749</v>
      </c>
    </row>
    <row r="331" spans="1:7">
      <c r="A331" t="s">
        <v>0</v>
      </c>
      <c r="B331">
        <v>2048</v>
      </c>
      <c r="C331">
        <v>200</v>
      </c>
      <c r="D331">
        <v>1.6802680000000001</v>
      </c>
      <c r="E331" t="s">
        <v>290</v>
      </c>
      <c r="F331" s="1">
        <f>DATEVALUE(TRIM(MID(E331,FIND(" ",E331),LEN(E331)-(FIND(" ",E331))-12)))</f>
        <v>43568</v>
      </c>
      <c r="G331" s="2">
        <f>TIMEVALUE(TRIM(RIGHT(SUBSTITUTE(E331," BST",""),9)))</f>
        <v>0.92894675925925929</v>
      </c>
    </row>
    <row r="332" spans="1:7">
      <c r="A332" t="s">
        <v>0</v>
      </c>
      <c r="B332">
        <v>2048</v>
      </c>
      <c r="C332">
        <v>200</v>
      </c>
      <c r="D332">
        <v>1.6788460000000001</v>
      </c>
      <c r="E332" t="s">
        <v>293</v>
      </c>
      <c r="F332" s="1">
        <f>DATEVALUE(TRIM(MID(E332,FIND(" ",E332),LEN(E332)-(FIND(" ",E332))-12)))</f>
        <v>43568</v>
      </c>
      <c r="G332" s="2">
        <f>TIMEVALUE(TRIM(RIGHT(SUBSTITUTE(E332," BST",""),9)))</f>
        <v>0.95018518518518524</v>
      </c>
    </row>
    <row r="333" spans="1:7">
      <c r="A333" t="s">
        <v>0</v>
      </c>
      <c r="B333">
        <v>2048</v>
      </c>
      <c r="C333">
        <v>200</v>
      </c>
      <c r="D333">
        <v>1.7939099999999999</v>
      </c>
      <c r="E333" t="s">
        <v>296</v>
      </c>
      <c r="F333" s="1">
        <f>DATEVALUE(TRIM(MID(E333,FIND(" ",E333),LEN(E333)-(FIND(" ",E333))-12)))</f>
        <v>43568</v>
      </c>
      <c r="G333" s="2">
        <f>TIMEVALUE(TRIM(RIGHT(SUBSTITUTE(E333," BST",""),9)))</f>
        <v>0.97141203703703705</v>
      </c>
    </row>
    <row r="334" spans="1:7">
      <c r="A334" t="s">
        <v>0</v>
      </c>
      <c r="B334">
        <v>2048</v>
      </c>
      <c r="C334">
        <v>200</v>
      </c>
      <c r="D334">
        <v>1.319078</v>
      </c>
      <c r="E334" t="s">
        <v>299</v>
      </c>
      <c r="F334" s="1">
        <f>DATEVALUE(TRIM(MID(E334,FIND(" ",E334),LEN(E334)-(FIND(" ",E334))-12)))</f>
        <v>43568</v>
      </c>
      <c r="G334" s="2">
        <f>TIMEVALUE(TRIM(RIGHT(SUBSTITUTE(E334," BST",""),9)))</f>
        <v>0.992650462962963</v>
      </c>
    </row>
    <row r="335" spans="1:7">
      <c r="A335" t="s">
        <v>0</v>
      </c>
      <c r="B335">
        <v>2048</v>
      </c>
      <c r="C335">
        <v>200</v>
      </c>
      <c r="D335">
        <v>1.71584</v>
      </c>
      <c r="E335" t="s">
        <v>302</v>
      </c>
      <c r="F335" s="1">
        <f>DATEVALUE(TRIM(MID(E335,FIND(" ",E335),LEN(E335)-(FIND(" ",E335))-12)))</f>
        <v>43569</v>
      </c>
      <c r="G335" s="2">
        <f>TIMEVALUE(TRIM(RIGHT(SUBSTITUTE(E335," BST",""),9)))</f>
        <v>1.3877314814814815E-2</v>
      </c>
    </row>
    <row r="336" spans="1:7">
      <c r="A336" t="s">
        <v>0</v>
      </c>
      <c r="B336">
        <v>2048</v>
      </c>
      <c r="C336">
        <v>200</v>
      </c>
      <c r="D336">
        <v>1.662555</v>
      </c>
      <c r="E336" t="s">
        <v>304</v>
      </c>
      <c r="F336" s="1">
        <f>DATEVALUE(TRIM(MID(E336,FIND(" ",E336),LEN(E336)-(FIND(" ",E336))-12)))</f>
        <v>43569</v>
      </c>
      <c r="G336" s="2">
        <f>TIMEVALUE(TRIM(RIGHT(SUBSTITUTE(E336," BST",""),9)))</f>
        <v>3.5439814814814813E-2</v>
      </c>
    </row>
    <row r="337" spans="1:7">
      <c r="A337" t="s">
        <v>0</v>
      </c>
      <c r="B337">
        <v>2048</v>
      </c>
      <c r="C337">
        <v>200</v>
      </c>
      <c r="D337">
        <v>1.6276539999999999</v>
      </c>
      <c r="E337" t="s">
        <v>307</v>
      </c>
      <c r="F337" s="1">
        <f>DATEVALUE(TRIM(MID(E337,FIND(" ",E337),LEN(E337)-(FIND(" ",E337))-12)))</f>
        <v>43569</v>
      </c>
      <c r="G337" s="2">
        <f>TIMEVALUE(TRIM(RIGHT(SUBSTITUTE(E337," BST",""),9)))</f>
        <v>5.6678240740740737E-2</v>
      </c>
    </row>
    <row r="338" spans="1:7">
      <c r="A338" t="s">
        <v>0</v>
      </c>
      <c r="B338">
        <v>2048</v>
      </c>
      <c r="C338">
        <v>200</v>
      </c>
      <c r="D338">
        <v>1.6471119999999999</v>
      </c>
      <c r="E338" t="s">
        <v>310</v>
      </c>
      <c r="F338" s="1">
        <f>DATEVALUE(TRIM(MID(E338,FIND(" ",E338),LEN(E338)-(FIND(" ",E338))-12)))</f>
        <v>43569</v>
      </c>
      <c r="G338" s="2">
        <f>TIMEVALUE(TRIM(RIGHT(SUBSTITUTE(E338," BST",""),9)))</f>
        <v>7.7916666666666676E-2</v>
      </c>
    </row>
    <row r="339" spans="1:7">
      <c r="A339" t="s">
        <v>0</v>
      </c>
      <c r="B339">
        <v>2048</v>
      </c>
      <c r="C339">
        <v>200</v>
      </c>
      <c r="D339">
        <v>1.656603</v>
      </c>
      <c r="E339" t="s">
        <v>312</v>
      </c>
      <c r="F339" s="1">
        <f>DATEVALUE(TRIM(MID(E339,FIND(" ",E339),LEN(E339)-(FIND(" ",E339))-12)))</f>
        <v>43569</v>
      </c>
      <c r="G339" s="2">
        <f>TIMEVALUE(TRIM(RIGHT(SUBSTITUTE(E339," BST",""),9)))</f>
        <v>9.9270833333333322E-2</v>
      </c>
    </row>
    <row r="340" spans="1:7">
      <c r="A340" t="s">
        <v>0</v>
      </c>
      <c r="B340">
        <v>2048</v>
      </c>
      <c r="C340">
        <v>200</v>
      </c>
      <c r="D340">
        <v>1.2893159999999999</v>
      </c>
      <c r="E340" t="s">
        <v>319</v>
      </c>
      <c r="F340" s="1">
        <f>DATEVALUE(TRIM(MID(E340,FIND(" ",E340),LEN(E340)-(FIND(" ",E340))-12)))</f>
        <v>43569</v>
      </c>
      <c r="G340" s="2">
        <f>TIMEVALUE(TRIM(RIGHT(SUBSTITUTE(E340," BST",""),9)))</f>
        <v>0.16296296296296295</v>
      </c>
    </row>
    <row r="341" spans="1:7">
      <c r="A341" t="s">
        <v>0</v>
      </c>
      <c r="B341">
        <v>2048</v>
      </c>
      <c r="C341">
        <v>200</v>
      </c>
      <c r="D341">
        <v>0.92227199999999998</v>
      </c>
      <c r="E341" t="s">
        <v>322</v>
      </c>
      <c r="F341" s="1">
        <f>DATEVALUE(TRIM(MID(E341,FIND(" ",E341),LEN(E341)-(FIND(" ",E341))-12)))</f>
        <v>43569</v>
      </c>
      <c r="G341" s="2">
        <f>TIMEVALUE(TRIM(RIGHT(SUBSTITUTE(E341," BST",""),9)))</f>
        <v>0.18418981481481481</v>
      </c>
    </row>
    <row r="342" spans="1:7">
      <c r="A342" t="s">
        <v>0</v>
      </c>
      <c r="B342">
        <v>2048</v>
      </c>
      <c r="C342">
        <v>200</v>
      </c>
      <c r="D342">
        <v>1.2187619999999999</v>
      </c>
      <c r="E342" t="s">
        <v>325</v>
      </c>
      <c r="F342" s="1">
        <f>DATEVALUE(TRIM(MID(E342,FIND(" ",E342),LEN(E342)-(FIND(" ",E342))-12)))</f>
        <v>43569</v>
      </c>
      <c r="G342" s="2">
        <f>TIMEVALUE(TRIM(RIGHT(SUBSTITUTE(E342," BST",""),9)))</f>
        <v>0.20542824074074073</v>
      </c>
    </row>
    <row r="343" spans="1:7">
      <c r="A343" t="s">
        <v>0</v>
      </c>
      <c r="B343">
        <v>2048</v>
      </c>
      <c r="C343">
        <v>200</v>
      </c>
      <c r="D343">
        <v>0.85527699999999995</v>
      </c>
      <c r="E343" t="s">
        <v>332</v>
      </c>
      <c r="F343" s="1">
        <f>DATEVALUE(TRIM(MID(E343,FIND(" ",E343),LEN(E343)-(FIND(" ",E343))-12)))</f>
        <v>43569</v>
      </c>
      <c r="G343" s="2">
        <f>TIMEVALUE(TRIM(RIGHT(SUBSTITUTE(E343," BST",""),9)))</f>
        <v>0.2691087962962963</v>
      </c>
    </row>
    <row r="344" spans="1:7">
      <c r="A344" t="s">
        <v>0</v>
      </c>
      <c r="B344">
        <v>2048</v>
      </c>
      <c r="C344">
        <v>200</v>
      </c>
      <c r="D344">
        <v>1.1637420000000001</v>
      </c>
      <c r="E344" t="s">
        <v>335</v>
      </c>
      <c r="F344" s="1">
        <f>DATEVALUE(TRIM(MID(E344,FIND(" ",E344),LEN(E344)-(FIND(" ",E344))-12)))</f>
        <v>43569</v>
      </c>
      <c r="G344" s="2">
        <f>TIMEVALUE(TRIM(RIGHT(SUBSTITUTE(E344," BST",""),9)))</f>
        <v>0.29033564814814816</v>
      </c>
    </row>
    <row r="345" spans="1:7">
      <c r="A345" t="s">
        <v>0</v>
      </c>
      <c r="B345">
        <v>2048</v>
      </c>
      <c r="C345">
        <v>200</v>
      </c>
      <c r="D345">
        <v>1.198137</v>
      </c>
      <c r="E345" t="s">
        <v>338</v>
      </c>
      <c r="F345" s="1">
        <f>DATEVALUE(TRIM(MID(E345,FIND(" ",E345),LEN(E345)-(FIND(" ",E345))-12)))</f>
        <v>43569</v>
      </c>
      <c r="G345" s="2">
        <f>TIMEVALUE(TRIM(RIGHT(SUBSTITUTE(E345," BST",""),9)))</f>
        <v>0.31157407407407406</v>
      </c>
    </row>
    <row r="346" spans="1:7">
      <c r="A346" t="s">
        <v>0</v>
      </c>
      <c r="B346">
        <v>2048</v>
      </c>
      <c r="C346">
        <v>200</v>
      </c>
      <c r="D346">
        <v>0.77238399999999996</v>
      </c>
      <c r="E346" t="s">
        <v>341</v>
      </c>
      <c r="F346" s="1">
        <f>DATEVALUE(TRIM(MID(E346,FIND(" ",E346),LEN(E346)-(FIND(" ",E346))-12)))</f>
        <v>43569</v>
      </c>
      <c r="G346" s="2">
        <f>TIMEVALUE(TRIM(RIGHT(SUBSTITUTE(E346," BST",""),9)))</f>
        <v>0.33280092592592592</v>
      </c>
    </row>
    <row r="347" spans="1:7">
      <c r="A347" t="s">
        <v>0</v>
      </c>
      <c r="B347">
        <v>2048</v>
      </c>
      <c r="C347">
        <v>200</v>
      </c>
      <c r="D347">
        <v>1.2364599999999999</v>
      </c>
      <c r="E347" t="s">
        <v>344</v>
      </c>
      <c r="F347" s="1">
        <f>DATEVALUE(TRIM(MID(E347,FIND(" ",E347),LEN(E347)-(FIND(" ",E347))-12)))</f>
        <v>43569</v>
      </c>
      <c r="G347" s="2">
        <f>TIMEVALUE(TRIM(RIGHT(SUBSTITUTE(E347," BST",""),9)))</f>
        <v>0.35402777777777777</v>
      </c>
    </row>
    <row r="348" spans="1:7">
      <c r="A348" t="s">
        <v>0</v>
      </c>
      <c r="B348">
        <v>2048</v>
      </c>
      <c r="C348">
        <v>200</v>
      </c>
      <c r="D348">
        <v>1.1002639999999999</v>
      </c>
      <c r="E348" t="s">
        <v>347</v>
      </c>
      <c r="F348" s="1">
        <f>DATEVALUE(TRIM(MID(E348,FIND(" ",E348),LEN(E348)-(FIND(" ",E348))-12)))</f>
        <v>43569</v>
      </c>
      <c r="G348" s="2">
        <f>TIMEVALUE(TRIM(RIGHT(SUBSTITUTE(E348," BST",""),9)))</f>
        <v>0.37526620370370373</v>
      </c>
    </row>
  </sheetData>
  <autoFilter ref="A1:G348">
    <sortState xmlns:xlrd2="http://schemas.microsoft.com/office/spreadsheetml/2017/richdata2" ref="A2:G348">
      <sortCondition ref="B2:B348"/>
      <sortCondition ref="F2:F348"/>
      <sortCondition ref="G2:G348"/>
    </sortState>
  </autoFilter>
  <pageMargins left="0.75" right="0.75" top="1" bottom="1" header="0.5" footer="0.5"/>
  <drawing r:id="rId1"/>
</worksheet>
</file>