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f33/Desktop/ctherm_COPASI/MM_derive/"/>
    </mc:Choice>
  </mc:AlternateContent>
  <xr:revisionPtr revIDLastSave="0" documentId="13_ncr:1_{4AFCCB71-AEB9-AB4A-B6FE-0FDFE3AA2F3D}" xr6:coauthVersionLast="47" xr6:coauthVersionMax="47" xr10:uidLastSave="{00000000-0000-0000-0000-000000000000}"/>
  <bookViews>
    <workbookView xWindow="4500" yWindow="5940" windowWidth="25640" windowHeight="14440" xr2:uid="{99B044CE-5BFD-BB44-972B-A3DDE786A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1" l="1"/>
  <c r="I78" i="1"/>
  <c r="L78" i="1" s="1"/>
  <c r="J76" i="1"/>
  <c r="I76" i="1"/>
  <c r="L76" i="1" s="1"/>
  <c r="J74" i="1"/>
  <c r="I74" i="1"/>
  <c r="L74" i="1" s="1"/>
  <c r="L73" i="1"/>
  <c r="K73" i="1"/>
  <c r="J73" i="1"/>
  <c r="I73" i="1"/>
  <c r="J72" i="1"/>
  <c r="I72" i="1"/>
  <c r="L72" i="1" s="1"/>
  <c r="J71" i="1"/>
  <c r="I71" i="1"/>
  <c r="L71" i="1" s="1"/>
  <c r="J69" i="1"/>
  <c r="I69" i="1"/>
  <c r="L69" i="1" s="1"/>
  <c r="J67" i="1"/>
  <c r="I67" i="1"/>
  <c r="L67" i="1" s="1"/>
  <c r="J65" i="1"/>
  <c r="I65" i="1"/>
  <c r="L65" i="1" s="1"/>
  <c r="K79" i="1"/>
  <c r="J79" i="1"/>
  <c r="I79" i="1"/>
  <c r="L79" i="1" s="1"/>
  <c r="J77" i="1"/>
  <c r="I77" i="1"/>
  <c r="L77" i="1" s="1"/>
  <c r="J75" i="1"/>
  <c r="I75" i="1"/>
  <c r="L75" i="1" s="1"/>
  <c r="J70" i="1"/>
  <c r="I70" i="1"/>
  <c r="L70" i="1" s="1"/>
  <c r="L66" i="1"/>
  <c r="J66" i="1"/>
  <c r="I66" i="1"/>
  <c r="K66" i="1" s="1"/>
  <c r="J64" i="1"/>
  <c r="I64" i="1"/>
  <c r="L64" i="1" s="1"/>
  <c r="K68" i="1"/>
  <c r="J68" i="1"/>
  <c r="I68" i="1"/>
  <c r="L68" i="1" s="1"/>
  <c r="K78" i="1" l="1"/>
  <c r="K76" i="1"/>
  <c r="K74" i="1"/>
  <c r="K72" i="1"/>
  <c r="K71" i="1"/>
  <c r="K69" i="1"/>
  <c r="K67" i="1"/>
  <c r="K65" i="1"/>
  <c r="K77" i="1"/>
  <c r="K75" i="1"/>
  <c r="K70" i="1"/>
  <c r="K64" i="1"/>
  <c r="J63" i="1"/>
  <c r="I63" i="1"/>
  <c r="J61" i="1"/>
  <c r="I61" i="1"/>
  <c r="J59" i="1"/>
  <c r="I59" i="1"/>
  <c r="J54" i="1"/>
  <c r="I54" i="1"/>
  <c r="J52" i="1"/>
  <c r="I52" i="1"/>
  <c r="J51" i="1"/>
  <c r="I51" i="1"/>
  <c r="J50" i="1"/>
  <c r="I50" i="1"/>
  <c r="J49" i="1"/>
  <c r="I49" i="1"/>
  <c r="J46" i="1"/>
  <c r="I46" i="1"/>
  <c r="J44" i="1"/>
  <c r="I44" i="1"/>
  <c r="J39" i="1"/>
  <c r="I39" i="1"/>
  <c r="J35" i="1"/>
  <c r="I35" i="1"/>
  <c r="J34" i="1"/>
  <c r="I34" i="1"/>
  <c r="J33" i="1"/>
  <c r="I33" i="1"/>
  <c r="J32" i="1"/>
  <c r="I32" i="1"/>
  <c r="J29" i="1"/>
  <c r="I29" i="1"/>
  <c r="J24" i="1"/>
  <c r="I24" i="1"/>
  <c r="J22" i="1"/>
  <c r="I22" i="1"/>
  <c r="J21" i="1"/>
  <c r="I21" i="1"/>
  <c r="J19" i="1"/>
  <c r="I19" i="1"/>
  <c r="J17" i="1"/>
  <c r="I17" i="1"/>
  <c r="J15" i="1"/>
  <c r="I15" i="1"/>
  <c r="J13" i="1"/>
  <c r="I13" i="1"/>
  <c r="J8" i="1"/>
  <c r="I8" i="1"/>
  <c r="J6" i="1"/>
  <c r="I6" i="1"/>
  <c r="J4" i="1"/>
  <c r="I4" i="1"/>
  <c r="J2" i="1"/>
  <c r="I2" i="1"/>
  <c r="J62" i="1"/>
  <c r="I62" i="1"/>
  <c r="J60" i="1"/>
  <c r="I60" i="1"/>
  <c r="J58" i="1"/>
  <c r="I58" i="1"/>
  <c r="J57" i="1"/>
  <c r="I57" i="1"/>
  <c r="J56" i="1"/>
  <c r="I56" i="1"/>
  <c r="J55" i="1"/>
  <c r="I55" i="1"/>
  <c r="J53" i="1"/>
  <c r="I53" i="1"/>
  <c r="J48" i="1"/>
  <c r="I48" i="1"/>
  <c r="J47" i="1"/>
  <c r="I47" i="1"/>
  <c r="J45" i="1"/>
  <c r="I45" i="1"/>
  <c r="J43" i="1"/>
  <c r="I43" i="1"/>
  <c r="J42" i="1"/>
  <c r="I42" i="1"/>
  <c r="J41" i="1"/>
  <c r="I41" i="1"/>
  <c r="J40" i="1"/>
  <c r="I40" i="1"/>
  <c r="J38" i="1"/>
  <c r="I38" i="1"/>
  <c r="J37" i="1"/>
  <c r="I37" i="1"/>
  <c r="J36" i="1"/>
  <c r="I36" i="1"/>
  <c r="J31" i="1"/>
  <c r="I31" i="1"/>
  <c r="J30" i="1"/>
  <c r="I30" i="1"/>
  <c r="J28" i="1"/>
  <c r="I28" i="1"/>
  <c r="J27" i="1"/>
  <c r="I27" i="1"/>
  <c r="J26" i="1"/>
  <c r="I26" i="1"/>
  <c r="J25" i="1"/>
  <c r="I25" i="1"/>
  <c r="J23" i="1"/>
  <c r="I23" i="1"/>
  <c r="J20" i="1"/>
  <c r="I20" i="1"/>
  <c r="J18" i="1"/>
  <c r="I18" i="1"/>
  <c r="J16" i="1"/>
  <c r="I16" i="1"/>
  <c r="J14" i="1"/>
  <c r="I14" i="1"/>
  <c r="J12" i="1"/>
  <c r="I12" i="1"/>
  <c r="J11" i="1"/>
  <c r="I11" i="1"/>
  <c r="J10" i="1"/>
  <c r="I10" i="1"/>
  <c r="J9" i="1"/>
  <c r="I9" i="1"/>
  <c r="J7" i="1"/>
  <c r="I7" i="1"/>
  <c r="J5" i="1"/>
  <c r="I5" i="1"/>
  <c r="J3" i="1"/>
  <c r="I3" i="1"/>
  <c r="L10" i="1" l="1"/>
  <c r="K10" i="1"/>
  <c r="L12" i="1"/>
  <c r="K12" i="1"/>
  <c r="K27" i="1"/>
  <c r="L27" i="1"/>
  <c r="L38" i="1"/>
  <c r="K38" i="1"/>
  <c r="K47" i="1"/>
  <c r="L47" i="1"/>
  <c r="K53" i="1"/>
  <c r="L53" i="1"/>
  <c r="L56" i="1"/>
  <c r="K56" i="1"/>
  <c r="L58" i="1"/>
  <c r="K58" i="1"/>
  <c r="L62" i="1"/>
  <c r="K62" i="1"/>
  <c r="K4" i="1"/>
  <c r="L4" i="1"/>
  <c r="L8" i="1"/>
  <c r="K8" i="1"/>
  <c r="K15" i="1"/>
  <c r="L15" i="1"/>
  <c r="K19" i="1"/>
  <c r="L19" i="1"/>
  <c r="L22" i="1"/>
  <c r="K22" i="1"/>
  <c r="K29" i="1"/>
  <c r="L29" i="1"/>
  <c r="K33" i="1"/>
  <c r="L33" i="1"/>
  <c r="K35" i="1"/>
  <c r="L35" i="1"/>
  <c r="L44" i="1"/>
  <c r="K44" i="1"/>
  <c r="K49" i="1"/>
  <c r="L49" i="1"/>
  <c r="K51" i="1"/>
  <c r="L51" i="1"/>
  <c r="K54" i="1"/>
  <c r="L54" i="1"/>
  <c r="K61" i="1"/>
  <c r="L61" i="1"/>
  <c r="K3" i="1"/>
  <c r="L3" i="1"/>
  <c r="L16" i="1"/>
  <c r="K16" i="1"/>
  <c r="K25" i="1"/>
  <c r="L25" i="1"/>
  <c r="K36" i="1"/>
  <c r="L36" i="1"/>
  <c r="K43" i="1"/>
  <c r="L43" i="1"/>
  <c r="K7" i="1"/>
  <c r="L7" i="1"/>
  <c r="K20" i="1"/>
  <c r="L20" i="1"/>
  <c r="K30" i="1"/>
  <c r="L30" i="1"/>
  <c r="K41" i="1"/>
  <c r="L41" i="1"/>
  <c r="K5" i="1"/>
  <c r="L5" i="1"/>
  <c r="K9" i="1"/>
  <c r="L9" i="1"/>
  <c r="K11" i="1"/>
  <c r="L11" i="1"/>
  <c r="L14" i="1"/>
  <c r="K14" i="1"/>
  <c r="L18" i="1"/>
  <c r="K18" i="1"/>
  <c r="K23" i="1"/>
  <c r="L23" i="1"/>
  <c r="L26" i="1"/>
  <c r="K26" i="1"/>
  <c r="L28" i="1"/>
  <c r="K28" i="1"/>
  <c r="K31" i="1"/>
  <c r="L31" i="1"/>
  <c r="K37" i="1"/>
  <c r="L37" i="1"/>
  <c r="L40" i="1"/>
  <c r="K40" i="1"/>
  <c r="K42" i="1"/>
  <c r="L42" i="1"/>
  <c r="K45" i="1"/>
  <c r="L45" i="1"/>
  <c r="K48" i="1"/>
  <c r="L48" i="1"/>
  <c r="K55" i="1"/>
  <c r="L55" i="1"/>
  <c r="K57" i="1"/>
  <c r="L57" i="1"/>
  <c r="K60" i="1"/>
  <c r="L60" i="1"/>
  <c r="K2" i="1"/>
  <c r="L2" i="1"/>
  <c r="K6" i="1"/>
  <c r="L6" i="1"/>
  <c r="K13" i="1"/>
  <c r="L13" i="1"/>
  <c r="K17" i="1"/>
  <c r="L17" i="1"/>
  <c r="K21" i="1"/>
  <c r="L21" i="1"/>
  <c r="L24" i="1"/>
  <c r="K24" i="1"/>
  <c r="L32" i="1"/>
  <c r="K32" i="1"/>
  <c r="L34" i="1"/>
  <c r="K34" i="1"/>
  <c r="K39" i="1"/>
  <c r="L39" i="1"/>
  <c r="L46" i="1"/>
  <c r="K46" i="1"/>
  <c r="L50" i="1"/>
  <c r="K50" i="1"/>
  <c r="L52" i="1"/>
  <c r="K52" i="1"/>
  <c r="K59" i="1"/>
  <c r="L59" i="1"/>
  <c r="K63" i="1"/>
  <c r="L63" i="1"/>
</calcChain>
</file>

<file path=xl/sharedStrings.xml><?xml version="1.0" encoding="utf-8"?>
<sst xmlns="http://schemas.openxmlformats.org/spreadsheetml/2006/main" count="121" uniqueCount="26">
  <si>
    <t>RXN</t>
  </si>
  <si>
    <t>STEP</t>
  </si>
  <si>
    <t>POR2_i</t>
  </si>
  <si>
    <t>coa</t>
  </si>
  <si>
    <t>fdox</t>
  </si>
  <si>
    <t>pyr</t>
  </si>
  <si>
    <t>h</t>
  </si>
  <si>
    <t>accoa</t>
  </si>
  <si>
    <t>fdred</t>
  </si>
  <si>
    <t>co2</t>
  </si>
  <si>
    <t>PFL</t>
  </si>
  <si>
    <t>for</t>
  </si>
  <si>
    <t>atp</t>
  </si>
  <si>
    <t>adp</t>
  </si>
  <si>
    <t>ACALD</t>
  </si>
  <si>
    <t>nad</t>
  </si>
  <si>
    <t>acald</t>
  </si>
  <si>
    <t>nadh</t>
  </si>
  <si>
    <t>ALCD2x</t>
  </si>
  <si>
    <t>etoh</t>
  </si>
  <si>
    <t>LB</t>
  </si>
  <si>
    <t>UB</t>
  </si>
  <si>
    <t>max</t>
  </si>
  <si>
    <t>min</t>
  </si>
  <si>
    <t>h2</t>
  </si>
  <si>
    <t>FDXHASE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</si>
</sst>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9418-175D-B242-856C-904B4E528721}">
  <dimension ref="A1:L79"/>
  <sheetViews>
    <sheetView tabSelected="1" workbookViewId="0">
      <selection activeCell="I78" sqref="I78:L78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20</v>
      </c>
      <c r="D1" s="1" t="s">
        <v>21</v>
      </c>
      <c r="F1" s="1" t="s">
        <v>22</v>
      </c>
      <c r="G1" s="1" t="s">
        <v>23</v>
      </c>
    </row>
    <row r="2" spans="1:12" x14ac:dyDescent="0.2">
      <c r="A2" t="s">
        <v>2</v>
      </c>
      <c r="B2" t="s">
        <v>3</v>
      </c>
      <c r="C2">
        <v>113.25514405785999</v>
      </c>
      <c r="D2">
        <v>113.25514405785999</v>
      </c>
      <c r="F2" s="2">
        <v>4.5361811316254801E-5</v>
      </c>
      <c r="G2" s="2">
        <v>6.8042716974382096E-5</v>
      </c>
      <c r="I2" s="2">
        <f>C2/(F2*1000)</f>
        <v>2496.7068283112521</v>
      </c>
      <c r="J2" s="2">
        <f>D2/(G2*1000)</f>
        <v>1664.4712188741707</v>
      </c>
      <c r="K2" s="2">
        <f>MIN(I2:J2)</f>
        <v>1664.4712188741707</v>
      </c>
      <c r="L2" s="2">
        <f>MAX(I2:J2)</f>
        <v>2496.7068283112521</v>
      </c>
    </row>
    <row r="3" spans="1:12" x14ac:dyDescent="0.2">
      <c r="A3" t="s">
        <v>2</v>
      </c>
      <c r="C3">
        <v>160.78311651655</v>
      </c>
      <c r="D3">
        <v>160.78311651655</v>
      </c>
      <c r="I3">
        <f>C3</f>
        <v>160.78311651655</v>
      </c>
      <c r="J3">
        <f>D3</f>
        <v>160.78311651655</v>
      </c>
      <c r="K3" s="2">
        <f t="shared" ref="K3:K63" si="0">MIN(I3:J3)</f>
        <v>160.78311651655</v>
      </c>
      <c r="L3" s="2">
        <f t="shared" ref="L3:L63" si="1">MAX(I3:J3)</f>
        <v>160.78311651655</v>
      </c>
    </row>
    <row r="4" spans="1:12" x14ac:dyDescent="0.2">
      <c r="A4" t="s">
        <v>2</v>
      </c>
      <c r="B4" t="s">
        <v>4</v>
      </c>
      <c r="C4">
        <v>1741.8842227067701</v>
      </c>
      <c r="D4">
        <v>1741.8842227067701</v>
      </c>
      <c r="F4" s="2">
        <v>1E-4</v>
      </c>
      <c r="G4" s="2">
        <v>1E-4</v>
      </c>
      <c r="I4" s="2">
        <f>C4/(F4*1000)</f>
        <v>17418.8422270677</v>
      </c>
      <c r="J4" s="2">
        <f>D4/(G4*1000)</f>
        <v>17418.8422270677</v>
      </c>
      <c r="K4" s="2">
        <f t="shared" si="0"/>
        <v>17418.8422270677</v>
      </c>
      <c r="L4" s="2">
        <f t="shared" si="1"/>
        <v>17418.8422270677</v>
      </c>
    </row>
    <row r="5" spans="1:12" x14ac:dyDescent="0.2">
      <c r="A5" t="s">
        <v>2</v>
      </c>
      <c r="C5">
        <v>891.47310096159003</v>
      </c>
      <c r="D5">
        <v>891.47310096159003</v>
      </c>
      <c r="I5">
        <f>C5</f>
        <v>891.47310096159003</v>
      </c>
      <c r="J5">
        <f>D5</f>
        <v>891.47310096159003</v>
      </c>
      <c r="K5" s="2">
        <f t="shared" si="0"/>
        <v>891.47310096159003</v>
      </c>
      <c r="L5" s="2">
        <f t="shared" si="1"/>
        <v>891.47310096159003</v>
      </c>
    </row>
    <row r="6" spans="1:12" x14ac:dyDescent="0.2">
      <c r="A6" t="s">
        <v>2</v>
      </c>
      <c r="B6" t="s">
        <v>4</v>
      </c>
      <c r="C6">
        <v>1379.66255739079</v>
      </c>
      <c r="D6">
        <v>1379.66255739079</v>
      </c>
      <c r="F6" s="2">
        <v>1E-4</v>
      </c>
      <c r="G6" s="2">
        <v>1E-4</v>
      </c>
      <c r="I6" s="2">
        <f>C6/(F6*1000)</f>
        <v>13796.625573907899</v>
      </c>
      <c r="J6" s="2">
        <f>D6/(G6*1000)</f>
        <v>13796.625573907899</v>
      </c>
      <c r="K6" s="2">
        <f t="shared" si="0"/>
        <v>13796.625573907899</v>
      </c>
      <c r="L6" s="2">
        <f t="shared" si="1"/>
        <v>13796.625573907899</v>
      </c>
    </row>
    <row r="7" spans="1:12" x14ac:dyDescent="0.2">
      <c r="A7" t="s">
        <v>2</v>
      </c>
      <c r="C7">
        <v>1850.5657479423101</v>
      </c>
      <c r="D7">
        <v>1850.5657479423101</v>
      </c>
      <c r="I7">
        <f>C7</f>
        <v>1850.5657479423101</v>
      </c>
      <c r="J7">
        <f>D7</f>
        <v>1850.5657479423101</v>
      </c>
      <c r="K7" s="2">
        <f t="shared" si="0"/>
        <v>1850.5657479423101</v>
      </c>
      <c r="L7" s="2">
        <f t="shared" si="1"/>
        <v>1850.5657479423101</v>
      </c>
    </row>
    <row r="8" spans="1:12" x14ac:dyDescent="0.2">
      <c r="A8" t="s">
        <v>2</v>
      </c>
      <c r="B8" t="s">
        <v>5</v>
      </c>
      <c r="C8">
        <v>2095.0128298406098</v>
      </c>
      <c r="D8">
        <v>2095.0128298406098</v>
      </c>
      <c r="F8" s="2">
        <v>9.9999999999999805E-7</v>
      </c>
      <c r="G8">
        <v>0.02</v>
      </c>
      <c r="I8" s="2">
        <f>C8/(F8*1000)</f>
        <v>2095012.8298406138</v>
      </c>
      <c r="J8" s="2">
        <f>D8/(G8*1000)</f>
        <v>104.7506414920305</v>
      </c>
      <c r="K8" s="2">
        <f t="shared" si="0"/>
        <v>104.7506414920305</v>
      </c>
      <c r="L8" s="2">
        <f t="shared" si="1"/>
        <v>2095012.8298406138</v>
      </c>
    </row>
    <row r="9" spans="1:12" x14ac:dyDescent="0.2">
      <c r="A9" t="s">
        <v>2</v>
      </c>
      <c r="C9">
        <v>4953.8017525846299</v>
      </c>
      <c r="D9">
        <v>4953.8017525846299</v>
      </c>
      <c r="I9">
        <f t="shared" ref="I9:J12" si="2">C9</f>
        <v>4953.8017525846299</v>
      </c>
      <c r="J9">
        <f t="shared" si="2"/>
        <v>4953.8017525846299</v>
      </c>
      <c r="K9" s="2">
        <f t="shared" si="0"/>
        <v>4953.8017525846299</v>
      </c>
      <c r="L9" s="2">
        <f t="shared" si="1"/>
        <v>4953.8017525846299</v>
      </c>
    </row>
    <row r="10" spans="1:12" x14ac:dyDescent="0.2">
      <c r="A10" t="s">
        <v>2</v>
      </c>
      <c r="C10">
        <v>2877.30353820234</v>
      </c>
      <c r="D10">
        <v>2877.30353820234</v>
      </c>
      <c r="I10">
        <f t="shared" si="2"/>
        <v>2877.30353820234</v>
      </c>
      <c r="J10">
        <f t="shared" si="2"/>
        <v>2877.30353820234</v>
      </c>
      <c r="K10" s="2">
        <f t="shared" si="0"/>
        <v>2877.30353820234</v>
      </c>
      <c r="L10" s="2">
        <f t="shared" si="1"/>
        <v>2877.30353820234</v>
      </c>
    </row>
    <row r="11" spans="1:12" x14ac:dyDescent="0.2">
      <c r="A11" t="s">
        <v>2</v>
      </c>
      <c r="C11">
        <v>6590.78873188329</v>
      </c>
      <c r="D11">
        <v>6590.78873188329</v>
      </c>
      <c r="I11">
        <f t="shared" si="2"/>
        <v>6590.78873188329</v>
      </c>
      <c r="J11">
        <f t="shared" si="2"/>
        <v>6590.78873188329</v>
      </c>
      <c r="K11" s="2">
        <f t="shared" si="0"/>
        <v>6590.78873188329</v>
      </c>
      <c r="L11" s="2">
        <f t="shared" si="1"/>
        <v>6590.78873188329</v>
      </c>
    </row>
    <row r="12" spans="1:12" x14ac:dyDescent="0.2">
      <c r="A12" t="s">
        <v>2</v>
      </c>
      <c r="C12">
        <v>10395.065456647</v>
      </c>
      <c r="D12">
        <v>10395.065456647</v>
      </c>
      <c r="I12">
        <f t="shared" si="2"/>
        <v>10395.065456647</v>
      </c>
      <c r="J12">
        <f t="shared" si="2"/>
        <v>10395.065456647</v>
      </c>
      <c r="K12" s="2">
        <f t="shared" si="0"/>
        <v>10395.065456647</v>
      </c>
      <c r="L12" s="2">
        <f t="shared" si="1"/>
        <v>10395.065456647</v>
      </c>
    </row>
    <row r="13" spans="1:12" x14ac:dyDescent="0.2">
      <c r="A13" t="s">
        <v>2</v>
      </c>
      <c r="B13" t="s">
        <v>6</v>
      </c>
      <c r="C13">
        <v>1250.17353750951</v>
      </c>
      <c r="D13">
        <v>1250.17353750951</v>
      </c>
      <c r="F13">
        <v>1</v>
      </c>
      <c r="G13">
        <v>1</v>
      </c>
      <c r="I13" s="2">
        <f>C13/(F13*1000)</f>
        <v>1.25017353750951</v>
      </c>
      <c r="J13" s="2">
        <f>D13/(G13*1000)</f>
        <v>1.25017353750951</v>
      </c>
      <c r="K13" s="2">
        <f t="shared" si="0"/>
        <v>1.25017353750951</v>
      </c>
      <c r="L13" s="2">
        <f t="shared" si="1"/>
        <v>1.25017353750951</v>
      </c>
    </row>
    <row r="14" spans="1:12" x14ac:dyDescent="0.2">
      <c r="A14" t="s">
        <v>2</v>
      </c>
      <c r="C14">
        <v>733.31156869866697</v>
      </c>
      <c r="D14">
        <v>733.31156869866697</v>
      </c>
      <c r="I14">
        <f>C14</f>
        <v>733.31156869866697</v>
      </c>
      <c r="J14">
        <f>D14</f>
        <v>733.31156869866697</v>
      </c>
      <c r="K14" s="2">
        <f t="shared" si="0"/>
        <v>733.31156869866697</v>
      </c>
      <c r="L14" s="2">
        <f t="shared" si="1"/>
        <v>733.31156869866697</v>
      </c>
    </row>
    <row r="15" spans="1:12" x14ac:dyDescent="0.2">
      <c r="A15" t="s">
        <v>2</v>
      </c>
      <c r="B15" t="s">
        <v>7</v>
      </c>
      <c r="C15">
        <v>1581.43199700945</v>
      </c>
      <c r="D15">
        <v>1581.43199700945</v>
      </c>
      <c r="F15" s="2">
        <v>7.5966932643288304E-4</v>
      </c>
      <c r="G15" s="2">
        <v>1.13950398964932E-3</v>
      </c>
      <c r="I15" s="2">
        <f>C15/(F15*1000)</f>
        <v>2081.7373322617232</v>
      </c>
      <c r="J15" s="2">
        <f>D15/(G15*1000)</f>
        <v>1387.8248881744876</v>
      </c>
      <c r="K15" s="2">
        <f t="shared" si="0"/>
        <v>1387.8248881744876</v>
      </c>
      <c r="L15" s="2">
        <f t="shared" si="1"/>
        <v>2081.7373322617232</v>
      </c>
    </row>
    <row r="16" spans="1:12" x14ac:dyDescent="0.2">
      <c r="A16" t="s">
        <v>2</v>
      </c>
      <c r="C16">
        <v>2042.1351085953399</v>
      </c>
      <c r="D16">
        <v>2042.1351085953399</v>
      </c>
      <c r="I16">
        <f>C16</f>
        <v>2042.1351085953399</v>
      </c>
      <c r="J16">
        <f>D16</f>
        <v>2042.1351085953399</v>
      </c>
      <c r="K16" s="2">
        <f t="shared" si="0"/>
        <v>2042.1351085953399</v>
      </c>
      <c r="L16" s="2">
        <f t="shared" si="1"/>
        <v>2042.1351085953399</v>
      </c>
    </row>
    <row r="17" spans="1:12" x14ac:dyDescent="0.2">
      <c r="A17" t="s">
        <v>2</v>
      </c>
      <c r="B17" t="s">
        <v>8</v>
      </c>
      <c r="C17">
        <v>852.53925277829796</v>
      </c>
      <c r="D17">
        <v>852.53925277829796</v>
      </c>
      <c r="F17" s="2">
        <v>4.3776611671145899E-6</v>
      </c>
      <c r="G17">
        <v>0.01</v>
      </c>
      <c r="I17" s="2">
        <f>C17/(F17*1000)</f>
        <v>194747.65639301974</v>
      </c>
      <c r="J17" s="2">
        <f>D17/(G17*1000)</f>
        <v>85.253925277829794</v>
      </c>
      <c r="K17" s="2">
        <f t="shared" si="0"/>
        <v>85.253925277829794</v>
      </c>
      <c r="L17" s="2">
        <f t="shared" si="1"/>
        <v>194747.65639301974</v>
      </c>
    </row>
    <row r="18" spans="1:12" x14ac:dyDescent="0.2">
      <c r="A18" t="s">
        <v>2</v>
      </c>
      <c r="C18">
        <v>213.80875206708399</v>
      </c>
      <c r="D18">
        <v>213.80875206708399</v>
      </c>
      <c r="I18">
        <f>C18</f>
        <v>213.80875206708399</v>
      </c>
      <c r="J18">
        <f>D18</f>
        <v>213.80875206708399</v>
      </c>
      <c r="K18" s="2">
        <f t="shared" si="0"/>
        <v>213.80875206708399</v>
      </c>
      <c r="L18" s="2">
        <f t="shared" si="1"/>
        <v>213.80875206708399</v>
      </c>
    </row>
    <row r="19" spans="1:12" x14ac:dyDescent="0.2">
      <c r="A19" t="s">
        <v>2</v>
      </c>
      <c r="B19" t="s">
        <v>8</v>
      </c>
      <c r="C19">
        <v>218.279147572662</v>
      </c>
      <c r="D19">
        <v>218.279147572662</v>
      </c>
      <c r="F19" s="2">
        <v>4.3776611671145899E-6</v>
      </c>
      <c r="G19">
        <v>0.01</v>
      </c>
      <c r="I19" s="2">
        <f>C19/(F19*1000)</f>
        <v>49862.047161711795</v>
      </c>
      <c r="J19" s="2">
        <f>D19/(G19*1000)</f>
        <v>21.8279147572662</v>
      </c>
      <c r="K19" s="2">
        <f t="shared" si="0"/>
        <v>21.8279147572662</v>
      </c>
      <c r="L19" s="2">
        <f t="shared" si="1"/>
        <v>49862.047161711795</v>
      </c>
    </row>
    <row r="20" spans="1:12" x14ac:dyDescent="0.2">
      <c r="A20" t="s">
        <v>2</v>
      </c>
      <c r="C20">
        <v>110.81463031706799</v>
      </c>
      <c r="D20">
        <v>110.81463031706799</v>
      </c>
      <c r="I20">
        <f>C20</f>
        <v>110.81463031706799</v>
      </c>
      <c r="J20">
        <f>D20</f>
        <v>110.81463031706799</v>
      </c>
      <c r="K20" s="2">
        <f t="shared" si="0"/>
        <v>110.81463031706799</v>
      </c>
      <c r="L20" s="2">
        <f t="shared" si="1"/>
        <v>110.81463031706799</v>
      </c>
    </row>
    <row r="21" spans="1:12" x14ac:dyDescent="0.2">
      <c r="A21" t="s">
        <v>2</v>
      </c>
      <c r="B21" t="s">
        <v>9</v>
      </c>
      <c r="C21">
        <v>189.919085058284</v>
      </c>
      <c r="D21">
        <v>189.919085058284</v>
      </c>
      <c r="F21" s="2">
        <v>9.9999999999999907E-6</v>
      </c>
      <c r="G21" s="2">
        <v>9.9999999999999907E-6</v>
      </c>
      <c r="I21" s="2">
        <f>C21/(F21*1000)</f>
        <v>18991.908505828418</v>
      </c>
      <c r="J21" s="2">
        <f>D21/(G21*1000)</f>
        <v>18991.908505828418</v>
      </c>
      <c r="K21" s="2">
        <f t="shared" si="0"/>
        <v>18991.908505828418</v>
      </c>
      <c r="L21" s="2">
        <f t="shared" si="1"/>
        <v>18991.908505828418</v>
      </c>
    </row>
    <row r="22" spans="1:12" x14ac:dyDescent="0.2">
      <c r="A22" t="s">
        <v>10</v>
      </c>
      <c r="B22" t="s">
        <v>3</v>
      </c>
      <c r="C22">
        <v>158944.85954571</v>
      </c>
      <c r="D22">
        <v>158944.85954571</v>
      </c>
      <c r="F22" s="2">
        <v>4.5361811316254801E-5</v>
      </c>
      <c r="G22" s="2">
        <v>6.8042716974382096E-5</v>
      </c>
      <c r="I22" s="2">
        <f>C22/(F22*1000)</f>
        <v>3503935.4676023317</v>
      </c>
      <c r="J22" s="2">
        <f>D22/(G22*1000)</f>
        <v>2335956.978401558</v>
      </c>
      <c r="K22" s="2">
        <f t="shared" si="0"/>
        <v>2335956.978401558</v>
      </c>
      <c r="L22" s="2">
        <f t="shared" si="1"/>
        <v>3503935.4676023317</v>
      </c>
    </row>
    <row r="23" spans="1:12" x14ac:dyDescent="0.2">
      <c r="A23" t="s">
        <v>10</v>
      </c>
      <c r="C23">
        <v>93355.186177543699</v>
      </c>
      <c r="D23">
        <v>93355.186177543699</v>
      </c>
      <c r="I23">
        <f>C23</f>
        <v>93355.186177543699</v>
      </c>
      <c r="J23">
        <f>D23</f>
        <v>93355.186177543699</v>
      </c>
      <c r="K23" s="2">
        <f t="shared" si="0"/>
        <v>93355.186177543699</v>
      </c>
      <c r="L23" s="2">
        <f t="shared" si="1"/>
        <v>93355.186177543699</v>
      </c>
    </row>
    <row r="24" spans="1:12" x14ac:dyDescent="0.2">
      <c r="A24" t="s">
        <v>10</v>
      </c>
      <c r="B24" t="s">
        <v>5</v>
      </c>
      <c r="C24">
        <v>1904.5636588941099</v>
      </c>
      <c r="D24">
        <v>1904.5636588941099</v>
      </c>
      <c r="F24" s="2">
        <v>9.9999999999999805E-7</v>
      </c>
      <c r="G24">
        <v>0.02</v>
      </c>
      <c r="I24" s="2">
        <f>C24/(F24*1000)</f>
        <v>1904563.6588941137</v>
      </c>
      <c r="J24" s="2">
        <f>D24/(G24*1000)</f>
        <v>95.228182944705495</v>
      </c>
      <c r="K24" s="2">
        <f t="shared" si="0"/>
        <v>95.228182944705495</v>
      </c>
      <c r="L24" s="2">
        <f t="shared" si="1"/>
        <v>1904563.6588941137</v>
      </c>
    </row>
    <row r="25" spans="1:12" x14ac:dyDescent="0.2">
      <c r="A25" t="s">
        <v>10</v>
      </c>
      <c r="C25">
        <v>1091.37989398234</v>
      </c>
      <c r="D25">
        <v>1091.37989398234</v>
      </c>
      <c r="I25">
        <f t="shared" ref="I25:J28" si="3">C25</f>
        <v>1091.37989398234</v>
      </c>
      <c r="J25">
        <f t="shared" si="3"/>
        <v>1091.37989398234</v>
      </c>
      <c r="K25" s="2">
        <f t="shared" si="0"/>
        <v>1091.37989398234</v>
      </c>
      <c r="L25" s="2">
        <f t="shared" si="1"/>
        <v>1091.37989398234</v>
      </c>
    </row>
    <row r="26" spans="1:12" x14ac:dyDescent="0.2">
      <c r="A26" t="s">
        <v>10</v>
      </c>
      <c r="C26">
        <v>3869.0709353052998</v>
      </c>
      <c r="D26">
        <v>3869.0709353052998</v>
      </c>
      <c r="I26">
        <f t="shared" si="3"/>
        <v>3869.0709353052998</v>
      </c>
      <c r="J26">
        <f t="shared" si="3"/>
        <v>3869.0709353052998</v>
      </c>
      <c r="K26" s="2">
        <f t="shared" si="0"/>
        <v>3869.0709353052998</v>
      </c>
      <c r="L26" s="2">
        <f t="shared" si="1"/>
        <v>3869.0709353052998</v>
      </c>
    </row>
    <row r="27" spans="1:12" x14ac:dyDescent="0.2">
      <c r="A27" t="s">
        <v>10</v>
      </c>
      <c r="C27">
        <v>1622.7978132164999</v>
      </c>
      <c r="D27">
        <v>1622.7978132164999</v>
      </c>
      <c r="I27">
        <f t="shared" si="3"/>
        <v>1622.7978132164999</v>
      </c>
      <c r="J27">
        <f t="shared" si="3"/>
        <v>1622.7978132164999</v>
      </c>
      <c r="K27" s="2">
        <f t="shared" si="0"/>
        <v>1622.7978132164999</v>
      </c>
      <c r="L27" s="2">
        <f t="shared" si="1"/>
        <v>1622.7978132164999</v>
      </c>
    </row>
    <row r="28" spans="1:12" x14ac:dyDescent="0.2">
      <c r="A28" t="s">
        <v>10</v>
      </c>
      <c r="C28">
        <v>50908.255832175302</v>
      </c>
      <c r="D28">
        <v>50908.255832175302</v>
      </c>
      <c r="I28">
        <f t="shared" si="3"/>
        <v>50908.255832175302</v>
      </c>
      <c r="J28">
        <f t="shared" si="3"/>
        <v>50908.255832175302</v>
      </c>
      <c r="K28" s="2">
        <f t="shared" si="0"/>
        <v>50908.255832175302</v>
      </c>
      <c r="L28" s="2">
        <f t="shared" si="1"/>
        <v>50908.255832175302</v>
      </c>
    </row>
    <row r="29" spans="1:12" x14ac:dyDescent="0.2">
      <c r="A29" t="s">
        <v>10</v>
      </c>
      <c r="B29" t="s">
        <v>7</v>
      </c>
      <c r="C29">
        <v>153585.10993156701</v>
      </c>
      <c r="D29">
        <v>153585.10993156701</v>
      </c>
      <c r="F29" s="2">
        <v>7.5966932643288304E-4</v>
      </c>
      <c r="G29" s="2">
        <v>1.13950398964932E-3</v>
      </c>
      <c r="I29" s="2">
        <f>C29/(F29*1000)</f>
        <v>202173.6360644493</v>
      </c>
      <c r="J29" s="2">
        <f>D29/(G29*1000)</f>
        <v>134782.42404296674</v>
      </c>
      <c r="K29" s="2">
        <f t="shared" si="0"/>
        <v>134782.42404296674</v>
      </c>
      <c r="L29" s="2">
        <f t="shared" si="1"/>
        <v>202173.6360644493</v>
      </c>
    </row>
    <row r="30" spans="1:12" x14ac:dyDescent="0.2">
      <c r="A30" t="s">
        <v>10</v>
      </c>
      <c r="C30">
        <v>4247.8733768891398</v>
      </c>
      <c r="D30">
        <v>4247.8733768891398</v>
      </c>
      <c r="I30">
        <f>C30</f>
        <v>4247.8733768891398</v>
      </c>
      <c r="J30">
        <f>D30</f>
        <v>4247.8733768891398</v>
      </c>
      <c r="K30" s="2">
        <f t="shared" si="0"/>
        <v>4247.8733768891398</v>
      </c>
      <c r="L30" s="2">
        <f t="shared" si="1"/>
        <v>4247.8733768891398</v>
      </c>
    </row>
    <row r="31" spans="1:12" x14ac:dyDescent="0.2">
      <c r="A31" t="s">
        <v>10</v>
      </c>
      <c r="B31" t="s">
        <v>11</v>
      </c>
      <c r="C31">
        <v>1.8541008231555201</v>
      </c>
      <c r="D31">
        <v>1.8541008231555201</v>
      </c>
      <c r="I31">
        <f>C31</f>
        <v>1.8541008231555201</v>
      </c>
      <c r="J31">
        <f>D31</f>
        <v>1.8541008231555201</v>
      </c>
      <c r="K31" s="2">
        <f t="shared" si="0"/>
        <v>1.8541008231555201</v>
      </c>
      <c r="L31" s="2">
        <f t="shared" si="1"/>
        <v>1.8541008231555201</v>
      </c>
    </row>
    <row r="32" spans="1:12" x14ac:dyDescent="0.2">
      <c r="A32" t="s">
        <v>10</v>
      </c>
      <c r="B32" t="s">
        <v>12</v>
      </c>
      <c r="C32">
        <v>1.0728222684347897</v>
      </c>
      <c r="D32">
        <v>1.0728222684347897</v>
      </c>
      <c r="F32">
        <v>9.999999999999959E-4</v>
      </c>
      <c r="G32">
        <v>9.999999999999959E-4</v>
      </c>
      <c r="I32" s="2">
        <f t="shared" ref="I32:J35" si="4">C32/(F32*1000)</f>
        <v>1.0728222684347941</v>
      </c>
      <c r="J32" s="2">
        <f t="shared" si="4"/>
        <v>1.0728222684347941</v>
      </c>
      <c r="K32" s="2">
        <f t="shared" si="0"/>
        <v>1.0728222684347941</v>
      </c>
      <c r="L32" s="2">
        <f t="shared" si="1"/>
        <v>1.0728222684347941</v>
      </c>
    </row>
    <row r="33" spans="1:12" x14ac:dyDescent="0.2">
      <c r="A33" t="s">
        <v>10</v>
      </c>
      <c r="B33" t="s">
        <v>3</v>
      </c>
      <c r="C33">
        <v>2.3157759319006188</v>
      </c>
      <c r="D33">
        <v>2.3157759319006188</v>
      </c>
      <c r="F33" s="2">
        <v>4.5361811316254801E-5</v>
      </c>
      <c r="G33" s="2">
        <v>6.8042716974382096E-5</v>
      </c>
      <c r="I33" s="2">
        <f t="shared" si="4"/>
        <v>51.051222707034874</v>
      </c>
      <c r="J33" s="2">
        <f t="shared" si="4"/>
        <v>34.034148471356637</v>
      </c>
      <c r="K33" s="2">
        <f t="shared" si="0"/>
        <v>34.034148471356637</v>
      </c>
      <c r="L33" s="2">
        <f t="shared" si="1"/>
        <v>51.051222707034874</v>
      </c>
    </row>
    <row r="34" spans="1:12" x14ac:dyDescent="0.2">
      <c r="A34" t="s">
        <v>10</v>
      </c>
      <c r="B34" t="s">
        <v>13</v>
      </c>
      <c r="C34">
        <v>2.1142843861067209</v>
      </c>
      <c r="D34">
        <v>2.1142843861067209</v>
      </c>
      <c r="F34">
        <v>1E-4</v>
      </c>
      <c r="G34" s="2">
        <v>1E-4</v>
      </c>
      <c r="I34" s="2">
        <f t="shared" si="4"/>
        <v>21.142843861067206</v>
      </c>
      <c r="J34" s="2">
        <f t="shared" si="4"/>
        <v>21.142843861067206</v>
      </c>
      <c r="K34" s="2">
        <f t="shared" si="0"/>
        <v>21.142843861067206</v>
      </c>
      <c r="L34" s="2">
        <f t="shared" si="1"/>
        <v>21.142843861067206</v>
      </c>
    </row>
    <row r="35" spans="1:12" x14ac:dyDescent="0.2">
      <c r="A35" t="s">
        <v>14</v>
      </c>
      <c r="B35" t="s">
        <v>15</v>
      </c>
      <c r="C35">
        <v>538.68909458236396</v>
      </c>
      <c r="D35">
        <v>538.68909458236396</v>
      </c>
      <c r="F35" s="2">
        <v>1E-4</v>
      </c>
      <c r="G35" s="2">
        <v>1E-4</v>
      </c>
      <c r="I35" s="2">
        <f t="shared" si="4"/>
        <v>5386.8909458236394</v>
      </c>
      <c r="J35" s="2">
        <f t="shared" si="4"/>
        <v>5386.8909458236394</v>
      </c>
      <c r="K35" s="2">
        <f t="shared" si="0"/>
        <v>5386.8909458236394</v>
      </c>
      <c r="L35" s="2">
        <f t="shared" si="1"/>
        <v>5386.8909458236394</v>
      </c>
    </row>
    <row r="36" spans="1:12" x14ac:dyDescent="0.2">
      <c r="A36" t="s">
        <v>14</v>
      </c>
      <c r="C36">
        <v>674.09462936049101</v>
      </c>
      <c r="D36">
        <v>674.09462936049101</v>
      </c>
      <c r="I36">
        <f t="shared" ref="I36:J38" si="5">C36</f>
        <v>674.09462936049101</v>
      </c>
      <c r="J36">
        <f t="shared" si="5"/>
        <v>674.09462936049101</v>
      </c>
      <c r="K36" s="2">
        <f t="shared" si="0"/>
        <v>674.09462936049101</v>
      </c>
      <c r="L36" s="2">
        <f t="shared" si="1"/>
        <v>674.09462936049101</v>
      </c>
    </row>
    <row r="37" spans="1:12" x14ac:dyDescent="0.2">
      <c r="A37" t="s">
        <v>14</v>
      </c>
      <c r="B37" t="s">
        <v>16</v>
      </c>
      <c r="C37">
        <v>119.497304989762</v>
      </c>
      <c r="D37">
        <v>119.497304989762</v>
      </c>
      <c r="I37">
        <f t="shared" si="5"/>
        <v>119.497304989762</v>
      </c>
      <c r="J37">
        <f t="shared" si="5"/>
        <v>119.497304989762</v>
      </c>
      <c r="K37" s="2">
        <f t="shared" si="0"/>
        <v>119.497304989762</v>
      </c>
      <c r="L37" s="2">
        <f t="shared" si="1"/>
        <v>119.497304989762</v>
      </c>
    </row>
    <row r="38" spans="1:12" x14ac:dyDescent="0.2">
      <c r="A38" t="s">
        <v>14</v>
      </c>
      <c r="C38">
        <v>820.56704610368695</v>
      </c>
      <c r="D38">
        <v>820.56704610368695</v>
      </c>
      <c r="I38">
        <f t="shared" si="5"/>
        <v>820.56704610368695</v>
      </c>
      <c r="J38">
        <f t="shared" si="5"/>
        <v>820.56704610368695</v>
      </c>
      <c r="K38" s="2">
        <f t="shared" si="0"/>
        <v>820.56704610368695</v>
      </c>
      <c r="L38" s="2">
        <f t="shared" si="1"/>
        <v>820.56704610368695</v>
      </c>
    </row>
    <row r="39" spans="1:12" x14ac:dyDescent="0.2">
      <c r="A39" t="s">
        <v>14</v>
      </c>
      <c r="B39" t="s">
        <v>3</v>
      </c>
      <c r="C39">
        <v>527.43788822462204</v>
      </c>
      <c r="D39">
        <v>527.43788822462204</v>
      </c>
      <c r="F39" s="2">
        <v>4.5361811316254801E-5</v>
      </c>
      <c r="G39" s="2">
        <v>6.8042716974382096E-5</v>
      </c>
      <c r="I39" s="2">
        <f>C39/(F39*1000)</f>
        <v>11627.355101572448</v>
      </c>
      <c r="J39" s="2">
        <f>D39/(G39*1000)</f>
        <v>7751.5700677149771</v>
      </c>
      <c r="K39" s="2">
        <f t="shared" si="0"/>
        <v>7751.5700677149771</v>
      </c>
      <c r="L39" s="2">
        <f t="shared" si="1"/>
        <v>11627.355101572448</v>
      </c>
    </row>
    <row r="40" spans="1:12" x14ac:dyDescent="0.2">
      <c r="A40" t="s">
        <v>14</v>
      </c>
      <c r="C40">
        <v>2241.8563690974902</v>
      </c>
      <c r="D40">
        <v>2241.8563690974902</v>
      </c>
      <c r="I40">
        <f t="shared" ref="I40:J43" si="6">C40</f>
        <v>2241.8563690974902</v>
      </c>
      <c r="J40">
        <f t="shared" si="6"/>
        <v>2241.8563690974902</v>
      </c>
      <c r="K40" s="2">
        <f t="shared" si="0"/>
        <v>2241.8563690974902</v>
      </c>
      <c r="L40" s="2">
        <f t="shared" si="1"/>
        <v>2241.8563690974902</v>
      </c>
    </row>
    <row r="41" spans="1:12" x14ac:dyDescent="0.2">
      <c r="A41" t="s">
        <v>14</v>
      </c>
      <c r="C41">
        <v>511.81841465905899</v>
      </c>
      <c r="D41">
        <v>511.81841465905899</v>
      </c>
      <c r="I41">
        <f t="shared" si="6"/>
        <v>511.81841465905899</v>
      </c>
      <c r="J41">
        <f t="shared" si="6"/>
        <v>511.81841465905899</v>
      </c>
      <c r="K41" s="2">
        <f t="shared" si="0"/>
        <v>511.81841465905899</v>
      </c>
      <c r="L41" s="2">
        <f t="shared" si="1"/>
        <v>511.81841465905899</v>
      </c>
    </row>
    <row r="42" spans="1:12" x14ac:dyDescent="0.2">
      <c r="A42" t="s">
        <v>14</v>
      </c>
      <c r="C42">
        <v>863.961766863712</v>
      </c>
      <c r="D42">
        <v>863.961766863712</v>
      </c>
      <c r="I42">
        <f t="shared" si="6"/>
        <v>863.961766863712</v>
      </c>
      <c r="J42">
        <f t="shared" si="6"/>
        <v>863.961766863712</v>
      </c>
      <c r="K42" s="2">
        <f t="shared" si="0"/>
        <v>863.961766863712</v>
      </c>
      <c r="L42" s="2">
        <f t="shared" si="1"/>
        <v>863.961766863712</v>
      </c>
    </row>
    <row r="43" spans="1:12" x14ac:dyDescent="0.2">
      <c r="A43" t="s">
        <v>14</v>
      </c>
      <c r="C43">
        <v>1907.75224064242</v>
      </c>
      <c r="D43">
        <v>1907.75224064242</v>
      </c>
      <c r="I43">
        <f t="shared" si="6"/>
        <v>1907.75224064242</v>
      </c>
      <c r="J43">
        <f t="shared" si="6"/>
        <v>1907.75224064242</v>
      </c>
      <c r="K43" s="2">
        <f t="shared" si="0"/>
        <v>1907.75224064242</v>
      </c>
      <c r="L43" s="2">
        <f t="shared" si="1"/>
        <v>1907.75224064242</v>
      </c>
    </row>
    <row r="44" spans="1:12" x14ac:dyDescent="0.2">
      <c r="A44" t="s">
        <v>14</v>
      </c>
      <c r="B44" t="s">
        <v>17</v>
      </c>
      <c r="C44">
        <v>12448.4102716823</v>
      </c>
      <c r="D44">
        <v>12448.4102716823</v>
      </c>
      <c r="F44" s="2">
        <v>9.9999999999999805E-7</v>
      </c>
      <c r="G44" s="2">
        <v>9.9999999999999805E-7</v>
      </c>
      <c r="I44" s="2">
        <f>C44/(F44*1000)</f>
        <v>12448410.271682324</v>
      </c>
      <c r="J44" s="2">
        <f>D44/(G44*1000)</f>
        <v>12448410.271682324</v>
      </c>
      <c r="K44" s="2">
        <f t="shared" si="0"/>
        <v>12448410.271682324</v>
      </c>
      <c r="L44" s="2">
        <f t="shared" si="1"/>
        <v>12448410.271682324</v>
      </c>
    </row>
    <row r="45" spans="1:12" x14ac:dyDescent="0.2">
      <c r="A45" t="s">
        <v>14</v>
      </c>
      <c r="C45">
        <v>115642.527005018</v>
      </c>
      <c r="D45">
        <v>115642.527005018</v>
      </c>
      <c r="I45">
        <f>C45</f>
        <v>115642.527005018</v>
      </c>
      <c r="J45">
        <f>D45</f>
        <v>115642.527005018</v>
      </c>
      <c r="K45" s="2">
        <f t="shared" si="0"/>
        <v>115642.527005018</v>
      </c>
      <c r="L45" s="2">
        <f t="shared" si="1"/>
        <v>115642.527005018</v>
      </c>
    </row>
    <row r="46" spans="1:12" x14ac:dyDescent="0.2">
      <c r="A46" t="s">
        <v>14</v>
      </c>
      <c r="B46" t="s">
        <v>6</v>
      </c>
      <c r="C46">
        <v>19210.2961990195</v>
      </c>
      <c r="D46">
        <v>19210.2961990195</v>
      </c>
      <c r="F46">
        <v>1</v>
      </c>
      <c r="G46">
        <v>1</v>
      </c>
      <c r="I46" s="2">
        <f>C46/(F46*1000)</f>
        <v>19.210296199019499</v>
      </c>
      <c r="J46" s="2">
        <f>D46/(G46*1000)</f>
        <v>19.210296199019499</v>
      </c>
      <c r="K46" s="2">
        <f t="shared" si="0"/>
        <v>19.210296199019499</v>
      </c>
      <c r="L46" s="2">
        <f t="shared" si="1"/>
        <v>19.210296199019499</v>
      </c>
    </row>
    <row r="47" spans="1:12" x14ac:dyDescent="0.2">
      <c r="A47" t="s">
        <v>14</v>
      </c>
      <c r="C47">
        <v>22229.738047694402</v>
      </c>
      <c r="D47">
        <v>22229.738047694402</v>
      </c>
      <c r="I47">
        <f>C47</f>
        <v>22229.738047694402</v>
      </c>
      <c r="J47">
        <f>D47</f>
        <v>22229.738047694402</v>
      </c>
      <c r="K47" s="2">
        <f t="shared" si="0"/>
        <v>22229.738047694402</v>
      </c>
      <c r="L47" s="2">
        <f t="shared" si="1"/>
        <v>22229.738047694402</v>
      </c>
    </row>
    <row r="48" spans="1:12" x14ac:dyDescent="0.2">
      <c r="A48" t="s">
        <v>14</v>
      </c>
      <c r="B48" t="s">
        <v>7</v>
      </c>
      <c r="C48">
        <v>99898.8258136925</v>
      </c>
      <c r="D48">
        <v>99898.8258136925</v>
      </c>
      <c r="I48">
        <f>C48</f>
        <v>99898.8258136925</v>
      </c>
      <c r="J48">
        <f>D48</f>
        <v>99898.8258136925</v>
      </c>
      <c r="K48" s="2">
        <f t="shared" si="0"/>
        <v>99898.8258136925</v>
      </c>
      <c r="L48" s="2">
        <f t="shared" si="1"/>
        <v>99898.8258136925</v>
      </c>
    </row>
    <row r="49" spans="1:12" x14ac:dyDescent="0.2">
      <c r="A49" t="s">
        <v>14</v>
      </c>
      <c r="B49" t="s">
        <v>17</v>
      </c>
      <c r="C49">
        <v>1.7873987332641561E-2</v>
      </c>
      <c r="D49">
        <v>1.7873987332641561E-2</v>
      </c>
      <c r="F49" s="2">
        <v>9.9999999999999805E-7</v>
      </c>
      <c r="G49" s="2">
        <v>9.9999999999999805E-7</v>
      </c>
      <c r="I49" s="2">
        <f t="shared" ref="I49:J52" si="7">C49/(F49*1000)</f>
        <v>17.873987332641594</v>
      </c>
      <c r="J49" s="2">
        <f t="shared" si="7"/>
        <v>17.873987332641594</v>
      </c>
      <c r="K49" s="2">
        <f t="shared" si="0"/>
        <v>17.873987332641594</v>
      </c>
      <c r="L49" s="2">
        <f t="shared" si="1"/>
        <v>17.873987332641594</v>
      </c>
    </row>
    <row r="50" spans="1:12" x14ac:dyDescent="0.2">
      <c r="A50" t="s">
        <v>14</v>
      </c>
      <c r="B50" t="s">
        <v>15</v>
      </c>
      <c r="C50">
        <v>3.3832089520907012</v>
      </c>
      <c r="D50">
        <v>3.3832089520907012</v>
      </c>
      <c r="F50" s="2">
        <v>1E-4</v>
      </c>
      <c r="G50" s="2">
        <v>1E-4</v>
      </c>
      <c r="I50" s="2">
        <f t="shared" si="7"/>
        <v>33.832089520907012</v>
      </c>
      <c r="J50" s="2">
        <f t="shared" si="7"/>
        <v>33.832089520907012</v>
      </c>
      <c r="K50" s="2">
        <f t="shared" si="0"/>
        <v>33.832089520907012</v>
      </c>
      <c r="L50" s="2">
        <f t="shared" si="1"/>
        <v>33.832089520907012</v>
      </c>
    </row>
    <row r="51" spans="1:12" x14ac:dyDescent="0.2">
      <c r="A51" t="s">
        <v>14</v>
      </c>
      <c r="B51" t="s">
        <v>7</v>
      </c>
      <c r="C51">
        <v>2.2426738656797212</v>
      </c>
      <c r="D51">
        <v>2.2426738656797212</v>
      </c>
      <c r="F51" s="2">
        <v>7.5966932643288304E-4</v>
      </c>
      <c r="G51" s="2">
        <v>1.13950398964932E-3</v>
      </c>
      <c r="I51" s="2">
        <f t="shared" si="7"/>
        <v>2.9521711455831197</v>
      </c>
      <c r="J51" s="2">
        <f t="shared" si="7"/>
        <v>1.968114097055421</v>
      </c>
      <c r="K51" s="2">
        <f t="shared" si="0"/>
        <v>1.968114097055421</v>
      </c>
      <c r="L51" s="2">
        <f t="shared" si="1"/>
        <v>2.9521711455831197</v>
      </c>
    </row>
    <row r="52" spans="1:12" x14ac:dyDescent="0.2">
      <c r="A52" t="s">
        <v>18</v>
      </c>
      <c r="B52" t="s">
        <v>15</v>
      </c>
      <c r="C52">
        <v>24107.6205311296</v>
      </c>
      <c r="D52">
        <v>24107.6205311296</v>
      </c>
      <c r="F52" s="2">
        <v>1E-4</v>
      </c>
      <c r="G52" s="2">
        <v>1E-4</v>
      </c>
      <c r="I52" s="2">
        <f t="shared" si="7"/>
        <v>241076.20531129598</v>
      </c>
      <c r="J52" s="2">
        <f t="shared" si="7"/>
        <v>241076.20531129598</v>
      </c>
      <c r="K52" s="2">
        <f t="shared" si="0"/>
        <v>241076.20531129598</v>
      </c>
      <c r="L52" s="2">
        <f t="shared" si="1"/>
        <v>241076.20531129598</v>
      </c>
    </row>
    <row r="53" spans="1:12" x14ac:dyDescent="0.2">
      <c r="A53" t="s">
        <v>18</v>
      </c>
      <c r="C53">
        <v>3915.3243868233699</v>
      </c>
      <c r="D53">
        <v>3915.3243868233699</v>
      </c>
      <c r="I53">
        <f>C53</f>
        <v>3915.3243868233699</v>
      </c>
      <c r="J53">
        <f>D53</f>
        <v>3915.3243868233699</v>
      </c>
      <c r="K53" s="2">
        <f t="shared" si="0"/>
        <v>3915.3243868233699</v>
      </c>
      <c r="L53" s="2">
        <f t="shared" si="1"/>
        <v>3915.3243868233699</v>
      </c>
    </row>
    <row r="54" spans="1:12" x14ac:dyDescent="0.2">
      <c r="A54" t="s">
        <v>18</v>
      </c>
      <c r="B54" t="s">
        <v>19</v>
      </c>
      <c r="C54">
        <v>24614.4297246305</v>
      </c>
      <c r="D54">
        <v>24614.4297246305</v>
      </c>
      <c r="F54">
        <v>4.3478260869565096E-3</v>
      </c>
      <c r="G54">
        <v>4.3478260869565096E-3</v>
      </c>
      <c r="I54" s="2">
        <f>C54/(F54*1000)</f>
        <v>5661.3188366650302</v>
      </c>
      <c r="J54" s="2">
        <f>D54/(G54*1000)</f>
        <v>5661.3188366650302</v>
      </c>
      <c r="K54" s="2">
        <f t="shared" si="0"/>
        <v>5661.3188366650302</v>
      </c>
      <c r="L54" s="2">
        <f t="shared" si="1"/>
        <v>5661.3188366650302</v>
      </c>
    </row>
    <row r="55" spans="1:12" x14ac:dyDescent="0.2">
      <c r="A55" t="s">
        <v>18</v>
      </c>
      <c r="C55">
        <v>26531.536851424</v>
      </c>
      <c r="D55">
        <v>26531.536851424</v>
      </c>
      <c r="I55">
        <f t="shared" ref="I55:J58" si="8">C55</f>
        <v>26531.536851424</v>
      </c>
      <c r="J55">
        <f t="shared" si="8"/>
        <v>26531.536851424</v>
      </c>
      <c r="K55" s="2">
        <f t="shared" si="0"/>
        <v>26531.536851424</v>
      </c>
      <c r="L55" s="2">
        <f t="shared" si="1"/>
        <v>26531.536851424</v>
      </c>
    </row>
    <row r="56" spans="1:12" x14ac:dyDescent="0.2">
      <c r="A56" t="s">
        <v>18</v>
      </c>
      <c r="C56">
        <v>136461.16741397601</v>
      </c>
      <c r="D56">
        <v>136461.16741397601</v>
      </c>
      <c r="I56">
        <f t="shared" si="8"/>
        <v>136461.16741397601</v>
      </c>
      <c r="J56">
        <f t="shared" si="8"/>
        <v>136461.16741397601</v>
      </c>
      <c r="K56" s="2">
        <f t="shared" si="0"/>
        <v>136461.16741397601</v>
      </c>
      <c r="L56" s="2">
        <f t="shared" si="1"/>
        <v>136461.16741397601</v>
      </c>
    </row>
    <row r="57" spans="1:12" x14ac:dyDescent="0.2">
      <c r="A57" t="s">
        <v>18</v>
      </c>
      <c r="C57">
        <v>266187.436577296</v>
      </c>
      <c r="D57">
        <v>266187.436577296</v>
      </c>
      <c r="I57">
        <f t="shared" si="8"/>
        <v>266187.436577296</v>
      </c>
      <c r="J57">
        <f t="shared" si="8"/>
        <v>266187.436577296</v>
      </c>
      <c r="K57" s="2">
        <f t="shared" si="0"/>
        <v>266187.436577296</v>
      </c>
      <c r="L57" s="2">
        <f t="shared" si="1"/>
        <v>266187.436577296</v>
      </c>
    </row>
    <row r="58" spans="1:12" x14ac:dyDescent="0.2">
      <c r="A58" t="s">
        <v>18</v>
      </c>
      <c r="C58">
        <v>1140118.5147180201</v>
      </c>
      <c r="D58">
        <v>1140118.5147180201</v>
      </c>
      <c r="I58">
        <f t="shared" si="8"/>
        <v>1140118.5147180201</v>
      </c>
      <c r="J58">
        <f t="shared" si="8"/>
        <v>1140118.5147180201</v>
      </c>
      <c r="K58" s="2">
        <f t="shared" si="0"/>
        <v>1140118.5147180201</v>
      </c>
      <c r="L58" s="2">
        <f t="shared" si="1"/>
        <v>1140118.5147180201</v>
      </c>
    </row>
    <row r="59" spans="1:12" x14ac:dyDescent="0.2">
      <c r="A59" t="s">
        <v>18</v>
      </c>
      <c r="B59" t="s">
        <v>17</v>
      </c>
      <c r="C59">
        <v>2615169.0350255598</v>
      </c>
      <c r="D59">
        <v>2615169.0350255598</v>
      </c>
      <c r="F59" s="2">
        <v>9.9999999999999805E-7</v>
      </c>
      <c r="G59" s="2">
        <v>9.9999999999999805E-7</v>
      </c>
      <c r="I59" s="2">
        <f>C59/(F59*1000)</f>
        <v>2615169035.0255647</v>
      </c>
      <c r="J59" s="2">
        <f>D59/(G59*1000)</f>
        <v>2615169035.0255647</v>
      </c>
      <c r="K59" s="2">
        <f t="shared" si="0"/>
        <v>2615169035.0255647</v>
      </c>
      <c r="L59" s="2">
        <f t="shared" si="1"/>
        <v>2615169035.0255647</v>
      </c>
    </row>
    <row r="60" spans="1:12" x14ac:dyDescent="0.2">
      <c r="A60" t="s">
        <v>18</v>
      </c>
      <c r="C60">
        <v>10374666.158232</v>
      </c>
      <c r="D60">
        <v>10374666.158232</v>
      </c>
      <c r="I60">
        <f>C60</f>
        <v>10374666.158232</v>
      </c>
      <c r="J60">
        <f>D60</f>
        <v>10374666.158232</v>
      </c>
      <c r="K60" s="2">
        <f t="shared" si="0"/>
        <v>10374666.158232</v>
      </c>
      <c r="L60" s="2">
        <f t="shared" si="1"/>
        <v>10374666.158232</v>
      </c>
    </row>
    <row r="61" spans="1:12" x14ac:dyDescent="0.2">
      <c r="A61" t="s">
        <v>18</v>
      </c>
      <c r="B61" t="s">
        <v>6</v>
      </c>
      <c r="C61">
        <v>2451736.56398352</v>
      </c>
      <c r="D61">
        <v>2451736.56398352</v>
      </c>
      <c r="F61">
        <v>1</v>
      </c>
      <c r="G61">
        <v>1</v>
      </c>
      <c r="I61" s="2">
        <f>C61/(F61*1000)</f>
        <v>2451.7365639835202</v>
      </c>
      <c r="J61" s="2">
        <f>D61/(G61*1000)</f>
        <v>2451.7365639835202</v>
      </c>
      <c r="K61" s="2">
        <f t="shared" si="0"/>
        <v>2451.7365639835202</v>
      </c>
      <c r="L61" s="2">
        <f t="shared" si="1"/>
        <v>2451.7365639835202</v>
      </c>
    </row>
    <row r="62" spans="1:12" x14ac:dyDescent="0.2">
      <c r="A62" t="s">
        <v>18</v>
      </c>
      <c r="C62">
        <v>2295992.1704692799</v>
      </c>
      <c r="D62">
        <v>2295992.1704692799</v>
      </c>
      <c r="I62">
        <f>C62</f>
        <v>2295992.1704692799</v>
      </c>
      <c r="J62">
        <f>D62</f>
        <v>2295992.1704692799</v>
      </c>
      <c r="K62" s="2">
        <f t="shared" si="0"/>
        <v>2295992.1704692799</v>
      </c>
      <c r="L62" s="2">
        <f t="shared" si="1"/>
        <v>2295992.1704692799</v>
      </c>
    </row>
    <row r="63" spans="1:12" x14ac:dyDescent="0.2">
      <c r="A63" t="s">
        <v>18</v>
      </c>
      <c r="B63" t="s">
        <v>16</v>
      </c>
      <c r="C63">
        <v>13764131.9335101</v>
      </c>
      <c r="D63">
        <v>13764131.9335101</v>
      </c>
      <c r="F63" s="2">
        <v>8.2683245425464098E-5</v>
      </c>
      <c r="G63">
        <v>2.1850765250201401E-4</v>
      </c>
      <c r="I63" s="2">
        <f>C63/(F63*1000)</f>
        <v>166468210.85316443</v>
      </c>
      <c r="J63" s="2">
        <f>D63/(G63*1000)</f>
        <v>62991532.68045491</v>
      </c>
      <c r="K63" s="2">
        <f t="shared" si="0"/>
        <v>62991532.68045491</v>
      </c>
      <c r="L63" s="2">
        <f t="shared" si="1"/>
        <v>166468210.85316443</v>
      </c>
    </row>
    <row r="64" spans="1:12" x14ac:dyDescent="0.2">
      <c r="A64" t="s">
        <v>25</v>
      </c>
      <c r="B64" t="s">
        <v>6</v>
      </c>
      <c r="C64">
        <v>700.70377192837998</v>
      </c>
      <c r="D64">
        <v>700.70377192837998</v>
      </c>
      <c r="F64">
        <v>1</v>
      </c>
      <c r="G64">
        <v>1</v>
      </c>
      <c r="I64" s="2">
        <f>C64/(F64*1000)</f>
        <v>0.70070377192837996</v>
      </c>
      <c r="J64" s="2">
        <f>D64/(G64*1000)</f>
        <v>0.70070377192837996</v>
      </c>
      <c r="K64" s="2">
        <f t="shared" ref="K64:K65" si="9">MIN(I64:J64)</f>
        <v>0.70070377192837996</v>
      </c>
      <c r="L64" s="2">
        <f t="shared" ref="L64:L65" si="10">MAX(I64:J64)</f>
        <v>0.70070377192837996</v>
      </c>
    </row>
    <row r="65" spans="1:12" x14ac:dyDescent="0.2">
      <c r="A65" t="s">
        <v>25</v>
      </c>
      <c r="C65">
        <v>1216.73689565667</v>
      </c>
      <c r="D65">
        <v>1216.73689565667</v>
      </c>
      <c r="I65">
        <f>C65</f>
        <v>1216.73689565667</v>
      </c>
      <c r="J65">
        <f>D65</f>
        <v>1216.73689565667</v>
      </c>
      <c r="K65" s="2">
        <f t="shared" si="9"/>
        <v>1216.73689565667</v>
      </c>
      <c r="L65" s="2">
        <f t="shared" si="10"/>
        <v>1216.73689565667</v>
      </c>
    </row>
    <row r="66" spans="1:12" x14ac:dyDescent="0.2">
      <c r="A66" t="s">
        <v>25</v>
      </c>
      <c r="B66" t="s">
        <v>6</v>
      </c>
      <c r="C66">
        <v>1420.4081175311201</v>
      </c>
      <c r="D66">
        <v>1420.4081175311201</v>
      </c>
      <c r="F66">
        <v>1</v>
      </c>
      <c r="G66">
        <v>1</v>
      </c>
      <c r="I66" s="2">
        <f>C66/(F66*1000)</f>
        <v>1.4204081175311201</v>
      </c>
      <c r="J66" s="2">
        <f>D66/(G66*1000)</f>
        <v>1.4204081175311201</v>
      </c>
      <c r="K66" s="2">
        <f t="shared" ref="K66:K67" si="11">MIN(I66:J66)</f>
        <v>1.4204081175311201</v>
      </c>
      <c r="L66" s="2">
        <f t="shared" ref="L66:L67" si="12">MAX(I66:J66)</f>
        <v>1.4204081175311201</v>
      </c>
    </row>
    <row r="67" spans="1:12" x14ac:dyDescent="0.2">
      <c r="A67" t="s">
        <v>25</v>
      </c>
      <c r="C67">
        <v>2617.9901772993098</v>
      </c>
      <c r="D67">
        <v>2617.9901772993098</v>
      </c>
      <c r="I67">
        <f>C67</f>
        <v>2617.9901772993098</v>
      </c>
      <c r="J67">
        <f>D67</f>
        <v>2617.9901772993098</v>
      </c>
      <c r="K67" s="2">
        <f t="shared" si="11"/>
        <v>2617.9901772993098</v>
      </c>
      <c r="L67" s="2">
        <f t="shared" si="12"/>
        <v>2617.9901772993098</v>
      </c>
    </row>
    <row r="68" spans="1:12" x14ac:dyDescent="0.2">
      <c r="A68" t="s">
        <v>25</v>
      </c>
      <c r="B68" t="s">
        <v>8</v>
      </c>
      <c r="C68">
        <v>2991.3596061312701</v>
      </c>
      <c r="D68">
        <v>2991.3596061312701</v>
      </c>
      <c r="F68" s="2">
        <v>4.3776611671145899E-6</v>
      </c>
      <c r="G68">
        <v>0.01</v>
      </c>
      <c r="I68" s="2">
        <f>C68/(F68*1000)</f>
        <v>683323.6954478455</v>
      </c>
      <c r="J68" s="2">
        <f>D68/(G68*1000)</f>
        <v>299.135960613127</v>
      </c>
      <c r="K68" s="2">
        <f t="shared" ref="K68:K69" si="13">MIN(I68:J68)</f>
        <v>299.135960613127</v>
      </c>
      <c r="L68" s="2">
        <f t="shared" ref="L68:L69" si="14">MAX(I68:J68)</f>
        <v>683323.6954478455</v>
      </c>
    </row>
    <row r="69" spans="1:12" x14ac:dyDescent="0.2">
      <c r="A69" t="s">
        <v>25</v>
      </c>
      <c r="C69">
        <v>8697.4328328646698</v>
      </c>
      <c r="D69">
        <v>8697.4328328646698</v>
      </c>
      <c r="I69">
        <f>C69</f>
        <v>8697.4328328646698</v>
      </c>
      <c r="J69">
        <f>D69</f>
        <v>8697.4328328646698</v>
      </c>
      <c r="K69" s="2">
        <f t="shared" si="13"/>
        <v>8697.4328328646698</v>
      </c>
      <c r="L69" s="2">
        <f t="shared" si="14"/>
        <v>8697.4328328646698</v>
      </c>
    </row>
    <row r="70" spans="1:12" x14ac:dyDescent="0.2">
      <c r="A70" t="s">
        <v>25</v>
      </c>
      <c r="B70" t="s">
        <v>8</v>
      </c>
      <c r="C70">
        <v>7746.1789573041697</v>
      </c>
      <c r="D70">
        <v>7746.1789573041697</v>
      </c>
      <c r="F70" s="2">
        <v>4.3776611671145899E-6</v>
      </c>
      <c r="G70">
        <v>0.01</v>
      </c>
      <c r="I70" s="2">
        <f>C70/(F70*1000)</f>
        <v>1769478.87504273</v>
      </c>
      <c r="J70" s="2">
        <f>D70/(G70*1000)</f>
        <v>774.61789573041699</v>
      </c>
      <c r="K70" s="2">
        <f t="shared" ref="K70:K74" si="15">MIN(I70:J70)</f>
        <v>774.61789573041699</v>
      </c>
      <c r="L70" s="2">
        <f t="shared" ref="L70:L74" si="16">MAX(I70:J70)</f>
        <v>1769478.87504273</v>
      </c>
    </row>
    <row r="71" spans="1:12" x14ac:dyDescent="0.2">
      <c r="A71" t="s">
        <v>25</v>
      </c>
      <c r="C71">
        <v>6904.6917172803996</v>
      </c>
      <c r="D71">
        <v>6904.6917172803996</v>
      </c>
      <c r="I71">
        <f>C71</f>
        <v>6904.6917172803996</v>
      </c>
      <c r="J71">
        <f>D71</f>
        <v>6904.6917172803996</v>
      </c>
      <c r="K71" s="2">
        <f t="shared" si="15"/>
        <v>6904.6917172803996</v>
      </c>
      <c r="L71" s="2">
        <f t="shared" si="16"/>
        <v>6904.6917172803996</v>
      </c>
    </row>
    <row r="72" spans="1:12" x14ac:dyDescent="0.2">
      <c r="A72" t="s">
        <v>25</v>
      </c>
      <c r="C72">
        <v>1177.2562156143799</v>
      </c>
      <c r="D72">
        <v>1177.2562156143799</v>
      </c>
      <c r="I72">
        <f>C72</f>
        <v>1177.2562156143799</v>
      </c>
      <c r="J72">
        <f>D72</f>
        <v>1177.2562156143799</v>
      </c>
      <c r="K72" s="2">
        <f t="shared" si="15"/>
        <v>1177.2562156143799</v>
      </c>
      <c r="L72" s="2">
        <f t="shared" si="16"/>
        <v>1177.2562156143799</v>
      </c>
    </row>
    <row r="73" spans="1:12" x14ac:dyDescent="0.2">
      <c r="A73" t="s">
        <v>25</v>
      </c>
      <c r="C73">
        <v>1427.51825780332</v>
      </c>
      <c r="D73">
        <v>1427.51825780332</v>
      </c>
      <c r="I73">
        <f>C73</f>
        <v>1427.51825780332</v>
      </c>
      <c r="J73">
        <f>D73</f>
        <v>1427.51825780332</v>
      </c>
      <c r="K73" s="2">
        <f t="shared" si="15"/>
        <v>1427.51825780332</v>
      </c>
      <c r="L73" s="2">
        <f t="shared" si="16"/>
        <v>1427.51825780332</v>
      </c>
    </row>
    <row r="74" spans="1:12" x14ac:dyDescent="0.2">
      <c r="A74" t="s">
        <v>25</v>
      </c>
      <c r="C74">
        <v>4439.3033071438203</v>
      </c>
      <c r="D74">
        <v>4439.3033071438203</v>
      </c>
      <c r="I74">
        <f>C74</f>
        <v>4439.3033071438203</v>
      </c>
      <c r="J74">
        <f>D74</f>
        <v>4439.3033071438203</v>
      </c>
      <c r="K74" s="2">
        <f t="shared" si="15"/>
        <v>4439.3033071438203</v>
      </c>
      <c r="L74" s="2">
        <f t="shared" si="16"/>
        <v>4439.3033071438203</v>
      </c>
    </row>
    <row r="75" spans="1:12" x14ac:dyDescent="0.2">
      <c r="A75" t="s">
        <v>25</v>
      </c>
      <c r="B75" t="s">
        <v>4</v>
      </c>
      <c r="C75">
        <v>694.31079842639099</v>
      </c>
      <c r="D75">
        <v>694.31079842639099</v>
      </c>
      <c r="F75" s="2">
        <v>1E-4</v>
      </c>
      <c r="G75" s="2">
        <v>1E-4</v>
      </c>
      <c r="I75" s="2">
        <f>C75/(F75*1000)</f>
        <v>6943.1079842639092</v>
      </c>
      <c r="J75" s="2">
        <f>D75/(G75*1000)</f>
        <v>6943.1079842639092</v>
      </c>
      <c r="K75" s="2">
        <f t="shared" ref="K75:K76" si="17">MIN(I75:J75)</f>
        <v>6943.1079842639092</v>
      </c>
      <c r="L75" s="2">
        <f t="shared" ref="L75:L76" si="18">MAX(I75:J75)</f>
        <v>6943.1079842639092</v>
      </c>
    </row>
    <row r="76" spans="1:12" x14ac:dyDescent="0.2">
      <c r="A76" t="s">
        <v>25</v>
      </c>
      <c r="C76">
        <v>1061.0670406888401</v>
      </c>
      <c r="D76">
        <v>1061.0670406888401</v>
      </c>
      <c r="I76">
        <f>C76</f>
        <v>1061.0670406888401</v>
      </c>
      <c r="J76">
        <f>D76</f>
        <v>1061.0670406888401</v>
      </c>
      <c r="K76" s="2">
        <f t="shared" si="17"/>
        <v>1061.0670406888401</v>
      </c>
      <c r="L76" s="2">
        <f t="shared" si="18"/>
        <v>1061.0670406888401</v>
      </c>
    </row>
    <row r="77" spans="1:12" x14ac:dyDescent="0.2">
      <c r="A77" t="s">
        <v>25</v>
      </c>
      <c r="B77" t="s">
        <v>4</v>
      </c>
      <c r="C77">
        <v>882.99893953544199</v>
      </c>
      <c r="D77">
        <v>882.99893953544199</v>
      </c>
      <c r="F77" s="2">
        <v>1E-4</v>
      </c>
      <c r="G77" s="2">
        <v>1E-4</v>
      </c>
      <c r="I77" s="2">
        <f>C77/(F77*1000)</f>
        <v>8829.9893953544197</v>
      </c>
      <c r="J77" s="2">
        <f>D77/(G77*1000)</f>
        <v>8829.9893953544197</v>
      </c>
      <c r="K77" s="2">
        <f t="shared" ref="K77:K78" si="19">MIN(I77:J77)</f>
        <v>8829.9893953544197</v>
      </c>
      <c r="L77" s="2">
        <f t="shared" ref="L77:L78" si="20">MAX(I77:J77)</f>
        <v>8829.9893953544197</v>
      </c>
    </row>
    <row r="78" spans="1:12" x14ac:dyDescent="0.2">
      <c r="A78" t="s">
        <v>25</v>
      </c>
      <c r="C78">
        <v>530.52053803995796</v>
      </c>
      <c r="D78">
        <v>530.52053803995796</v>
      </c>
      <c r="I78">
        <f>C78</f>
        <v>530.52053803995796</v>
      </c>
      <c r="J78">
        <f>D78</f>
        <v>530.52053803995796</v>
      </c>
      <c r="K78" s="2">
        <f t="shared" si="19"/>
        <v>530.52053803995796</v>
      </c>
      <c r="L78" s="2">
        <f t="shared" si="20"/>
        <v>530.52053803995796</v>
      </c>
    </row>
    <row r="79" spans="1:12" x14ac:dyDescent="0.2">
      <c r="A79" t="s">
        <v>25</v>
      </c>
      <c r="B79" t="s">
        <v>24</v>
      </c>
      <c r="C79">
        <v>405.26467343894302</v>
      </c>
      <c r="D79">
        <v>405.26467343894302</v>
      </c>
      <c r="F79" s="2">
        <v>9.9999999999999805E-7</v>
      </c>
      <c r="G79" s="2">
        <v>9.9999999999999805E-7</v>
      </c>
      <c r="I79" s="2">
        <f>C79/(F79*1000)</f>
        <v>405264.67343894381</v>
      </c>
      <c r="J79" s="2">
        <f>D79/(G79*1000)</f>
        <v>405264.67343894381</v>
      </c>
      <c r="K79" s="2">
        <f t="shared" ref="K79" si="21">MIN(I79:J79)</f>
        <v>405264.67343894381</v>
      </c>
      <c r="L79" s="2">
        <f t="shared" ref="L79" si="22">MAX(I79:J79)</f>
        <v>405264.67343894381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Charles J</dc:creator>
  <cp:lastModifiedBy>Foster, Charles J</cp:lastModifiedBy>
  <dcterms:created xsi:type="dcterms:W3CDTF">2021-05-25T19:42:48Z</dcterms:created>
  <dcterms:modified xsi:type="dcterms:W3CDTF">2021-05-28T13:49:36Z</dcterms:modified>
</cp:coreProperties>
</file>