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showInkAnnotation="0" codeName="EstaPasta_de_trabalho" defaultThemeVersion="124226"/>
  <bookViews>
    <workbookView xWindow="-120" yWindow="-120" windowWidth="15600" windowHeight="11760" tabRatio="831" firstSheet="10" activeTab="31"/>
  </bookViews>
  <sheets>
    <sheet name="MENU" sheetId="69" r:id="rId1"/>
    <sheet name="Matéria prima" sheetId="97" r:id="rId2"/>
    <sheet name="01" sheetId="35" r:id="rId3"/>
    <sheet name="02" sheetId="98" r:id="rId4"/>
    <sheet name="03" sheetId="99" r:id="rId5"/>
    <sheet name="04" sheetId="100" r:id="rId6"/>
    <sheet name="05" sheetId="101" r:id="rId7"/>
    <sheet name="06" sheetId="102" r:id="rId8"/>
    <sheet name="07" sheetId="129" r:id="rId9"/>
    <sheet name="08" sheetId="130" r:id="rId10"/>
    <sheet name="09" sheetId="131" r:id="rId11"/>
    <sheet name="10" sheetId="132" r:id="rId12"/>
    <sheet name="11" sheetId="133" r:id="rId13"/>
    <sheet name="12" sheetId="134" r:id="rId14"/>
    <sheet name="13" sheetId="135" r:id="rId15"/>
    <sheet name="14" sheetId="136" r:id="rId16"/>
    <sheet name="15" sheetId="137" r:id="rId17"/>
    <sheet name="16" sheetId="138" r:id="rId18"/>
    <sheet name="17" sheetId="139" r:id="rId19"/>
    <sheet name="18" sheetId="140" r:id="rId20"/>
    <sheet name="19" sheetId="141" r:id="rId21"/>
    <sheet name="20" sheetId="142" r:id="rId22"/>
    <sheet name="21" sheetId="143" r:id="rId23"/>
    <sheet name="22" sheetId="144" r:id="rId24"/>
    <sheet name="23" sheetId="145" r:id="rId25"/>
    <sheet name="24" sheetId="146" r:id="rId26"/>
    <sheet name="25" sheetId="147" r:id="rId27"/>
    <sheet name="26" sheetId="148" r:id="rId28"/>
    <sheet name="27" sheetId="149" r:id="rId29"/>
    <sheet name="28" sheetId="150" r:id="rId30"/>
    <sheet name="29" sheetId="151" r:id="rId31"/>
    <sheet name="30" sheetId="152" r:id="rId32"/>
    <sheet name="31" sheetId="153" r:id="rId33"/>
    <sheet name="Relatório" sheetId="63" r:id="rId34"/>
    <sheet name="CONF" sheetId="155" r:id="rId35"/>
  </sheets>
  <definedNames>
    <definedName name="apagar">#REF!,#REF!,#REF!,#REF!,#REF!,#REF!,#REF!,#REF!,#REF!,#REF!,#REF!,#REF!,#REF!,#REF!,#REF!,#REF!,#REF!,#REF!</definedName>
    <definedName name="apagartudo">#REF!,#REF!,#REF!,#REF!,#REF!,#REF!,#REF!,#REF!,#REF!,#REF!,#REF!,#REF!,#REF!,#REF!,#REF!,#REF!,#REF!,#REF!</definedName>
    <definedName name="limpar">#REF!,#REF!,#REF!,#REF!,#REF!,#REF!,#REF!,#REF!,#REF!,#REF!,#REF!,#REF!,#REF!,#REF!,#REF!,#REF!,#REF!,#REF!,#REF!,#REF!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64" i="98" l="1"/>
  <c r="BQ39" i="98" s="1"/>
  <c r="BP64" i="98"/>
  <c r="BQ38" i="98" s="1"/>
  <c r="BO64" i="98"/>
  <c r="BQ37" i="98" s="1"/>
  <c r="BM64" i="98"/>
  <c r="BM39" i="98" s="1"/>
  <c r="BL64" i="98"/>
  <c r="BM38" i="98" s="1"/>
  <c r="BK64" i="98"/>
  <c r="BM37" i="98" s="1"/>
  <c r="BR63" i="98"/>
  <c r="BN63" i="98"/>
  <c r="BR62" i="98"/>
  <c r="BN62" i="98"/>
  <c r="BR61" i="98"/>
  <c r="BN61" i="98"/>
  <c r="BR60" i="98"/>
  <c r="BN60" i="98"/>
  <c r="BR59" i="98"/>
  <c r="BN59" i="98"/>
  <c r="BR58" i="98"/>
  <c r="BN58" i="98"/>
  <c r="BR57" i="98"/>
  <c r="BN57" i="98"/>
  <c r="BR56" i="98"/>
  <c r="BN56" i="98"/>
  <c r="BR55" i="98"/>
  <c r="BN55" i="98"/>
  <c r="BR54" i="98"/>
  <c r="BN54" i="98"/>
  <c r="BR53" i="98"/>
  <c r="BN53" i="98"/>
  <c r="BR52" i="98"/>
  <c r="BN52" i="98"/>
  <c r="BR51" i="98"/>
  <c r="BN51" i="98"/>
  <c r="BR50" i="98"/>
  <c r="BN50" i="98"/>
  <c r="BR49" i="98"/>
  <c r="BN49" i="98"/>
  <c r="BR48" i="98"/>
  <c r="BN48" i="98"/>
  <c r="BR47" i="98"/>
  <c r="BN47" i="98"/>
  <c r="BR46" i="98"/>
  <c r="BN46" i="98"/>
  <c r="BR45" i="98"/>
  <c r="BN45" i="98"/>
  <c r="BR44" i="98"/>
  <c r="BN44" i="98"/>
  <c r="BO35" i="98"/>
  <c r="B100" i="98" s="1"/>
  <c r="BK35" i="98"/>
  <c r="B99" i="98" s="1"/>
  <c r="BR64" i="98" l="1"/>
  <c r="BN64" i="98"/>
  <c r="B99" i="35"/>
  <c r="A36" i="155" s="1"/>
  <c r="Q3" i="97" l="1"/>
  <c r="M3" i="97"/>
  <c r="I3" i="97"/>
  <c r="E3" i="97"/>
  <c r="AO3" i="97"/>
  <c r="AK3" i="97"/>
  <c r="AG3" i="97"/>
  <c r="AC3" i="97"/>
  <c r="Y3" i="97"/>
  <c r="U3" i="97"/>
  <c r="B82" i="35"/>
  <c r="A19" i="155" s="1"/>
  <c r="BM64" i="99" l="1"/>
  <c r="BM39" i="99" s="1"/>
  <c r="BL64" i="99"/>
  <c r="BK64" i="99"/>
  <c r="BM37" i="99" s="1"/>
  <c r="BN63" i="99"/>
  <c r="BN62" i="99"/>
  <c r="BN61" i="99"/>
  <c r="BN60" i="99"/>
  <c r="BN59" i="99"/>
  <c r="BN58" i="99"/>
  <c r="BN57" i="99"/>
  <c r="BN56" i="99"/>
  <c r="BN55" i="99"/>
  <c r="BN54" i="99"/>
  <c r="BN53" i="99"/>
  <c r="BN52" i="99"/>
  <c r="BN51" i="99"/>
  <c r="BN50" i="99"/>
  <c r="BN49" i="99"/>
  <c r="BN48" i="99"/>
  <c r="BN47" i="99"/>
  <c r="BN46" i="99"/>
  <c r="BN45" i="99"/>
  <c r="BN44" i="99"/>
  <c r="BM38" i="99"/>
  <c r="BK35" i="99"/>
  <c r="B99" i="99" s="1"/>
  <c r="BM31" i="99"/>
  <c r="BM6" i="99" s="1"/>
  <c r="BL31" i="99"/>
  <c r="BM5" i="99" s="1"/>
  <c r="BK31" i="99"/>
  <c r="BM4" i="99" s="1"/>
  <c r="BN30" i="99"/>
  <c r="BN29" i="99"/>
  <c r="BN28" i="99"/>
  <c r="BN27" i="99"/>
  <c r="BN26" i="99"/>
  <c r="BN25" i="99"/>
  <c r="BN24" i="99"/>
  <c r="BN23" i="99"/>
  <c r="BN22" i="99"/>
  <c r="BN21" i="99"/>
  <c r="BN20" i="99"/>
  <c r="BN19" i="99"/>
  <c r="BN18" i="99"/>
  <c r="BN17" i="99"/>
  <c r="BN16" i="99"/>
  <c r="BN15" i="99"/>
  <c r="BN14" i="99"/>
  <c r="BN13" i="99"/>
  <c r="BN12" i="99"/>
  <c r="BN11" i="99"/>
  <c r="BK2" i="99"/>
  <c r="B82" i="99" s="1"/>
  <c r="BM64" i="100"/>
  <c r="BM39" i="100" s="1"/>
  <c r="BL64" i="100"/>
  <c r="BM38" i="100" s="1"/>
  <c r="BK64" i="100"/>
  <c r="BM37" i="100" s="1"/>
  <c r="BN63" i="100"/>
  <c r="BN62" i="100"/>
  <c r="BN61" i="100"/>
  <c r="BN60" i="100"/>
  <c r="BN59" i="100"/>
  <c r="BN58" i="100"/>
  <c r="BN57" i="100"/>
  <c r="BN56" i="100"/>
  <c r="BN55" i="100"/>
  <c r="BN54" i="100"/>
  <c r="BN53" i="100"/>
  <c r="BN52" i="100"/>
  <c r="BN51" i="100"/>
  <c r="BN50" i="100"/>
  <c r="BN49" i="100"/>
  <c r="BN48" i="100"/>
  <c r="BN47" i="100"/>
  <c r="BN46" i="100"/>
  <c r="BN45" i="100"/>
  <c r="BN44" i="100"/>
  <c r="BK35" i="100"/>
  <c r="B99" i="100" s="1"/>
  <c r="BM31" i="100"/>
  <c r="BM6" i="100" s="1"/>
  <c r="BL31" i="100"/>
  <c r="BM5" i="100" s="1"/>
  <c r="BK31" i="100"/>
  <c r="BM4" i="100" s="1"/>
  <c r="BN30" i="100"/>
  <c r="BN29" i="100"/>
  <c r="BN28" i="100"/>
  <c r="BN27" i="100"/>
  <c r="BN26" i="100"/>
  <c r="BN25" i="100"/>
  <c r="BN24" i="100"/>
  <c r="BN23" i="100"/>
  <c r="BN22" i="100"/>
  <c r="BN21" i="100"/>
  <c r="BN20" i="100"/>
  <c r="BN19" i="100"/>
  <c r="BN18" i="100"/>
  <c r="BN17" i="100"/>
  <c r="BN16" i="100"/>
  <c r="BN15" i="100"/>
  <c r="BN14" i="100"/>
  <c r="BN13" i="100"/>
  <c r="BN12" i="100"/>
  <c r="BN11" i="100"/>
  <c r="BK2" i="100"/>
  <c r="B82" i="100" s="1"/>
  <c r="BM64" i="101"/>
  <c r="BM39" i="101" s="1"/>
  <c r="BL64" i="101"/>
  <c r="BK64" i="101"/>
  <c r="BM37" i="101" s="1"/>
  <c r="BN63" i="101"/>
  <c r="BN62" i="101"/>
  <c r="BN61" i="101"/>
  <c r="BN60" i="101"/>
  <c r="BN59" i="101"/>
  <c r="BN58" i="101"/>
  <c r="BN57" i="101"/>
  <c r="BN56" i="101"/>
  <c r="BN55" i="101"/>
  <c r="BN54" i="101"/>
  <c r="BN53" i="101"/>
  <c r="BN52" i="101"/>
  <c r="BN51" i="101"/>
  <c r="BN50" i="101"/>
  <c r="BN49" i="101"/>
  <c r="BN48" i="101"/>
  <c r="BN47" i="101"/>
  <c r="BN46" i="101"/>
  <c r="BN45" i="101"/>
  <c r="BN44" i="101"/>
  <c r="BM38" i="101"/>
  <c r="B99" i="101"/>
  <c r="BM31" i="101"/>
  <c r="BM6" i="101" s="1"/>
  <c r="BL31" i="101"/>
  <c r="BM5" i="101" s="1"/>
  <c r="BK31" i="101"/>
  <c r="BM4" i="101" s="1"/>
  <c r="BN30" i="101"/>
  <c r="BN29" i="101"/>
  <c r="BN28" i="101"/>
  <c r="BN27" i="101"/>
  <c r="BN26" i="101"/>
  <c r="BN25" i="101"/>
  <c r="BN24" i="101"/>
  <c r="BN23" i="101"/>
  <c r="BN22" i="101"/>
  <c r="BN21" i="101"/>
  <c r="BN20" i="101"/>
  <c r="BN19" i="101"/>
  <c r="BN18" i="101"/>
  <c r="BN17" i="101"/>
  <c r="BN16" i="101"/>
  <c r="BN15" i="101"/>
  <c r="BN14" i="101"/>
  <c r="BN13" i="101"/>
  <c r="BN12" i="101"/>
  <c r="BN11" i="101"/>
  <c r="BK2" i="101"/>
  <c r="B82" i="101" s="1"/>
  <c r="BM64" i="102"/>
  <c r="BM39" i="102" s="1"/>
  <c r="BL64" i="102"/>
  <c r="BM38" i="102" s="1"/>
  <c r="BK64" i="102"/>
  <c r="BM37" i="102" s="1"/>
  <c r="BN63" i="102"/>
  <c r="BN62" i="102"/>
  <c r="BN61" i="102"/>
  <c r="BN60" i="102"/>
  <c r="BN59" i="102"/>
  <c r="BN58" i="102"/>
  <c r="BN57" i="102"/>
  <c r="BN56" i="102"/>
  <c r="BN55" i="102"/>
  <c r="BN54" i="102"/>
  <c r="BN53" i="102"/>
  <c r="BN52" i="102"/>
  <c r="BN51" i="102"/>
  <c r="BN50" i="102"/>
  <c r="BN49" i="102"/>
  <c r="BN48" i="102"/>
  <c r="BN47" i="102"/>
  <c r="BN46" i="102"/>
  <c r="BN45" i="102"/>
  <c r="BN44" i="102"/>
  <c r="BK35" i="102"/>
  <c r="B99" i="102" s="1"/>
  <c r="BM31" i="102"/>
  <c r="BM6" i="102" s="1"/>
  <c r="BL31" i="102"/>
  <c r="BM5" i="102" s="1"/>
  <c r="BK31" i="102"/>
  <c r="BM4" i="102" s="1"/>
  <c r="BN30" i="102"/>
  <c r="BN29" i="102"/>
  <c r="BN28" i="102"/>
  <c r="BN27" i="102"/>
  <c r="BN26" i="102"/>
  <c r="BN25" i="102"/>
  <c r="BN24" i="102"/>
  <c r="BN23" i="102"/>
  <c r="BN22" i="102"/>
  <c r="BN21" i="102"/>
  <c r="BN20" i="102"/>
  <c r="BN19" i="102"/>
  <c r="BN18" i="102"/>
  <c r="BN17" i="102"/>
  <c r="BN16" i="102"/>
  <c r="BN15" i="102"/>
  <c r="BN14" i="102"/>
  <c r="BN13" i="102"/>
  <c r="BN12" i="102"/>
  <c r="BN11" i="102"/>
  <c r="BK2" i="102"/>
  <c r="B82" i="102" s="1"/>
  <c r="BM64" i="129"/>
  <c r="BM39" i="129" s="1"/>
  <c r="BL64" i="129"/>
  <c r="BM38" i="129" s="1"/>
  <c r="BK64" i="129"/>
  <c r="BM37" i="129" s="1"/>
  <c r="BN63" i="129"/>
  <c r="BN62" i="129"/>
  <c r="BN61" i="129"/>
  <c r="BN60" i="129"/>
  <c r="BN59" i="129"/>
  <c r="BN58" i="129"/>
  <c r="BN57" i="129"/>
  <c r="BN56" i="129"/>
  <c r="BN55" i="129"/>
  <c r="BN54" i="129"/>
  <c r="BN53" i="129"/>
  <c r="BN52" i="129"/>
  <c r="BN51" i="129"/>
  <c r="BN50" i="129"/>
  <c r="BN49" i="129"/>
  <c r="BN48" i="129"/>
  <c r="BN47" i="129"/>
  <c r="BN46" i="129"/>
  <c r="BN45" i="129"/>
  <c r="BN44" i="129"/>
  <c r="BK35" i="129"/>
  <c r="BM31" i="129"/>
  <c r="BM6" i="129" s="1"/>
  <c r="BL31" i="129"/>
  <c r="BM5" i="129" s="1"/>
  <c r="BK31" i="129"/>
  <c r="BM4" i="129" s="1"/>
  <c r="BN30" i="129"/>
  <c r="BN29" i="129"/>
  <c r="BN28" i="129"/>
  <c r="BN27" i="129"/>
  <c r="BN26" i="129"/>
  <c r="BN25" i="129"/>
  <c r="BN24" i="129"/>
  <c r="BN23" i="129"/>
  <c r="BN22" i="129"/>
  <c r="BN21" i="129"/>
  <c r="BN20" i="129"/>
  <c r="BN19" i="129"/>
  <c r="BN18" i="129"/>
  <c r="BN17" i="129"/>
  <c r="BN16" i="129"/>
  <c r="BN15" i="129"/>
  <c r="BN14" i="129"/>
  <c r="BN13" i="129"/>
  <c r="BN12" i="129"/>
  <c r="BN11" i="129"/>
  <c r="BK2" i="129"/>
  <c r="B82" i="129" s="1"/>
  <c r="BM64" i="130"/>
  <c r="BM39" i="130" s="1"/>
  <c r="BL64" i="130"/>
  <c r="BM38" i="130" s="1"/>
  <c r="BK64" i="130"/>
  <c r="BM37" i="130" s="1"/>
  <c r="BN63" i="130"/>
  <c r="BN62" i="130"/>
  <c r="BN61" i="130"/>
  <c r="BN60" i="130"/>
  <c r="BN59" i="130"/>
  <c r="BN58" i="130"/>
  <c r="BN57" i="130"/>
  <c r="BN56" i="130"/>
  <c r="BN55" i="130"/>
  <c r="BN54" i="130"/>
  <c r="BN53" i="130"/>
  <c r="BN52" i="130"/>
  <c r="BN51" i="130"/>
  <c r="BN50" i="130"/>
  <c r="BN49" i="130"/>
  <c r="BN48" i="130"/>
  <c r="BN47" i="130"/>
  <c r="BN46" i="130"/>
  <c r="BN45" i="130"/>
  <c r="BN44" i="130"/>
  <c r="BK35" i="130"/>
  <c r="BM31" i="130"/>
  <c r="BM6" i="130" s="1"/>
  <c r="BL31" i="130"/>
  <c r="BM5" i="130" s="1"/>
  <c r="BK31" i="130"/>
  <c r="BM4" i="130" s="1"/>
  <c r="BN30" i="130"/>
  <c r="BN29" i="130"/>
  <c r="BN28" i="130"/>
  <c r="BN27" i="130"/>
  <c r="BN26" i="130"/>
  <c r="BN25" i="130"/>
  <c r="BN24" i="130"/>
  <c r="BN23" i="130"/>
  <c r="BN22" i="130"/>
  <c r="BN21" i="130"/>
  <c r="BN20" i="130"/>
  <c r="BN19" i="130"/>
  <c r="BN18" i="130"/>
  <c r="BN17" i="130"/>
  <c r="BN16" i="130"/>
  <c r="BN15" i="130"/>
  <c r="BN14" i="130"/>
  <c r="BN13" i="130"/>
  <c r="BN12" i="130"/>
  <c r="BN11" i="130"/>
  <c r="BK2" i="130"/>
  <c r="B82" i="130" s="1"/>
  <c r="BM64" i="131"/>
  <c r="BM39" i="131" s="1"/>
  <c r="BL64" i="131"/>
  <c r="BM38" i="131" s="1"/>
  <c r="BK64" i="131"/>
  <c r="BN63" i="131"/>
  <c r="BN62" i="131"/>
  <c r="BN61" i="131"/>
  <c r="BN60" i="131"/>
  <c r="BN59" i="131"/>
  <c r="BN58" i="131"/>
  <c r="BN57" i="131"/>
  <c r="BN56" i="131"/>
  <c r="BN55" i="131"/>
  <c r="BN54" i="131"/>
  <c r="BN53" i="131"/>
  <c r="BN52" i="131"/>
  <c r="BN51" i="131"/>
  <c r="BN50" i="131"/>
  <c r="BN49" i="131"/>
  <c r="BN48" i="131"/>
  <c r="BN47" i="131"/>
  <c r="BN46" i="131"/>
  <c r="BN45" i="131"/>
  <c r="BN44" i="131"/>
  <c r="BM37" i="131"/>
  <c r="BK35" i="131"/>
  <c r="BM31" i="131"/>
  <c r="BM6" i="131" s="1"/>
  <c r="BL31" i="131"/>
  <c r="BM5" i="131" s="1"/>
  <c r="BK31" i="131"/>
  <c r="BM4" i="131" s="1"/>
  <c r="BN30" i="131"/>
  <c r="BN29" i="131"/>
  <c r="BN28" i="131"/>
  <c r="BN27" i="131"/>
  <c r="BN26" i="131"/>
  <c r="BN25" i="131"/>
  <c r="BN24" i="131"/>
  <c r="BN23" i="131"/>
  <c r="BN22" i="131"/>
  <c r="BN21" i="131"/>
  <c r="BN20" i="131"/>
  <c r="BN19" i="131"/>
  <c r="BN18" i="131"/>
  <c r="BN17" i="131"/>
  <c r="BN16" i="131"/>
  <c r="BN15" i="131"/>
  <c r="BN14" i="131"/>
  <c r="BN13" i="131"/>
  <c r="BN12" i="131"/>
  <c r="BN11" i="131"/>
  <c r="BK2" i="131"/>
  <c r="B82" i="131" s="1"/>
  <c r="BM64" i="132"/>
  <c r="BM39" i="132" s="1"/>
  <c r="BL64" i="132"/>
  <c r="BM38" i="132" s="1"/>
  <c r="BK64" i="132"/>
  <c r="BN63" i="132"/>
  <c r="BN62" i="132"/>
  <c r="BN61" i="132"/>
  <c r="BN60" i="132"/>
  <c r="BN59" i="132"/>
  <c r="BN58" i="132"/>
  <c r="BN57" i="132"/>
  <c r="BN56" i="132"/>
  <c r="BN55" i="132"/>
  <c r="BN54" i="132"/>
  <c r="BN53" i="132"/>
  <c r="BN52" i="132"/>
  <c r="BN51" i="132"/>
  <c r="BN50" i="132"/>
  <c r="BN49" i="132"/>
  <c r="BN48" i="132"/>
  <c r="BN47" i="132"/>
  <c r="BN46" i="132"/>
  <c r="BN45" i="132"/>
  <c r="BN44" i="132"/>
  <c r="BM37" i="132"/>
  <c r="BK35" i="132"/>
  <c r="B99" i="132" s="1"/>
  <c r="BM31" i="132"/>
  <c r="BM6" i="132" s="1"/>
  <c r="BL31" i="132"/>
  <c r="BM5" i="132" s="1"/>
  <c r="BK31" i="132"/>
  <c r="BM4" i="132" s="1"/>
  <c r="BN30" i="132"/>
  <c r="BN29" i="132"/>
  <c r="BN28" i="132"/>
  <c r="BN27" i="132"/>
  <c r="BN26" i="132"/>
  <c r="BN25" i="132"/>
  <c r="BN24" i="132"/>
  <c r="BN23" i="132"/>
  <c r="BN22" i="132"/>
  <c r="BN21" i="132"/>
  <c r="BN20" i="132"/>
  <c r="BN19" i="132"/>
  <c r="BN18" i="132"/>
  <c r="BN17" i="132"/>
  <c r="BN16" i="132"/>
  <c r="BN15" i="132"/>
  <c r="BN14" i="132"/>
  <c r="BN13" i="132"/>
  <c r="BN12" i="132"/>
  <c r="BN11" i="132"/>
  <c r="BK2" i="132"/>
  <c r="B82" i="132" s="1"/>
  <c r="BM64" i="133"/>
  <c r="BM39" i="133" s="1"/>
  <c r="BL64" i="133"/>
  <c r="BM38" i="133" s="1"/>
  <c r="BK64" i="133"/>
  <c r="BM37" i="133" s="1"/>
  <c r="BN63" i="133"/>
  <c r="BN62" i="133"/>
  <c r="BN61" i="133"/>
  <c r="BN60" i="133"/>
  <c r="BN59" i="133"/>
  <c r="BN58" i="133"/>
  <c r="BN57" i="133"/>
  <c r="BN56" i="133"/>
  <c r="BN55" i="133"/>
  <c r="BN54" i="133"/>
  <c r="BN53" i="133"/>
  <c r="BN52" i="133"/>
  <c r="BN51" i="133"/>
  <c r="BN50" i="133"/>
  <c r="BN49" i="133"/>
  <c r="BN48" i="133"/>
  <c r="BN47" i="133"/>
  <c r="BN46" i="133"/>
  <c r="BN45" i="133"/>
  <c r="BN44" i="133"/>
  <c r="BK35" i="133"/>
  <c r="B99" i="133" s="1"/>
  <c r="BM31" i="133"/>
  <c r="BM6" i="133" s="1"/>
  <c r="BL31" i="133"/>
  <c r="BM5" i="133" s="1"/>
  <c r="BK31" i="133"/>
  <c r="BM4" i="133" s="1"/>
  <c r="BN30" i="133"/>
  <c r="BN29" i="133"/>
  <c r="BN28" i="133"/>
  <c r="BN27" i="133"/>
  <c r="BN26" i="133"/>
  <c r="BN25" i="133"/>
  <c r="BN24" i="133"/>
  <c r="BN23" i="133"/>
  <c r="BN22" i="133"/>
  <c r="BN21" i="133"/>
  <c r="BN20" i="133"/>
  <c r="BN19" i="133"/>
  <c r="BN18" i="133"/>
  <c r="BN17" i="133"/>
  <c r="BN16" i="133"/>
  <c r="BN15" i="133"/>
  <c r="BN14" i="133"/>
  <c r="BN13" i="133"/>
  <c r="BN12" i="133"/>
  <c r="BN11" i="133"/>
  <c r="BK2" i="133"/>
  <c r="B82" i="133" s="1"/>
  <c r="BM64" i="134"/>
  <c r="BM39" i="134" s="1"/>
  <c r="BL64" i="134"/>
  <c r="BM38" i="134" s="1"/>
  <c r="BK64" i="134"/>
  <c r="BM37" i="134" s="1"/>
  <c r="BN63" i="134"/>
  <c r="BN62" i="134"/>
  <c r="BN61" i="134"/>
  <c r="BN60" i="134"/>
  <c r="BN59" i="134"/>
  <c r="BN58" i="134"/>
  <c r="BN57" i="134"/>
  <c r="BN56" i="134"/>
  <c r="BN55" i="134"/>
  <c r="BN54" i="134"/>
  <c r="BN53" i="134"/>
  <c r="BN52" i="134"/>
  <c r="BN51" i="134"/>
  <c r="BN50" i="134"/>
  <c r="BN49" i="134"/>
  <c r="BN48" i="134"/>
  <c r="BN47" i="134"/>
  <c r="BN46" i="134"/>
  <c r="BN45" i="134"/>
  <c r="BN44" i="134"/>
  <c r="BK35" i="134"/>
  <c r="BM31" i="134"/>
  <c r="BM6" i="134" s="1"/>
  <c r="BL31" i="134"/>
  <c r="BM5" i="134" s="1"/>
  <c r="BK31" i="134"/>
  <c r="BM4" i="134" s="1"/>
  <c r="BN30" i="134"/>
  <c r="BN29" i="134"/>
  <c r="BN28" i="134"/>
  <c r="BN27" i="134"/>
  <c r="BN26" i="134"/>
  <c r="BN25" i="134"/>
  <c r="BN24" i="134"/>
  <c r="BN23" i="134"/>
  <c r="BN22" i="134"/>
  <c r="BN21" i="134"/>
  <c r="BN20" i="134"/>
  <c r="BN19" i="134"/>
  <c r="BN18" i="134"/>
  <c r="BN17" i="134"/>
  <c r="BN16" i="134"/>
  <c r="BN15" i="134"/>
  <c r="BN14" i="134"/>
  <c r="BN13" i="134"/>
  <c r="BN12" i="134"/>
  <c r="BN11" i="134"/>
  <c r="BK2" i="134"/>
  <c r="B82" i="134" s="1"/>
  <c r="BM64" i="135"/>
  <c r="BM39" i="135" s="1"/>
  <c r="BL64" i="135"/>
  <c r="BM38" i="135" s="1"/>
  <c r="BK64" i="135"/>
  <c r="BM37" i="135" s="1"/>
  <c r="BN63" i="135"/>
  <c r="BN62" i="135"/>
  <c r="BN61" i="135"/>
  <c r="BN60" i="135"/>
  <c r="BN59" i="135"/>
  <c r="BN58" i="135"/>
  <c r="BN57" i="135"/>
  <c r="BN56" i="135"/>
  <c r="BN55" i="135"/>
  <c r="BN54" i="135"/>
  <c r="BN53" i="135"/>
  <c r="BN52" i="135"/>
  <c r="BN51" i="135"/>
  <c r="BN50" i="135"/>
  <c r="BN49" i="135"/>
  <c r="BN48" i="135"/>
  <c r="BN47" i="135"/>
  <c r="BN46" i="135"/>
  <c r="BN45" i="135"/>
  <c r="BN44" i="135"/>
  <c r="BK35" i="135"/>
  <c r="B99" i="135" s="1"/>
  <c r="BM31" i="135"/>
  <c r="BM6" i="135" s="1"/>
  <c r="BL31" i="135"/>
  <c r="BM5" i="135" s="1"/>
  <c r="BK31" i="135"/>
  <c r="BM4" i="135" s="1"/>
  <c r="BN30" i="135"/>
  <c r="BN29" i="135"/>
  <c r="BN28" i="135"/>
  <c r="BN27" i="135"/>
  <c r="BN26" i="135"/>
  <c r="BN25" i="135"/>
  <c r="BN24" i="135"/>
  <c r="BN23" i="135"/>
  <c r="BN22" i="135"/>
  <c r="BN21" i="135"/>
  <c r="BN20" i="135"/>
  <c r="BN19" i="135"/>
  <c r="BN18" i="135"/>
  <c r="BN17" i="135"/>
  <c r="BN16" i="135"/>
  <c r="BN15" i="135"/>
  <c r="BN14" i="135"/>
  <c r="BN13" i="135"/>
  <c r="BN12" i="135"/>
  <c r="BN11" i="135"/>
  <c r="BK2" i="135"/>
  <c r="B82" i="135" s="1"/>
  <c r="BM64" i="136"/>
  <c r="BM39" i="136" s="1"/>
  <c r="BL64" i="136"/>
  <c r="BM38" i="136" s="1"/>
  <c r="BK64" i="136"/>
  <c r="BM37" i="136" s="1"/>
  <c r="BN63" i="136"/>
  <c r="BN62" i="136"/>
  <c r="BN61" i="136"/>
  <c r="BN60" i="136"/>
  <c r="BN59" i="136"/>
  <c r="BN58" i="136"/>
  <c r="BN57" i="136"/>
  <c r="BN56" i="136"/>
  <c r="BN55" i="136"/>
  <c r="BN54" i="136"/>
  <c r="BN53" i="136"/>
  <c r="BN52" i="136"/>
  <c r="BN51" i="136"/>
  <c r="BN50" i="136"/>
  <c r="BN49" i="136"/>
  <c r="BN48" i="136"/>
  <c r="BN47" i="136"/>
  <c r="BN46" i="136"/>
  <c r="BN45" i="136"/>
  <c r="BN44" i="136"/>
  <c r="BK35" i="136"/>
  <c r="BM31" i="136"/>
  <c r="BM6" i="136" s="1"/>
  <c r="BL31" i="136"/>
  <c r="BM5" i="136" s="1"/>
  <c r="BK31" i="136"/>
  <c r="BM4" i="136" s="1"/>
  <c r="BN30" i="136"/>
  <c r="BN29" i="136"/>
  <c r="BN28" i="136"/>
  <c r="BN27" i="136"/>
  <c r="BN26" i="136"/>
  <c r="BN25" i="136"/>
  <c r="BN24" i="136"/>
  <c r="BN23" i="136"/>
  <c r="BN22" i="136"/>
  <c r="BN21" i="136"/>
  <c r="BN20" i="136"/>
  <c r="BN19" i="136"/>
  <c r="BN18" i="136"/>
  <c r="BN17" i="136"/>
  <c r="BN16" i="136"/>
  <c r="BN15" i="136"/>
  <c r="BN14" i="136"/>
  <c r="BN13" i="136"/>
  <c r="BN12" i="136"/>
  <c r="BN11" i="136"/>
  <c r="BK2" i="136"/>
  <c r="B82" i="136" s="1"/>
  <c r="BM64" i="137"/>
  <c r="BM39" i="137" s="1"/>
  <c r="BL64" i="137"/>
  <c r="BM38" i="137" s="1"/>
  <c r="BK64" i="137"/>
  <c r="BM37" i="137" s="1"/>
  <c r="BN63" i="137"/>
  <c r="BN62" i="137"/>
  <c r="BN61" i="137"/>
  <c r="BN60" i="137"/>
  <c r="BN59" i="137"/>
  <c r="BN58" i="137"/>
  <c r="BN57" i="137"/>
  <c r="BN56" i="137"/>
  <c r="BN55" i="137"/>
  <c r="BN54" i="137"/>
  <c r="BN53" i="137"/>
  <c r="BN52" i="137"/>
  <c r="BN51" i="137"/>
  <c r="BN50" i="137"/>
  <c r="BN49" i="137"/>
  <c r="BN48" i="137"/>
  <c r="BN47" i="137"/>
  <c r="BN46" i="137"/>
  <c r="BN45" i="137"/>
  <c r="BN44" i="137"/>
  <c r="BK35" i="137"/>
  <c r="BM31" i="137"/>
  <c r="BM6" i="137" s="1"/>
  <c r="BL31" i="137"/>
  <c r="BM5" i="137" s="1"/>
  <c r="BK31" i="137"/>
  <c r="BM4" i="137" s="1"/>
  <c r="BN30" i="137"/>
  <c r="BN29" i="137"/>
  <c r="BN28" i="137"/>
  <c r="BN27" i="137"/>
  <c r="BN26" i="137"/>
  <c r="BN25" i="137"/>
  <c r="BN24" i="137"/>
  <c r="BN23" i="137"/>
  <c r="BN22" i="137"/>
  <c r="BN21" i="137"/>
  <c r="BN20" i="137"/>
  <c r="BN19" i="137"/>
  <c r="BN18" i="137"/>
  <c r="BN17" i="137"/>
  <c r="BN16" i="137"/>
  <c r="BN15" i="137"/>
  <c r="BN14" i="137"/>
  <c r="BN13" i="137"/>
  <c r="BN12" i="137"/>
  <c r="BN11" i="137"/>
  <c r="BK2" i="137"/>
  <c r="B82" i="137" s="1"/>
  <c r="BM64" i="138"/>
  <c r="BM39" i="138" s="1"/>
  <c r="BL64" i="138"/>
  <c r="BM38" i="138" s="1"/>
  <c r="BK64" i="138"/>
  <c r="BM37" i="138" s="1"/>
  <c r="BN63" i="138"/>
  <c r="BN62" i="138"/>
  <c r="BN61" i="138"/>
  <c r="BN60" i="138"/>
  <c r="BN59" i="138"/>
  <c r="BN58" i="138"/>
  <c r="BN57" i="138"/>
  <c r="BN56" i="138"/>
  <c r="BN55" i="138"/>
  <c r="BN54" i="138"/>
  <c r="BN53" i="138"/>
  <c r="BN52" i="138"/>
  <c r="BN51" i="138"/>
  <c r="BN50" i="138"/>
  <c r="BN49" i="138"/>
  <c r="BN48" i="138"/>
  <c r="BN47" i="138"/>
  <c r="BN46" i="138"/>
  <c r="BN45" i="138"/>
  <c r="BN44" i="138"/>
  <c r="BK35" i="138"/>
  <c r="BM31" i="138"/>
  <c r="BM6" i="138" s="1"/>
  <c r="BL31" i="138"/>
  <c r="BM5" i="138" s="1"/>
  <c r="BK31" i="138"/>
  <c r="BM4" i="138" s="1"/>
  <c r="BN30" i="138"/>
  <c r="BN29" i="138"/>
  <c r="BN28" i="138"/>
  <c r="BN27" i="138"/>
  <c r="BN26" i="138"/>
  <c r="BN25" i="138"/>
  <c r="BN24" i="138"/>
  <c r="BN23" i="138"/>
  <c r="BN22" i="138"/>
  <c r="BN21" i="138"/>
  <c r="BN20" i="138"/>
  <c r="BN19" i="138"/>
  <c r="BN18" i="138"/>
  <c r="BN17" i="138"/>
  <c r="BN16" i="138"/>
  <c r="BN15" i="138"/>
  <c r="BN14" i="138"/>
  <c r="BN13" i="138"/>
  <c r="BN12" i="138"/>
  <c r="BN11" i="138"/>
  <c r="BK2" i="138"/>
  <c r="B82" i="138" s="1"/>
  <c r="BM64" i="139"/>
  <c r="BM39" i="139" s="1"/>
  <c r="BL64" i="139"/>
  <c r="BM38" i="139" s="1"/>
  <c r="BK64" i="139"/>
  <c r="BM37" i="139" s="1"/>
  <c r="BN63" i="139"/>
  <c r="BN62" i="139"/>
  <c r="BN61" i="139"/>
  <c r="BN60" i="139"/>
  <c r="BN59" i="139"/>
  <c r="BN58" i="139"/>
  <c r="BN57" i="139"/>
  <c r="BN56" i="139"/>
  <c r="BN55" i="139"/>
  <c r="BN54" i="139"/>
  <c r="BN53" i="139"/>
  <c r="BN52" i="139"/>
  <c r="BN51" i="139"/>
  <c r="BN50" i="139"/>
  <c r="BN49" i="139"/>
  <c r="BN48" i="139"/>
  <c r="BN47" i="139"/>
  <c r="BN46" i="139"/>
  <c r="BN45" i="139"/>
  <c r="BN44" i="139"/>
  <c r="BK35" i="139"/>
  <c r="B99" i="139" s="1"/>
  <c r="BM31" i="139"/>
  <c r="BM6" i="139" s="1"/>
  <c r="BL31" i="139"/>
  <c r="BM5" i="139" s="1"/>
  <c r="BK31" i="139"/>
  <c r="BM4" i="139" s="1"/>
  <c r="BN30" i="139"/>
  <c r="BN29" i="139"/>
  <c r="BN28" i="139"/>
  <c r="BN27" i="139"/>
  <c r="BN26" i="139"/>
  <c r="BN25" i="139"/>
  <c r="BN24" i="139"/>
  <c r="BN23" i="139"/>
  <c r="BN22" i="139"/>
  <c r="BN21" i="139"/>
  <c r="BN20" i="139"/>
  <c r="BN19" i="139"/>
  <c r="BN18" i="139"/>
  <c r="BN17" i="139"/>
  <c r="BN16" i="139"/>
  <c r="BN15" i="139"/>
  <c r="BN14" i="139"/>
  <c r="BN13" i="139"/>
  <c r="BN12" i="139"/>
  <c r="BN11" i="139"/>
  <c r="BK2" i="139"/>
  <c r="B82" i="139" s="1"/>
  <c r="BM64" i="140"/>
  <c r="BM39" i="140" s="1"/>
  <c r="BL64" i="140"/>
  <c r="BM38" i="140" s="1"/>
  <c r="BK64" i="140"/>
  <c r="BM37" i="140" s="1"/>
  <c r="BN63" i="140"/>
  <c r="BN62" i="140"/>
  <c r="BN61" i="140"/>
  <c r="BN60" i="140"/>
  <c r="BN59" i="140"/>
  <c r="BN58" i="140"/>
  <c r="BN57" i="140"/>
  <c r="BN56" i="140"/>
  <c r="BN55" i="140"/>
  <c r="BN54" i="140"/>
  <c r="BN53" i="140"/>
  <c r="BN52" i="140"/>
  <c r="BN51" i="140"/>
  <c r="BN50" i="140"/>
  <c r="BN49" i="140"/>
  <c r="BN48" i="140"/>
  <c r="BN47" i="140"/>
  <c r="BN46" i="140"/>
  <c r="BN45" i="140"/>
  <c r="BN44" i="140"/>
  <c r="BK35" i="140"/>
  <c r="B99" i="140" s="1"/>
  <c r="BM31" i="140"/>
  <c r="BM6" i="140" s="1"/>
  <c r="BL31" i="140"/>
  <c r="BM5" i="140" s="1"/>
  <c r="BK31" i="140"/>
  <c r="BM4" i="140" s="1"/>
  <c r="BN30" i="140"/>
  <c r="BN29" i="140"/>
  <c r="BN28" i="140"/>
  <c r="BN27" i="140"/>
  <c r="BN26" i="140"/>
  <c r="BN25" i="140"/>
  <c r="BN24" i="140"/>
  <c r="BN23" i="140"/>
  <c r="BN22" i="140"/>
  <c r="BN21" i="140"/>
  <c r="BN20" i="140"/>
  <c r="BN19" i="140"/>
  <c r="BN18" i="140"/>
  <c r="BN17" i="140"/>
  <c r="BN16" i="140"/>
  <c r="BN15" i="140"/>
  <c r="BN14" i="140"/>
  <c r="BN13" i="140"/>
  <c r="BN12" i="140"/>
  <c r="BN11" i="140"/>
  <c r="BK2" i="140"/>
  <c r="B82" i="140" s="1"/>
  <c r="BM64" i="141"/>
  <c r="BM39" i="141" s="1"/>
  <c r="BL64" i="141"/>
  <c r="BM38" i="141" s="1"/>
  <c r="BK64" i="141"/>
  <c r="BM37" i="141" s="1"/>
  <c r="BN63" i="141"/>
  <c r="BN62" i="141"/>
  <c r="BN61" i="141"/>
  <c r="BN60" i="141"/>
  <c r="BN59" i="141"/>
  <c r="BN58" i="141"/>
  <c r="BN57" i="141"/>
  <c r="BN56" i="141"/>
  <c r="BN55" i="141"/>
  <c r="BN54" i="141"/>
  <c r="BN53" i="141"/>
  <c r="BN52" i="141"/>
  <c r="BN51" i="141"/>
  <c r="BN50" i="141"/>
  <c r="BN49" i="141"/>
  <c r="BN48" i="141"/>
  <c r="BN47" i="141"/>
  <c r="BN46" i="141"/>
  <c r="BN45" i="141"/>
  <c r="BN44" i="141"/>
  <c r="BK35" i="141"/>
  <c r="BM31" i="141"/>
  <c r="BM6" i="141" s="1"/>
  <c r="BL31" i="141"/>
  <c r="BM5" i="141" s="1"/>
  <c r="BK31" i="141"/>
  <c r="BN30" i="141"/>
  <c r="BN29" i="141"/>
  <c r="BN28" i="141"/>
  <c r="BN27" i="141"/>
  <c r="BN26" i="141"/>
  <c r="BN25" i="141"/>
  <c r="BN24" i="141"/>
  <c r="BN23" i="141"/>
  <c r="BN22" i="141"/>
  <c r="BN21" i="141"/>
  <c r="BN20" i="141"/>
  <c r="BN19" i="141"/>
  <c r="BN18" i="141"/>
  <c r="BN17" i="141"/>
  <c r="BN16" i="141"/>
  <c r="BN15" i="141"/>
  <c r="BN14" i="141"/>
  <c r="BN13" i="141"/>
  <c r="BN12" i="141"/>
  <c r="BN11" i="141"/>
  <c r="BM4" i="141"/>
  <c r="BK2" i="141"/>
  <c r="B82" i="141" s="1"/>
  <c r="BM64" i="142"/>
  <c r="BM39" i="142" s="1"/>
  <c r="BL64" i="142"/>
  <c r="BK64" i="142"/>
  <c r="BM37" i="142" s="1"/>
  <c r="BN63" i="142"/>
  <c r="BN62" i="142"/>
  <c r="BN61" i="142"/>
  <c r="BN60" i="142"/>
  <c r="BN59" i="142"/>
  <c r="BN58" i="142"/>
  <c r="BN57" i="142"/>
  <c r="BN56" i="142"/>
  <c r="BN55" i="142"/>
  <c r="BN54" i="142"/>
  <c r="BN53" i="142"/>
  <c r="BN52" i="142"/>
  <c r="BN51" i="142"/>
  <c r="BN50" i="142"/>
  <c r="BN49" i="142"/>
  <c r="BN48" i="142"/>
  <c r="BN47" i="142"/>
  <c r="BN46" i="142"/>
  <c r="BN45" i="142"/>
  <c r="BN44" i="142"/>
  <c r="BM38" i="142"/>
  <c r="BK35" i="142"/>
  <c r="BM31" i="142"/>
  <c r="BL31" i="142"/>
  <c r="BM5" i="142" s="1"/>
  <c r="BK31" i="142"/>
  <c r="BM4" i="142" s="1"/>
  <c r="BN30" i="142"/>
  <c r="BN29" i="142"/>
  <c r="BN28" i="142"/>
  <c r="BN27" i="142"/>
  <c r="BN26" i="142"/>
  <c r="BN25" i="142"/>
  <c r="BN24" i="142"/>
  <c r="BN23" i="142"/>
  <c r="BN22" i="142"/>
  <c r="BN21" i="142"/>
  <c r="BN20" i="142"/>
  <c r="BN19" i="142"/>
  <c r="BN18" i="142"/>
  <c r="BN17" i="142"/>
  <c r="BN16" i="142"/>
  <c r="BN15" i="142"/>
  <c r="BN14" i="142"/>
  <c r="BN13" i="142"/>
  <c r="BN12" i="142"/>
  <c r="BN11" i="142"/>
  <c r="BM6" i="142"/>
  <c r="BK2" i="142"/>
  <c r="B82" i="142" s="1"/>
  <c r="BM64" i="143"/>
  <c r="BM39" i="143" s="1"/>
  <c r="BL64" i="143"/>
  <c r="BM38" i="143" s="1"/>
  <c r="BK64" i="143"/>
  <c r="BM37" i="143" s="1"/>
  <c r="BN63" i="143"/>
  <c r="BN62" i="143"/>
  <c r="BN61" i="143"/>
  <c r="BN60" i="143"/>
  <c r="BN59" i="143"/>
  <c r="BN58" i="143"/>
  <c r="BN57" i="143"/>
  <c r="BN56" i="143"/>
  <c r="BN55" i="143"/>
  <c r="BN54" i="143"/>
  <c r="BN53" i="143"/>
  <c r="BN52" i="143"/>
  <c r="BN51" i="143"/>
  <c r="BN50" i="143"/>
  <c r="BN49" i="143"/>
  <c r="BN48" i="143"/>
  <c r="BN47" i="143"/>
  <c r="BN46" i="143"/>
  <c r="BN45" i="143"/>
  <c r="BN44" i="143"/>
  <c r="BK35" i="143"/>
  <c r="BM31" i="143"/>
  <c r="BM6" i="143" s="1"/>
  <c r="BL31" i="143"/>
  <c r="BM5" i="143" s="1"/>
  <c r="BK31" i="143"/>
  <c r="BM4" i="143" s="1"/>
  <c r="BN30" i="143"/>
  <c r="BN29" i="143"/>
  <c r="BN28" i="143"/>
  <c r="BN27" i="143"/>
  <c r="BN26" i="143"/>
  <c r="BN25" i="143"/>
  <c r="BN24" i="143"/>
  <c r="BN23" i="143"/>
  <c r="BN22" i="143"/>
  <c r="BN21" i="143"/>
  <c r="BN20" i="143"/>
  <c r="BN19" i="143"/>
  <c r="BN18" i="143"/>
  <c r="BN17" i="143"/>
  <c r="BN16" i="143"/>
  <c r="BN15" i="143"/>
  <c r="BN14" i="143"/>
  <c r="BN13" i="143"/>
  <c r="BN12" i="143"/>
  <c r="BN11" i="143"/>
  <c r="BK2" i="143"/>
  <c r="B82" i="143" s="1"/>
  <c r="BM64" i="144"/>
  <c r="BM39" i="144" s="1"/>
  <c r="BL64" i="144"/>
  <c r="BM38" i="144" s="1"/>
  <c r="BK64" i="144"/>
  <c r="BM37" i="144" s="1"/>
  <c r="BN63" i="144"/>
  <c r="BN62" i="144"/>
  <c r="BN61" i="144"/>
  <c r="BN60" i="144"/>
  <c r="BN59" i="144"/>
  <c r="BN58" i="144"/>
  <c r="BN57" i="144"/>
  <c r="BN56" i="144"/>
  <c r="BN55" i="144"/>
  <c r="BN54" i="144"/>
  <c r="BN53" i="144"/>
  <c r="BN52" i="144"/>
  <c r="BN51" i="144"/>
  <c r="BN50" i="144"/>
  <c r="BN49" i="144"/>
  <c r="BN48" i="144"/>
  <c r="BN47" i="144"/>
  <c r="BN46" i="144"/>
  <c r="BN45" i="144"/>
  <c r="BN44" i="144"/>
  <c r="BK35" i="144"/>
  <c r="BM31" i="144"/>
  <c r="BM6" i="144" s="1"/>
  <c r="BL31" i="144"/>
  <c r="BM5" i="144" s="1"/>
  <c r="BK31" i="144"/>
  <c r="BM4" i="144" s="1"/>
  <c r="BN30" i="144"/>
  <c r="BN29" i="144"/>
  <c r="BN28" i="144"/>
  <c r="BN27" i="144"/>
  <c r="BN26" i="144"/>
  <c r="BN25" i="144"/>
  <c r="BN24" i="144"/>
  <c r="BN23" i="144"/>
  <c r="BN22" i="144"/>
  <c r="BN21" i="144"/>
  <c r="BN20" i="144"/>
  <c r="BN19" i="144"/>
  <c r="BN18" i="144"/>
  <c r="BN17" i="144"/>
  <c r="BN16" i="144"/>
  <c r="BN15" i="144"/>
  <c r="BN14" i="144"/>
  <c r="BN13" i="144"/>
  <c r="BN12" i="144"/>
  <c r="BN11" i="144"/>
  <c r="BK2" i="144"/>
  <c r="B82" i="144" s="1"/>
  <c r="BM64" i="145"/>
  <c r="BM39" i="145" s="1"/>
  <c r="BL64" i="145"/>
  <c r="BM38" i="145" s="1"/>
  <c r="BK64" i="145"/>
  <c r="BM37" i="145" s="1"/>
  <c r="BN63" i="145"/>
  <c r="BN62" i="145"/>
  <c r="BN61" i="145"/>
  <c r="BN60" i="145"/>
  <c r="BN59" i="145"/>
  <c r="BN58" i="145"/>
  <c r="BN57" i="145"/>
  <c r="BN56" i="145"/>
  <c r="BN55" i="145"/>
  <c r="BN54" i="145"/>
  <c r="BN53" i="145"/>
  <c r="BN52" i="145"/>
  <c r="BN51" i="145"/>
  <c r="BN50" i="145"/>
  <c r="BN49" i="145"/>
  <c r="BN48" i="145"/>
  <c r="BN47" i="145"/>
  <c r="BN46" i="145"/>
  <c r="BN45" i="145"/>
  <c r="BN44" i="145"/>
  <c r="BK35" i="145"/>
  <c r="BM31" i="145"/>
  <c r="BM6" i="145" s="1"/>
  <c r="BL31" i="145"/>
  <c r="BM5" i="145" s="1"/>
  <c r="BK31" i="145"/>
  <c r="BM4" i="145" s="1"/>
  <c r="BN30" i="145"/>
  <c r="BN29" i="145"/>
  <c r="BN28" i="145"/>
  <c r="BN27" i="145"/>
  <c r="BN26" i="145"/>
  <c r="BN25" i="145"/>
  <c r="BN24" i="145"/>
  <c r="BN23" i="145"/>
  <c r="BN22" i="145"/>
  <c r="BN21" i="145"/>
  <c r="BN20" i="145"/>
  <c r="BN19" i="145"/>
  <c r="BN18" i="145"/>
  <c r="BN17" i="145"/>
  <c r="BN16" i="145"/>
  <c r="BN15" i="145"/>
  <c r="BN14" i="145"/>
  <c r="BN13" i="145"/>
  <c r="BN12" i="145"/>
  <c r="BN11" i="145"/>
  <c r="BK2" i="145"/>
  <c r="B82" i="145" s="1"/>
  <c r="BM64" i="146"/>
  <c r="BM39" i="146" s="1"/>
  <c r="BL64" i="146"/>
  <c r="BM38" i="146" s="1"/>
  <c r="BK64" i="146"/>
  <c r="BM37" i="146" s="1"/>
  <c r="BN63" i="146"/>
  <c r="BN62" i="146"/>
  <c r="BN61" i="146"/>
  <c r="BN60" i="146"/>
  <c r="BN59" i="146"/>
  <c r="BN58" i="146"/>
  <c r="BN57" i="146"/>
  <c r="BN56" i="146"/>
  <c r="BN55" i="146"/>
  <c r="BN54" i="146"/>
  <c r="BN53" i="146"/>
  <c r="BN52" i="146"/>
  <c r="BN51" i="146"/>
  <c r="BN50" i="146"/>
  <c r="BN49" i="146"/>
  <c r="BN48" i="146"/>
  <c r="BN47" i="146"/>
  <c r="BN46" i="146"/>
  <c r="BN45" i="146"/>
  <c r="BN44" i="146"/>
  <c r="BK35" i="146"/>
  <c r="B99" i="146" s="1"/>
  <c r="BM31" i="146"/>
  <c r="BM6" i="146" s="1"/>
  <c r="BL31" i="146"/>
  <c r="BM5" i="146" s="1"/>
  <c r="BK31" i="146"/>
  <c r="BM4" i="146" s="1"/>
  <c r="BN30" i="146"/>
  <c r="BN29" i="146"/>
  <c r="BN28" i="146"/>
  <c r="BN27" i="146"/>
  <c r="BN26" i="146"/>
  <c r="BN25" i="146"/>
  <c r="BN24" i="146"/>
  <c r="BN23" i="146"/>
  <c r="BN22" i="146"/>
  <c r="BN21" i="146"/>
  <c r="BN20" i="146"/>
  <c r="BN19" i="146"/>
  <c r="BN18" i="146"/>
  <c r="BN17" i="146"/>
  <c r="BN16" i="146"/>
  <c r="BN15" i="146"/>
  <c r="BN14" i="146"/>
  <c r="BN13" i="146"/>
  <c r="BN12" i="146"/>
  <c r="BN11" i="146"/>
  <c r="BK2" i="146"/>
  <c r="B82" i="146" s="1"/>
  <c r="BM64" i="147"/>
  <c r="BM39" i="147" s="1"/>
  <c r="BL64" i="147"/>
  <c r="BM38" i="147" s="1"/>
  <c r="BK64" i="147"/>
  <c r="BM37" i="147" s="1"/>
  <c r="BN63" i="147"/>
  <c r="BN62" i="147"/>
  <c r="BN61" i="147"/>
  <c r="BN60" i="147"/>
  <c r="BN59" i="147"/>
  <c r="BN58" i="147"/>
  <c r="BN57" i="147"/>
  <c r="BN56" i="147"/>
  <c r="BN55" i="147"/>
  <c r="BN54" i="147"/>
  <c r="BN53" i="147"/>
  <c r="BN52" i="147"/>
  <c r="BN51" i="147"/>
  <c r="BN50" i="147"/>
  <c r="BN49" i="147"/>
  <c r="BN48" i="147"/>
  <c r="BN47" i="147"/>
  <c r="BN46" i="147"/>
  <c r="BN45" i="147"/>
  <c r="BN44" i="147"/>
  <c r="BK35" i="147"/>
  <c r="B99" i="147" s="1"/>
  <c r="BM31" i="147"/>
  <c r="BM6" i="147" s="1"/>
  <c r="BL31" i="147"/>
  <c r="BM5" i="147" s="1"/>
  <c r="BK31" i="147"/>
  <c r="BM4" i="147" s="1"/>
  <c r="BN30" i="147"/>
  <c r="BN29" i="147"/>
  <c r="BN28" i="147"/>
  <c r="BN27" i="147"/>
  <c r="BN26" i="147"/>
  <c r="BN25" i="147"/>
  <c r="BN24" i="147"/>
  <c r="BN23" i="147"/>
  <c r="BN22" i="147"/>
  <c r="BN21" i="147"/>
  <c r="BN20" i="147"/>
  <c r="BN19" i="147"/>
  <c r="BN18" i="147"/>
  <c r="BN17" i="147"/>
  <c r="BN16" i="147"/>
  <c r="BN15" i="147"/>
  <c r="BN14" i="147"/>
  <c r="BN13" i="147"/>
  <c r="BN12" i="147"/>
  <c r="BN11" i="147"/>
  <c r="BK2" i="147"/>
  <c r="B82" i="147" s="1"/>
  <c r="BM64" i="148"/>
  <c r="BM39" i="148" s="1"/>
  <c r="BL64" i="148"/>
  <c r="BM38" i="148" s="1"/>
  <c r="BK64" i="148"/>
  <c r="BM37" i="148" s="1"/>
  <c r="BN63" i="148"/>
  <c r="BN62" i="148"/>
  <c r="BN61" i="148"/>
  <c r="BN60" i="148"/>
  <c r="BN59" i="148"/>
  <c r="BN58" i="148"/>
  <c r="BN57" i="148"/>
  <c r="BN56" i="148"/>
  <c r="BN55" i="148"/>
  <c r="BN54" i="148"/>
  <c r="BN53" i="148"/>
  <c r="BN52" i="148"/>
  <c r="BN51" i="148"/>
  <c r="BN50" i="148"/>
  <c r="BN49" i="148"/>
  <c r="BN48" i="148"/>
  <c r="BN47" i="148"/>
  <c r="BN46" i="148"/>
  <c r="BN45" i="148"/>
  <c r="BN44" i="148"/>
  <c r="BK35" i="148"/>
  <c r="BM31" i="148"/>
  <c r="BM6" i="148" s="1"/>
  <c r="BL31" i="148"/>
  <c r="BM5" i="148" s="1"/>
  <c r="BK31" i="148"/>
  <c r="BM4" i="148" s="1"/>
  <c r="BN30" i="148"/>
  <c r="BN29" i="148"/>
  <c r="BN28" i="148"/>
  <c r="BN27" i="148"/>
  <c r="BN26" i="148"/>
  <c r="BN25" i="148"/>
  <c r="BN24" i="148"/>
  <c r="BN23" i="148"/>
  <c r="BN22" i="148"/>
  <c r="BN21" i="148"/>
  <c r="BN20" i="148"/>
  <c r="BN19" i="148"/>
  <c r="BN18" i="148"/>
  <c r="BN17" i="148"/>
  <c r="BN16" i="148"/>
  <c r="BN15" i="148"/>
  <c r="BN14" i="148"/>
  <c r="BN13" i="148"/>
  <c r="BN12" i="148"/>
  <c r="BN11" i="148"/>
  <c r="BK2" i="148"/>
  <c r="B82" i="148" s="1"/>
  <c r="BM64" i="149"/>
  <c r="BM39" i="149" s="1"/>
  <c r="BL64" i="149"/>
  <c r="BM38" i="149" s="1"/>
  <c r="BK64" i="149"/>
  <c r="BM37" i="149" s="1"/>
  <c r="BN63" i="149"/>
  <c r="BN62" i="149"/>
  <c r="BN61" i="149"/>
  <c r="BN60" i="149"/>
  <c r="BN59" i="149"/>
  <c r="BN58" i="149"/>
  <c r="BN57" i="149"/>
  <c r="BN56" i="149"/>
  <c r="BN55" i="149"/>
  <c r="BN54" i="149"/>
  <c r="BN53" i="149"/>
  <c r="BN52" i="149"/>
  <c r="BN51" i="149"/>
  <c r="BN50" i="149"/>
  <c r="BN49" i="149"/>
  <c r="BN48" i="149"/>
  <c r="BN47" i="149"/>
  <c r="BN46" i="149"/>
  <c r="BN45" i="149"/>
  <c r="BN44" i="149"/>
  <c r="BM31" i="149"/>
  <c r="BM6" i="149" s="1"/>
  <c r="BL31" i="149"/>
  <c r="BM5" i="149" s="1"/>
  <c r="BK31" i="149"/>
  <c r="BM4" i="149" s="1"/>
  <c r="BN30" i="149"/>
  <c r="BN29" i="149"/>
  <c r="BN28" i="149"/>
  <c r="BN27" i="149"/>
  <c r="BN26" i="149"/>
  <c r="BN25" i="149"/>
  <c r="BN24" i="149"/>
  <c r="BN23" i="149"/>
  <c r="BN22" i="149"/>
  <c r="BN21" i="149"/>
  <c r="BN20" i="149"/>
  <c r="BN19" i="149"/>
  <c r="BN18" i="149"/>
  <c r="BN17" i="149"/>
  <c r="BN16" i="149"/>
  <c r="BN15" i="149"/>
  <c r="BN14" i="149"/>
  <c r="BN13" i="149"/>
  <c r="BN12" i="149"/>
  <c r="BN11" i="149"/>
  <c r="BK2" i="149"/>
  <c r="B82" i="149" s="1"/>
  <c r="BM64" i="150"/>
  <c r="BM39" i="150" s="1"/>
  <c r="BL64" i="150"/>
  <c r="BM38" i="150" s="1"/>
  <c r="BK64" i="150"/>
  <c r="BM37" i="150" s="1"/>
  <c r="BN63" i="150"/>
  <c r="BN62" i="150"/>
  <c r="BN61" i="150"/>
  <c r="BN60" i="150"/>
  <c r="BN59" i="150"/>
  <c r="BN58" i="150"/>
  <c r="BN57" i="150"/>
  <c r="BN56" i="150"/>
  <c r="BN55" i="150"/>
  <c r="BN54" i="150"/>
  <c r="BN53" i="150"/>
  <c r="BN52" i="150"/>
  <c r="BN51" i="150"/>
  <c r="BN50" i="150"/>
  <c r="BN49" i="150"/>
  <c r="BN48" i="150"/>
  <c r="BN47" i="150"/>
  <c r="BN46" i="150"/>
  <c r="BN45" i="150"/>
  <c r="BN44" i="150"/>
  <c r="BK35" i="150"/>
  <c r="BM31" i="150"/>
  <c r="BM6" i="150" s="1"/>
  <c r="BL31" i="150"/>
  <c r="BM5" i="150" s="1"/>
  <c r="BK31" i="150"/>
  <c r="BM4" i="150" s="1"/>
  <c r="BN30" i="150"/>
  <c r="BN29" i="150"/>
  <c r="BN28" i="150"/>
  <c r="BN27" i="150"/>
  <c r="BN26" i="150"/>
  <c r="BN25" i="150"/>
  <c r="BN24" i="150"/>
  <c r="BN23" i="150"/>
  <c r="BN22" i="150"/>
  <c r="BN21" i="150"/>
  <c r="BN20" i="150"/>
  <c r="BN19" i="150"/>
  <c r="BN18" i="150"/>
  <c r="BN17" i="150"/>
  <c r="BN16" i="150"/>
  <c r="BN15" i="150"/>
  <c r="BN14" i="150"/>
  <c r="BN13" i="150"/>
  <c r="BN12" i="150"/>
  <c r="BN11" i="150"/>
  <c r="BK2" i="150"/>
  <c r="B82" i="150" s="1"/>
  <c r="BM64" i="151"/>
  <c r="BM39" i="151" s="1"/>
  <c r="BL64" i="151"/>
  <c r="BM38" i="151" s="1"/>
  <c r="BK64" i="151"/>
  <c r="BM37" i="151" s="1"/>
  <c r="BN63" i="151"/>
  <c r="BN62" i="151"/>
  <c r="BN61" i="151"/>
  <c r="BN60" i="151"/>
  <c r="BN59" i="151"/>
  <c r="BN58" i="151"/>
  <c r="BN57" i="151"/>
  <c r="BN56" i="151"/>
  <c r="BN55" i="151"/>
  <c r="BN54" i="151"/>
  <c r="BN53" i="151"/>
  <c r="BN52" i="151"/>
  <c r="BN51" i="151"/>
  <c r="BN50" i="151"/>
  <c r="BN49" i="151"/>
  <c r="BN48" i="151"/>
  <c r="BN47" i="151"/>
  <c r="BN46" i="151"/>
  <c r="BN45" i="151"/>
  <c r="BN44" i="151"/>
  <c r="BM31" i="151"/>
  <c r="BM6" i="151" s="1"/>
  <c r="BL31" i="151"/>
  <c r="BM5" i="151" s="1"/>
  <c r="BK31" i="151"/>
  <c r="BM4" i="151" s="1"/>
  <c r="BN30" i="151"/>
  <c r="BN29" i="151"/>
  <c r="BN28" i="151"/>
  <c r="BN27" i="151"/>
  <c r="BN26" i="151"/>
  <c r="BN25" i="151"/>
  <c r="BN24" i="151"/>
  <c r="BN23" i="151"/>
  <c r="BN22" i="151"/>
  <c r="BN21" i="151"/>
  <c r="BN20" i="151"/>
  <c r="BN19" i="151"/>
  <c r="BN18" i="151"/>
  <c r="BN17" i="151"/>
  <c r="BN16" i="151"/>
  <c r="BN15" i="151"/>
  <c r="BN14" i="151"/>
  <c r="BN13" i="151"/>
  <c r="BN12" i="151"/>
  <c r="BN11" i="151"/>
  <c r="BK2" i="151"/>
  <c r="B82" i="151" s="1"/>
  <c r="BM64" i="152"/>
  <c r="BM39" i="152" s="1"/>
  <c r="BL64" i="152"/>
  <c r="BM38" i="152" s="1"/>
  <c r="BK64" i="152"/>
  <c r="BM37" i="152" s="1"/>
  <c r="BN63" i="152"/>
  <c r="BN62" i="152"/>
  <c r="BN61" i="152"/>
  <c r="BN60" i="152"/>
  <c r="BN59" i="152"/>
  <c r="BN58" i="152"/>
  <c r="BN57" i="152"/>
  <c r="BN56" i="152"/>
  <c r="BN55" i="152"/>
  <c r="BN54" i="152"/>
  <c r="BN53" i="152"/>
  <c r="BN52" i="152"/>
  <c r="BN51" i="152"/>
  <c r="BN50" i="152"/>
  <c r="BN49" i="152"/>
  <c r="BN48" i="152"/>
  <c r="BN47" i="152"/>
  <c r="BN46" i="152"/>
  <c r="BN45" i="152"/>
  <c r="BN44" i="152"/>
  <c r="BM31" i="152"/>
  <c r="BM6" i="152" s="1"/>
  <c r="BL31" i="152"/>
  <c r="BM5" i="152" s="1"/>
  <c r="BK31" i="152"/>
  <c r="BM4" i="152" s="1"/>
  <c r="BN30" i="152"/>
  <c r="BN29" i="152"/>
  <c r="BN28" i="152"/>
  <c r="BN27" i="152"/>
  <c r="BN26" i="152"/>
  <c r="BN25" i="152"/>
  <c r="BN24" i="152"/>
  <c r="BN23" i="152"/>
  <c r="BN22" i="152"/>
  <c r="BN21" i="152"/>
  <c r="BN20" i="152"/>
  <c r="BN19" i="152"/>
  <c r="BN18" i="152"/>
  <c r="BN17" i="152"/>
  <c r="BN16" i="152"/>
  <c r="BN15" i="152"/>
  <c r="BN14" i="152"/>
  <c r="BN13" i="152"/>
  <c r="BN12" i="152"/>
  <c r="BN11" i="152"/>
  <c r="BK2" i="152"/>
  <c r="B82" i="152" s="1"/>
  <c r="BM64" i="153"/>
  <c r="BM39" i="153" s="1"/>
  <c r="BL64" i="153"/>
  <c r="BM38" i="153" s="1"/>
  <c r="BK64" i="153"/>
  <c r="BM37" i="153" s="1"/>
  <c r="BN63" i="153"/>
  <c r="BN62" i="153"/>
  <c r="BN61" i="153"/>
  <c r="BN60" i="153"/>
  <c r="BN59" i="153"/>
  <c r="BN58" i="153"/>
  <c r="BN57" i="153"/>
  <c r="BN56" i="153"/>
  <c r="BN55" i="153"/>
  <c r="BN54" i="153"/>
  <c r="BN53" i="153"/>
  <c r="BN52" i="153"/>
  <c r="BN51" i="153"/>
  <c r="BN50" i="153"/>
  <c r="BN49" i="153"/>
  <c r="BN48" i="153"/>
  <c r="BN47" i="153"/>
  <c r="BN46" i="153"/>
  <c r="BN45" i="153"/>
  <c r="BN44" i="153"/>
  <c r="BK35" i="153"/>
  <c r="B99" i="153" s="1"/>
  <c r="BM31" i="153"/>
  <c r="BM6" i="153" s="1"/>
  <c r="BL31" i="153"/>
  <c r="BM5" i="153" s="1"/>
  <c r="BK31" i="153"/>
  <c r="BN30" i="153"/>
  <c r="BN29" i="153"/>
  <c r="BN28" i="153"/>
  <c r="BN27" i="153"/>
  <c r="BN26" i="153"/>
  <c r="BN25" i="153"/>
  <c r="BN24" i="153"/>
  <c r="BN23" i="153"/>
  <c r="BN22" i="153"/>
  <c r="BN21" i="153"/>
  <c r="BN20" i="153"/>
  <c r="BN19" i="153"/>
  <c r="BN18" i="153"/>
  <c r="BN17" i="153"/>
  <c r="BN16" i="153"/>
  <c r="BN15" i="153"/>
  <c r="BN14" i="153"/>
  <c r="BN13" i="153"/>
  <c r="BN12" i="153"/>
  <c r="BN11" i="153"/>
  <c r="BM4" i="153"/>
  <c r="BK2" i="153"/>
  <c r="B82" i="153" s="1"/>
  <c r="BM31" i="98"/>
  <c r="BM6" i="98" s="1"/>
  <c r="BL31" i="98"/>
  <c r="BK31" i="98"/>
  <c r="BM4" i="98" s="1"/>
  <c r="BN30" i="98"/>
  <c r="BN29" i="98"/>
  <c r="BN28" i="98"/>
  <c r="BN27" i="98"/>
  <c r="BN26" i="98"/>
  <c r="BN25" i="98"/>
  <c r="BN24" i="98"/>
  <c r="BN23" i="98"/>
  <c r="BN22" i="98"/>
  <c r="BN21" i="98"/>
  <c r="BN20" i="98"/>
  <c r="BN19" i="98"/>
  <c r="BN18" i="98"/>
  <c r="BN17" i="98"/>
  <c r="BN16" i="98"/>
  <c r="BN15" i="98"/>
  <c r="BN14" i="98"/>
  <c r="BN13" i="98"/>
  <c r="BN12" i="98"/>
  <c r="BN11" i="98"/>
  <c r="BM5" i="98"/>
  <c r="BK2" i="98"/>
  <c r="B82" i="98" s="1"/>
  <c r="BM64" i="35"/>
  <c r="BM39" i="35" s="1"/>
  <c r="BL64" i="35"/>
  <c r="BM38" i="35" s="1"/>
  <c r="BK64" i="35"/>
  <c r="BM37" i="35" s="1"/>
  <c r="BN63" i="35"/>
  <c r="BN62" i="35"/>
  <c r="BN61" i="35"/>
  <c r="BN60" i="35"/>
  <c r="BN59" i="35"/>
  <c r="BN58" i="35"/>
  <c r="BN57" i="35"/>
  <c r="BN56" i="35"/>
  <c r="BN55" i="35"/>
  <c r="BN54" i="35"/>
  <c r="BN53" i="35"/>
  <c r="BN52" i="35"/>
  <c r="BN51" i="35"/>
  <c r="BN50" i="35"/>
  <c r="BN49" i="35"/>
  <c r="BN48" i="35"/>
  <c r="BN47" i="35"/>
  <c r="BN46" i="35"/>
  <c r="BN45" i="35"/>
  <c r="BN44" i="35"/>
  <c r="BM31" i="35"/>
  <c r="BM6" i="35" s="1"/>
  <c r="BL31" i="35"/>
  <c r="BM5" i="35" s="1"/>
  <c r="BK31" i="35"/>
  <c r="BM4" i="35" s="1"/>
  <c r="BN30" i="35"/>
  <c r="BN29" i="35"/>
  <c r="BN28" i="35"/>
  <c r="BN27" i="35"/>
  <c r="BN26" i="35"/>
  <c r="BN25" i="35"/>
  <c r="BN24" i="35"/>
  <c r="BN23" i="35"/>
  <c r="BN22" i="35"/>
  <c r="BN21" i="35"/>
  <c r="BN20" i="35"/>
  <c r="BN19" i="35"/>
  <c r="BN18" i="35"/>
  <c r="BN17" i="35"/>
  <c r="BN16" i="35"/>
  <c r="BN15" i="35"/>
  <c r="BN14" i="35"/>
  <c r="BN13" i="35"/>
  <c r="BN12" i="35"/>
  <c r="BN11" i="35"/>
  <c r="BN31" i="99" l="1"/>
  <c r="BN31" i="153"/>
  <c r="BN64" i="147"/>
  <c r="BN31" i="142"/>
  <c r="BN31" i="139"/>
  <c r="BN31" i="129"/>
  <c r="BN31" i="149"/>
  <c r="BN31" i="144"/>
  <c r="BN31" i="138"/>
  <c r="BN64" i="151"/>
  <c r="BN31" i="151"/>
  <c r="BN64" i="150"/>
  <c r="BN31" i="147"/>
  <c r="BN31" i="145"/>
  <c r="BN64" i="143"/>
  <c r="BN64" i="138"/>
  <c r="BN31" i="133"/>
  <c r="BN64" i="132"/>
  <c r="BN31" i="102"/>
  <c r="BN31" i="150"/>
  <c r="BN64" i="146"/>
  <c r="BN31" i="143"/>
  <c r="BN31" i="141"/>
  <c r="BN31" i="137"/>
  <c r="BN31" i="136"/>
  <c r="BN31" i="134"/>
  <c r="BN31" i="131"/>
  <c r="BN31" i="100"/>
  <c r="BN64" i="35"/>
  <c r="BN31" i="98"/>
  <c r="BN31" i="152"/>
  <c r="BN31" i="148"/>
  <c r="BN31" i="146"/>
  <c r="BN64" i="142"/>
  <c r="BN31" i="140"/>
  <c r="BN64" i="140"/>
  <c r="BN64" i="136"/>
  <c r="BN31" i="130"/>
  <c r="BM41" i="35"/>
  <c r="BN64" i="153"/>
  <c r="BN64" i="149"/>
  <c r="BN64" i="145"/>
  <c r="BN64" i="102"/>
  <c r="BM8" i="35"/>
  <c r="BM3" i="98" s="1"/>
  <c r="BN64" i="133"/>
  <c r="BN31" i="35"/>
  <c r="BN64" i="152"/>
  <c r="BN64" i="148"/>
  <c r="BN64" i="144"/>
  <c r="BN31" i="135"/>
  <c r="BN31" i="132"/>
  <c r="BN64" i="129"/>
  <c r="BN31" i="101"/>
  <c r="BN64" i="99"/>
  <c r="BN64" i="141"/>
  <c r="BN64" i="139"/>
  <c r="BN64" i="137"/>
  <c r="BN64" i="134"/>
  <c r="BN64" i="130"/>
  <c r="BN64" i="100"/>
  <c r="BN64" i="135"/>
  <c r="BN64" i="131"/>
  <c r="BN64" i="101"/>
  <c r="AQ9" i="97"/>
  <c r="AB34" i="97"/>
  <c r="AA34" i="97"/>
  <c r="AC4" i="97"/>
  <c r="AC5" i="97" s="1"/>
  <c r="AC6" i="97" s="1"/>
  <c r="AC7" i="97" s="1"/>
  <c r="AC8" i="97" s="1"/>
  <c r="AC9" i="97" s="1"/>
  <c r="AC10" i="97" s="1"/>
  <c r="AC11" i="97" s="1"/>
  <c r="AC12" i="97" s="1"/>
  <c r="AC13" i="97" s="1"/>
  <c r="AC14" i="97" s="1"/>
  <c r="AC15" i="97" s="1"/>
  <c r="AC16" i="97" s="1"/>
  <c r="AC17" i="97" s="1"/>
  <c r="AC18" i="97" s="1"/>
  <c r="AC19" i="97" s="1"/>
  <c r="AC20" i="97" s="1"/>
  <c r="AC21" i="97" s="1"/>
  <c r="AC22" i="97" s="1"/>
  <c r="AC23" i="97" s="1"/>
  <c r="AC24" i="97" s="1"/>
  <c r="AC25" i="97" s="1"/>
  <c r="AC26" i="97" s="1"/>
  <c r="AC27" i="97" s="1"/>
  <c r="AC28" i="97" s="1"/>
  <c r="AC29" i="97" s="1"/>
  <c r="AC30" i="97" s="1"/>
  <c r="AC31" i="97" s="1"/>
  <c r="AC32" i="97" s="1"/>
  <c r="AC33" i="97" s="1"/>
  <c r="AC34" i="97" s="1"/>
  <c r="AR9" i="97" s="1"/>
  <c r="B36" i="155" l="1"/>
  <c r="C99" i="35"/>
  <c r="BM36" i="98"/>
  <c r="BM41" i="98" s="1"/>
  <c r="BM8" i="98"/>
  <c r="C82" i="35"/>
  <c r="B19" i="155" s="1"/>
  <c r="AQ12" i="97"/>
  <c r="AQ11" i="97"/>
  <c r="AQ10" i="97"/>
  <c r="AQ8" i="97"/>
  <c r="AQ7" i="97"/>
  <c r="AQ6" i="97"/>
  <c r="AQ5" i="97"/>
  <c r="AQ4" i="97"/>
  <c r="BM36" i="99" l="1"/>
  <c r="BM41" i="99" s="1"/>
  <c r="C36" i="155"/>
  <c r="C99" i="98"/>
  <c r="BM3" i="99"/>
  <c r="BM8" i="99" s="1"/>
  <c r="C82" i="98"/>
  <c r="C19" i="155" s="1"/>
  <c r="AQ3" i="97"/>
  <c r="H34" i="97"/>
  <c r="G34" i="97"/>
  <c r="I4" i="97"/>
  <c r="I5" i="97" s="1"/>
  <c r="I6" i="97" s="1"/>
  <c r="I7" i="97" s="1"/>
  <c r="I8" i="97" s="1"/>
  <c r="I9" i="97" s="1"/>
  <c r="I10" i="97" s="1"/>
  <c r="I11" i="97" s="1"/>
  <c r="I12" i="97" s="1"/>
  <c r="I13" i="97" s="1"/>
  <c r="I14" i="97" s="1"/>
  <c r="I15" i="97" s="1"/>
  <c r="I16" i="97" s="1"/>
  <c r="I17" i="97" s="1"/>
  <c r="I18" i="97" s="1"/>
  <c r="I19" i="97" s="1"/>
  <c r="I20" i="97" s="1"/>
  <c r="I21" i="97" s="1"/>
  <c r="I22" i="97" s="1"/>
  <c r="I23" i="97" s="1"/>
  <c r="I24" i="97" s="1"/>
  <c r="I25" i="97" s="1"/>
  <c r="I26" i="97" s="1"/>
  <c r="I27" i="97" s="1"/>
  <c r="I28" i="97" s="1"/>
  <c r="I29" i="97" s="1"/>
  <c r="I30" i="97" s="1"/>
  <c r="I31" i="97" s="1"/>
  <c r="I32" i="97" s="1"/>
  <c r="I33" i="97" s="1"/>
  <c r="I34" i="97" s="1"/>
  <c r="AR4" i="97" s="1"/>
  <c r="BM36" i="100" l="1"/>
  <c r="BM41" i="100" s="1"/>
  <c r="C99" i="99"/>
  <c r="D36" i="155"/>
  <c r="BM3" i="100"/>
  <c r="BM8" i="100" s="1"/>
  <c r="C82" i="99"/>
  <c r="D19" i="155" s="1"/>
  <c r="AK4" i="97"/>
  <c r="AK5" i="97" s="1"/>
  <c r="AK6" i="97" s="1"/>
  <c r="AK7" i="97" s="1"/>
  <c r="AK8" i="97" s="1"/>
  <c r="AK9" i="97" s="1"/>
  <c r="AK10" i="97" s="1"/>
  <c r="AK11" i="97" s="1"/>
  <c r="AK12" i="97" s="1"/>
  <c r="AK13" i="97" s="1"/>
  <c r="AK14" i="97" s="1"/>
  <c r="AK15" i="97" s="1"/>
  <c r="AK16" i="97" s="1"/>
  <c r="AK17" i="97" s="1"/>
  <c r="AK18" i="97" s="1"/>
  <c r="AK19" i="97" s="1"/>
  <c r="AK20" i="97" s="1"/>
  <c r="AK21" i="97" s="1"/>
  <c r="AK22" i="97" s="1"/>
  <c r="AK23" i="97" s="1"/>
  <c r="AK24" i="97" s="1"/>
  <c r="AK25" i="97" s="1"/>
  <c r="AK26" i="97" s="1"/>
  <c r="AK27" i="97" s="1"/>
  <c r="AK28" i="97" s="1"/>
  <c r="AK29" i="97" s="1"/>
  <c r="AK30" i="97" s="1"/>
  <c r="AK31" i="97" s="1"/>
  <c r="AK32" i="97" s="1"/>
  <c r="AK33" i="97" s="1"/>
  <c r="AK34" i="97" s="1"/>
  <c r="AR11" i="97" s="1"/>
  <c r="Q4" i="97"/>
  <c r="Q5" i="97" s="1"/>
  <c r="Q6" i="97" s="1"/>
  <c r="Q7" i="97" s="1"/>
  <c r="Q8" i="97" s="1"/>
  <c r="Q9" i="97" s="1"/>
  <c r="Q10" i="97" s="1"/>
  <c r="Q11" i="97" s="1"/>
  <c r="Q12" i="97" s="1"/>
  <c r="Q13" i="97" s="1"/>
  <c r="Q14" i="97" s="1"/>
  <c r="Q15" i="97" s="1"/>
  <c r="Q16" i="97" s="1"/>
  <c r="Q17" i="97" s="1"/>
  <c r="Q18" i="97" s="1"/>
  <c r="Q19" i="97" s="1"/>
  <c r="Q20" i="97" s="1"/>
  <c r="Q21" i="97" s="1"/>
  <c r="Q22" i="97" s="1"/>
  <c r="Q23" i="97" s="1"/>
  <c r="Q24" i="97" s="1"/>
  <c r="Q25" i="97" s="1"/>
  <c r="Q26" i="97" s="1"/>
  <c r="Q27" i="97" s="1"/>
  <c r="Q28" i="97" s="1"/>
  <c r="Q29" i="97" s="1"/>
  <c r="Q30" i="97" s="1"/>
  <c r="Q31" i="97" s="1"/>
  <c r="Q32" i="97" s="1"/>
  <c r="Q33" i="97" s="1"/>
  <c r="Q34" i="97" s="1"/>
  <c r="AR6" i="97" s="1"/>
  <c r="E4" i="97"/>
  <c r="E5" i="97" s="1"/>
  <c r="E6" i="97" s="1"/>
  <c r="E7" i="97" s="1"/>
  <c r="E8" i="97" s="1"/>
  <c r="E9" i="97" s="1"/>
  <c r="E10" i="97" s="1"/>
  <c r="E11" i="97" s="1"/>
  <c r="E12" i="97" s="1"/>
  <c r="E13" i="97" s="1"/>
  <c r="E14" i="97" s="1"/>
  <c r="E15" i="97" s="1"/>
  <c r="E16" i="97" s="1"/>
  <c r="E17" i="97" s="1"/>
  <c r="E18" i="97" s="1"/>
  <c r="E19" i="97" s="1"/>
  <c r="E20" i="97" s="1"/>
  <c r="E21" i="97" s="1"/>
  <c r="E22" i="97" s="1"/>
  <c r="E23" i="97" s="1"/>
  <c r="E24" i="97" s="1"/>
  <c r="E25" i="97" s="1"/>
  <c r="E26" i="97" s="1"/>
  <c r="E27" i="97" s="1"/>
  <c r="E28" i="97" s="1"/>
  <c r="E29" i="97" s="1"/>
  <c r="E30" i="97" s="1"/>
  <c r="E31" i="97" s="1"/>
  <c r="E32" i="97" s="1"/>
  <c r="E33" i="97" s="1"/>
  <c r="E34" i="97" s="1"/>
  <c r="AR3" i="97" s="1"/>
  <c r="AN34" i="97"/>
  <c r="AM34" i="97"/>
  <c r="AJ34" i="97"/>
  <c r="AI34" i="97"/>
  <c r="AF34" i="97"/>
  <c r="AE34" i="97"/>
  <c r="X34" i="97"/>
  <c r="W34" i="97"/>
  <c r="T34" i="97"/>
  <c r="S34" i="97"/>
  <c r="P34" i="97"/>
  <c r="O34" i="97"/>
  <c r="L34" i="97"/>
  <c r="K34" i="97"/>
  <c r="D34" i="97"/>
  <c r="C34" i="97"/>
  <c r="AO4" i="97"/>
  <c r="AO5" i="97" s="1"/>
  <c r="AO6" i="97" s="1"/>
  <c r="AO7" i="97" s="1"/>
  <c r="AO8" i="97" s="1"/>
  <c r="AO9" i="97" s="1"/>
  <c r="AO10" i="97" s="1"/>
  <c r="AO11" i="97" s="1"/>
  <c r="AO12" i="97" s="1"/>
  <c r="AO13" i="97" s="1"/>
  <c r="AO14" i="97" s="1"/>
  <c r="AO15" i="97" s="1"/>
  <c r="AO16" i="97" s="1"/>
  <c r="AO17" i="97" s="1"/>
  <c r="AO18" i="97" s="1"/>
  <c r="AO19" i="97" s="1"/>
  <c r="AO20" i="97" s="1"/>
  <c r="AO21" i="97" s="1"/>
  <c r="AO22" i="97" s="1"/>
  <c r="AO23" i="97" s="1"/>
  <c r="AO24" i="97" s="1"/>
  <c r="AO25" i="97" s="1"/>
  <c r="AO26" i="97" s="1"/>
  <c r="AO27" i="97" s="1"/>
  <c r="AO28" i="97" s="1"/>
  <c r="AO29" i="97" s="1"/>
  <c r="AO30" i="97" s="1"/>
  <c r="AO31" i="97" s="1"/>
  <c r="AO32" i="97" s="1"/>
  <c r="AO33" i="97" s="1"/>
  <c r="AO34" i="97" s="1"/>
  <c r="AR12" i="97" s="1"/>
  <c r="U4" i="97"/>
  <c r="U5" i="97" s="1"/>
  <c r="U6" i="97" s="1"/>
  <c r="U7" i="97" s="1"/>
  <c r="U8" i="97" s="1"/>
  <c r="U9" i="97" s="1"/>
  <c r="U10" i="97" s="1"/>
  <c r="U11" i="97" s="1"/>
  <c r="U12" i="97" s="1"/>
  <c r="U13" i="97" s="1"/>
  <c r="U14" i="97" s="1"/>
  <c r="U15" i="97" s="1"/>
  <c r="U16" i="97" s="1"/>
  <c r="U17" i="97" s="1"/>
  <c r="U18" i="97" s="1"/>
  <c r="U19" i="97" s="1"/>
  <c r="U20" i="97" s="1"/>
  <c r="U21" i="97" s="1"/>
  <c r="U22" i="97" s="1"/>
  <c r="U23" i="97" s="1"/>
  <c r="U24" i="97" s="1"/>
  <c r="U25" i="97" s="1"/>
  <c r="U26" i="97" s="1"/>
  <c r="U27" i="97" s="1"/>
  <c r="U28" i="97" s="1"/>
  <c r="U29" i="97" s="1"/>
  <c r="U30" i="97" s="1"/>
  <c r="U31" i="97" s="1"/>
  <c r="U32" i="97" s="1"/>
  <c r="U33" i="97" s="1"/>
  <c r="U34" i="97" s="1"/>
  <c r="AR7" i="97" s="1"/>
  <c r="AG4" i="97"/>
  <c r="AG5" i="97" s="1"/>
  <c r="AG6" i="97" s="1"/>
  <c r="AG7" i="97" s="1"/>
  <c r="AG8" i="97" s="1"/>
  <c r="AG9" i="97" s="1"/>
  <c r="AG10" i="97" s="1"/>
  <c r="AG11" i="97" s="1"/>
  <c r="AG12" i="97" s="1"/>
  <c r="AG13" i="97" s="1"/>
  <c r="AG14" i="97" s="1"/>
  <c r="AG15" i="97" s="1"/>
  <c r="AG16" i="97" s="1"/>
  <c r="AG17" i="97" s="1"/>
  <c r="AG18" i="97" s="1"/>
  <c r="AG19" i="97" s="1"/>
  <c r="AG20" i="97" s="1"/>
  <c r="AG21" i="97" s="1"/>
  <c r="AG22" i="97" s="1"/>
  <c r="AG23" i="97" s="1"/>
  <c r="AG24" i="97" s="1"/>
  <c r="AG25" i="97" s="1"/>
  <c r="AG26" i="97" s="1"/>
  <c r="AG27" i="97" s="1"/>
  <c r="AG28" i="97" s="1"/>
  <c r="AG29" i="97" s="1"/>
  <c r="AG30" i="97" s="1"/>
  <c r="AG31" i="97" s="1"/>
  <c r="AG32" i="97" s="1"/>
  <c r="AG33" i="97" s="1"/>
  <c r="AG34" i="97" s="1"/>
  <c r="AR10" i="97" s="1"/>
  <c r="Y4" i="97"/>
  <c r="Y5" i="97" s="1"/>
  <c r="Y6" i="97" s="1"/>
  <c r="Y7" i="97" s="1"/>
  <c r="Y8" i="97" s="1"/>
  <c r="Y9" i="97" s="1"/>
  <c r="Y10" i="97" s="1"/>
  <c r="Y11" i="97" s="1"/>
  <c r="Y12" i="97" s="1"/>
  <c r="Y13" i="97" s="1"/>
  <c r="Y14" i="97" s="1"/>
  <c r="Y15" i="97" s="1"/>
  <c r="Y16" i="97" s="1"/>
  <c r="Y17" i="97" s="1"/>
  <c r="Y18" i="97" s="1"/>
  <c r="Y19" i="97" s="1"/>
  <c r="Y20" i="97" s="1"/>
  <c r="Y21" i="97" s="1"/>
  <c r="Y22" i="97" s="1"/>
  <c r="Y23" i="97" s="1"/>
  <c r="Y24" i="97" s="1"/>
  <c r="Y25" i="97" s="1"/>
  <c r="Y26" i="97" s="1"/>
  <c r="Y27" i="97" s="1"/>
  <c r="Y28" i="97" s="1"/>
  <c r="Y29" i="97" s="1"/>
  <c r="Y30" i="97" s="1"/>
  <c r="Y31" i="97" s="1"/>
  <c r="Y32" i="97" s="1"/>
  <c r="Y33" i="97" s="1"/>
  <c r="Y34" i="97" s="1"/>
  <c r="AR8" i="97" s="1"/>
  <c r="M4" i="97"/>
  <c r="M5" i="97" s="1"/>
  <c r="M6" i="97" s="1"/>
  <c r="M7" i="97" s="1"/>
  <c r="M8" i="97" s="1"/>
  <c r="M9" i="97" s="1"/>
  <c r="M10" i="97" s="1"/>
  <c r="M11" i="97" s="1"/>
  <c r="M12" i="97" s="1"/>
  <c r="M13" i="97" s="1"/>
  <c r="M14" i="97" s="1"/>
  <c r="M15" i="97" s="1"/>
  <c r="M16" i="97" s="1"/>
  <c r="M17" i="97" s="1"/>
  <c r="M18" i="97" s="1"/>
  <c r="M19" i="97" s="1"/>
  <c r="M20" i="97" s="1"/>
  <c r="M21" i="97" s="1"/>
  <c r="M22" i="97" s="1"/>
  <c r="M23" i="97" s="1"/>
  <c r="M24" i="97" s="1"/>
  <c r="M25" i="97" s="1"/>
  <c r="M26" i="97" s="1"/>
  <c r="M27" i="97" s="1"/>
  <c r="M28" i="97" s="1"/>
  <c r="M29" i="97" s="1"/>
  <c r="M30" i="97" s="1"/>
  <c r="M31" i="97" s="1"/>
  <c r="M32" i="97" s="1"/>
  <c r="M33" i="97" s="1"/>
  <c r="M34" i="97" s="1"/>
  <c r="AR5" i="97" s="1"/>
  <c r="BO2" i="153"/>
  <c r="B83" i="153" s="1"/>
  <c r="BG2" i="153"/>
  <c r="B81" i="153" s="1"/>
  <c r="BC2" i="153"/>
  <c r="B80" i="153" s="1"/>
  <c r="AY2" i="153"/>
  <c r="B79" i="153" s="1"/>
  <c r="AU2" i="153"/>
  <c r="B78" i="153" s="1"/>
  <c r="AQ2" i="153"/>
  <c r="B77" i="153" s="1"/>
  <c r="AM2" i="153"/>
  <c r="B76" i="153" s="1"/>
  <c r="AI2" i="153"/>
  <c r="B75" i="153" s="1"/>
  <c r="AE2" i="153"/>
  <c r="B74" i="153" s="1"/>
  <c r="AA2" i="153"/>
  <c r="B73" i="153" s="1"/>
  <c r="W2" i="153"/>
  <c r="B72" i="153" s="1"/>
  <c r="S2" i="153"/>
  <c r="B71" i="153" s="1"/>
  <c r="O2" i="153"/>
  <c r="B70" i="153" s="1"/>
  <c r="K2" i="153"/>
  <c r="B69" i="153" s="1"/>
  <c r="G2" i="153"/>
  <c r="B68" i="153" s="1"/>
  <c r="C2" i="153"/>
  <c r="B67" i="153" s="1"/>
  <c r="BO2" i="152"/>
  <c r="B83" i="152" s="1"/>
  <c r="BG2" i="152"/>
  <c r="B81" i="152" s="1"/>
  <c r="BC2" i="152"/>
  <c r="B80" i="152" s="1"/>
  <c r="AY2" i="152"/>
  <c r="B79" i="152" s="1"/>
  <c r="AU2" i="152"/>
  <c r="B78" i="152" s="1"/>
  <c r="AQ2" i="152"/>
  <c r="B77" i="152" s="1"/>
  <c r="AM2" i="152"/>
  <c r="B76" i="152" s="1"/>
  <c r="AI2" i="152"/>
  <c r="B75" i="152" s="1"/>
  <c r="AE2" i="152"/>
  <c r="B74" i="152" s="1"/>
  <c r="AA2" i="152"/>
  <c r="B73" i="152" s="1"/>
  <c r="W2" i="152"/>
  <c r="B72" i="152" s="1"/>
  <c r="S2" i="152"/>
  <c r="B71" i="152" s="1"/>
  <c r="O2" i="152"/>
  <c r="B70" i="152" s="1"/>
  <c r="K2" i="152"/>
  <c r="B69" i="152" s="1"/>
  <c r="G2" i="152"/>
  <c r="B68" i="152" s="1"/>
  <c r="C2" i="152"/>
  <c r="B67" i="152" s="1"/>
  <c r="BO2" i="151"/>
  <c r="B83" i="151" s="1"/>
  <c r="BG2" i="151"/>
  <c r="B81" i="151" s="1"/>
  <c r="BC2" i="151"/>
  <c r="B80" i="151" s="1"/>
  <c r="AY2" i="151"/>
  <c r="B79" i="151" s="1"/>
  <c r="AU2" i="151"/>
  <c r="B78" i="151" s="1"/>
  <c r="AQ2" i="151"/>
  <c r="B77" i="151" s="1"/>
  <c r="AM2" i="151"/>
  <c r="B76" i="151" s="1"/>
  <c r="AI2" i="151"/>
  <c r="B75" i="151" s="1"/>
  <c r="AE2" i="151"/>
  <c r="B74" i="151" s="1"/>
  <c r="AA2" i="151"/>
  <c r="B73" i="151" s="1"/>
  <c r="W2" i="151"/>
  <c r="B72" i="151" s="1"/>
  <c r="S2" i="151"/>
  <c r="B71" i="151" s="1"/>
  <c r="O2" i="151"/>
  <c r="B70" i="151" s="1"/>
  <c r="K2" i="151"/>
  <c r="B69" i="151" s="1"/>
  <c r="G2" i="151"/>
  <c r="B68" i="151" s="1"/>
  <c r="C2" i="151"/>
  <c r="B67" i="151" s="1"/>
  <c r="BO2" i="150"/>
  <c r="B83" i="150" s="1"/>
  <c r="BG2" i="150"/>
  <c r="B81" i="150" s="1"/>
  <c r="BC2" i="150"/>
  <c r="B80" i="150" s="1"/>
  <c r="AY2" i="150"/>
  <c r="B79" i="150" s="1"/>
  <c r="AU2" i="150"/>
  <c r="B78" i="150" s="1"/>
  <c r="AQ2" i="150"/>
  <c r="B77" i="150" s="1"/>
  <c r="AM2" i="150"/>
  <c r="B76" i="150" s="1"/>
  <c r="AI2" i="150"/>
  <c r="B75" i="150" s="1"/>
  <c r="AE2" i="150"/>
  <c r="B74" i="150" s="1"/>
  <c r="AA2" i="150"/>
  <c r="B73" i="150" s="1"/>
  <c r="W2" i="150"/>
  <c r="B72" i="150" s="1"/>
  <c r="S2" i="150"/>
  <c r="B71" i="150" s="1"/>
  <c r="O2" i="150"/>
  <c r="B70" i="150" s="1"/>
  <c r="K2" i="150"/>
  <c r="B69" i="150" s="1"/>
  <c r="G2" i="150"/>
  <c r="B68" i="150" s="1"/>
  <c r="C2" i="150"/>
  <c r="B67" i="150" s="1"/>
  <c r="BO2" i="149"/>
  <c r="B83" i="149" s="1"/>
  <c r="BG2" i="149"/>
  <c r="B81" i="149" s="1"/>
  <c r="BC2" i="149"/>
  <c r="B80" i="149" s="1"/>
  <c r="AY2" i="149"/>
  <c r="B79" i="149" s="1"/>
  <c r="AU2" i="149"/>
  <c r="B78" i="149" s="1"/>
  <c r="AQ2" i="149"/>
  <c r="B77" i="149" s="1"/>
  <c r="AM2" i="149"/>
  <c r="B76" i="149" s="1"/>
  <c r="AI2" i="149"/>
  <c r="B75" i="149" s="1"/>
  <c r="AE2" i="149"/>
  <c r="B74" i="149" s="1"/>
  <c r="AA2" i="149"/>
  <c r="B73" i="149" s="1"/>
  <c r="W2" i="149"/>
  <c r="B72" i="149" s="1"/>
  <c r="S2" i="149"/>
  <c r="B71" i="149" s="1"/>
  <c r="O2" i="149"/>
  <c r="B70" i="149" s="1"/>
  <c r="K2" i="149"/>
  <c r="B69" i="149" s="1"/>
  <c r="G2" i="149"/>
  <c r="B68" i="149" s="1"/>
  <c r="C2" i="149"/>
  <c r="B67" i="149" s="1"/>
  <c r="BO2" i="148"/>
  <c r="B83" i="148" s="1"/>
  <c r="BG2" i="148"/>
  <c r="B81" i="148" s="1"/>
  <c r="BC2" i="148"/>
  <c r="B80" i="148" s="1"/>
  <c r="AY2" i="148"/>
  <c r="B79" i="148" s="1"/>
  <c r="AU2" i="148"/>
  <c r="B78" i="148" s="1"/>
  <c r="AQ2" i="148"/>
  <c r="B77" i="148" s="1"/>
  <c r="AM2" i="148"/>
  <c r="B76" i="148" s="1"/>
  <c r="AI2" i="148"/>
  <c r="B75" i="148" s="1"/>
  <c r="AE2" i="148"/>
  <c r="B74" i="148" s="1"/>
  <c r="AA2" i="148"/>
  <c r="B73" i="148" s="1"/>
  <c r="W2" i="148"/>
  <c r="B72" i="148" s="1"/>
  <c r="S2" i="148"/>
  <c r="B71" i="148" s="1"/>
  <c r="O2" i="148"/>
  <c r="B70" i="148" s="1"/>
  <c r="K2" i="148"/>
  <c r="B69" i="148" s="1"/>
  <c r="G2" i="148"/>
  <c r="B68" i="148" s="1"/>
  <c r="C2" i="148"/>
  <c r="B67" i="148" s="1"/>
  <c r="BO2" i="147"/>
  <c r="B83" i="147" s="1"/>
  <c r="BG2" i="147"/>
  <c r="B81" i="147" s="1"/>
  <c r="BC2" i="147"/>
  <c r="B80" i="147" s="1"/>
  <c r="AY2" i="147"/>
  <c r="B79" i="147" s="1"/>
  <c r="AU2" i="147"/>
  <c r="B78" i="147" s="1"/>
  <c r="AQ2" i="147"/>
  <c r="B77" i="147" s="1"/>
  <c r="AM2" i="147"/>
  <c r="B76" i="147" s="1"/>
  <c r="AI2" i="147"/>
  <c r="B75" i="147" s="1"/>
  <c r="AE2" i="147"/>
  <c r="B74" i="147" s="1"/>
  <c r="AA2" i="147"/>
  <c r="B73" i="147" s="1"/>
  <c r="W2" i="147"/>
  <c r="B72" i="147" s="1"/>
  <c r="S2" i="147"/>
  <c r="B71" i="147" s="1"/>
  <c r="O2" i="147"/>
  <c r="B70" i="147" s="1"/>
  <c r="K2" i="147"/>
  <c r="B69" i="147" s="1"/>
  <c r="G2" i="147"/>
  <c r="B68" i="147" s="1"/>
  <c r="C2" i="147"/>
  <c r="B67" i="147" s="1"/>
  <c r="BO2" i="146"/>
  <c r="B83" i="146" s="1"/>
  <c r="BG2" i="146"/>
  <c r="B81" i="146" s="1"/>
  <c r="BC2" i="146"/>
  <c r="B80" i="146" s="1"/>
  <c r="AY2" i="146"/>
  <c r="B79" i="146" s="1"/>
  <c r="AU2" i="146"/>
  <c r="B78" i="146" s="1"/>
  <c r="AQ2" i="146"/>
  <c r="B77" i="146" s="1"/>
  <c r="AM2" i="146"/>
  <c r="B76" i="146" s="1"/>
  <c r="AI2" i="146"/>
  <c r="B75" i="146" s="1"/>
  <c r="AE2" i="146"/>
  <c r="B74" i="146" s="1"/>
  <c r="AA2" i="146"/>
  <c r="B73" i="146" s="1"/>
  <c r="W2" i="146"/>
  <c r="B72" i="146" s="1"/>
  <c r="S2" i="146"/>
  <c r="B71" i="146" s="1"/>
  <c r="O2" i="146"/>
  <c r="B70" i="146" s="1"/>
  <c r="K2" i="146"/>
  <c r="B69" i="146" s="1"/>
  <c r="G2" i="146"/>
  <c r="B68" i="146" s="1"/>
  <c r="C2" i="146"/>
  <c r="B67" i="146" s="1"/>
  <c r="BO2" i="145"/>
  <c r="B83" i="145" s="1"/>
  <c r="BG2" i="145"/>
  <c r="B81" i="145" s="1"/>
  <c r="BC2" i="145"/>
  <c r="B80" i="145" s="1"/>
  <c r="AY2" i="145"/>
  <c r="B79" i="145" s="1"/>
  <c r="AU2" i="145"/>
  <c r="B78" i="145" s="1"/>
  <c r="AQ2" i="145"/>
  <c r="B77" i="145" s="1"/>
  <c r="AM2" i="145"/>
  <c r="B76" i="145" s="1"/>
  <c r="AI2" i="145"/>
  <c r="B75" i="145" s="1"/>
  <c r="AE2" i="145"/>
  <c r="B74" i="145" s="1"/>
  <c r="AA2" i="145"/>
  <c r="B73" i="145" s="1"/>
  <c r="W2" i="145"/>
  <c r="B72" i="145" s="1"/>
  <c r="S2" i="145"/>
  <c r="B71" i="145" s="1"/>
  <c r="O2" i="145"/>
  <c r="B70" i="145" s="1"/>
  <c r="K2" i="145"/>
  <c r="B69" i="145" s="1"/>
  <c r="G2" i="145"/>
  <c r="B68" i="145" s="1"/>
  <c r="C2" i="145"/>
  <c r="B67" i="145" s="1"/>
  <c r="BO2" i="144"/>
  <c r="B83" i="144" s="1"/>
  <c r="BG2" i="144"/>
  <c r="B81" i="144" s="1"/>
  <c r="BC2" i="144"/>
  <c r="B80" i="144" s="1"/>
  <c r="AY2" i="144"/>
  <c r="B79" i="144" s="1"/>
  <c r="AU2" i="144"/>
  <c r="B78" i="144" s="1"/>
  <c r="AQ2" i="144"/>
  <c r="B77" i="144" s="1"/>
  <c r="AM2" i="144"/>
  <c r="B76" i="144" s="1"/>
  <c r="AI2" i="144"/>
  <c r="B75" i="144" s="1"/>
  <c r="AE2" i="144"/>
  <c r="B74" i="144" s="1"/>
  <c r="AA2" i="144"/>
  <c r="B73" i="144" s="1"/>
  <c r="W2" i="144"/>
  <c r="B72" i="144" s="1"/>
  <c r="S2" i="144"/>
  <c r="B71" i="144" s="1"/>
  <c r="O2" i="144"/>
  <c r="B70" i="144" s="1"/>
  <c r="K2" i="144"/>
  <c r="B69" i="144" s="1"/>
  <c r="G2" i="144"/>
  <c r="B68" i="144" s="1"/>
  <c r="C2" i="144"/>
  <c r="B67" i="144" s="1"/>
  <c r="BO2" i="143"/>
  <c r="B83" i="143" s="1"/>
  <c r="BG2" i="143"/>
  <c r="B81" i="143" s="1"/>
  <c r="BC2" i="143"/>
  <c r="B80" i="143" s="1"/>
  <c r="AY2" i="143"/>
  <c r="B79" i="143" s="1"/>
  <c r="AU2" i="143"/>
  <c r="B78" i="143" s="1"/>
  <c r="AQ2" i="143"/>
  <c r="B77" i="143" s="1"/>
  <c r="AM2" i="143"/>
  <c r="B76" i="143" s="1"/>
  <c r="AI2" i="143"/>
  <c r="B75" i="143" s="1"/>
  <c r="AE2" i="143"/>
  <c r="B74" i="143" s="1"/>
  <c r="AA2" i="143"/>
  <c r="B73" i="143" s="1"/>
  <c r="W2" i="143"/>
  <c r="B72" i="143" s="1"/>
  <c r="S2" i="143"/>
  <c r="B71" i="143" s="1"/>
  <c r="O2" i="143"/>
  <c r="B70" i="143" s="1"/>
  <c r="K2" i="143"/>
  <c r="B69" i="143" s="1"/>
  <c r="G2" i="143"/>
  <c r="B68" i="143" s="1"/>
  <c r="C2" i="143"/>
  <c r="B67" i="143" s="1"/>
  <c r="BO2" i="142"/>
  <c r="B83" i="142" s="1"/>
  <c r="BG2" i="142"/>
  <c r="B81" i="142" s="1"/>
  <c r="BC2" i="142"/>
  <c r="B80" i="142" s="1"/>
  <c r="AY2" i="142"/>
  <c r="B79" i="142" s="1"/>
  <c r="AU2" i="142"/>
  <c r="B78" i="142" s="1"/>
  <c r="AQ2" i="142"/>
  <c r="B77" i="142" s="1"/>
  <c r="AM2" i="142"/>
  <c r="B76" i="142" s="1"/>
  <c r="AI2" i="142"/>
  <c r="B75" i="142" s="1"/>
  <c r="AE2" i="142"/>
  <c r="B74" i="142" s="1"/>
  <c r="AA2" i="142"/>
  <c r="B73" i="142" s="1"/>
  <c r="W2" i="142"/>
  <c r="B72" i="142" s="1"/>
  <c r="S2" i="142"/>
  <c r="B71" i="142" s="1"/>
  <c r="O2" i="142"/>
  <c r="B70" i="142" s="1"/>
  <c r="K2" i="142"/>
  <c r="B69" i="142" s="1"/>
  <c r="G2" i="142"/>
  <c r="B68" i="142" s="1"/>
  <c r="C2" i="142"/>
  <c r="B67" i="142" s="1"/>
  <c r="BO2" i="141"/>
  <c r="B83" i="141" s="1"/>
  <c r="BG2" i="141"/>
  <c r="B81" i="141" s="1"/>
  <c r="BC2" i="141"/>
  <c r="B80" i="141" s="1"/>
  <c r="AY2" i="141"/>
  <c r="B79" i="141" s="1"/>
  <c r="AU2" i="141"/>
  <c r="B78" i="141" s="1"/>
  <c r="AQ2" i="141"/>
  <c r="B77" i="141" s="1"/>
  <c r="AM2" i="141"/>
  <c r="B76" i="141" s="1"/>
  <c r="AI2" i="141"/>
  <c r="B75" i="141" s="1"/>
  <c r="AE2" i="141"/>
  <c r="B74" i="141" s="1"/>
  <c r="AA2" i="141"/>
  <c r="B73" i="141" s="1"/>
  <c r="W2" i="141"/>
  <c r="B72" i="141" s="1"/>
  <c r="S2" i="141"/>
  <c r="B71" i="141" s="1"/>
  <c r="O2" i="141"/>
  <c r="B70" i="141" s="1"/>
  <c r="K2" i="141"/>
  <c r="B69" i="141" s="1"/>
  <c r="G2" i="141"/>
  <c r="B68" i="141" s="1"/>
  <c r="C2" i="141"/>
  <c r="B67" i="141" s="1"/>
  <c r="BO2" i="140"/>
  <c r="B83" i="140" s="1"/>
  <c r="BG2" i="140"/>
  <c r="B81" i="140" s="1"/>
  <c r="BC2" i="140"/>
  <c r="B80" i="140" s="1"/>
  <c r="AY2" i="140"/>
  <c r="B79" i="140" s="1"/>
  <c r="AU2" i="140"/>
  <c r="B78" i="140" s="1"/>
  <c r="AQ2" i="140"/>
  <c r="B77" i="140" s="1"/>
  <c r="AM2" i="140"/>
  <c r="B76" i="140" s="1"/>
  <c r="AI2" i="140"/>
  <c r="B75" i="140" s="1"/>
  <c r="AE2" i="140"/>
  <c r="B74" i="140" s="1"/>
  <c r="AA2" i="140"/>
  <c r="B73" i="140" s="1"/>
  <c r="W2" i="140"/>
  <c r="B72" i="140" s="1"/>
  <c r="S2" i="140"/>
  <c r="B71" i="140" s="1"/>
  <c r="O2" i="140"/>
  <c r="B70" i="140" s="1"/>
  <c r="K2" i="140"/>
  <c r="B69" i="140" s="1"/>
  <c r="G2" i="140"/>
  <c r="B68" i="140" s="1"/>
  <c r="C2" i="140"/>
  <c r="B67" i="140" s="1"/>
  <c r="BO2" i="139"/>
  <c r="B83" i="139" s="1"/>
  <c r="BG2" i="139"/>
  <c r="B81" i="139" s="1"/>
  <c r="BC2" i="139"/>
  <c r="B80" i="139" s="1"/>
  <c r="AY2" i="139"/>
  <c r="B79" i="139" s="1"/>
  <c r="AU2" i="139"/>
  <c r="B78" i="139" s="1"/>
  <c r="AQ2" i="139"/>
  <c r="B77" i="139" s="1"/>
  <c r="AM2" i="139"/>
  <c r="B76" i="139" s="1"/>
  <c r="AI2" i="139"/>
  <c r="B75" i="139" s="1"/>
  <c r="AE2" i="139"/>
  <c r="B74" i="139" s="1"/>
  <c r="AA2" i="139"/>
  <c r="B73" i="139" s="1"/>
  <c r="W2" i="139"/>
  <c r="B72" i="139" s="1"/>
  <c r="S2" i="139"/>
  <c r="B71" i="139" s="1"/>
  <c r="O2" i="139"/>
  <c r="B70" i="139" s="1"/>
  <c r="K2" i="139"/>
  <c r="B69" i="139" s="1"/>
  <c r="G2" i="139"/>
  <c r="B68" i="139" s="1"/>
  <c r="C2" i="139"/>
  <c r="B67" i="139" s="1"/>
  <c r="BO2" i="138"/>
  <c r="B83" i="138" s="1"/>
  <c r="BG2" i="138"/>
  <c r="B81" i="138" s="1"/>
  <c r="BC2" i="138"/>
  <c r="B80" i="138" s="1"/>
  <c r="AY2" i="138"/>
  <c r="B79" i="138" s="1"/>
  <c r="AU2" i="138"/>
  <c r="B78" i="138" s="1"/>
  <c r="AQ2" i="138"/>
  <c r="B77" i="138" s="1"/>
  <c r="AM2" i="138"/>
  <c r="B76" i="138" s="1"/>
  <c r="AI2" i="138"/>
  <c r="B75" i="138" s="1"/>
  <c r="AE2" i="138"/>
  <c r="B74" i="138" s="1"/>
  <c r="AA2" i="138"/>
  <c r="B73" i="138" s="1"/>
  <c r="W2" i="138"/>
  <c r="B72" i="138" s="1"/>
  <c r="S2" i="138"/>
  <c r="B71" i="138" s="1"/>
  <c r="O2" i="138"/>
  <c r="B70" i="138" s="1"/>
  <c r="K2" i="138"/>
  <c r="B69" i="138" s="1"/>
  <c r="G2" i="138"/>
  <c r="B68" i="138" s="1"/>
  <c r="C2" i="138"/>
  <c r="B67" i="138" s="1"/>
  <c r="BO2" i="137"/>
  <c r="B83" i="137" s="1"/>
  <c r="BG2" i="137"/>
  <c r="B81" i="137" s="1"/>
  <c r="BC2" i="137"/>
  <c r="B80" i="137" s="1"/>
  <c r="AY2" i="137"/>
  <c r="B79" i="137" s="1"/>
  <c r="AU2" i="137"/>
  <c r="B78" i="137" s="1"/>
  <c r="AQ2" i="137"/>
  <c r="B77" i="137" s="1"/>
  <c r="AM2" i="137"/>
  <c r="B76" i="137" s="1"/>
  <c r="AI2" i="137"/>
  <c r="B75" i="137" s="1"/>
  <c r="AE2" i="137"/>
  <c r="B74" i="137" s="1"/>
  <c r="AA2" i="137"/>
  <c r="B73" i="137" s="1"/>
  <c r="W2" i="137"/>
  <c r="B72" i="137" s="1"/>
  <c r="S2" i="137"/>
  <c r="B71" i="137" s="1"/>
  <c r="O2" i="137"/>
  <c r="B70" i="137" s="1"/>
  <c r="K2" i="137"/>
  <c r="B69" i="137" s="1"/>
  <c r="G2" i="137"/>
  <c r="B68" i="137" s="1"/>
  <c r="C2" i="137"/>
  <c r="B67" i="137" s="1"/>
  <c r="BO2" i="136"/>
  <c r="B83" i="136" s="1"/>
  <c r="BG2" i="136"/>
  <c r="B81" i="136" s="1"/>
  <c r="BC2" i="136"/>
  <c r="B80" i="136" s="1"/>
  <c r="AY2" i="136"/>
  <c r="B79" i="136" s="1"/>
  <c r="AU2" i="136"/>
  <c r="B78" i="136" s="1"/>
  <c r="AQ2" i="136"/>
  <c r="B77" i="136" s="1"/>
  <c r="AM2" i="136"/>
  <c r="B76" i="136" s="1"/>
  <c r="AI2" i="136"/>
  <c r="B75" i="136" s="1"/>
  <c r="AE2" i="136"/>
  <c r="B74" i="136" s="1"/>
  <c r="AA2" i="136"/>
  <c r="B73" i="136" s="1"/>
  <c r="W2" i="136"/>
  <c r="B72" i="136" s="1"/>
  <c r="S2" i="136"/>
  <c r="B71" i="136" s="1"/>
  <c r="O2" i="136"/>
  <c r="B70" i="136" s="1"/>
  <c r="K2" i="136"/>
  <c r="B69" i="136" s="1"/>
  <c r="G2" i="136"/>
  <c r="B68" i="136" s="1"/>
  <c r="C2" i="136"/>
  <c r="B67" i="136" s="1"/>
  <c r="BO2" i="135"/>
  <c r="B83" i="135" s="1"/>
  <c r="BG2" i="135"/>
  <c r="B81" i="135" s="1"/>
  <c r="BC2" i="135"/>
  <c r="B80" i="135" s="1"/>
  <c r="AY2" i="135"/>
  <c r="B79" i="135" s="1"/>
  <c r="AU2" i="135"/>
  <c r="B78" i="135" s="1"/>
  <c r="AQ2" i="135"/>
  <c r="B77" i="135" s="1"/>
  <c r="AM2" i="135"/>
  <c r="B76" i="135" s="1"/>
  <c r="AI2" i="135"/>
  <c r="B75" i="135" s="1"/>
  <c r="AE2" i="135"/>
  <c r="B74" i="135" s="1"/>
  <c r="AA2" i="135"/>
  <c r="B73" i="135" s="1"/>
  <c r="W2" i="135"/>
  <c r="B72" i="135" s="1"/>
  <c r="S2" i="135"/>
  <c r="B71" i="135" s="1"/>
  <c r="O2" i="135"/>
  <c r="B70" i="135" s="1"/>
  <c r="K2" i="135"/>
  <c r="B69" i="135" s="1"/>
  <c r="G2" i="135"/>
  <c r="B68" i="135" s="1"/>
  <c r="C2" i="135"/>
  <c r="B67" i="135" s="1"/>
  <c r="BO2" i="134"/>
  <c r="B83" i="134" s="1"/>
  <c r="BG2" i="134"/>
  <c r="B81" i="134" s="1"/>
  <c r="BC2" i="134"/>
  <c r="B80" i="134" s="1"/>
  <c r="AY2" i="134"/>
  <c r="B79" i="134" s="1"/>
  <c r="AU2" i="134"/>
  <c r="B78" i="134" s="1"/>
  <c r="AQ2" i="134"/>
  <c r="B77" i="134" s="1"/>
  <c r="AM2" i="134"/>
  <c r="B76" i="134" s="1"/>
  <c r="AI2" i="134"/>
  <c r="B75" i="134" s="1"/>
  <c r="AE2" i="134"/>
  <c r="B74" i="134" s="1"/>
  <c r="AA2" i="134"/>
  <c r="B73" i="134" s="1"/>
  <c r="W2" i="134"/>
  <c r="B72" i="134" s="1"/>
  <c r="S2" i="134"/>
  <c r="B71" i="134" s="1"/>
  <c r="O2" i="134"/>
  <c r="B70" i="134" s="1"/>
  <c r="K2" i="134"/>
  <c r="B69" i="134" s="1"/>
  <c r="G2" i="134"/>
  <c r="B68" i="134" s="1"/>
  <c r="C2" i="134"/>
  <c r="B67" i="134" s="1"/>
  <c r="BO2" i="133"/>
  <c r="B83" i="133" s="1"/>
  <c r="BG2" i="133"/>
  <c r="B81" i="133" s="1"/>
  <c r="BC2" i="133"/>
  <c r="B80" i="133" s="1"/>
  <c r="AY2" i="133"/>
  <c r="B79" i="133" s="1"/>
  <c r="AU2" i="133"/>
  <c r="B78" i="133" s="1"/>
  <c r="AQ2" i="133"/>
  <c r="B77" i="133" s="1"/>
  <c r="AM2" i="133"/>
  <c r="B76" i="133" s="1"/>
  <c r="AI2" i="133"/>
  <c r="B75" i="133" s="1"/>
  <c r="AE2" i="133"/>
  <c r="B74" i="133" s="1"/>
  <c r="AA2" i="133"/>
  <c r="B73" i="133" s="1"/>
  <c r="W2" i="133"/>
  <c r="B72" i="133" s="1"/>
  <c r="S2" i="133"/>
  <c r="B71" i="133" s="1"/>
  <c r="O2" i="133"/>
  <c r="B70" i="133" s="1"/>
  <c r="K2" i="133"/>
  <c r="B69" i="133" s="1"/>
  <c r="G2" i="133"/>
  <c r="B68" i="133" s="1"/>
  <c r="C2" i="133"/>
  <c r="B67" i="133" s="1"/>
  <c r="BO2" i="132"/>
  <c r="B83" i="132" s="1"/>
  <c r="BG2" i="132"/>
  <c r="B81" i="132" s="1"/>
  <c r="BC2" i="132"/>
  <c r="B80" i="132" s="1"/>
  <c r="AY2" i="132"/>
  <c r="B79" i="132" s="1"/>
  <c r="AU2" i="132"/>
  <c r="B78" i="132" s="1"/>
  <c r="AQ2" i="132"/>
  <c r="B77" i="132" s="1"/>
  <c r="AM2" i="132"/>
  <c r="B76" i="132" s="1"/>
  <c r="AI2" i="132"/>
  <c r="B75" i="132" s="1"/>
  <c r="AE2" i="132"/>
  <c r="B74" i="132" s="1"/>
  <c r="AA2" i="132"/>
  <c r="B73" i="132" s="1"/>
  <c r="W2" i="132"/>
  <c r="B72" i="132" s="1"/>
  <c r="S2" i="132"/>
  <c r="B71" i="132" s="1"/>
  <c r="O2" i="132"/>
  <c r="B70" i="132" s="1"/>
  <c r="K2" i="132"/>
  <c r="B69" i="132" s="1"/>
  <c r="G2" i="132"/>
  <c r="B68" i="132" s="1"/>
  <c r="C2" i="132"/>
  <c r="B67" i="132" s="1"/>
  <c r="BO2" i="131"/>
  <c r="B83" i="131" s="1"/>
  <c r="BG2" i="131"/>
  <c r="B81" i="131" s="1"/>
  <c r="BC2" i="131"/>
  <c r="B80" i="131" s="1"/>
  <c r="AY2" i="131"/>
  <c r="B79" i="131" s="1"/>
  <c r="AU2" i="131"/>
  <c r="B78" i="131" s="1"/>
  <c r="AQ2" i="131"/>
  <c r="B77" i="131" s="1"/>
  <c r="AM2" i="131"/>
  <c r="B76" i="131" s="1"/>
  <c r="AI2" i="131"/>
  <c r="B75" i="131" s="1"/>
  <c r="AE2" i="131"/>
  <c r="B74" i="131" s="1"/>
  <c r="AA2" i="131"/>
  <c r="B73" i="131" s="1"/>
  <c r="W2" i="131"/>
  <c r="B72" i="131" s="1"/>
  <c r="S2" i="131"/>
  <c r="B71" i="131" s="1"/>
  <c r="O2" i="131"/>
  <c r="B70" i="131" s="1"/>
  <c r="K2" i="131"/>
  <c r="B69" i="131" s="1"/>
  <c r="G2" i="131"/>
  <c r="B68" i="131" s="1"/>
  <c r="C2" i="131"/>
  <c r="B67" i="131" s="1"/>
  <c r="BO2" i="130"/>
  <c r="B83" i="130" s="1"/>
  <c r="BG2" i="130"/>
  <c r="B81" i="130" s="1"/>
  <c r="BC2" i="130"/>
  <c r="B80" i="130" s="1"/>
  <c r="AY2" i="130"/>
  <c r="B79" i="130" s="1"/>
  <c r="AU2" i="130"/>
  <c r="B78" i="130" s="1"/>
  <c r="AQ2" i="130"/>
  <c r="B77" i="130" s="1"/>
  <c r="AM2" i="130"/>
  <c r="B76" i="130" s="1"/>
  <c r="AI2" i="130"/>
  <c r="B75" i="130" s="1"/>
  <c r="AE2" i="130"/>
  <c r="B74" i="130" s="1"/>
  <c r="AA2" i="130"/>
  <c r="B73" i="130" s="1"/>
  <c r="W2" i="130"/>
  <c r="B72" i="130" s="1"/>
  <c r="S2" i="130"/>
  <c r="B71" i="130" s="1"/>
  <c r="O2" i="130"/>
  <c r="B70" i="130" s="1"/>
  <c r="K2" i="130"/>
  <c r="B69" i="130" s="1"/>
  <c r="G2" i="130"/>
  <c r="B68" i="130" s="1"/>
  <c r="C2" i="130"/>
  <c r="B67" i="130" s="1"/>
  <c r="BO35" i="153"/>
  <c r="BG35" i="153"/>
  <c r="B98" i="153" s="1"/>
  <c r="BC35" i="153"/>
  <c r="B97" i="153" s="1"/>
  <c r="AY35" i="153"/>
  <c r="B96" i="153" s="1"/>
  <c r="AU35" i="153"/>
  <c r="B95" i="153" s="1"/>
  <c r="AQ35" i="153"/>
  <c r="B94" i="153" s="1"/>
  <c r="AM35" i="153"/>
  <c r="B93" i="153" s="1"/>
  <c r="AI35" i="153"/>
  <c r="B92" i="153" s="1"/>
  <c r="AE35" i="153"/>
  <c r="B91" i="153" s="1"/>
  <c r="AA35" i="153"/>
  <c r="B90" i="153" s="1"/>
  <c r="W35" i="153"/>
  <c r="B89" i="153" s="1"/>
  <c r="S35" i="153"/>
  <c r="B88" i="153" s="1"/>
  <c r="O35" i="153"/>
  <c r="B87" i="153" s="1"/>
  <c r="K35" i="153"/>
  <c r="B86" i="153" s="1"/>
  <c r="G35" i="153"/>
  <c r="B85" i="153" s="1"/>
  <c r="C35" i="153"/>
  <c r="B84" i="153" s="1"/>
  <c r="BO35" i="152"/>
  <c r="BG35" i="152"/>
  <c r="B98" i="152" s="1"/>
  <c r="BC35" i="152"/>
  <c r="B97" i="152" s="1"/>
  <c r="AY35" i="152"/>
  <c r="B96" i="152" s="1"/>
  <c r="AU35" i="152"/>
  <c r="B95" i="152" s="1"/>
  <c r="AQ35" i="152"/>
  <c r="B94" i="152" s="1"/>
  <c r="AM35" i="152"/>
  <c r="B93" i="152" s="1"/>
  <c r="AI35" i="152"/>
  <c r="B92" i="152" s="1"/>
  <c r="AE35" i="152"/>
  <c r="B91" i="152" s="1"/>
  <c r="AA35" i="152"/>
  <c r="B90" i="152" s="1"/>
  <c r="W35" i="152"/>
  <c r="B89" i="152" s="1"/>
  <c r="S35" i="152"/>
  <c r="B88" i="152" s="1"/>
  <c r="O35" i="152"/>
  <c r="B87" i="152" s="1"/>
  <c r="K35" i="152"/>
  <c r="B86" i="152" s="1"/>
  <c r="G35" i="152"/>
  <c r="B85" i="152" s="1"/>
  <c r="C35" i="152"/>
  <c r="B84" i="152" s="1"/>
  <c r="BO35" i="151"/>
  <c r="BG35" i="151"/>
  <c r="B98" i="151" s="1"/>
  <c r="BC35" i="151"/>
  <c r="B97" i="151" s="1"/>
  <c r="AY35" i="151"/>
  <c r="B96" i="151" s="1"/>
  <c r="AU35" i="151"/>
  <c r="B95" i="151" s="1"/>
  <c r="AQ35" i="151"/>
  <c r="B94" i="151" s="1"/>
  <c r="AM35" i="151"/>
  <c r="B93" i="151" s="1"/>
  <c r="AI35" i="151"/>
  <c r="B92" i="151" s="1"/>
  <c r="AE35" i="151"/>
  <c r="B91" i="151" s="1"/>
  <c r="AA35" i="151"/>
  <c r="B90" i="151" s="1"/>
  <c r="W35" i="151"/>
  <c r="B89" i="151" s="1"/>
  <c r="S35" i="151"/>
  <c r="B88" i="151" s="1"/>
  <c r="O35" i="151"/>
  <c r="B87" i="151" s="1"/>
  <c r="K35" i="151"/>
  <c r="B86" i="151" s="1"/>
  <c r="G35" i="151"/>
  <c r="B85" i="151" s="1"/>
  <c r="C35" i="151"/>
  <c r="B84" i="151" s="1"/>
  <c r="BO35" i="150"/>
  <c r="BG35" i="150"/>
  <c r="B98" i="150" s="1"/>
  <c r="BC35" i="150"/>
  <c r="B97" i="150" s="1"/>
  <c r="AY35" i="150"/>
  <c r="B96" i="150" s="1"/>
  <c r="AU35" i="150"/>
  <c r="B95" i="150" s="1"/>
  <c r="AQ35" i="150"/>
  <c r="B94" i="150" s="1"/>
  <c r="AM35" i="150"/>
  <c r="B93" i="150" s="1"/>
  <c r="AI35" i="150"/>
  <c r="B92" i="150" s="1"/>
  <c r="AE35" i="150"/>
  <c r="B91" i="150" s="1"/>
  <c r="AA35" i="150"/>
  <c r="B90" i="150" s="1"/>
  <c r="W35" i="150"/>
  <c r="B89" i="150" s="1"/>
  <c r="S35" i="150"/>
  <c r="B88" i="150" s="1"/>
  <c r="O35" i="150"/>
  <c r="B87" i="150" s="1"/>
  <c r="K35" i="150"/>
  <c r="B86" i="150" s="1"/>
  <c r="G35" i="150"/>
  <c r="B85" i="150" s="1"/>
  <c r="C35" i="150"/>
  <c r="B84" i="150" s="1"/>
  <c r="BO35" i="149"/>
  <c r="BG35" i="149"/>
  <c r="B98" i="149" s="1"/>
  <c r="BC35" i="149"/>
  <c r="B97" i="149" s="1"/>
  <c r="AY35" i="149"/>
  <c r="B96" i="149" s="1"/>
  <c r="AU35" i="149"/>
  <c r="B95" i="149" s="1"/>
  <c r="AQ35" i="149"/>
  <c r="B94" i="149" s="1"/>
  <c r="AM35" i="149"/>
  <c r="B93" i="149" s="1"/>
  <c r="AI35" i="149"/>
  <c r="B92" i="149" s="1"/>
  <c r="AE35" i="149"/>
  <c r="B91" i="149" s="1"/>
  <c r="AA35" i="149"/>
  <c r="B90" i="149" s="1"/>
  <c r="W35" i="149"/>
  <c r="B89" i="149" s="1"/>
  <c r="S35" i="149"/>
  <c r="B88" i="149" s="1"/>
  <c r="O35" i="149"/>
  <c r="B87" i="149" s="1"/>
  <c r="K35" i="149"/>
  <c r="B86" i="149" s="1"/>
  <c r="G35" i="149"/>
  <c r="B85" i="149" s="1"/>
  <c r="C35" i="149"/>
  <c r="B84" i="149" s="1"/>
  <c r="BO35" i="148"/>
  <c r="BG35" i="148"/>
  <c r="B98" i="148" s="1"/>
  <c r="BC35" i="148"/>
  <c r="B97" i="148" s="1"/>
  <c r="AY35" i="148"/>
  <c r="B96" i="148" s="1"/>
  <c r="AU35" i="148"/>
  <c r="B95" i="148" s="1"/>
  <c r="AQ35" i="148"/>
  <c r="B94" i="148" s="1"/>
  <c r="AM35" i="148"/>
  <c r="B93" i="148" s="1"/>
  <c r="AI35" i="148"/>
  <c r="B92" i="148" s="1"/>
  <c r="AE35" i="148"/>
  <c r="B91" i="148" s="1"/>
  <c r="AA35" i="148"/>
  <c r="B90" i="148" s="1"/>
  <c r="W35" i="148"/>
  <c r="B89" i="148" s="1"/>
  <c r="S35" i="148"/>
  <c r="B88" i="148" s="1"/>
  <c r="O35" i="148"/>
  <c r="B87" i="148" s="1"/>
  <c r="K35" i="148"/>
  <c r="B86" i="148" s="1"/>
  <c r="G35" i="148"/>
  <c r="B85" i="148" s="1"/>
  <c r="C35" i="148"/>
  <c r="B84" i="148" s="1"/>
  <c r="BO35" i="147"/>
  <c r="BG35" i="147"/>
  <c r="B98" i="147" s="1"/>
  <c r="BC35" i="147"/>
  <c r="B97" i="147" s="1"/>
  <c r="AY35" i="147"/>
  <c r="B96" i="147" s="1"/>
  <c r="AU35" i="147"/>
  <c r="B95" i="147" s="1"/>
  <c r="AQ35" i="147"/>
  <c r="B94" i="147" s="1"/>
  <c r="AM35" i="147"/>
  <c r="B93" i="147" s="1"/>
  <c r="AI35" i="147"/>
  <c r="B92" i="147" s="1"/>
  <c r="AE35" i="147"/>
  <c r="B91" i="147" s="1"/>
  <c r="AA35" i="147"/>
  <c r="B90" i="147" s="1"/>
  <c r="W35" i="147"/>
  <c r="B89" i="147" s="1"/>
  <c r="S35" i="147"/>
  <c r="B88" i="147" s="1"/>
  <c r="O35" i="147"/>
  <c r="B87" i="147" s="1"/>
  <c r="K35" i="147"/>
  <c r="B86" i="147" s="1"/>
  <c r="G35" i="147"/>
  <c r="B85" i="147" s="1"/>
  <c r="C35" i="147"/>
  <c r="B84" i="147" s="1"/>
  <c r="BO35" i="146"/>
  <c r="BG35" i="146"/>
  <c r="B98" i="146" s="1"/>
  <c r="BC35" i="146"/>
  <c r="B97" i="146" s="1"/>
  <c r="AY35" i="146"/>
  <c r="B96" i="146" s="1"/>
  <c r="AU35" i="146"/>
  <c r="B95" i="146" s="1"/>
  <c r="AQ35" i="146"/>
  <c r="B94" i="146" s="1"/>
  <c r="AM35" i="146"/>
  <c r="B93" i="146" s="1"/>
  <c r="AI35" i="146"/>
  <c r="B92" i="146" s="1"/>
  <c r="AE35" i="146"/>
  <c r="B91" i="146" s="1"/>
  <c r="AA35" i="146"/>
  <c r="B90" i="146" s="1"/>
  <c r="W35" i="146"/>
  <c r="B89" i="146" s="1"/>
  <c r="S35" i="146"/>
  <c r="B88" i="146" s="1"/>
  <c r="O35" i="146"/>
  <c r="B87" i="146" s="1"/>
  <c r="K35" i="146"/>
  <c r="B86" i="146" s="1"/>
  <c r="G35" i="146"/>
  <c r="B85" i="146" s="1"/>
  <c r="C35" i="146"/>
  <c r="B84" i="146" s="1"/>
  <c r="BO35" i="145"/>
  <c r="BG35" i="145"/>
  <c r="B98" i="145" s="1"/>
  <c r="BC35" i="145"/>
  <c r="B97" i="145" s="1"/>
  <c r="AY35" i="145"/>
  <c r="B96" i="145" s="1"/>
  <c r="AU35" i="145"/>
  <c r="B95" i="145" s="1"/>
  <c r="AQ35" i="145"/>
  <c r="B94" i="145" s="1"/>
  <c r="AM35" i="145"/>
  <c r="B93" i="145" s="1"/>
  <c r="AI35" i="145"/>
  <c r="B92" i="145" s="1"/>
  <c r="AE35" i="145"/>
  <c r="B91" i="145" s="1"/>
  <c r="AA35" i="145"/>
  <c r="B90" i="145" s="1"/>
  <c r="W35" i="145"/>
  <c r="B89" i="145" s="1"/>
  <c r="S35" i="145"/>
  <c r="B88" i="145" s="1"/>
  <c r="O35" i="145"/>
  <c r="B87" i="145" s="1"/>
  <c r="K35" i="145"/>
  <c r="B86" i="145" s="1"/>
  <c r="G35" i="145"/>
  <c r="B85" i="145" s="1"/>
  <c r="C35" i="145"/>
  <c r="B84" i="145" s="1"/>
  <c r="BO35" i="144"/>
  <c r="BG35" i="144"/>
  <c r="B98" i="144" s="1"/>
  <c r="BC35" i="144"/>
  <c r="B97" i="144" s="1"/>
  <c r="AY35" i="144"/>
  <c r="B96" i="144" s="1"/>
  <c r="AU35" i="144"/>
  <c r="B95" i="144" s="1"/>
  <c r="AQ35" i="144"/>
  <c r="B94" i="144" s="1"/>
  <c r="AM35" i="144"/>
  <c r="B93" i="144" s="1"/>
  <c r="AI35" i="144"/>
  <c r="B92" i="144" s="1"/>
  <c r="AE35" i="144"/>
  <c r="B91" i="144" s="1"/>
  <c r="AA35" i="144"/>
  <c r="B90" i="144" s="1"/>
  <c r="W35" i="144"/>
  <c r="B89" i="144" s="1"/>
  <c r="S35" i="144"/>
  <c r="B88" i="144" s="1"/>
  <c r="O35" i="144"/>
  <c r="B87" i="144" s="1"/>
  <c r="K35" i="144"/>
  <c r="B86" i="144" s="1"/>
  <c r="G35" i="144"/>
  <c r="B85" i="144" s="1"/>
  <c r="C35" i="144"/>
  <c r="B84" i="144" s="1"/>
  <c r="BO35" i="143"/>
  <c r="BG35" i="143"/>
  <c r="B98" i="143" s="1"/>
  <c r="BC35" i="143"/>
  <c r="B97" i="143" s="1"/>
  <c r="AY35" i="143"/>
  <c r="B96" i="143" s="1"/>
  <c r="AU35" i="143"/>
  <c r="B95" i="143" s="1"/>
  <c r="AQ35" i="143"/>
  <c r="B94" i="143" s="1"/>
  <c r="AM35" i="143"/>
  <c r="B93" i="143" s="1"/>
  <c r="AI35" i="143"/>
  <c r="B92" i="143" s="1"/>
  <c r="AE35" i="143"/>
  <c r="B91" i="143" s="1"/>
  <c r="AA35" i="143"/>
  <c r="B90" i="143" s="1"/>
  <c r="W35" i="143"/>
  <c r="B89" i="143" s="1"/>
  <c r="S35" i="143"/>
  <c r="B88" i="143" s="1"/>
  <c r="O35" i="143"/>
  <c r="B87" i="143" s="1"/>
  <c r="K35" i="143"/>
  <c r="B86" i="143" s="1"/>
  <c r="G35" i="143"/>
  <c r="B85" i="143" s="1"/>
  <c r="C35" i="143"/>
  <c r="B84" i="143" s="1"/>
  <c r="BO35" i="142"/>
  <c r="BG35" i="142"/>
  <c r="B98" i="142" s="1"/>
  <c r="BC35" i="142"/>
  <c r="B97" i="142" s="1"/>
  <c r="AY35" i="142"/>
  <c r="B96" i="142" s="1"/>
  <c r="AU35" i="142"/>
  <c r="B95" i="142" s="1"/>
  <c r="AQ35" i="142"/>
  <c r="B94" i="142" s="1"/>
  <c r="AM35" i="142"/>
  <c r="B93" i="142" s="1"/>
  <c r="AI35" i="142"/>
  <c r="B92" i="142" s="1"/>
  <c r="AE35" i="142"/>
  <c r="B91" i="142" s="1"/>
  <c r="AA35" i="142"/>
  <c r="B90" i="142" s="1"/>
  <c r="W35" i="142"/>
  <c r="B89" i="142" s="1"/>
  <c r="S35" i="142"/>
  <c r="B88" i="142" s="1"/>
  <c r="O35" i="142"/>
  <c r="B87" i="142" s="1"/>
  <c r="K35" i="142"/>
  <c r="B86" i="142" s="1"/>
  <c r="G35" i="142"/>
  <c r="B85" i="142" s="1"/>
  <c r="C35" i="142"/>
  <c r="B84" i="142" s="1"/>
  <c r="BO35" i="141"/>
  <c r="BG35" i="141"/>
  <c r="B98" i="141" s="1"/>
  <c r="BC35" i="141"/>
  <c r="B97" i="141" s="1"/>
  <c r="AY35" i="141"/>
  <c r="B96" i="141" s="1"/>
  <c r="AU35" i="141"/>
  <c r="B95" i="141" s="1"/>
  <c r="AQ35" i="141"/>
  <c r="B94" i="141" s="1"/>
  <c r="AM35" i="141"/>
  <c r="B93" i="141" s="1"/>
  <c r="AI35" i="141"/>
  <c r="B92" i="141" s="1"/>
  <c r="AE35" i="141"/>
  <c r="B91" i="141" s="1"/>
  <c r="AA35" i="141"/>
  <c r="B90" i="141" s="1"/>
  <c r="W35" i="141"/>
  <c r="B89" i="141" s="1"/>
  <c r="S35" i="141"/>
  <c r="B88" i="141" s="1"/>
  <c r="O35" i="141"/>
  <c r="B87" i="141" s="1"/>
  <c r="K35" i="141"/>
  <c r="B86" i="141" s="1"/>
  <c r="G35" i="141"/>
  <c r="B85" i="141" s="1"/>
  <c r="C35" i="141"/>
  <c r="B84" i="141" s="1"/>
  <c r="BO35" i="140"/>
  <c r="BG35" i="140"/>
  <c r="B98" i="140" s="1"/>
  <c r="BC35" i="140"/>
  <c r="B97" i="140" s="1"/>
  <c r="AY35" i="140"/>
  <c r="B96" i="140" s="1"/>
  <c r="AU35" i="140"/>
  <c r="B95" i="140" s="1"/>
  <c r="AQ35" i="140"/>
  <c r="B94" i="140" s="1"/>
  <c r="AM35" i="140"/>
  <c r="B93" i="140" s="1"/>
  <c r="AI35" i="140"/>
  <c r="B92" i="140" s="1"/>
  <c r="AE35" i="140"/>
  <c r="B91" i="140" s="1"/>
  <c r="AA35" i="140"/>
  <c r="B90" i="140" s="1"/>
  <c r="W35" i="140"/>
  <c r="B89" i="140" s="1"/>
  <c r="S35" i="140"/>
  <c r="B88" i="140" s="1"/>
  <c r="O35" i="140"/>
  <c r="B87" i="140" s="1"/>
  <c r="K35" i="140"/>
  <c r="B86" i="140" s="1"/>
  <c r="G35" i="140"/>
  <c r="B85" i="140" s="1"/>
  <c r="C35" i="140"/>
  <c r="B84" i="140" s="1"/>
  <c r="BO35" i="139"/>
  <c r="BG35" i="139"/>
  <c r="B98" i="139" s="1"/>
  <c r="BC35" i="139"/>
  <c r="B97" i="139" s="1"/>
  <c r="AY35" i="139"/>
  <c r="B96" i="139" s="1"/>
  <c r="AU35" i="139"/>
  <c r="B95" i="139" s="1"/>
  <c r="AQ35" i="139"/>
  <c r="B94" i="139" s="1"/>
  <c r="AM35" i="139"/>
  <c r="B93" i="139" s="1"/>
  <c r="AI35" i="139"/>
  <c r="B92" i="139" s="1"/>
  <c r="AE35" i="139"/>
  <c r="B91" i="139" s="1"/>
  <c r="AA35" i="139"/>
  <c r="B90" i="139" s="1"/>
  <c r="W35" i="139"/>
  <c r="B89" i="139" s="1"/>
  <c r="S35" i="139"/>
  <c r="B88" i="139" s="1"/>
  <c r="O35" i="139"/>
  <c r="B87" i="139" s="1"/>
  <c r="K35" i="139"/>
  <c r="B86" i="139" s="1"/>
  <c r="G35" i="139"/>
  <c r="B85" i="139" s="1"/>
  <c r="C35" i="139"/>
  <c r="B84" i="139" s="1"/>
  <c r="BO35" i="138"/>
  <c r="BG35" i="138"/>
  <c r="B98" i="138" s="1"/>
  <c r="BC35" i="138"/>
  <c r="B97" i="138" s="1"/>
  <c r="AY35" i="138"/>
  <c r="B96" i="138" s="1"/>
  <c r="AU35" i="138"/>
  <c r="B95" i="138" s="1"/>
  <c r="AQ35" i="138"/>
  <c r="B94" i="138" s="1"/>
  <c r="AM35" i="138"/>
  <c r="B93" i="138" s="1"/>
  <c r="AI35" i="138"/>
  <c r="B92" i="138" s="1"/>
  <c r="AE35" i="138"/>
  <c r="B91" i="138" s="1"/>
  <c r="AA35" i="138"/>
  <c r="B90" i="138" s="1"/>
  <c r="W35" i="138"/>
  <c r="B89" i="138" s="1"/>
  <c r="S35" i="138"/>
  <c r="B88" i="138" s="1"/>
  <c r="O35" i="138"/>
  <c r="B87" i="138" s="1"/>
  <c r="K35" i="138"/>
  <c r="B86" i="138" s="1"/>
  <c r="G35" i="138"/>
  <c r="B85" i="138" s="1"/>
  <c r="C35" i="138"/>
  <c r="B84" i="138" s="1"/>
  <c r="BO35" i="137"/>
  <c r="BG35" i="137"/>
  <c r="B98" i="137" s="1"/>
  <c r="BC35" i="137"/>
  <c r="B97" i="137" s="1"/>
  <c r="AY35" i="137"/>
  <c r="B96" i="137" s="1"/>
  <c r="AU35" i="137"/>
  <c r="B95" i="137" s="1"/>
  <c r="AQ35" i="137"/>
  <c r="B94" i="137" s="1"/>
  <c r="AM35" i="137"/>
  <c r="B93" i="137" s="1"/>
  <c r="AI35" i="137"/>
  <c r="B92" i="137" s="1"/>
  <c r="AE35" i="137"/>
  <c r="B91" i="137" s="1"/>
  <c r="AA35" i="137"/>
  <c r="B90" i="137" s="1"/>
  <c r="W35" i="137"/>
  <c r="B89" i="137" s="1"/>
  <c r="S35" i="137"/>
  <c r="B88" i="137" s="1"/>
  <c r="O35" i="137"/>
  <c r="B87" i="137" s="1"/>
  <c r="K35" i="137"/>
  <c r="B86" i="137" s="1"/>
  <c r="G35" i="137"/>
  <c r="B85" i="137" s="1"/>
  <c r="C35" i="137"/>
  <c r="B84" i="137" s="1"/>
  <c r="BO35" i="136"/>
  <c r="BG35" i="136"/>
  <c r="B98" i="136" s="1"/>
  <c r="BC35" i="136"/>
  <c r="B97" i="136" s="1"/>
  <c r="AY35" i="136"/>
  <c r="B96" i="136" s="1"/>
  <c r="AU35" i="136"/>
  <c r="B95" i="136" s="1"/>
  <c r="AQ35" i="136"/>
  <c r="B94" i="136" s="1"/>
  <c r="AM35" i="136"/>
  <c r="B93" i="136" s="1"/>
  <c r="AI35" i="136"/>
  <c r="B92" i="136" s="1"/>
  <c r="AE35" i="136"/>
  <c r="B91" i="136" s="1"/>
  <c r="AA35" i="136"/>
  <c r="B90" i="136" s="1"/>
  <c r="W35" i="136"/>
  <c r="B89" i="136" s="1"/>
  <c r="S35" i="136"/>
  <c r="B88" i="136" s="1"/>
  <c r="O35" i="136"/>
  <c r="B87" i="136" s="1"/>
  <c r="K35" i="136"/>
  <c r="B86" i="136" s="1"/>
  <c r="G35" i="136"/>
  <c r="B85" i="136" s="1"/>
  <c r="C35" i="136"/>
  <c r="B84" i="136" s="1"/>
  <c r="BO35" i="135"/>
  <c r="BG35" i="135"/>
  <c r="B98" i="135" s="1"/>
  <c r="BC35" i="135"/>
  <c r="B97" i="135" s="1"/>
  <c r="AY35" i="135"/>
  <c r="B96" i="135" s="1"/>
  <c r="AU35" i="135"/>
  <c r="B95" i="135" s="1"/>
  <c r="AQ35" i="135"/>
  <c r="B94" i="135" s="1"/>
  <c r="AM35" i="135"/>
  <c r="B93" i="135" s="1"/>
  <c r="AI35" i="135"/>
  <c r="B92" i="135" s="1"/>
  <c r="AE35" i="135"/>
  <c r="B91" i="135" s="1"/>
  <c r="AA35" i="135"/>
  <c r="B90" i="135" s="1"/>
  <c r="W35" i="135"/>
  <c r="B89" i="135" s="1"/>
  <c r="S35" i="135"/>
  <c r="B88" i="135" s="1"/>
  <c r="O35" i="135"/>
  <c r="B87" i="135" s="1"/>
  <c r="K35" i="135"/>
  <c r="B86" i="135" s="1"/>
  <c r="G35" i="135"/>
  <c r="B85" i="135" s="1"/>
  <c r="C35" i="135"/>
  <c r="B84" i="135" s="1"/>
  <c r="BO35" i="134"/>
  <c r="BG35" i="134"/>
  <c r="B98" i="134" s="1"/>
  <c r="BC35" i="134"/>
  <c r="B97" i="134" s="1"/>
  <c r="AY35" i="134"/>
  <c r="B96" i="134" s="1"/>
  <c r="AU35" i="134"/>
  <c r="B95" i="134" s="1"/>
  <c r="AQ35" i="134"/>
  <c r="B94" i="134" s="1"/>
  <c r="AM35" i="134"/>
  <c r="B93" i="134" s="1"/>
  <c r="AI35" i="134"/>
  <c r="B92" i="134" s="1"/>
  <c r="AE35" i="134"/>
  <c r="B91" i="134" s="1"/>
  <c r="AA35" i="134"/>
  <c r="B90" i="134" s="1"/>
  <c r="W35" i="134"/>
  <c r="B89" i="134" s="1"/>
  <c r="S35" i="134"/>
  <c r="B88" i="134" s="1"/>
  <c r="O35" i="134"/>
  <c r="B87" i="134" s="1"/>
  <c r="K35" i="134"/>
  <c r="B86" i="134" s="1"/>
  <c r="G35" i="134"/>
  <c r="B85" i="134" s="1"/>
  <c r="C35" i="134"/>
  <c r="B84" i="134" s="1"/>
  <c r="BO35" i="133"/>
  <c r="BG35" i="133"/>
  <c r="B98" i="133" s="1"/>
  <c r="BC35" i="133"/>
  <c r="B97" i="133" s="1"/>
  <c r="AY35" i="133"/>
  <c r="B96" i="133" s="1"/>
  <c r="AU35" i="133"/>
  <c r="B95" i="133" s="1"/>
  <c r="AQ35" i="133"/>
  <c r="B94" i="133" s="1"/>
  <c r="AM35" i="133"/>
  <c r="B93" i="133" s="1"/>
  <c r="AI35" i="133"/>
  <c r="B92" i="133" s="1"/>
  <c r="AE35" i="133"/>
  <c r="B91" i="133" s="1"/>
  <c r="AA35" i="133"/>
  <c r="B90" i="133" s="1"/>
  <c r="W35" i="133"/>
  <c r="B89" i="133" s="1"/>
  <c r="S35" i="133"/>
  <c r="B88" i="133" s="1"/>
  <c r="O35" i="133"/>
  <c r="B87" i="133" s="1"/>
  <c r="K35" i="133"/>
  <c r="B86" i="133" s="1"/>
  <c r="G35" i="133"/>
  <c r="B85" i="133" s="1"/>
  <c r="C35" i="133"/>
  <c r="B84" i="133" s="1"/>
  <c r="BO35" i="132"/>
  <c r="BG35" i="132"/>
  <c r="B98" i="132" s="1"/>
  <c r="BC35" i="132"/>
  <c r="B97" i="132" s="1"/>
  <c r="AY35" i="132"/>
  <c r="B96" i="132" s="1"/>
  <c r="AU35" i="132"/>
  <c r="B95" i="132" s="1"/>
  <c r="AQ35" i="132"/>
  <c r="B94" i="132" s="1"/>
  <c r="AM35" i="132"/>
  <c r="B93" i="132" s="1"/>
  <c r="AI35" i="132"/>
  <c r="B92" i="132" s="1"/>
  <c r="AE35" i="132"/>
  <c r="B91" i="132" s="1"/>
  <c r="AA35" i="132"/>
  <c r="B90" i="132" s="1"/>
  <c r="W35" i="132"/>
  <c r="B89" i="132" s="1"/>
  <c r="S35" i="132"/>
  <c r="B88" i="132" s="1"/>
  <c r="O35" i="132"/>
  <c r="B87" i="132" s="1"/>
  <c r="K35" i="132"/>
  <c r="B86" i="132" s="1"/>
  <c r="G35" i="132"/>
  <c r="B85" i="132" s="1"/>
  <c r="C35" i="132"/>
  <c r="B84" i="132" s="1"/>
  <c r="BO35" i="131"/>
  <c r="BG35" i="131"/>
  <c r="B98" i="131" s="1"/>
  <c r="BC35" i="131"/>
  <c r="B97" i="131" s="1"/>
  <c r="AY35" i="131"/>
  <c r="B96" i="131" s="1"/>
  <c r="AU35" i="131"/>
  <c r="B95" i="131" s="1"/>
  <c r="AQ35" i="131"/>
  <c r="B94" i="131" s="1"/>
  <c r="AM35" i="131"/>
  <c r="B93" i="131" s="1"/>
  <c r="AI35" i="131"/>
  <c r="B92" i="131" s="1"/>
  <c r="AE35" i="131"/>
  <c r="B91" i="131" s="1"/>
  <c r="AA35" i="131"/>
  <c r="B90" i="131" s="1"/>
  <c r="W35" i="131"/>
  <c r="B89" i="131" s="1"/>
  <c r="S35" i="131"/>
  <c r="B88" i="131" s="1"/>
  <c r="O35" i="131"/>
  <c r="B87" i="131" s="1"/>
  <c r="K35" i="131"/>
  <c r="B86" i="131" s="1"/>
  <c r="G35" i="131"/>
  <c r="B85" i="131" s="1"/>
  <c r="C35" i="131"/>
  <c r="B84" i="131" s="1"/>
  <c r="BO35" i="130"/>
  <c r="BG35" i="130"/>
  <c r="B98" i="130" s="1"/>
  <c r="BC35" i="130"/>
  <c r="B97" i="130" s="1"/>
  <c r="AY35" i="130"/>
  <c r="B96" i="130" s="1"/>
  <c r="AU35" i="130"/>
  <c r="B95" i="130" s="1"/>
  <c r="AQ35" i="130"/>
  <c r="B94" i="130" s="1"/>
  <c r="AM35" i="130"/>
  <c r="B93" i="130" s="1"/>
  <c r="AI35" i="130"/>
  <c r="B92" i="130" s="1"/>
  <c r="AE35" i="130"/>
  <c r="B91" i="130" s="1"/>
  <c r="AA35" i="130"/>
  <c r="B90" i="130" s="1"/>
  <c r="W35" i="130"/>
  <c r="B89" i="130" s="1"/>
  <c r="S35" i="130"/>
  <c r="B88" i="130" s="1"/>
  <c r="O35" i="130"/>
  <c r="B87" i="130" s="1"/>
  <c r="K35" i="130"/>
  <c r="B86" i="130" s="1"/>
  <c r="G35" i="130"/>
  <c r="B85" i="130" s="1"/>
  <c r="C35" i="130"/>
  <c r="B84" i="130" s="1"/>
  <c r="G35" i="129"/>
  <c r="B85" i="129" s="1"/>
  <c r="K35" i="129"/>
  <c r="B86" i="129" s="1"/>
  <c r="O35" i="129"/>
  <c r="B87" i="129" s="1"/>
  <c r="S35" i="129"/>
  <c r="B88" i="129" s="1"/>
  <c r="W35" i="129"/>
  <c r="B89" i="129" s="1"/>
  <c r="AA35" i="129"/>
  <c r="B90" i="129" s="1"/>
  <c r="AE35" i="129"/>
  <c r="B91" i="129" s="1"/>
  <c r="AI35" i="129"/>
  <c r="B92" i="129" s="1"/>
  <c r="AM35" i="129"/>
  <c r="B93" i="129" s="1"/>
  <c r="AQ35" i="129"/>
  <c r="B94" i="129" s="1"/>
  <c r="AU35" i="129"/>
  <c r="B95" i="129" s="1"/>
  <c r="AY35" i="129"/>
  <c r="B96" i="129" s="1"/>
  <c r="BC35" i="129"/>
  <c r="B97" i="129" s="1"/>
  <c r="BG35" i="129"/>
  <c r="B98" i="129" s="1"/>
  <c r="BO35" i="129"/>
  <c r="G2" i="129"/>
  <c r="B68" i="129" s="1"/>
  <c r="K2" i="129"/>
  <c r="B69" i="129" s="1"/>
  <c r="O2" i="129"/>
  <c r="B70" i="129" s="1"/>
  <c r="S2" i="129"/>
  <c r="B71" i="129" s="1"/>
  <c r="W2" i="129"/>
  <c r="B72" i="129" s="1"/>
  <c r="AA2" i="129"/>
  <c r="B73" i="129" s="1"/>
  <c r="AE2" i="129"/>
  <c r="B74" i="129" s="1"/>
  <c r="AI2" i="129"/>
  <c r="B75" i="129" s="1"/>
  <c r="AM2" i="129"/>
  <c r="B76" i="129" s="1"/>
  <c r="AQ2" i="129"/>
  <c r="B77" i="129" s="1"/>
  <c r="AU2" i="129"/>
  <c r="B78" i="129" s="1"/>
  <c r="AY2" i="129"/>
  <c r="B79" i="129" s="1"/>
  <c r="BC2" i="129"/>
  <c r="B80" i="129" s="1"/>
  <c r="BG2" i="129"/>
  <c r="B81" i="129" s="1"/>
  <c r="BO2" i="129"/>
  <c r="B83" i="129" s="1"/>
  <c r="C35" i="129"/>
  <c r="B84" i="129" s="1"/>
  <c r="C2" i="129"/>
  <c r="B67" i="129" s="1"/>
  <c r="G35" i="102"/>
  <c r="B85" i="102" s="1"/>
  <c r="K35" i="102"/>
  <c r="B86" i="102" s="1"/>
  <c r="O35" i="102"/>
  <c r="B87" i="102" s="1"/>
  <c r="S35" i="102"/>
  <c r="B88" i="102" s="1"/>
  <c r="W35" i="102"/>
  <c r="B89" i="102" s="1"/>
  <c r="AA35" i="102"/>
  <c r="B90" i="102" s="1"/>
  <c r="AE35" i="102"/>
  <c r="B91" i="102" s="1"/>
  <c r="AI35" i="102"/>
  <c r="B92" i="102" s="1"/>
  <c r="AM35" i="102"/>
  <c r="B93" i="102" s="1"/>
  <c r="AQ35" i="102"/>
  <c r="B94" i="102" s="1"/>
  <c r="AU35" i="102"/>
  <c r="B95" i="102" s="1"/>
  <c r="AY35" i="102"/>
  <c r="B96" i="102" s="1"/>
  <c r="BC35" i="102"/>
  <c r="B97" i="102" s="1"/>
  <c r="BG35" i="102"/>
  <c r="B98" i="102" s="1"/>
  <c r="BO35" i="102"/>
  <c r="G2" i="102"/>
  <c r="B68" i="102" s="1"/>
  <c r="K2" i="102"/>
  <c r="B69" i="102" s="1"/>
  <c r="O2" i="102"/>
  <c r="B70" i="102" s="1"/>
  <c r="S2" i="102"/>
  <c r="B71" i="102" s="1"/>
  <c r="W2" i="102"/>
  <c r="B72" i="102" s="1"/>
  <c r="AA2" i="102"/>
  <c r="B73" i="102" s="1"/>
  <c r="AE2" i="102"/>
  <c r="B74" i="102" s="1"/>
  <c r="AI2" i="102"/>
  <c r="B75" i="102" s="1"/>
  <c r="AM2" i="102"/>
  <c r="B76" i="102" s="1"/>
  <c r="AQ2" i="102"/>
  <c r="B77" i="102" s="1"/>
  <c r="AU2" i="102"/>
  <c r="B78" i="102" s="1"/>
  <c r="AY2" i="102"/>
  <c r="B79" i="102" s="1"/>
  <c r="BC2" i="102"/>
  <c r="B80" i="102" s="1"/>
  <c r="BG2" i="102"/>
  <c r="B81" i="102" s="1"/>
  <c r="BO2" i="102"/>
  <c r="B83" i="102" s="1"/>
  <c r="C35" i="102"/>
  <c r="B84" i="102" s="1"/>
  <c r="C2" i="102"/>
  <c r="B67" i="102" s="1"/>
  <c r="G35" i="101"/>
  <c r="B85" i="101" s="1"/>
  <c r="K35" i="101"/>
  <c r="B86" i="101" s="1"/>
  <c r="O35" i="101"/>
  <c r="B87" i="101" s="1"/>
  <c r="S35" i="101"/>
  <c r="B88" i="101" s="1"/>
  <c r="W35" i="101"/>
  <c r="B89" i="101" s="1"/>
  <c r="AA35" i="101"/>
  <c r="B90" i="101" s="1"/>
  <c r="AE35" i="101"/>
  <c r="B91" i="101" s="1"/>
  <c r="AI35" i="101"/>
  <c r="B92" i="101" s="1"/>
  <c r="AM35" i="101"/>
  <c r="B93" i="101" s="1"/>
  <c r="AQ35" i="101"/>
  <c r="B94" i="101" s="1"/>
  <c r="AU35" i="101"/>
  <c r="B95" i="101" s="1"/>
  <c r="AY35" i="101"/>
  <c r="B96" i="101" s="1"/>
  <c r="BC35" i="101"/>
  <c r="B97" i="101" s="1"/>
  <c r="BG35" i="101"/>
  <c r="B98" i="101" s="1"/>
  <c r="BO35" i="101"/>
  <c r="G2" i="101"/>
  <c r="B68" i="101" s="1"/>
  <c r="K2" i="101"/>
  <c r="B69" i="101" s="1"/>
  <c r="O2" i="101"/>
  <c r="B70" i="101" s="1"/>
  <c r="S2" i="101"/>
  <c r="B71" i="101" s="1"/>
  <c r="W2" i="101"/>
  <c r="B72" i="101" s="1"/>
  <c r="AA2" i="101"/>
  <c r="B73" i="101" s="1"/>
  <c r="AE2" i="101"/>
  <c r="B74" i="101" s="1"/>
  <c r="AI2" i="101"/>
  <c r="B75" i="101" s="1"/>
  <c r="AM2" i="101"/>
  <c r="B76" i="101" s="1"/>
  <c r="AQ2" i="101"/>
  <c r="B77" i="101" s="1"/>
  <c r="AU2" i="101"/>
  <c r="B78" i="101" s="1"/>
  <c r="AY2" i="101"/>
  <c r="B79" i="101" s="1"/>
  <c r="BC2" i="101"/>
  <c r="B80" i="101" s="1"/>
  <c r="BG2" i="101"/>
  <c r="B81" i="101" s="1"/>
  <c r="BO2" i="101"/>
  <c r="B83" i="101" s="1"/>
  <c r="C35" i="101"/>
  <c r="B84" i="101" s="1"/>
  <c r="C2" i="101"/>
  <c r="B67" i="101" s="1"/>
  <c r="G35" i="100"/>
  <c r="B85" i="100" s="1"/>
  <c r="K35" i="100"/>
  <c r="B86" i="100" s="1"/>
  <c r="O35" i="100"/>
  <c r="B87" i="100" s="1"/>
  <c r="S35" i="100"/>
  <c r="B88" i="100" s="1"/>
  <c r="W35" i="100"/>
  <c r="B89" i="100" s="1"/>
  <c r="AA35" i="100"/>
  <c r="B90" i="100" s="1"/>
  <c r="AE35" i="100"/>
  <c r="B91" i="100" s="1"/>
  <c r="AI35" i="100"/>
  <c r="B92" i="100" s="1"/>
  <c r="AM35" i="100"/>
  <c r="B93" i="100" s="1"/>
  <c r="AQ35" i="100"/>
  <c r="B94" i="100" s="1"/>
  <c r="AU35" i="100"/>
  <c r="B95" i="100" s="1"/>
  <c r="AY35" i="100"/>
  <c r="B96" i="100" s="1"/>
  <c r="BC35" i="100"/>
  <c r="B97" i="100" s="1"/>
  <c r="BG35" i="100"/>
  <c r="B98" i="100" s="1"/>
  <c r="BO35" i="100"/>
  <c r="C35" i="100"/>
  <c r="B84" i="100" s="1"/>
  <c r="G2" i="100"/>
  <c r="B68" i="100" s="1"/>
  <c r="K2" i="100"/>
  <c r="B69" i="100" s="1"/>
  <c r="O2" i="100"/>
  <c r="B70" i="100" s="1"/>
  <c r="S2" i="100"/>
  <c r="B71" i="100" s="1"/>
  <c r="W2" i="100"/>
  <c r="B72" i="100" s="1"/>
  <c r="AA2" i="100"/>
  <c r="B73" i="100" s="1"/>
  <c r="AE2" i="100"/>
  <c r="B74" i="100" s="1"/>
  <c r="AI2" i="100"/>
  <c r="B75" i="100" s="1"/>
  <c r="AM2" i="100"/>
  <c r="B76" i="100" s="1"/>
  <c r="AQ2" i="100"/>
  <c r="B77" i="100" s="1"/>
  <c r="AU2" i="100"/>
  <c r="B78" i="100" s="1"/>
  <c r="AY2" i="100"/>
  <c r="B79" i="100" s="1"/>
  <c r="BC2" i="100"/>
  <c r="B80" i="100" s="1"/>
  <c r="BG2" i="100"/>
  <c r="B81" i="100" s="1"/>
  <c r="BO2" i="100"/>
  <c r="B83" i="100" s="1"/>
  <c r="C2" i="100"/>
  <c r="B67" i="100" s="1"/>
  <c r="G35" i="99"/>
  <c r="B85" i="99" s="1"/>
  <c r="K35" i="99"/>
  <c r="B86" i="99" s="1"/>
  <c r="O35" i="99"/>
  <c r="B87" i="99" s="1"/>
  <c r="S35" i="99"/>
  <c r="B88" i="99" s="1"/>
  <c r="W35" i="99"/>
  <c r="B89" i="99" s="1"/>
  <c r="AA35" i="99"/>
  <c r="B90" i="99" s="1"/>
  <c r="AE35" i="99"/>
  <c r="B91" i="99" s="1"/>
  <c r="AI35" i="99"/>
  <c r="B92" i="99" s="1"/>
  <c r="AM35" i="99"/>
  <c r="B93" i="99" s="1"/>
  <c r="AQ35" i="99"/>
  <c r="B94" i="99" s="1"/>
  <c r="AU35" i="99"/>
  <c r="B95" i="99" s="1"/>
  <c r="AY35" i="99"/>
  <c r="B96" i="99" s="1"/>
  <c r="BC35" i="99"/>
  <c r="B97" i="99" s="1"/>
  <c r="BG35" i="99"/>
  <c r="B98" i="99" s="1"/>
  <c r="BO35" i="99"/>
  <c r="C35" i="99"/>
  <c r="B84" i="99" s="1"/>
  <c r="G2" i="99"/>
  <c r="B68" i="99" s="1"/>
  <c r="K2" i="99"/>
  <c r="B69" i="99" s="1"/>
  <c r="O2" i="99"/>
  <c r="B70" i="99" s="1"/>
  <c r="S2" i="99"/>
  <c r="B71" i="99" s="1"/>
  <c r="W2" i="99"/>
  <c r="B72" i="99" s="1"/>
  <c r="AA2" i="99"/>
  <c r="B73" i="99" s="1"/>
  <c r="AE2" i="99"/>
  <c r="B74" i="99" s="1"/>
  <c r="AI2" i="99"/>
  <c r="B75" i="99" s="1"/>
  <c r="AM2" i="99"/>
  <c r="B76" i="99" s="1"/>
  <c r="AQ2" i="99"/>
  <c r="B77" i="99" s="1"/>
  <c r="AU2" i="99"/>
  <c r="B78" i="99" s="1"/>
  <c r="AY2" i="99"/>
  <c r="B79" i="99" s="1"/>
  <c r="BC2" i="99"/>
  <c r="B80" i="99" s="1"/>
  <c r="BG2" i="99"/>
  <c r="B81" i="99" s="1"/>
  <c r="BO2" i="99"/>
  <c r="B83" i="99" s="1"/>
  <c r="C2" i="99"/>
  <c r="B67" i="99" s="1"/>
  <c r="G35" i="98"/>
  <c r="B85" i="98" s="1"/>
  <c r="K35" i="98"/>
  <c r="B86" i="98" s="1"/>
  <c r="O35" i="98"/>
  <c r="B87" i="98" s="1"/>
  <c r="S35" i="98"/>
  <c r="B88" i="98" s="1"/>
  <c r="W35" i="98"/>
  <c r="B89" i="98" s="1"/>
  <c r="AA35" i="98"/>
  <c r="B90" i="98" s="1"/>
  <c r="AE35" i="98"/>
  <c r="B91" i="98" s="1"/>
  <c r="AI35" i="98"/>
  <c r="B92" i="98" s="1"/>
  <c r="AM35" i="98"/>
  <c r="B93" i="98" s="1"/>
  <c r="AQ35" i="98"/>
  <c r="B94" i="98" s="1"/>
  <c r="AU35" i="98"/>
  <c r="B95" i="98" s="1"/>
  <c r="AY35" i="98"/>
  <c r="B96" i="98" s="1"/>
  <c r="BC35" i="98"/>
  <c r="B97" i="98" s="1"/>
  <c r="BG35" i="98"/>
  <c r="B98" i="98" s="1"/>
  <c r="C35" i="98"/>
  <c r="B84" i="98" s="1"/>
  <c r="G2" i="98"/>
  <c r="B68" i="98" s="1"/>
  <c r="K2" i="98"/>
  <c r="B69" i="98" s="1"/>
  <c r="O2" i="98"/>
  <c r="B70" i="98" s="1"/>
  <c r="S2" i="98"/>
  <c r="B71" i="98" s="1"/>
  <c r="W2" i="98"/>
  <c r="B72" i="98" s="1"/>
  <c r="AA2" i="98"/>
  <c r="B73" i="98" s="1"/>
  <c r="AE2" i="98"/>
  <c r="B74" i="98" s="1"/>
  <c r="AI2" i="98"/>
  <c r="B75" i="98" s="1"/>
  <c r="AM2" i="98"/>
  <c r="B76" i="98" s="1"/>
  <c r="AQ2" i="98"/>
  <c r="B77" i="98" s="1"/>
  <c r="AU2" i="98"/>
  <c r="B78" i="98" s="1"/>
  <c r="AY2" i="98"/>
  <c r="B79" i="98" s="1"/>
  <c r="BC2" i="98"/>
  <c r="B80" i="98" s="1"/>
  <c r="BG2" i="98"/>
  <c r="B81" i="98" s="1"/>
  <c r="BO2" i="98"/>
  <c r="B83" i="98" s="1"/>
  <c r="C2" i="98"/>
  <c r="B67" i="98" s="1"/>
  <c r="F11" i="146"/>
  <c r="J11" i="146"/>
  <c r="N11" i="146"/>
  <c r="R11" i="146"/>
  <c r="V11" i="146"/>
  <c r="Z11" i="146"/>
  <c r="AD11" i="146"/>
  <c r="AH11" i="146"/>
  <c r="AL11" i="146"/>
  <c r="AP11" i="146"/>
  <c r="AT11" i="146"/>
  <c r="AX11" i="146"/>
  <c r="BB11" i="146"/>
  <c r="BF11" i="146"/>
  <c r="BJ11" i="146"/>
  <c r="BR11" i="146"/>
  <c r="F12" i="146"/>
  <c r="J12" i="146"/>
  <c r="N12" i="146"/>
  <c r="R12" i="146"/>
  <c r="V12" i="146"/>
  <c r="Z12" i="146"/>
  <c r="AD12" i="146"/>
  <c r="AH12" i="146"/>
  <c r="AL12" i="146"/>
  <c r="AP12" i="146"/>
  <c r="AT12" i="146"/>
  <c r="AX12" i="146"/>
  <c r="BB12" i="146"/>
  <c r="BF12" i="146"/>
  <c r="BJ12" i="146"/>
  <c r="BR12" i="146"/>
  <c r="F13" i="146"/>
  <c r="J13" i="146"/>
  <c r="N13" i="146"/>
  <c r="R13" i="146"/>
  <c r="V13" i="146"/>
  <c r="Z13" i="146"/>
  <c r="AD13" i="146"/>
  <c r="AH13" i="146"/>
  <c r="AL13" i="146"/>
  <c r="AP13" i="146"/>
  <c r="AT13" i="146"/>
  <c r="AX13" i="146"/>
  <c r="BB13" i="146"/>
  <c r="BF13" i="146"/>
  <c r="BJ13" i="146"/>
  <c r="BR13" i="146"/>
  <c r="F14" i="146"/>
  <c r="J14" i="146"/>
  <c r="N14" i="146"/>
  <c r="R14" i="146"/>
  <c r="V14" i="146"/>
  <c r="Z14" i="146"/>
  <c r="AD14" i="146"/>
  <c r="AH14" i="146"/>
  <c r="AL14" i="146"/>
  <c r="AP14" i="146"/>
  <c r="AT14" i="146"/>
  <c r="AX14" i="146"/>
  <c r="BB14" i="146"/>
  <c r="BF14" i="146"/>
  <c r="BJ14" i="146"/>
  <c r="BR14" i="146"/>
  <c r="F15" i="146"/>
  <c r="J15" i="146"/>
  <c r="N15" i="146"/>
  <c r="R15" i="146"/>
  <c r="V15" i="146"/>
  <c r="Z15" i="146"/>
  <c r="AD15" i="146"/>
  <c r="AH15" i="146"/>
  <c r="AL15" i="146"/>
  <c r="AP15" i="146"/>
  <c r="AT15" i="146"/>
  <c r="AX15" i="146"/>
  <c r="BB15" i="146"/>
  <c r="BF15" i="146"/>
  <c r="BJ15" i="146"/>
  <c r="BR15" i="146"/>
  <c r="F16" i="146"/>
  <c r="J16" i="146"/>
  <c r="N16" i="146"/>
  <c r="R16" i="146"/>
  <c r="V16" i="146"/>
  <c r="Z16" i="146"/>
  <c r="AD16" i="146"/>
  <c r="AH16" i="146"/>
  <c r="AL16" i="146"/>
  <c r="AP16" i="146"/>
  <c r="AT16" i="146"/>
  <c r="AX16" i="146"/>
  <c r="BB16" i="146"/>
  <c r="BF16" i="146"/>
  <c r="BJ16" i="146"/>
  <c r="BR16" i="146"/>
  <c r="F17" i="146"/>
  <c r="J17" i="146"/>
  <c r="N17" i="146"/>
  <c r="R17" i="146"/>
  <c r="V17" i="146"/>
  <c r="Z17" i="146"/>
  <c r="AD17" i="146"/>
  <c r="AH17" i="146"/>
  <c r="AL17" i="146"/>
  <c r="AP17" i="146"/>
  <c r="AT17" i="146"/>
  <c r="AX17" i="146"/>
  <c r="BB17" i="146"/>
  <c r="BF17" i="146"/>
  <c r="BJ17" i="146"/>
  <c r="BR17" i="146"/>
  <c r="F18" i="146"/>
  <c r="J18" i="146"/>
  <c r="N18" i="146"/>
  <c r="R18" i="146"/>
  <c r="V18" i="146"/>
  <c r="Z18" i="146"/>
  <c r="AD18" i="146"/>
  <c r="AH18" i="146"/>
  <c r="AL18" i="146"/>
  <c r="AP18" i="146"/>
  <c r="AT18" i="146"/>
  <c r="AX18" i="146"/>
  <c r="BB18" i="146"/>
  <c r="BF18" i="146"/>
  <c r="BJ18" i="146"/>
  <c r="BR18" i="146"/>
  <c r="F19" i="146"/>
  <c r="J19" i="146"/>
  <c r="N19" i="146"/>
  <c r="R19" i="146"/>
  <c r="V19" i="146"/>
  <c r="Z19" i="146"/>
  <c r="AD19" i="146"/>
  <c r="AH19" i="146"/>
  <c r="AL19" i="146"/>
  <c r="AP19" i="146"/>
  <c r="AT19" i="146"/>
  <c r="AX19" i="146"/>
  <c r="BB19" i="146"/>
  <c r="BF19" i="146"/>
  <c r="BJ19" i="146"/>
  <c r="BR19" i="146"/>
  <c r="F20" i="146"/>
  <c r="J20" i="146"/>
  <c r="N20" i="146"/>
  <c r="R20" i="146"/>
  <c r="V20" i="146"/>
  <c r="Z20" i="146"/>
  <c r="AD20" i="146"/>
  <c r="AH20" i="146"/>
  <c r="AL20" i="146"/>
  <c r="AP20" i="146"/>
  <c r="AT20" i="146"/>
  <c r="AX20" i="146"/>
  <c r="BB20" i="146"/>
  <c r="BF20" i="146"/>
  <c r="BJ20" i="146"/>
  <c r="BR20" i="146"/>
  <c r="F21" i="146"/>
  <c r="J21" i="146"/>
  <c r="N21" i="146"/>
  <c r="R21" i="146"/>
  <c r="V21" i="146"/>
  <c r="Z21" i="146"/>
  <c r="AD21" i="146"/>
  <c r="AH21" i="146"/>
  <c r="AL21" i="146"/>
  <c r="AP21" i="146"/>
  <c r="AT21" i="146"/>
  <c r="AX21" i="146"/>
  <c r="BB21" i="146"/>
  <c r="BF21" i="146"/>
  <c r="BJ21" i="146"/>
  <c r="BR21" i="146"/>
  <c r="F22" i="146"/>
  <c r="J22" i="146"/>
  <c r="N22" i="146"/>
  <c r="R22" i="146"/>
  <c r="V22" i="146"/>
  <c r="Z22" i="146"/>
  <c r="AD22" i="146"/>
  <c r="AH22" i="146"/>
  <c r="AL22" i="146"/>
  <c r="AP22" i="146"/>
  <c r="AT22" i="146"/>
  <c r="AX22" i="146"/>
  <c r="BB22" i="146"/>
  <c r="BF22" i="146"/>
  <c r="BJ22" i="146"/>
  <c r="BR22" i="146"/>
  <c r="F23" i="146"/>
  <c r="J23" i="146"/>
  <c r="N23" i="146"/>
  <c r="R23" i="146"/>
  <c r="V23" i="146"/>
  <c r="Z23" i="146"/>
  <c r="AD23" i="146"/>
  <c r="AH23" i="146"/>
  <c r="AL23" i="146"/>
  <c r="AP23" i="146"/>
  <c r="AT23" i="146"/>
  <c r="AX23" i="146"/>
  <c r="BB23" i="146"/>
  <c r="BF23" i="146"/>
  <c r="BJ23" i="146"/>
  <c r="BR23" i="146"/>
  <c r="F24" i="146"/>
  <c r="J24" i="146"/>
  <c r="N24" i="146"/>
  <c r="R24" i="146"/>
  <c r="V24" i="146"/>
  <c r="Z24" i="146"/>
  <c r="AD24" i="146"/>
  <c r="AH24" i="146"/>
  <c r="AL24" i="146"/>
  <c r="AP24" i="146"/>
  <c r="AT24" i="146"/>
  <c r="AX24" i="146"/>
  <c r="BB24" i="146"/>
  <c r="BF24" i="146"/>
  <c r="BJ24" i="146"/>
  <c r="BR24" i="146"/>
  <c r="F25" i="146"/>
  <c r="J25" i="146"/>
  <c r="N25" i="146"/>
  <c r="R25" i="146"/>
  <c r="V25" i="146"/>
  <c r="Z25" i="146"/>
  <c r="AD25" i="146"/>
  <c r="AH25" i="146"/>
  <c r="AL25" i="146"/>
  <c r="AP25" i="146"/>
  <c r="AT25" i="146"/>
  <c r="AX25" i="146"/>
  <c r="BB25" i="146"/>
  <c r="BF25" i="146"/>
  <c r="BJ25" i="146"/>
  <c r="BR25" i="146"/>
  <c r="F26" i="146"/>
  <c r="J26" i="146"/>
  <c r="N26" i="146"/>
  <c r="R26" i="146"/>
  <c r="V26" i="146"/>
  <c r="Z26" i="146"/>
  <c r="AD26" i="146"/>
  <c r="AH26" i="146"/>
  <c r="AL26" i="146"/>
  <c r="AP26" i="146"/>
  <c r="AT26" i="146"/>
  <c r="AX26" i="146"/>
  <c r="BB26" i="146"/>
  <c r="BF26" i="146"/>
  <c r="BJ26" i="146"/>
  <c r="BR26" i="146"/>
  <c r="F27" i="146"/>
  <c r="J27" i="146"/>
  <c r="N27" i="146"/>
  <c r="R27" i="146"/>
  <c r="V27" i="146"/>
  <c r="Z27" i="146"/>
  <c r="AD27" i="146"/>
  <c r="AH27" i="146"/>
  <c r="AL27" i="146"/>
  <c r="AP27" i="146"/>
  <c r="AT27" i="146"/>
  <c r="AX27" i="146"/>
  <c r="BB27" i="146"/>
  <c r="BF27" i="146"/>
  <c r="BJ27" i="146"/>
  <c r="BR27" i="146"/>
  <c r="F28" i="146"/>
  <c r="J28" i="146"/>
  <c r="N28" i="146"/>
  <c r="R28" i="146"/>
  <c r="V28" i="146"/>
  <c r="Z28" i="146"/>
  <c r="AD28" i="146"/>
  <c r="AH28" i="146"/>
  <c r="AL28" i="146"/>
  <c r="AP28" i="146"/>
  <c r="AT28" i="146"/>
  <c r="AX28" i="146"/>
  <c r="BB28" i="146"/>
  <c r="BF28" i="146"/>
  <c r="BJ28" i="146"/>
  <c r="BR28" i="146"/>
  <c r="F29" i="146"/>
  <c r="J29" i="146"/>
  <c r="N29" i="146"/>
  <c r="R29" i="146"/>
  <c r="V29" i="146"/>
  <c r="Z29" i="146"/>
  <c r="AD29" i="146"/>
  <c r="AH29" i="146"/>
  <c r="AL29" i="146"/>
  <c r="AP29" i="146"/>
  <c r="AT29" i="146"/>
  <c r="AX29" i="146"/>
  <c r="BB29" i="146"/>
  <c r="BF29" i="146"/>
  <c r="BJ29" i="146"/>
  <c r="BR29" i="146"/>
  <c r="F30" i="146"/>
  <c r="J30" i="146"/>
  <c r="N30" i="146"/>
  <c r="R30" i="146"/>
  <c r="V30" i="146"/>
  <c r="Z30" i="146"/>
  <c r="AD30" i="146"/>
  <c r="AH30" i="146"/>
  <c r="AL30" i="146"/>
  <c r="AP30" i="146"/>
  <c r="AT30" i="146"/>
  <c r="AX30" i="146"/>
  <c r="BB30" i="146"/>
  <c r="BF30" i="146"/>
  <c r="BJ30" i="146"/>
  <c r="BR30" i="146"/>
  <c r="C31" i="146"/>
  <c r="E4" i="146" s="1"/>
  <c r="D31" i="146"/>
  <c r="E5" i="146" s="1"/>
  <c r="E31" i="146"/>
  <c r="E6" i="146" s="1"/>
  <c r="G31" i="146"/>
  <c r="I4" i="146" s="1"/>
  <c r="H31" i="146"/>
  <c r="I5" i="146" s="1"/>
  <c r="I31" i="146"/>
  <c r="I6" i="146" s="1"/>
  <c r="K31" i="146"/>
  <c r="M4" i="146" s="1"/>
  <c r="L31" i="146"/>
  <c r="M5" i="146" s="1"/>
  <c r="M31" i="146"/>
  <c r="M6" i="146" s="1"/>
  <c r="O31" i="146"/>
  <c r="Q4" i="146" s="1"/>
  <c r="P31" i="146"/>
  <c r="Q5" i="146" s="1"/>
  <c r="Q31" i="146"/>
  <c r="Q6" i="146" s="1"/>
  <c r="S31" i="146"/>
  <c r="U4" i="146" s="1"/>
  <c r="T31" i="146"/>
  <c r="U5" i="146" s="1"/>
  <c r="U31" i="146"/>
  <c r="U6" i="146" s="1"/>
  <c r="W31" i="146"/>
  <c r="Y4" i="146" s="1"/>
  <c r="X31" i="146"/>
  <c r="Y5" i="146" s="1"/>
  <c r="Y31" i="146"/>
  <c r="Y6" i="146" s="1"/>
  <c r="AA31" i="146"/>
  <c r="AC4" i="146" s="1"/>
  <c r="AB31" i="146"/>
  <c r="AC5" i="146" s="1"/>
  <c r="AC31" i="146"/>
  <c r="AC6" i="146" s="1"/>
  <c r="AE31" i="146"/>
  <c r="AG4" i="146" s="1"/>
  <c r="AF31" i="146"/>
  <c r="AG5" i="146" s="1"/>
  <c r="AG31" i="146"/>
  <c r="AG6" i="146" s="1"/>
  <c r="AI31" i="146"/>
  <c r="AK4" i="146" s="1"/>
  <c r="AJ31" i="146"/>
  <c r="AK5" i="146" s="1"/>
  <c r="AK31" i="146"/>
  <c r="AK6" i="146" s="1"/>
  <c r="AM31" i="146"/>
  <c r="AO4" i="146" s="1"/>
  <c r="AN31" i="146"/>
  <c r="AO5" i="146" s="1"/>
  <c r="AO31" i="146"/>
  <c r="AO6" i="146" s="1"/>
  <c r="AQ31" i="146"/>
  <c r="AS4" i="146" s="1"/>
  <c r="AR31" i="146"/>
  <c r="AS5" i="146" s="1"/>
  <c r="AS31" i="146"/>
  <c r="AS6" i="146" s="1"/>
  <c r="AU31" i="146"/>
  <c r="AW4" i="146" s="1"/>
  <c r="AV31" i="146"/>
  <c r="AW5" i="146" s="1"/>
  <c r="AW31" i="146"/>
  <c r="AW6" i="146" s="1"/>
  <c r="AY31" i="146"/>
  <c r="BA4" i="146" s="1"/>
  <c r="AZ31" i="146"/>
  <c r="BA5" i="146" s="1"/>
  <c r="BA31" i="146"/>
  <c r="BA6" i="146" s="1"/>
  <c r="BC31" i="146"/>
  <c r="BE4" i="146" s="1"/>
  <c r="BD31" i="146"/>
  <c r="BE5" i="146" s="1"/>
  <c r="BE31" i="146"/>
  <c r="BE6" i="146" s="1"/>
  <c r="BG31" i="146"/>
  <c r="BI4" i="146" s="1"/>
  <c r="BH31" i="146"/>
  <c r="BI5" i="146" s="1"/>
  <c r="BI31" i="146"/>
  <c r="BI6" i="146" s="1"/>
  <c r="BO31" i="146"/>
  <c r="BQ4" i="146" s="1"/>
  <c r="BP31" i="146"/>
  <c r="BQ5" i="146" s="1"/>
  <c r="BQ31" i="146"/>
  <c r="BQ6" i="146" s="1"/>
  <c r="F44" i="146"/>
  <c r="J44" i="146"/>
  <c r="N44" i="146"/>
  <c r="R44" i="146"/>
  <c r="V44" i="146"/>
  <c r="Z44" i="146"/>
  <c r="AD44" i="146"/>
  <c r="AH44" i="146"/>
  <c r="AL44" i="146"/>
  <c r="AP44" i="146"/>
  <c r="AT44" i="146"/>
  <c r="AX44" i="146"/>
  <c r="BB44" i="146"/>
  <c r="BF44" i="146"/>
  <c r="BJ44" i="146"/>
  <c r="BR44" i="146"/>
  <c r="F45" i="146"/>
  <c r="J45" i="146"/>
  <c r="N45" i="146"/>
  <c r="R45" i="146"/>
  <c r="V45" i="146"/>
  <c r="Z45" i="146"/>
  <c r="AD45" i="146"/>
  <c r="AH45" i="146"/>
  <c r="AL45" i="146"/>
  <c r="AP45" i="146"/>
  <c r="AT45" i="146"/>
  <c r="AX45" i="146"/>
  <c r="BB45" i="146"/>
  <c r="BF45" i="146"/>
  <c r="BJ45" i="146"/>
  <c r="BR45" i="146"/>
  <c r="F46" i="146"/>
  <c r="J46" i="146"/>
  <c r="N46" i="146"/>
  <c r="R46" i="146"/>
  <c r="V46" i="146"/>
  <c r="Z46" i="146"/>
  <c r="AD46" i="146"/>
  <c r="AH46" i="146"/>
  <c r="AL46" i="146"/>
  <c r="AP46" i="146"/>
  <c r="AT46" i="146"/>
  <c r="AX46" i="146"/>
  <c r="BB46" i="146"/>
  <c r="BF46" i="146"/>
  <c r="BJ46" i="146"/>
  <c r="BR46" i="146"/>
  <c r="F47" i="146"/>
  <c r="J47" i="146"/>
  <c r="N47" i="146"/>
  <c r="R47" i="146"/>
  <c r="V47" i="146"/>
  <c r="Z47" i="146"/>
  <c r="AD47" i="146"/>
  <c r="AH47" i="146"/>
  <c r="AL47" i="146"/>
  <c r="AP47" i="146"/>
  <c r="AT47" i="146"/>
  <c r="AX47" i="146"/>
  <c r="BB47" i="146"/>
  <c r="BF47" i="146"/>
  <c r="BJ47" i="146"/>
  <c r="BR47" i="146"/>
  <c r="F48" i="146"/>
  <c r="J48" i="146"/>
  <c r="N48" i="146"/>
  <c r="R48" i="146"/>
  <c r="V48" i="146"/>
  <c r="Z48" i="146"/>
  <c r="AD48" i="146"/>
  <c r="AH48" i="146"/>
  <c r="AL48" i="146"/>
  <c r="AP48" i="146"/>
  <c r="AT48" i="146"/>
  <c r="AX48" i="146"/>
  <c r="BB48" i="146"/>
  <c r="BF48" i="146"/>
  <c r="BJ48" i="146"/>
  <c r="BR48" i="146"/>
  <c r="F49" i="146"/>
  <c r="J49" i="146"/>
  <c r="N49" i="146"/>
  <c r="R49" i="146"/>
  <c r="V49" i="146"/>
  <c r="Z49" i="146"/>
  <c r="AD49" i="146"/>
  <c r="AH49" i="146"/>
  <c r="AL49" i="146"/>
  <c r="AP49" i="146"/>
  <c r="AT49" i="146"/>
  <c r="AX49" i="146"/>
  <c r="BB49" i="146"/>
  <c r="BF49" i="146"/>
  <c r="BJ49" i="146"/>
  <c r="BR49" i="146"/>
  <c r="F50" i="146"/>
  <c r="J50" i="146"/>
  <c r="N50" i="146"/>
  <c r="R50" i="146"/>
  <c r="V50" i="146"/>
  <c r="Z50" i="146"/>
  <c r="AD50" i="146"/>
  <c r="AH50" i="146"/>
  <c r="AL50" i="146"/>
  <c r="AP50" i="146"/>
  <c r="AT50" i="146"/>
  <c r="AX50" i="146"/>
  <c r="BB50" i="146"/>
  <c r="BF50" i="146"/>
  <c r="BJ50" i="146"/>
  <c r="BR50" i="146"/>
  <c r="F51" i="146"/>
  <c r="J51" i="146"/>
  <c r="N51" i="146"/>
  <c r="R51" i="146"/>
  <c r="V51" i="146"/>
  <c r="Z51" i="146"/>
  <c r="AD51" i="146"/>
  <c r="AH51" i="146"/>
  <c r="AL51" i="146"/>
  <c r="AP51" i="146"/>
  <c r="AT51" i="146"/>
  <c r="AX51" i="146"/>
  <c r="BB51" i="146"/>
  <c r="BF51" i="146"/>
  <c r="BJ51" i="146"/>
  <c r="BR51" i="146"/>
  <c r="F52" i="146"/>
  <c r="J52" i="146"/>
  <c r="N52" i="146"/>
  <c r="R52" i="146"/>
  <c r="V52" i="146"/>
  <c r="Z52" i="146"/>
  <c r="AD52" i="146"/>
  <c r="AH52" i="146"/>
  <c r="AL52" i="146"/>
  <c r="AP52" i="146"/>
  <c r="AT52" i="146"/>
  <c r="AX52" i="146"/>
  <c r="BB52" i="146"/>
  <c r="BF52" i="146"/>
  <c r="BJ52" i="146"/>
  <c r="BR52" i="146"/>
  <c r="F53" i="146"/>
  <c r="J53" i="146"/>
  <c r="N53" i="146"/>
  <c r="R53" i="146"/>
  <c r="V53" i="146"/>
  <c r="Z53" i="146"/>
  <c r="AD53" i="146"/>
  <c r="AH53" i="146"/>
  <c r="AL53" i="146"/>
  <c r="AP53" i="146"/>
  <c r="AT53" i="146"/>
  <c r="AX53" i="146"/>
  <c r="BB53" i="146"/>
  <c r="BF53" i="146"/>
  <c r="BJ53" i="146"/>
  <c r="BR53" i="146"/>
  <c r="F54" i="146"/>
  <c r="J54" i="146"/>
  <c r="N54" i="146"/>
  <c r="R54" i="146"/>
  <c r="V54" i="146"/>
  <c r="Z54" i="146"/>
  <c r="AD54" i="146"/>
  <c r="AH54" i="146"/>
  <c r="AL54" i="146"/>
  <c r="AP54" i="146"/>
  <c r="AT54" i="146"/>
  <c r="AX54" i="146"/>
  <c r="BB54" i="146"/>
  <c r="BF54" i="146"/>
  <c r="BJ54" i="146"/>
  <c r="BR54" i="146"/>
  <c r="F55" i="146"/>
  <c r="J55" i="146"/>
  <c r="N55" i="146"/>
  <c r="R55" i="146"/>
  <c r="V55" i="146"/>
  <c r="Z55" i="146"/>
  <c r="AD55" i="146"/>
  <c r="AH55" i="146"/>
  <c r="AL55" i="146"/>
  <c r="AP55" i="146"/>
  <c r="AT55" i="146"/>
  <c r="AX55" i="146"/>
  <c r="BB55" i="146"/>
  <c r="BF55" i="146"/>
  <c r="BJ55" i="146"/>
  <c r="BR55" i="146"/>
  <c r="F56" i="146"/>
  <c r="J56" i="146"/>
  <c r="N56" i="146"/>
  <c r="R56" i="146"/>
  <c r="V56" i="146"/>
  <c r="Z56" i="146"/>
  <c r="AD56" i="146"/>
  <c r="AH56" i="146"/>
  <c r="AL56" i="146"/>
  <c r="AP56" i="146"/>
  <c r="AT56" i="146"/>
  <c r="AX56" i="146"/>
  <c r="BB56" i="146"/>
  <c r="BF56" i="146"/>
  <c r="BJ56" i="146"/>
  <c r="BR56" i="146"/>
  <c r="F57" i="146"/>
  <c r="J57" i="146"/>
  <c r="N57" i="146"/>
  <c r="R57" i="146"/>
  <c r="V57" i="146"/>
  <c r="Z57" i="146"/>
  <c r="AD57" i="146"/>
  <c r="AH57" i="146"/>
  <c r="AL57" i="146"/>
  <c r="AP57" i="146"/>
  <c r="AT57" i="146"/>
  <c r="AX57" i="146"/>
  <c r="BB57" i="146"/>
  <c r="BF57" i="146"/>
  <c r="BJ57" i="146"/>
  <c r="BR57" i="146"/>
  <c r="F58" i="146"/>
  <c r="J58" i="146"/>
  <c r="N58" i="146"/>
  <c r="R58" i="146"/>
  <c r="V58" i="146"/>
  <c r="Z58" i="146"/>
  <c r="AD58" i="146"/>
  <c r="AH58" i="146"/>
  <c r="AL58" i="146"/>
  <c r="AP58" i="146"/>
  <c r="AT58" i="146"/>
  <c r="AX58" i="146"/>
  <c r="BB58" i="146"/>
  <c r="BF58" i="146"/>
  <c r="BJ58" i="146"/>
  <c r="BR58" i="146"/>
  <c r="F59" i="146"/>
  <c r="J59" i="146"/>
  <c r="N59" i="146"/>
  <c r="R59" i="146"/>
  <c r="V59" i="146"/>
  <c r="Z59" i="146"/>
  <c r="AD59" i="146"/>
  <c r="AH59" i="146"/>
  <c r="AL59" i="146"/>
  <c r="AP59" i="146"/>
  <c r="AT59" i="146"/>
  <c r="AX59" i="146"/>
  <c r="BB59" i="146"/>
  <c r="BF59" i="146"/>
  <c r="BJ59" i="146"/>
  <c r="BR59" i="146"/>
  <c r="F60" i="146"/>
  <c r="J60" i="146"/>
  <c r="N60" i="146"/>
  <c r="R60" i="146"/>
  <c r="V60" i="146"/>
  <c r="Z60" i="146"/>
  <c r="AD60" i="146"/>
  <c r="AH60" i="146"/>
  <c r="AL60" i="146"/>
  <c r="AP60" i="146"/>
  <c r="AT60" i="146"/>
  <c r="AX60" i="146"/>
  <c r="BB60" i="146"/>
  <c r="BF60" i="146"/>
  <c r="BJ60" i="146"/>
  <c r="BR60" i="146"/>
  <c r="F61" i="146"/>
  <c r="J61" i="146"/>
  <c r="N61" i="146"/>
  <c r="R61" i="146"/>
  <c r="V61" i="146"/>
  <c r="Z61" i="146"/>
  <c r="AD61" i="146"/>
  <c r="AH61" i="146"/>
  <c r="AL61" i="146"/>
  <c r="AP61" i="146"/>
  <c r="AT61" i="146"/>
  <c r="AX61" i="146"/>
  <c r="BB61" i="146"/>
  <c r="BF61" i="146"/>
  <c r="BJ61" i="146"/>
  <c r="BR61" i="146"/>
  <c r="F62" i="146"/>
  <c r="J62" i="146"/>
  <c r="N62" i="146"/>
  <c r="R62" i="146"/>
  <c r="V62" i="146"/>
  <c r="Z62" i="146"/>
  <c r="AD62" i="146"/>
  <c r="AH62" i="146"/>
  <c r="AL62" i="146"/>
  <c r="AP62" i="146"/>
  <c r="AT62" i="146"/>
  <c r="AX62" i="146"/>
  <c r="BB62" i="146"/>
  <c r="BF62" i="146"/>
  <c r="BJ62" i="146"/>
  <c r="BR62" i="146"/>
  <c r="F63" i="146"/>
  <c r="J63" i="146"/>
  <c r="N63" i="146"/>
  <c r="R63" i="146"/>
  <c r="V63" i="146"/>
  <c r="Z63" i="146"/>
  <c r="AD63" i="146"/>
  <c r="AH63" i="146"/>
  <c r="AL63" i="146"/>
  <c r="AP63" i="146"/>
  <c r="AT63" i="146"/>
  <c r="AX63" i="146"/>
  <c r="BB63" i="146"/>
  <c r="BF63" i="146"/>
  <c r="BJ63" i="146"/>
  <c r="BR63" i="146"/>
  <c r="C64" i="146"/>
  <c r="E37" i="146" s="1"/>
  <c r="D64" i="146"/>
  <c r="E38" i="146" s="1"/>
  <c r="E64" i="146"/>
  <c r="E39" i="146"/>
  <c r="F64" i="146"/>
  <c r="G64" i="146"/>
  <c r="I37" i="146" s="1"/>
  <c r="H64" i="146"/>
  <c r="I38" i="146"/>
  <c r="I64" i="146"/>
  <c r="I39" i="146" s="1"/>
  <c r="K64" i="146"/>
  <c r="M37" i="146" s="1"/>
  <c r="L64" i="146"/>
  <c r="M38" i="146" s="1"/>
  <c r="M64" i="146"/>
  <c r="M39" i="146" s="1"/>
  <c r="O64" i="146"/>
  <c r="Q37" i="146" s="1"/>
  <c r="P64" i="146"/>
  <c r="Q38" i="146"/>
  <c r="Q64" i="146"/>
  <c r="Q39" i="146" s="1"/>
  <c r="S64" i="146"/>
  <c r="U37" i="146" s="1"/>
  <c r="T64" i="146"/>
  <c r="U38" i="146" s="1"/>
  <c r="U64" i="146"/>
  <c r="U39" i="146" s="1"/>
  <c r="W64" i="146"/>
  <c r="Y37" i="146" s="1"/>
  <c r="X64" i="146"/>
  <c r="Y38" i="146" s="1"/>
  <c r="Y64" i="146"/>
  <c r="Y39" i="146"/>
  <c r="AA64" i="146"/>
  <c r="AC37" i="146" s="1"/>
  <c r="AB64" i="146"/>
  <c r="AC38" i="146" s="1"/>
  <c r="AC64" i="146"/>
  <c r="AC39" i="146" s="1"/>
  <c r="AE64" i="146"/>
  <c r="AG37" i="146" s="1"/>
  <c r="AF64" i="146"/>
  <c r="AG38" i="146" s="1"/>
  <c r="AG64" i="146"/>
  <c r="AG39" i="146" s="1"/>
  <c r="AI64" i="146"/>
  <c r="AK37" i="146" s="1"/>
  <c r="AJ64" i="146"/>
  <c r="AK38" i="146" s="1"/>
  <c r="AK64" i="146"/>
  <c r="AK39" i="146" s="1"/>
  <c r="AM64" i="146"/>
  <c r="AO37" i="146" s="1"/>
  <c r="AN64" i="146"/>
  <c r="AO38" i="146" s="1"/>
  <c r="AO64" i="146"/>
  <c r="AO39" i="146"/>
  <c r="AQ64" i="146"/>
  <c r="AS37" i="146" s="1"/>
  <c r="AR64" i="146"/>
  <c r="AS38" i="146" s="1"/>
  <c r="AS64" i="146"/>
  <c r="AS39" i="146" s="1"/>
  <c r="AU64" i="146"/>
  <c r="AW37" i="146" s="1"/>
  <c r="AV64" i="146"/>
  <c r="AW38" i="146" s="1"/>
  <c r="AW64" i="146"/>
  <c r="AW39" i="146" s="1"/>
  <c r="AY64" i="146"/>
  <c r="BA37" i="146" s="1"/>
  <c r="AZ64" i="146"/>
  <c r="BA38" i="146" s="1"/>
  <c r="BA64" i="146"/>
  <c r="BA39" i="146" s="1"/>
  <c r="BC64" i="146"/>
  <c r="BE37" i="146" s="1"/>
  <c r="BD64" i="146"/>
  <c r="BE38" i="146" s="1"/>
  <c r="BE64" i="146"/>
  <c r="BE39" i="146" s="1"/>
  <c r="BG64" i="146"/>
  <c r="BI37" i="146" s="1"/>
  <c r="BH64" i="146"/>
  <c r="BI38" i="146" s="1"/>
  <c r="BI64" i="146"/>
  <c r="BI39" i="146" s="1"/>
  <c r="BO64" i="146"/>
  <c r="BQ37" i="146" s="1"/>
  <c r="BP64" i="146"/>
  <c r="BQ38" i="146" s="1"/>
  <c r="BQ64" i="146"/>
  <c r="BQ39" i="146" s="1"/>
  <c r="F11" i="152"/>
  <c r="J11" i="152"/>
  <c r="N11" i="152"/>
  <c r="R11" i="152"/>
  <c r="V11" i="152"/>
  <c r="Z11" i="152"/>
  <c r="AD11" i="152"/>
  <c r="AH11" i="152"/>
  <c r="AL11" i="152"/>
  <c r="AP11" i="152"/>
  <c r="AT11" i="152"/>
  <c r="AX11" i="152"/>
  <c r="BB11" i="152"/>
  <c r="BF11" i="152"/>
  <c r="BJ11" i="152"/>
  <c r="BR11" i="152"/>
  <c r="F12" i="152"/>
  <c r="J12" i="152"/>
  <c r="N12" i="152"/>
  <c r="R12" i="152"/>
  <c r="V12" i="152"/>
  <c r="Z12" i="152"/>
  <c r="AD12" i="152"/>
  <c r="AH12" i="152"/>
  <c r="AL12" i="152"/>
  <c r="AP12" i="152"/>
  <c r="AT12" i="152"/>
  <c r="AX12" i="152"/>
  <c r="BB12" i="152"/>
  <c r="BF12" i="152"/>
  <c r="BJ12" i="152"/>
  <c r="BR12" i="152"/>
  <c r="F13" i="152"/>
  <c r="J13" i="152"/>
  <c r="N13" i="152"/>
  <c r="R13" i="152"/>
  <c r="V13" i="152"/>
  <c r="Z13" i="152"/>
  <c r="AD13" i="152"/>
  <c r="AH13" i="152"/>
  <c r="AL13" i="152"/>
  <c r="AP13" i="152"/>
  <c r="AT13" i="152"/>
  <c r="AX13" i="152"/>
  <c r="BB13" i="152"/>
  <c r="BF13" i="152"/>
  <c r="BJ13" i="152"/>
  <c r="BR13" i="152"/>
  <c r="F14" i="152"/>
  <c r="J14" i="152"/>
  <c r="N14" i="152"/>
  <c r="R14" i="152"/>
  <c r="V14" i="152"/>
  <c r="Z14" i="152"/>
  <c r="AD14" i="152"/>
  <c r="AH14" i="152"/>
  <c r="AL14" i="152"/>
  <c r="AP14" i="152"/>
  <c r="AT14" i="152"/>
  <c r="AX14" i="152"/>
  <c r="BB14" i="152"/>
  <c r="BF14" i="152"/>
  <c r="BJ14" i="152"/>
  <c r="BR14" i="152"/>
  <c r="F15" i="152"/>
  <c r="J15" i="152"/>
  <c r="N15" i="152"/>
  <c r="R15" i="152"/>
  <c r="V15" i="152"/>
  <c r="Z15" i="152"/>
  <c r="AD15" i="152"/>
  <c r="AH15" i="152"/>
  <c r="AL15" i="152"/>
  <c r="AP15" i="152"/>
  <c r="AT15" i="152"/>
  <c r="AX15" i="152"/>
  <c r="BB15" i="152"/>
  <c r="BF15" i="152"/>
  <c r="BJ15" i="152"/>
  <c r="BR15" i="152"/>
  <c r="F16" i="152"/>
  <c r="J16" i="152"/>
  <c r="N16" i="152"/>
  <c r="R16" i="152"/>
  <c r="V16" i="152"/>
  <c r="Z16" i="152"/>
  <c r="AD16" i="152"/>
  <c r="AH16" i="152"/>
  <c r="AL16" i="152"/>
  <c r="AP16" i="152"/>
  <c r="AT16" i="152"/>
  <c r="AX16" i="152"/>
  <c r="BB16" i="152"/>
  <c r="BF16" i="152"/>
  <c r="BJ16" i="152"/>
  <c r="BR16" i="152"/>
  <c r="F17" i="152"/>
  <c r="J17" i="152"/>
  <c r="N17" i="152"/>
  <c r="R17" i="152"/>
  <c r="V17" i="152"/>
  <c r="Z17" i="152"/>
  <c r="AD17" i="152"/>
  <c r="AH17" i="152"/>
  <c r="AL17" i="152"/>
  <c r="AP17" i="152"/>
  <c r="AT17" i="152"/>
  <c r="AX17" i="152"/>
  <c r="BB17" i="152"/>
  <c r="BF17" i="152"/>
  <c r="BJ17" i="152"/>
  <c r="BR17" i="152"/>
  <c r="F18" i="152"/>
  <c r="J18" i="152"/>
  <c r="N18" i="152"/>
  <c r="R18" i="152"/>
  <c r="V18" i="152"/>
  <c r="Z18" i="152"/>
  <c r="AD18" i="152"/>
  <c r="AH18" i="152"/>
  <c r="AL18" i="152"/>
  <c r="AP18" i="152"/>
  <c r="AT18" i="152"/>
  <c r="AX18" i="152"/>
  <c r="BB18" i="152"/>
  <c r="BF18" i="152"/>
  <c r="BJ18" i="152"/>
  <c r="BR18" i="152"/>
  <c r="F19" i="152"/>
  <c r="J19" i="152"/>
  <c r="N19" i="152"/>
  <c r="R19" i="152"/>
  <c r="V19" i="152"/>
  <c r="Z19" i="152"/>
  <c r="AD19" i="152"/>
  <c r="AH19" i="152"/>
  <c r="AL19" i="152"/>
  <c r="AP19" i="152"/>
  <c r="AT19" i="152"/>
  <c r="AX19" i="152"/>
  <c r="BB19" i="152"/>
  <c r="BF19" i="152"/>
  <c r="BJ19" i="152"/>
  <c r="BR19" i="152"/>
  <c r="F20" i="152"/>
  <c r="J20" i="152"/>
  <c r="N20" i="152"/>
  <c r="R20" i="152"/>
  <c r="V20" i="152"/>
  <c r="Z20" i="152"/>
  <c r="AD20" i="152"/>
  <c r="AH20" i="152"/>
  <c r="AL20" i="152"/>
  <c r="AP20" i="152"/>
  <c r="AT20" i="152"/>
  <c r="AX20" i="152"/>
  <c r="BB20" i="152"/>
  <c r="BF20" i="152"/>
  <c r="BJ20" i="152"/>
  <c r="BR20" i="152"/>
  <c r="F21" i="152"/>
  <c r="J21" i="152"/>
  <c r="N21" i="152"/>
  <c r="R21" i="152"/>
  <c r="V21" i="152"/>
  <c r="Z21" i="152"/>
  <c r="AD21" i="152"/>
  <c r="AH21" i="152"/>
  <c r="AL21" i="152"/>
  <c r="AP21" i="152"/>
  <c r="AT21" i="152"/>
  <c r="AX21" i="152"/>
  <c r="BB21" i="152"/>
  <c r="BF21" i="152"/>
  <c r="BJ21" i="152"/>
  <c r="BR21" i="152"/>
  <c r="F22" i="152"/>
  <c r="J22" i="152"/>
  <c r="N22" i="152"/>
  <c r="R22" i="152"/>
  <c r="V22" i="152"/>
  <c r="Z22" i="152"/>
  <c r="AD22" i="152"/>
  <c r="AH22" i="152"/>
  <c r="AL22" i="152"/>
  <c r="AP22" i="152"/>
  <c r="AT22" i="152"/>
  <c r="AX22" i="152"/>
  <c r="BB22" i="152"/>
  <c r="BF22" i="152"/>
  <c r="BJ22" i="152"/>
  <c r="BR22" i="152"/>
  <c r="F23" i="152"/>
  <c r="J23" i="152"/>
  <c r="N23" i="152"/>
  <c r="R23" i="152"/>
  <c r="V23" i="152"/>
  <c r="Z23" i="152"/>
  <c r="AD23" i="152"/>
  <c r="AH23" i="152"/>
  <c r="AL23" i="152"/>
  <c r="AP23" i="152"/>
  <c r="AT23" i="152"/>
  <c r="AX23" i="152"/>
  <c r="BB23" i="152"/>
  <c r="BF23" i="152"/>
  <c r="BJ23" i="152"/>
  <c r="BR23" i="152"/>
  <c r="F24" i="152"/>
  <c r="J24" i="152"/>
  <c r="N24" i="152"/>
  <c r="R24" i="152"/>
  <c r="V24" i="152"/>
  <c r="Z24" i="152"/>
  <c r="AD24" i="152"/>
  <c r="AH24" i="152"/>
  <c r="AL24" i="152"/>
  <c r="AP24" i="152"/>
  <c r="AT24" i="152"/>
  <c r="AX24" i="152"/>
  <c r="BB24" i="152"/>
  <c r="BF24" i="152"/>
  <c r="BJ24" i="152"/>
  <c r="BR24" i="152"/>
  <c r="F25" i="152"/>
  <c r="J25" i="152"/>
  <c r="N25" i="152"/>
  <c r="R25" i="152"/>
  <c r="V25" i="152"/>
  <c r="Z25" i="152"/>
  <c r="AD25" i="152"/>
  <c r="AH25" i="152"/>
  <c r="AL25" i="152"/>
  <c r="AP25" i="152"/>
  <c r="AT25" i="152"/>
  <c r="AX25" i="152"/>
  <c r="BB25" i="152"/>
  <c r="BF25" i="152"/>
  <c r="BJ25" i="152"/>
  <c r="BR25" i="152"/>
  <c r="F26" i="152"/>
  <c r="J26" i="152"/>
  <c r="N26" i="152"/>
  <c r="R26" i="152"/>
  <c r="V26" i="152"/>
  <c r="Z26" i="152"/>
  <c r="AD26" i="152"/>
  <c r="AH26" i="152"/>
  <c r="AL26" i="152"/>
  <c r="AP26" i="152"/>
  <c r="AT26" i="152"/>
  <c r="AX26" i="152"/>
  <c r="BB26" i="152"/>
  <c r="BF26" i="152"/>
  <c r="BJ26" i="152"/>
  <c r="BR26" i="152"/>
  <c r="F27" i="152"/>
  <c r="J27" i="152"/>
  <c r="N27" i="152"/>
  <c r="R27" i="152"/>
  <c r="V27" i="152"/>
  <c r="Z27" i="152"/>
  <c r="AD27" i="152"/>
  <c r="AH27" i="152"/>
  <c r="AL27" i="152"/>
  <c r="AP27" i="152"/>
  <c r="AT27" i="152"/>
  <c r="AX27" i="152"/>
  <c r="BB27" i="152"/>
  <c r="BF27" i="152"/>
  <c r="BJ27" i="152"/>
  <c r="BR27" i="152"/>
  <c r="F28" i="152"/>
  <c r="J28" i="152"/>
  <c r="N28" i="152"/>
  <c r="R28" i="152"/>
  <c r="V28" i="152"/>
  <c r="Z28" i="152"/>
  <c r="AD28" i="152"/>
  <c r="AH28" i="152"/>
  <c r="AL28" i="152"/>
  <c r="AP28" i="152"/>
  <c r="AT28" i="152"/>
  <c r="AX28" i="152"/>
  <c r="BB28" i="152"/>
  <c r="BF28" i="152"/>
  <c r="BJ28" i="152"/>
  <c r="BR28" i="152"/>
  <c r="F29" i="152"/>
  <c r="J29" i="152"/>
  <c r="N29" i="152"/>
  <c r="R29" i="152"/>
  <c r="V29" i="152"/>
  <c r="Z29" i="152"/>
  <c r="AD29" i="152"/>
  <c r="AH29" i="152"/>
  <c r="AL29" i="152"/>
  <c r="AP29" i="152"/>
  <c r="AT29" i="152"/>
  <c r="AX29" i="152"/>
  <c r="BB29" i="152"/>
  <c r="BF29" i="152"/>
  <c r="BJ29" i="152"/>
  <c r="BR29" i="152"/>
  <c r="F30" i="152"/>
  <c r="J30" i="152"/>
  <c r="N30" i="152"/>
  <c r="R30" i="152"/>
  <c r="V30" i="152"/>
  <c r="Z30" i="152"/>
  <c r="AD30" i="152"/>
  <c r="AH30" i="152"/>
  <c r="AL30" i="152"/>
  <c r="AP30" i="152"/>
  <c r="AT30" i="152"/>
  <c r="AX30" i="152"/>
  <c r="BB30" i="152"/>
  <c r="BF30" i="152"/>
  <c r="BJ30" i="152"/>
  <c r="BR30" i="152"/>
  <c r="C31" i="152"/>
  <c r="E4" i="152" s="1"/>
  <c r="D31" i="152"/>
  <c r="E5" i="152" s="1"/>
  <c r="E31" i="152"/>
  <c r="E6" i="152" s="1"/>
  <c r="G31" i="152"/>
  <c r="I4" i="152" s="1"/>
  <c r="H31" i="152"/>
  <c r="I5" i="152" s="1"/>
  <c r="I31" i="152"/>
  <c r="I6" i="152" s="1"/>
  <c r="K31" i="152"/>
  <c r="M4" i="152" s="1"/>
  <c r="L31" i="152"/>
  <c r="M5" i="152" s="1"/>
  <c r="M31" i="152"/>
  <c r="M6" i="152" s="1"/>
  <c r="O31" i="152"/>
  <c r="Q4" i="152" s="1"/>
  <c r="P31" i="152"/>
  <c r="Q5" i="152" s="1"/>
  <c r="Q31" i="152"/>
  <c r="Q6" i="152" s="1"/>
  <c r="S31" i="152"/>
  <c r="U4" i="152" s="1"/>
  <c r="T31" i="152"/>
  <c r="U5" i="152" s="1"/>
  <c r="U31" i="152"/>
  <c r="U6" i="152" s="1"/>
  <c r="W31" i="152"/>
  <c r="Y4" i="152" s="1"/>
  <c r="X31" i="152"/>
  <c r="Y5" i="152"/>
  <c r="Y31" i="152"/>
  <c r="Y6" i="152" s="1"/>
  <c r="AA31" i="152"/>
  <c r="AC4" i="152" s="1"/>
  <c r="AB31" i="152"/>
  <c r="AC5" i="152" s="1"/>
  <c r="AC31" i="152"/>
  <c r="AC6" i="152" s="1"/>
  <c r="AE31" i="152"/>
  <c r="AG4" i="152" s="1"/>
  <c r="AF31" i="152"/>
  <c r="AG5" i="152" s="1"/>
  <c r="AG31" i="152"/>
  <c r="AG6" i="152" s="1"/>
  <c r="AI31" i="152"/>
  <c r="AK4" i="152" s="1"/>
  <c r="AJ31" i="152"/>
  <c r="AK5" i="152" s="1"/>
  <c r="AK31" i="152"/>
  <c r="AK6" i="152" s="1"/>
  <c r="AM31" i="152"/>
  <c r="AO4" i="152" s="1"/>
  <c r="AN31" i="152"/>
  <c r="AO5" i="152" s="1"/>
  <c r="AO31" i="152"/>
  <c r="AO6" i="152" s="1"/>
  <c r="AQ31" i="152"/>
  <c r="AS4" i="152" s="1"/>
  <c r="AR31" i="152"/>
  <c r="AS5" i="152" s="1"/>
  <c r="AS31" i="152"/>
  <c r="AS6" i="152" s="1"/>
  <c r="AT31" i="152"/>
  <c r="AU31" i="152"/>
  <c r="AW4" i="152" s="1"/>
  <c r="AV31" i="152"/>
  <c r="AW5" i="152" s="1"/>
  <c r="AW31" i="152"/>
  <c r="AW6" i="152" s="1"/>
  <c r="AY31" i="152"/>
  <c r="BA4" i="152" s="1"/>
  <c r="AZ31" i="152"/>
  <c r="BA5" i="152" s="1"/>
  <c r="BA31" i="152"/>
  <c r="BA6" i="152" s="1"/>
  <c r="BC31" i="152"/>
  <c r="BE4" i="152" s="1"/>
  <c r="BD31" i="152"/>
  <c r="BE5" i="152" s="1"/>
  <c r="BE31" i="152"/>
  <c r="BE6" i="152" s="1"/>
  <c r="BG31" i="152"/>
  <c r="BI4" i="152" s="1"/>
  <c r="BH31" i="152"/>
  <c r="BI5" i="152" s="1"/>
  <c r="BI31" i="152"/>
  <c r="BI6" i="152" s="1"/>
  <c r="BO31" i="152"/>
  <c r="BQ4" i="152" s="1"/>
  <c r="BP31" i="152"/>
  <c r="BQ5" i="152" s="1"/>
  <c r="BQ31" i="152"/>
  <c r="BQ6" i="152" s="1"/>
  <c r="F44" i="152"/>
  <c r="J44" i="152"/>
  <c r="N44" i="152"/>
  <c r="R44" i="152"/>
  <c r="V44" i="152"/>
  <c r="Z44" i="152"/>
  <c r="AD44" i="152"/>
  <c r="AH44" i="152"/>
  <c r="AL44" i="152"/>
  <c r="AP44" i="152"/>
  <c r="AT44" i="152"/>
  <c r="AX44" i="152"/>
  <c r="BB44" i="152"/>
  <c r="BF44" i="152"/>
  <c r="BJ44" i="152"/>
  <c r="BR44" i="152"/>
  <c r="F45" i="152"/>
  <c r="J45" i="152"/>
  <c r="N45" i="152"/>
  <c r="R45" i="152"/>
  <c r="V45" i="152"/>
  <c r="Z45" i="152"/>
  <c r="AD45" i="152"/>
  <c r="AH45" i="152"/>
  <c r="AL45" i="152"/>
  <c r="AP45" i="152"/>
  <c r="AT45" i="152"/>
  <c r="AX45" i="152"/>
  <c r="BB45" i="152"/>
  <c r="BF45" i="152"/>
  <c r="BJ45" i="152"/>
  <c r="BR45" i="152"/>
  <c r="F46" i="152"/>
  <c r="J46" i="152"/>
  <c r="N46" i="152"/>
  <c r="R46" i="152"/>
  <c r="V46" i="152"/>
  <c r="Z46" i="152"/>
  <c r="AD46" i="152"/>
  <c r="AH46" i="152"/>
  <c r="AL46" i="152"/>
  <c r="AP46" i="152"/>
  <c r="AT46" i="152"/>
  <c r="AX46" i="152"/>
  <c r="BB46" i="152"/>
  <c r="BF46" i="152"/>
  <c r="BJ46" i="152"/>
  <c r="BR46" i="152"/>
  <c r="F47" i="152"/>
  <c r="J47" i="152"/>
  <c r="N47" i="152"/>
  <c r="R47" i="152"/>
  <c r="V47" i="152"/>
  <c r="Z47" i="152"/>
  <c r="AD47" i="152"/>
  <c r="AH47" i="152"/>
  <c r="AL47" i="152"/>
  <c r="AP47" i="152"/>
  <c r="AT47" i="152"/>
  <c r="AX47" i="152"/>
  <c r="BB47" i="152"/>
  <c r="BF47" i="152"/>
  <c r="BJ47" i="152"/>
  <c r="BR47" i="152"/>
  <c r="F48" i="152"/>
  <c r="J48" i="152"/>
  <c r="N48" i="152"/>
  <c r="R48" i="152"/>
  <c r="V48" i="152"/>
  <c r="Z48" i="152"/>
  <c r="AD48" i="152"/>
  <c r="AH48" i="152"/>
  <c r="AL48" i="152"/>
  <c r="AP48" i="152"/>
  <c r="AT48" i="152"/>
  <c r="AX48" i="152"/>
  <c r="BB48" i="152"/>
  <c r="BF48" i="152"/>
  <c r="BJ48" i="152"/>
  <c r="BR48" i="152"/>
  <c r="F49" i="152"/>
  <c r="J49" i="152"/>
  <c r="N49" i="152"/>
  <c r="R49" i="152"/>
  <c r="V49" i="152"/>
  <c r="Z49" i="152"/>
  <c r="AD49" i="152"/>
  <c r="AH49" i="152"/>
  <c r="AL49" i="152"/>
  <c r="AP49" i="152"/>
  <c r="AT49" i="152"/>
  <c r="AX49" i="152"/>
  <c r="BB49" i="152"/>
  <c r="BF49" i="152"/>
  <c r="BJ49" i="152"/>
  <c r="BR49" i="152"/>
  <c r="F50" i="152"/>
  <c r="J50" i="152"/>
  <c r="N50" i="152"/>
  <c r="R50" i="152"/>
  <c r="V50" i="152"/>
  <c r="Z50" i="152"/>
  <c r="AD50" i="152"/>
  <c r="AH50" i="152"/>
  <c r="AL50" i="152"/>
  <c r="AP50" i="152"/>
  <c r="AT50" i="152"/>
  <c r="AX50" i="152"/>
  <c r="BB50" i="152"/>
  <c r="BF50" i="152"/>
  <c r="BJ50" i="152"/>
  <c r="BR50" i="152"/>
  <c r="F51" i="152"/>
  <c r="J51" i="152"/>
  <c r="N51" i="152"/>
  <c r="R51" i="152"/>
  <c r="V51" i="152"/>
  <c r="Z51" i="152"/>
  <c r="AD51" i="152"/>
  <c r="AH51" i="152"/>
  <c r="AL51" i="152"/>
  <c r="AP51" i="152"/>
  <c r="AT51" i="152"/>
  <c r="AX51" i="152"/>
  <c r="BB51" i="152"/>
  <c r="BF51" i="152"/>
  <c r="BJ51" i="152"/>
  <c r="BR51" i="152"/>
  <c r="F52" i="152"/>
  <c r="J52" i="152"/>
  <c r="N52" i="152"/>
  <c r="R52" i="152"/>
  <c r="V52" i="152"/>
  <c r="Z52" i="152"/>
  <c r="AD52" i="152"/>
  <c r="AH52" i="152"/>
  <c r="AL52" i="152"/>
  <c r="AP52" i="152"/>
  <c r="AT52" i="152"/>
  <c r="AX52" i="152"/>
  <c r="BB52" i="152"/>
  <c r="BF52" i="152"/>
  <c r="BJ52" i="152"/>
  <c r="BR52" i="152"/>
  <c r="F53" i="152"/>
  <c r="J53" i="152"/>
  <c r="N53" i="152"/>
  <c r="R53" i="152"/>
  <c r="V53" i="152"/>
  <c r="Z53" i="152"/>
  <c r="AD53" i="152"/>
  <c r="AH53" i="152"/>
  <c r="AL53" i="152"/>
  <c r="AP53" i="152"/>
  <c r="AT53" i="152"/>
  <c r="AX53" i="152"/>
  <c r="BB53" i="152"/>
  <c r="BF53" i="152"/>
  <c r="BJ53" i="152"/>
  <c r="BR53" i="152"/>
  <c r="F54" i="152"/>
  <c r="J54" i="152"/>
  <c r="N54" i="152"/>
  <c r="R54" i="152"/>
  <c r="V54" i="152"/>
  <c r="Z54" i="152"/>
  <c r="AD54" i="152"/>
  <c r="AH54" i="152"/>
  <c r="AL54" i="152"/>
  <c r="AP54" i="152"/>
  <c r="AT54" i="152"/>
  <c r="AX54" i="152"/>
  <c r="BB54" i="152"/>
  <c r="BF54" i="152"/>
  <c r="BJ54" i="152"/>
  <c r="BR54" i="152"/>
  <c r="F55" i="152"/>
  <c r="J55" i="152"/>
  <c r="N55" i="152"/>
  <c r="R55" i="152"/>
  <c r="V55" i="152"/>
  <c r="Z55" i="152"/>
  <c r="AD55" i="152"/>
  <c r="AH55" i="152"/>
  <c r="AL55" i="152"/>
  <c r="AP55" i="152"/>
  <c r="AT55" i="152"/>
  <c r="AX55" i="152"/>
  <c r="BB55" i="152"/>
  <c r="BF55" i="152"/>
  <c r="BJ55" i="152"/>
  <c r="BR55" i="152"/>
  <c r="F56" i="152"/>
  <c r="J56" i="152"/>
  <c r="N56" i="152"/>
  <c r="R56" i="152"/>
  <c r="V56" i="152"/>
  <c r="Z56" i="152"/>
  <c r="AD56" i="152"/>
  <c r="AH56" i="152"/>
  <c r="AL56" i="152"/>
  <c r="AP56" i="152"/>
  <c r="AT56" i="152"/>
  <c r="AX56" i="152"/>
  <c r="BB56" i="152"/>
  <c r="BF56" i="152"/>
  <c r="BJ56" i="152"/>
  <c r="BR56" i="152"/>
  <c r="F57" i="152"/>
  <c r="J57" i="152"/>
  <c r="N57" i="152"/>
  <c r="R57" i="152"/>
  <c r="V57" i="152"/>
  <c r="Z57" i="152"/>
  <c r="AD57" i="152"/>
  <c r="AH57" i="152"/>
  <c r="AL57" i="152"/>
  <c r="AP57" i="152"/>
  <c r="AT57" i="152"/>
  <c r="AX57" i="152"/>
  <c r="BB57" i="152"/>
  <c r="BF57" i="152"/>
  <c r="BJ57" i="152"/>
  <c r="BR57" i="152"/>
  <c r="F58" i="152"/>
  <c r="J58" i="152"/>
  <c r="N58" i="152"/>
  <c r="R58" i="152"/>
  <c r="V58" i="152"/>
  <c r="Z58" i="152"/>
  <c r="AD58" i="152"/>
  <c r="AH58" i="152"/>
  <c r="AL58" i="152"/>
  <c r="AP58" i="152"/>
  <c r="AT58" i="152"/>
  <c r="AX58" i="152"/>
  <c r="BB58" i="152"/>
  <c r="BF58" i="152"/>
  <c r="BJ58" i="152"/>
  <c r="BR58" i="152"/>
  <c r="F59" i="152"/>
  <c r="J59" i="152"/>
  <c r="N59" i="152"/>
  <c r="R59" i="152"/>
  <c r="V59" i="152"/>
  <c r="Z59" i="152"/>
  <c r="AD59" i="152"/>
  <c r="AH59" i="152"/>
  <c r="AL59" i="152"/>
  <c r="AP59" i="152"/>
  <c r="AT59" i="152"/>
  <c r="AX59" i="152"/>
  <c r="BB59" i="152"/>
  <c r="BF59" i="152"/>
  <c r="BJ59" i="152"/>
  <c r="BR59" i="152"/>
  <c r="F60" i="152"/>
  <c r="J60" i="152"/>
  <c r="N60" i="152"/>
  <c r="R60" i="152"/>
  <c r="V60" i="152"/>
  <c r="Z60" i="152"/>
  <c r="AD60" i="152"/>
  <c r="AH60" i="152"/>
  <c r="AL60" i="152"/>
  <c r="AP60" i="152"/>
  <c r="AT60" i="152"/>
  <c r="AX60" i="152"/>
  <c r="BB60" i="152"/>
  <c r="BF60" i="152"/>
  <c r="BJ60" i="152"/>
  <c r="BR60" i="152"/>
  <c r="F61" i="152"/>
  <c r="J61" i="152"/>
  <c r="N61" i="152"/>
  <c r="R61" i="152"/>
  <c r="V61" i="152"/>
  <c r="Z61" i="152"/>
  <c r="AD61" i="152"/>
  <c r="AH61" i="152"/>
  <c r="AL61" i="152"/>
  <c r="AP61" i="152"/>
  <c r="AT61" i="152"/>
  <c r="AX61" i="152"/>
  <c r="BB61" i="152"/>
  <c r="BF61" i="152"/>
  <c r="BJ61" i="152"/>
  <c r="BR61" i="152"/>
  <c r="F62" i="152"/>
  <c r="J62" i="152"/>
  <c r="N62" i="152"/>
  <c r="R62" i="152"/>
  <c r="V62" i="152"/>
  <c r="Z62" i="152"/>
  <c r="AD62" i="152"/>
  <c r="AH62" i="152"/>
  <c r="AL62" i="152"/>
  <c r="AP62" i="152"/>
  <c r="AT62" i="152"/>
  <c r="AX62" i="152"/>
  <c r="BB62" i="152"/>
  <c r="BF62" i="152"/>
  <c r="BJ62" i="152"/>
  <c r="BR62" i="152"/>
  <c r="F63" i="152"/>
  <c r="J63" i="152"/>
  <c r="N63" i="152"/>
  <c r="R63" i="152"/>
  <c r="V63" i="152"/>
  <c r="Z63" i="152"/>
  <c r="AD63" i="152"/>
  <c r="AH63" i="152"/>
  <c r="AL63" i="152"/>
  <c r="AP63" i="152"/>
  <c r="AT63" i="152"/>
  <c r="AX63" i="152"/>
  <c r="BB63" i="152"/>
  <c r="BF63" i="152"/>
  <c r="BJ63" i="152"/>
  <c r="BR63" i="152"/>
  <c r="C64" i="152"/>
  <c r="E37" i="152" s="1"/>
  <c r="D64" i="152"/>
  <c r="E38" i="152" s="1"/>
  <c r="E64" i="152"/>
  <c r="E39" i="152" s="1"/>
  <c r="G64" i="152"/>
  <c r="I37" i="152" s="1"/>
  <c r="H64" i="152"/>
  <c r="I38" i="152" s="1"/>
  <c r="I64" i="152"/>
  <c r="I39" i="152" s="1"/>
  <c r="K64" i="152"/>
  <c r="M37" i="152" s="1"/>
  <c r="L64" i="152"/>
  <c r="M38" i="152" s="1"/>
  <c r="M64" i="152"/>
  <c r="M39" i="152" s="1"/>
  <c r="O64" i="152"/>
  <c r="Q37" i="152" s="1"/>
  <c r="P64" i="152"/>
  <c r="Q38" i="152" s="1"/>
  <c r="Q64" i="152"/>
  <c r="Q39" i="152" s="1"/>
  <c r="S64" i="152"/>
  <c r="U37" i="152" s="1"/>
  <c r="T64" i="152"/>
  <c r="U38" i="152" s="1"/>
  <c r="U64" i="152"/>
  <c r="U39" i="152" s="1"/>
  <c r="W64" i="152"/>
  <c r="Y37" i="152" s="1"/>
  <c r="X64" i="152"/>
  <c r="Y38" i="152" s="1"/>
  <c r="Y64" i="152"/>
  <c r="Y39" i="152" s="1"/>
  <c r="AA64" i="152"/>
  <c r="AC37" i="152" s="1"/>
  <c r="AB64" i="152"/>
  <c r="AC38" i="152" s="1"/>
  <c r="AC64" i="152"/>
  <c r="AC39" i="152" s="1"/>
  <c r="AE64" i="152"/>
  <c r="AG37" i="152" s="1"/>
  <c r="AF64" i="152"/>
  <c r="AG38" i="152" s="1"/>
  <c r="AG64" i="152"/>
  <c r="AG39" i="152" s="1"/>
  <c r="AI64" i="152"/>
  <c r="AK37" i="152" s="1"/>
  <c r="AJ64" i="152"/>
  <c r="AK38" i="152" s="1"/>
  <c r="AK64" i="152"/>
  <c r="AK39" i="152" s="1"/>
  <c r="AM64" i="152"/>
  <c r="AO37" i="152" s="1"/>
  <c r="AN64" i="152"/>
  <c r="AO38" i="152" s="1"/>
  <c r="AO64" i="152"/>
  <c r="AO39" i="152" s="1"/>
  <c r="AQ64" i="152"/>
  <c r="AS37" i="152" s="1"/>
  <c r="AR64" i="152"/>
  <c r="AS38" i="152" s="1"/>
  <c r="AS64" i="152"/>
  <c r="AS39" i="152" s="1"/>
  <c r="AU64" i="152"/>
  <c r="AW37" i="152" s="1"/>
  <c r="AV64" i="152"/>
  <c r="AW38" i="152" s="1"/>
  <c r="AW64" i="152"/>
  <c r="AW39" i="152" s="1"/>
  <c r="AY64" i="152"/>
  <c r="BA37" i="152" s="1"/>
  <c r="AZ64" i="152"/>
  <c r="BA38" i="152" s="1"/>
  <c r="BA64" i="152"/>
  <c r="BA39" i="152" s="1"/>
  <c r="BC64" i="152"/>
  <c r="BE37" i="152" s="1"/>
  <c r="BD64" i="152"/>
  <c r="BE38" i="152" s="1"/>
  <c r="BE64" i="152"/>
  <c r="BE39" i="152" s="1"/>
  <c r="BG64" i="152"/>
  <c r="BI37" i="152" s="1"/>
  <c r="BH64" i="152"/>
  <c r="BI38" i="152" s="1"/>
  <c r="BI64" i="152"/>
  <c r="BI39" i="152" s="1"/>
  <c r="BO64" i="152"/>
  <c r="BQ37" i="152" s="1"/>
  <c r="BP64" i="152"/>
  <c r="BQ38" i="152" s="1"/>
  <c r="BQ64" i="152"/>
  <c r="BQ39" i="152" s="1"/>
  <c r="BQ64" i="153"/>
  <c r="BQ39" i="153" s="1"/>
  <c r="BP64" i="153"/>
  <c r="BQ38" i="153" s="1"/>
  <c r="BO64" i="153"/>
  <c r="BQ37" i="153" s="1"/>
  <c r="BI64" i="153"/>
  <c r="BI39" i="153" s="1"/>
  <c r="BH64" i="153"/>
  <c r="BI38" i="153" s="1"/>
  <c r="BG64" i="153"/>
  <c r="BI37" i="153" s="1"/>
  <c r="BE64" i="153"/>
  <c r="BE39" i="153" s="1"/>
  <c r="BD64" i="153"/>
  <c r="BE38" i="153" s="1"/>
  <c r="BC64" i="153"/>
  <c r="BE37" i="153" s="1"/>
  <c r="BA64" i="153"/>
  <c r="BA39" i="153" s="1"/>
  <c r="AZ64" i="153"/>
  <c r="BA38" i="153" s="1"/>
  <c r="AY64" i="153"/>
  <c r="BA37" i="153" s="1"/>
  <c r="AW64" i="153"/>
  <c r="AV64" i="153"/>
  <c r="AW38" i="153" s="1"/>
  <c r="AU64" i="153"/>
  <c r="AW37" i="153" s="1"/>
  <c r="AS64" i="153"/>
  <c r="AS39" i="153" s="1"/>
  <c r="AR64" i="153"/>
  <c r="AS38" i="153" s="1"/>
  <c r="AQ64" i="153"/>
  <c r="AS37" i="153" s="1"/>
  <c r="AO64" i="153"/>
  <c r="AO39" i="153" s="1"/>
  <c r="AN64" i="153"/>
  <c r="AO38" i="153" s="1"/>
  <c r="AM64" i="153"/>
  <c r="AO37" i="153" s="1"/>
  <c r="AK64" i="153"/>
  <c r="AK39" i="153" s="1"/>
  <c r="AJ64" i="153"/>
  <c r="AK38" i="153" s="1"/>
  <c r="AI64" i="153"/>
  <c r="AK37" i="153" s="1"/>
  <c r="AG64" i="153"/>
  <c r="AG39" i="153" s="1"/>
  <c r="AF64" i="153"/>
  <c r="AG38" i="153" s="1"/>
  <c r="AE64" i="153"/>
  <c r="AG37" i="153" s="1"/>
  <c r="AC64" i="153"/>
  <c r="AC39" i="153" s="1"/>
  <c r="AB64" i="153"/>
  <c r="AC38" i="153" s="1"/>
  <c r="AA64" i="153"/>
  <c r="AC37" i="153" s="1"/>
  <c r="Y64" i="153"/>
  <c r="Y39" i="153" s="1"/>
  <c r="X64" i="153"/>
  <c r="Y38" i="153" s="1"/>
  <c r="W64" i="153"/>
  <c r="Y37" i="153" s="1"/>
  <c r="U64" i="153"/>
  <c r="U39" i="153" s="1"/>
  <c r="T64" i="153"/>
  <c r="U38" i="153" s="1"/>
  <c r="S64" i="153"/>
  <c r="U37" i="153" s="1"/>
  <c r="Q64" i="153"/>
  <c r="Q39" i="153" s="1"/>
  <c r="P64" i="153"/>
  <c r="Q38" i="153" s="1"/>
  <c r="O64" i="153"/>
  <c r="Q37" i="153" s="1"/>
  <c r="M64" i="153"/>
  <c r="M39" i="153" s="1"/>
  <c r="L64" i="153"/>
  <c r="M38" i="153" s="1"/>
  <c r="K64" i="153"/>
  <c r="M37" i="153" s="1"/>
  <c r="I64" i="153"/>
  <c r="I39" i="153" s="1"/>
  <c r="H64" i="153"/>
  <c r="G64" i="153"/>
  <c r="I37" i="153" s="1"/>
  <c r="E64" i="153"/>
  <c r="E39" i="153" s="1"/>
  <c r="D64" i="153"/>
  <c r="E38" i="153" s="1"/>
  <c r="C64" i="153"/>
  <c r="E37" i="153" s="1"/>
  <c r="BR63" i="153"/>
  <c r="BJ63" i="153"/>
  <c r="BF63" i="153"/>
  <c r="BB63" i="153"/>
  <c r="AX63" i="153"/>
  <c r="AT63" i="153"/>
  <c r="AP63" i="153"/>
  <c r="AL63" i="153"/>
  <c r="AH63" i="153"/>
  <c r="AD63" i="153"/>
  <c r="Z63" i="153"/>
  <c r="V63" i="153"/>
  <c r="R63" i="153"/>
  <c r="N63" i="153"/>
  <c r="J63" i="153"/>
  <c r="F63" i="153"/>
  <c r="BR62" i="153"/>
  <c r="BJ62" i="153"/>
  <c r="BF62" i="153"/>
  <c r="BB62" i="153"/>
  <c r="AX62" i="153"/>
  <c r="AT62" i="153"/>
  <c r="AP62" i="153"/>
  <c r="AL62" i="153"/>
  <c r="AH62" i="153"/>
  <c r="AD62" i="153"/>
  <c r="Z62" i="153"/>
  <c r="V62" i="153"/>
  <c r="R62" i="153"/>
  <c r="N62" i="153"/>
  <c r="J62" i="153"/>
  <c r="F62" i="153"/>
  <c r="BR61" i="153"/>
  <c r="BJ61" i="153"/>
  <c r="BF61" i="153"/>
  <c r="BB61" i="153"/>
  <c r="AX61" i="153"/>
  <c r="AT61" i="153"/>
  <c r="AP61" i="153"/>
  <c r="AL61" i="153"/>
  <c r="AH61" i="153"/>
  <c r="AD61" i="153"/>
  <c r="Z61" i="153"/>
  <c r="V61" i="153"/>
  <c r="R61" i="153"/>
  <c r="N61" i="153"/>
  <c r="J61" i="153"/>
  <c r="F61" i="153"/>
  <c r="BR60" i="153"/>
  <c r="BJ60" i="153"/>
  <c r="BF60" i="153"/>
  <c r="BB60" i="153"/>
  <c r="AX60" i="153"/>
  <c r="AT60" i="153"/>
  <c r="AP60" i="153"/>
  <c r="AL60" i="153"/>
  <c r="AH60" i="153"/>
  <c r="AD60" i="153"/>
  <c r="Z60" i="153"/>
  <c r="V60" i="153"/>
  <c r="R60" i="153"/>
  <c r="N60" i="153"/>
  <c r="J60" i="153"/>
  <c r="F60" i="153"/>
  <c r="BR59" i="153"/>
  <c r="BJ59" i="153"/>
  <c r="BF59" i="153"/>
  <c r="BB59" i="153"/>
  <c r="AX59" i="153"/>
  <c r="AT59" i="153"/>
  <c r="AP59" i="153"/>
  <c r="AL59" i="153"/>
  <c r="AH59" i="153"/>
  <c r="AD59" i="153"/>
  <c r="Z59" i="153"/>
  <c r="V59" i="153"/>
  <c r="R59" i="153"/>
  <c r="N59" i="153"/>
  <c r="J59" i="153"/>
  <c r="F59" i="153"/>
  <c r="BR58" i="153"/>
  <c r="BJ58" i="153"/>
  <c r="BF58" i="153"/>
  <c r="BB58" i="153"/>
  <c r="AX58" i="153"/>
  <c r="AT58" i="153"/>
  <c r="AP58" i="153"/>
  <c r="AL58" i="153"/>
  <c r="AH58" i="153"/>
  <c r="AD58" i="153"/>
  <c r="Z58" i="153"/>
  <c r="V58" i="153"/>
  <c r="R58" i="153"/>
  <c r="N58" i="153"/>
  <c r="J58" i="153"/>
  <c r="F58" i="153"/>
  <c r="BR57" i="153"/>
  <c r="BJ57" i="153"/>
  <c r="BF57" i="153"/>
  <c r="BB57" i="153"/>
  <c r="AX57" i="153"/>
  <c r="AT57" i="153"/>
  <c r="AP57" i="153"/>
  <c r="AL57" i="153"/>
  <c r="AH57" i="153"/>
  <c r="AD57" i="153"/>
  <c r="Z57" i="153"/>
  <c r="V57" i="153"/>
  <c r="R57" i="153"/>
  <c r="N57" i="153"/>
  <c r="J57" i="153"/>
  <c r="F57" i="153"/>
  <c r="BR56" i="153"/>
  <c r="BJ56" i="153"/>
  <c r="BF56" i="153"/>
  <c r="BB56" i="153"/>
  <c r="AX56" i="153"/>
  <c r="AT56" i="153"/>
  <c r="AP56" i="153"/>
  <c r="AL56" i="153"/>
  <c r="AH56" i="153"/>
  <c r="AD56" i="153"/>
  <c r="Z56" i="153"/>
  <c r="V56" i="153"/>
  <c r="R56" i="153"/>
  <c r="N56" i="153"/>
  <c r="J56" i="153"/>
  <c r="F56" i="153"/>
  <c r="BR55" i="153"/>
  <c r="BJ55" i="153"/>
  <c r="BF55" i="153"/>
  <c r="BB55" i="153"/>
  <c r="AX55" i="153"/>
  <c r="AT55" i="153"/>
  <c r="AP55" i="153"/>
  <c r="AL55" i="153"/>
  <c r="AH55" i="153"/>
  <c r="AD55" i="153"/>
  <c r="Z55" i="153"/>
  <c r="V55" i="153"/>
  <c r="R55" i="153"/>
  <c r="N55" i="153"/>
  <c r="J55" i="153"/>
  <c r="F55" i="153"/>
  <c r="BR54" i="153"/>
  <c r="BJ54" i="153"/>
  <c r="BF54" i="153"/>
  <c r="BB54" i="153"/>
  <c r="AX54" i="153"/>
  <c r="AT54" i="153"/>
  <c r="AP54" i="153"/>
  <c r="AL54" i="153"/>
  <c r="AH54" i="153"/>
  <c r="AD54" i="153"/>
  <c r="Z54" i="153"/>
  <c r="V54" i="153"/>
  <c r="R54" i="153"/>
  <c r="N54" i="153"/>
  <c r="J54" i="153"/>
  <c r="F54" i="153"/>
  <c r="BR53" i="153"/>
  <c r="BJ53" i="153"/>
  <c r="BF53" i="153"/>
  <c r="BB53" i="153"/>
  <c r="AX53" i="153"/>
  <c r="AT53" i="153"/>
  <c r="AP53" i="153"/>
  <c r="AL53" i="153"/>
  <c r="AH53" i="153"/>
  <c r="AD53" i="153"/>
  <c r="Z53" i="153"/>
  <c r="V53" i="153"/>
  <c r="R53" i="153"/>
  <c r="N53" i="153"/>
  <c r="J53" i="153"/>
  <c r="F53" i="153"/>
  <c r="BR52" i="153"/>
  <c r="BJ52" i="153"/>
  <c r="BF52" i="153"/>
  <c r="BB52" i="153"/>
  <c r="AX52" i="153"/>
  <c r="AT52" i="153"/>
  <c r="AP52" i="153"/>
  <c r="AL52" i="153"/>
  <c r="AH52" i="153"/>
  <c r="AD52" i="153"/>
  <c r="Z52" i="153"/>
  <c r="V52" i="153"/>
  <c r="R52" i="153"/>
  <c r="N52" i="153"/>
  <c r="J52" i="153"/>
  <c r="F52" i="153"/>
  <c r="BR51" i="153"/>
  <c r="BJ51" i="153"/>
  <c r="BF51" i="153"/>
  <c r="BB51" i="153"/>
  <c r="AX51" i="153"/>
  <c r="AT51" i="153"/>
  <c r="AP51" i="153"/>
  <c r="AL51" i="153"/>
  <c r="AH51" i="153"/>
  <c r="AD51" i="153"/>
  <c r="Z51" i="153"/>
  <c r="V51" i="153"/>
  <c r="R51" i="153"/>
  <c r="N51" i="153"/>
  <c r="J51" i="153"/>
  <c r="F51" i="153"/>
  <c r="BR50" i="153"/>
  <c r="BJ50" i="153"/>
  <c r="BF50" i="153"/>
  <c r="BB50" i="153"/>
  <c r="AX50" i="153"/>
  <c r="AT50" i="153"/>
  <c r="AP50" i="153"/>
  <c r="AL50" i="153"/>
  <c r="AH50" i="153"/>
  <c r="AD50" i="153"/>
  <c r="Z50" i="153"/>
  <c r="V50" i="153"/>
  <c r="R50" i="153"/>
  <c r="N50" i="153"/>
  <c r="J50" i="153"/>
  <c r="F50" i="153"/>
  <c r="BR49" i="153"/>
  <c r="BJ49" i="153"/>
  <c r="BF49" i="153"/>
  <c r="BB49" i="153"/>
  <c r="AX49" i="153"/>
  <c r="AT49" i="153"/>
  <c r="AP49" i="153"/>
  <c r="AL49" i="153"/>
  <c r="AH49" i="153"/>
  <c r="AD49" i="153"/>
  <c r="Z49" i="153"/>
  <c r="V49" i="153"/>
  <c r="R49" i="153"/>
  <c r="N49" i="153"/>
  <c r="J49" i="153"/>
  <c r="F49" i="153"/>
  <c r="BR48" i="153"/>
  <c r="BJ48" i="153"/>
  <c r="BF48" i="153"/>
  <c r="BB48" i="153"/>
  <c r="AX48" i="153"/>
  <c r="AT48" i="153"/>
  <c r="AP48" i="153"/>
  <c r="AL48" i="153"/>
  <c r="AH48" i="153"/>
  <c r="AD48" i="153"/>
  <c r="Z48" i="153"/>
  <c r="V48" i="153"/>
  <c r="R48" i="153"/>
  <c r="N48" i="153"/>
  <c r="J48" i="153"/>
  <c r="F48" i="153"/>
  <c r="BR47" i="153"/>
  <c r="BJ47" i="153"/>
  <c r="BF47" i="153"/>
  <c r="BB47" i="153"/>
  <c r="AX47" i="153"/>
  <c r="AT47" i="153"/>
  <c r="AP47" i="153"/>
  <c r="AL47" i="153"/>
  <c r="AH47" i="153"/>
  <c r="AD47" i="153"/>
  <c r="Z47" i="153"/>
  <c r="V47" i="153"/>
  <c r="R47" i="153"/>
  <c r="N47" i="153"/>
  <c r="J47" i="153"/>
  <c r="F47" i="153"/>
  <c r="BR46" i="153"/>
  <c r="BJ46" i="153"/>
  <c r="BF46" i="153"/>
  <c r="BB46" i="153"/>
  <c r="AX46" i="153"/>
  <c r="AT46" i="153"/>
  <c r="AP46" i="153"/>
  <c r="AL46" i="153"/>
  <c r="AH46" i="153"/>
  <c r="AD46" i="153"/>
  <c r="Z46" i="153"/>
  <c r="V46" i="153"/>
  <c r="R46" i="153"/>
  <c r="N46" i="153"/>
  <c r="J46" i="153"/>
  <c r="F46" i="153"/>
  <c r="BR45" i="153"/>
  <c r="BJ45" i="153"/>
  <c r="BF45" i="153"/>
  <c r="BB45" i="153"/>
  <c r="AX45" i="153"/>
  <c r="AT45" i="153"/>
  <c r="AP45" i="153"/>
  <c r="AL45" i="153"/>
  <c r="AH45" i="153"/>
  <c r="AD45" i="153"/>
  <c r="Z45" i="153"/>
  <c r="V45" i="153"/>
  <c r="R45" i="153"/>
  <c r="N45" i="153"/>
  <c r="J45" i="153"/>
  <c r="F45" i="153"/>
  <c r="BR44" i="153"/>
  <c r="BR64" i="153" s="1"/>
  <c r="BJ44" i="153"/>
  <c r="BF44" i="153"/>
  <c r="BB44" i="153"/>
  <c r="AX44" i="153"/>
  <c r="AT44" i="153"/>
  <c r="AP44" i="153"/>
  <c r="AL44" i="153"/>
  <c r="AL64" i="153" s="1"/>
  <c r="AH44" i="153"/>
  <c r="AD44" i="153"/>
  <c r="Z44" i="153"/>
  <c r="V44" i="153"/>
  <c r="R44" i="153"/>
  <c r="N44" i="153"/>
  <c r="J44" i="153"/>
  <c r="F44" i="153"/>
  <c r="AW39" i="153"/>
  <c r="I38" i="153"/>
  <c r="BQ31" i="153"/>
  <c r="BQ6" i="153" s="1"/>
  <c r="BP31" i="153"/>
  <c r="BQ5" i="153" s="1"/>
  <c r="BO31" i="153"/>
  <c r="BQ4" i="153" s="1"/>
  <c r="BI31" i="153"/>
  <c r="BI6" i="153" s="1"/>
  <c r="BH31" i="153"/>
  <c r="BI5" i="153" s="1"/>
  <c r="BG31" i="153"/>
  <c r="BI4" i="153" s="1"/>
  <c r="BE31" i="153"/>
  <c r="BE6" i="153" s="1"/>
  <c r="BD31" i="153"/>
  <c r="BE5" i="153" s="1"/>
  <c r="BC31" i="153"/>
  <c r="BE4" i="153" s="1"/>
  <c r="BA31" i="153"/>
  <c r="BA6" i="153" s="1"/>
  <c r="AZ31" i="153"/>
  <c r="BA5" i="153" s="1"/>
  <c r="AY31" i="153"/>
  <c r="BA4" i="153" s="1"/>
  <c r="AW31" i="153"/>
  <c r="AW6" i="153" s="1"/>
  <c r="AV31" i="153"/>
  <c r="AW5" i="153" s="1"/>
  <c r="AU31" i="153"/>
  <c r="AW4" i="153" s="1"/>
  <c r="AS31" i="153"/>
  <c r="AS6" i="153" s="1"/>
  <c r="AR31" i="153"/>
  <c r="AS5" i="153" s="1"/>
  <c r="AQ31" i="153"/>
  <c r="AS4" i="153" s="1"/>
  <c r="AO31" i="153"/>
  <c r="AO6" i="153" s="1"/>
  <c r="AN31" i="153"/>
  <c r="AO5" i="153" s="1"/>
  <c r="AM31" i="153"/>
  <c r="AO4" i="153" s="1"/>
  <c r="AK31" i="153"/>
  <c r="AJ31" i="153"/>
  <c r="AK5" i="153" s="1"/>
  <c r="AI31" i="153"/>
  <c r="AG31" i="153"/>
  <c r="AG6" i="153" s="1"/>
  <c r="AF31" i="153"/>
  <c r="AG5" i="153" s="1"/>
  <c r="AE31" i="153"/>
  <c r="AG4" i="153" s="1"/>
  <c r="AC31" i="153"/>
  <c r="AC6" i="153" s="1"/>
  <c r="AB31" i="153"/>
  <c r="AC5" i="153" s="1"/>
  <c r="AA31" i="153"/>
  <c r="AC4" i="153" s="1"/>
  <c r="Y31" i="153"/>
  <c r="Y6" i="153" s="1"/>
  <c r="X31" i="153"/>
  <c r="Y5" i="153" s="1"/>
  <c r="W31" i="153"/>
  <c r="Y4" i="153" s="1"/>
  <c r="U31" i="153"/>
  <c r="T31" i="153"/>
  <c r="U5" i="153" s="1"/>
  <c r="S31" i="153"/>
  <c r="U4" i="153" s="1"/>
  <c r="Q31" i="153"/>
  <c r="Q6" i="153" s="1"/>
  <c r="P31" i="153"/>
  <c r="Q5" i="153"/>
  <c r="O31" i="153"/>
  <c r="Q4" i="153" s="1"/>
  <c r="M31" i="153"/>
  <c r="M6" i="153" s="1"/>
  <c r="L31" i="153"/>
  <c r="M5" i="153" s="1"/>
  <c r="K31" i="153"/>
  <c r="M4" i="153" s="1"/>
  <c r="I31" i="153"/>
  <c r="I6" i="153" s="1"/>
  <c r="H31" i="153"/>
  <c r="I5" i="153" s="1"/>
  <c r="G31" i="153"/>
  <c r="I4" i="153" s="1"/>
  <c r="E31" i="153"/>
  <c r="E6" i="153" s="1"/>
  <c r="D31" i="153"/>
  <c r="E5" i="153" s="1"/>
  <c r="C31" i="153"/>
  <c r="BR30" i="153"/>
  <c r="BJ30" i="153"/>
  <c r="BF30" i="153"/>
  <c r="BB30" i="153"/>
  <c r="AX30" i="153"/>
  <c r="AT30" i="153"/>
  <c r="AP30" i="153"/>
  <c r="AL30" i="153"/>
  <c r="AH30" i="153"/>
  <c r="AD30" i="153"/>
  <c r="Z30" i="153"/>
  <c r="V30" i="153"/>
  <c r="R30" i="153"/>
  <c r="N30" i="153"/>
  <c r="J30" i="153"/>
  <c r="F30" i="153"/>
  <c r="BR29" i="153"/>
  <c r="BJ29" i="153"/>
  <c r="BF29" i="153"/>
  <c r="BB29" i="153"/>
  <c r="AX29" i="153"/>
  <c r="AT29" i="153"/>
  <c r="AP29" i="153"/>
  <c r="AL29" i="153"/>
  <c r="AH29" i="153"/>
  <c r="AD29" i="153"/>
  <c r="Z29" i="153"/>
  <c r="V29" i="153"/>
  <c r="R29" i="153"/>
  <c r="N29" i="153"/>
  <c r="J29" i="153"/>
  <c r="F29" i="153"/>
  <c r="BR28" i="153"/>
  <c r="BJ28" i="153"/>
  <c r="BF28" i="153"/>
  <c r="BB28" i="153"/>
  <c r="AX28" i="153"/>
  <c r="AT28" i="153"/>
  <c r="AP28" i="153"/>
  <c r="AL28" i="153"/>
  <c r="AH28" i="153"/>
  <c r="AD28" i="153"/>
  <c r="Z28" i="153"/>
  <c r="V28" i="153"/>
  <c r="R28" i="153"/>
  <c r="N28" i="153"/>
  <c r="J28" i="153"/>
  <c r="F28" i="153"/>
  <c r="BR27" i="153"/>
  <c r="BJ27" i="153"/>
  <c r="BF27" i="153"/>
  <c r="BB27" i="153"/>
  <c r="AX27" i="153"/>
  <c r="AT27" i="153"/>
  <c r="AP27" i="153"/>
  <c r="AL27" i="153"/>
  <c r="AH27" i="153"/>
  <c r="AD27" i="153"/>
  <c r="Z27" i="153"/>
  <c r="V27" i="153"/>
  <c r="R27" i="153"/>
  <c r="N27" i="153"/>
  <c r="J27" i="153"/>
  <c r="F27" i="153"/>
  <c r="BR26" i="153"/>
  <c r="BJ26" i="153"/>
  <c r="BF26" i="153"/>
  <c r="BB26" i="153"/>
  <c r="AX26" i="153"/>
  <c r="AT26" i="153"/>
  <c r="AP26" i="153"/>
  <c r="AL26" i="153"/>
  <c r="AH26" i="153"/>
  <c r="AD26" i="153"/>
  <c r="Z26" i="153"/>
  <c r="V26" i="153"/>
  <c r="R26" i="153"/>
  <c r="N26" i="153"/>
  <c r="J26" i="153"/>
  <c r="F26" i="153"/>
  <c r="BR25" i="153"/>
  <c r="BJ25" i="153"/>
  <c r="BF25" i="153"/>
  <c r="BB25" i="153"/>
  <c r="AX25" i="153"/>
  <c r="AT25" i="153"/>
  <c r="AP25" i="153"/>
  <c r="AL25" i="153"/>
  <c r="AH25" i="153"/>
  <c r="AD25" i="153"/>
  <c r="Z25" i="153"/>
  <c r="V25" i="153"/>
  <c r="R25" i="153"/>
  <c r="N25" i="153"/>
  <c r="J25" i="153"/>
  <c r="F25" i="153"/>
  <c r="BR24" i="153"/>
  <c r="BJ24" i="153"/>
  <c r="BF24" i="153"/>
  <c r="BB24" i="153"/>
  <c r="AX24" i="153"/>
  <c r="AT24" i="153"/>
  <c r="AP24" i="153"/>
  <c r="AL24" i="153"/>
  <c r="AH24" i="153"/>
  <c r="AD24" i="153"/>
  <c r="Z24" i="153"/>
  <c r="V24" i="153"/>
  <c r="R24" i="153"/>
  <c r="N24" i="153"/>
  <c r="J24" i="153"/>
  <c r="F24" i="153"/>
  <c r="BR23" i="153"/>
  <c r="BJ23" i="153"/>
  <c r="BF23" i="153"/>
  <c r="BB23" i="153"/>
  <c r="AX23" i="153"/>
  <c r="AT23" i="153"/>
  <c r="AP23" i="153"/>
  <c r="AL23" i="153"/>
  <c r="AH23" i="153"/>
  <c r="AD23" i="153"/>
  <c r="Z23" i="153"/>
  <c r="V23" i="153"/>
  <c r="R23" i="153"/>
  <c r="N23" i="153"/>
  <c r="J23" i="153"/>
  <c r="F23" i="153"/>
  <c r="BR22" i="153"/>
  <c r="BJ22" i="153"/>
  <c r="BF22" i="153"/>
  <c r="BB22" i="153"/>
  <c r="AX22" i="153"/>
  <c r="AT22" i="153"/>
  <c r="AP22" i="153"/>
  <c r="AL22" i="153"/>
  <c r="AH22" i="153"/>
  <c r="AD22" i="153"/>
  <c r="Z22" i="153"/>
  <c r="V22" i="153"/>
  <c r="R22" i="153"/>
  <c r="N22" i="153"/>
  <c r="J22" i="153"/>
  <c r="F22" i="153"/>
  <c r="BR21" i="153"/>
  <c r="BJ21" i="153"/>
  <c r="BF21" i="153"/>
  <c r="BB21" i="153"/>
  <c r="AX21" i="153"/>
  <c r="AT21" i="153"/>
  <c r="AP21" i="153"/>
  <c r="AL21" i="153"/>
  <c r="AH21" i="153"/>
  <c r="AD21" i="153"/>
  <c r="Z21" i="153"/>
  <c r="V21" i="153"/>
  <c r="R21" i="153"/>
  <c r="N21" i="153"/>
  <c r="J21" i="153"/>
  <c r="F21" i="153"/>
  <c r="BR20" i="153"/>
  <c r="BJ20" i="153"/>
  <c r="BF20" i="153"/>
  <c r="BB20" i="153"/>
  <c r="AX20" i="153"/>
  <c r="AT20" i="153"/>
  <c r="AP20" i="153"/>
  <c r="AL20" i="153"/>
  <c r="AH20" i="153"/>
  <c r="AD20" i="153"/>
  <c r="Z20" i="153"/>
  <c r="V20" i="153"/>
  <c r="R20" i="153"/>
  <c r="N20" i="153"/>
  <c r="J20" i="153"/>
  <c r="F20" i="153"/>
  <c r="BR19" i="153"/>
  <c r="BJ19" i="153"/>
  <c r="BF19" i="153"/>
  <c r="BB19" i="153"/>
  <c r="AX19" i="153"/>
  <c r="AT19" i="153"/>
  <c r="AP19" i="153"/>
  <c r="AL19" i="153"/>
  <c r="AH19" i="153"/>
  <c r="AD19" i="153"/>
  <c r="Z19" i="153"/>
  <c r="V19" i="153"/>
  <c r="R19" i="153"/>
  <c r="N19" i="153"/>
  <c r="J19" i="153"/>
  <c r="F19" i="153"/>
  <c r="BR18" i="153"/>
  <c r="BJ18" i="153"/>
  <c r="BF18" i="153"/>
  <c r="BB18" i="153"/>
  <c r="AX18" i="153"/>
  <c r="AT18" i="153"/>
  <c r="AP18" i="153"/>
  <c r="AL18" i="153"/>
  <c r="AH18" i="153"/>
  <c r="AD18" i="153"/>
  <c r="Z18" i="153"/>
  <c r="V18" i="153"/>
  <c r="R18" i="153"/>
  <c r="N18" i="153"/>
  <c r="J18" i="153"/>
  <c r="F18" i="153"/>
  <c r="BR17" i="153"/>
  <c r="BJ17" i="153"/>
  <c r="BF17" i="153"/>
  <c r="BB17" i="153"/>
  <c r="AX17" i="153"/>
  <c r="AT17" i="153"/>
  <c r="AP17" i="153"/>
  <c r="AL17" i="153"/>
  <c r="AH17" i="153"/>
  <c r="AD17" i="153"/>
  <c r="Z17" i="153"/>
  <c r="V17" i="153"/>
  <c r="R17" i="153"/>
  <c r="N17" i="153"/>
  <c r="J17" i="153"/>
  <c r="F17" i="153"/>
  <c r="BR16" i="153"/>
  <c r="BJ16" i="153"/>
  <c r="BF16" i="153"/>
  <c r="BB16" i="153"/>
  <c r="AX16" i="153"/>
  <c r="AT16" i="153"/>
  <c r="AP16" i="153"/>
  <c r="AL16" i="153"/>
  <c r="AH16" i="153"/>
  <c r="AD16" i="153"/>
  <c r="Z16" i="153"/>
  <c r="V16" i="153"/>
  <c r="R16" i="153"/>
  <c r="N16" i="153"/>
  <c r="J16" i="153"/>
  <c r="F16" i="153"/>
  <c r="BR15" i="153"/>
  <c r="BJ15" i="153"/>
  <c r="BF15" i="153"/>
  <c r="BB15" i="153"/>
  <c r="AX15" i="153"/>
  <c r="AT15" i="153"/>
  <c r="AP15" i="153"/>
  <c r="AL15" i="153"/>
  <c r="AH15" i="153"/>
  <c r="AD15" i="153"/>
  <c r="Z15" i="153"/>
  <c r="V15" i="153"/>
  <c r="R15" i="153"/>
  <c r="N15" i="153"/>
  <c r="J15" i="153"/>
  <c r="F15" i="153"/>
  <c r="BR14" i="153"/>
  <c r="BJ14" i="153"/>
  <c r="BF14" i="153"/>
  <c r="BB14" i="153"/>
  <c r="AX14" i="153"/>
  <c r="AT14" i="153"/>
  <c r="AP14" i="153"/>
  <c r="AL14" i="153"/>
  <c r="AH14" i="153"/>
  <c r="AD14" i="153"/>
  <c r="Z14" i="153"/>
  <c r="V14" i="153"/>
  <c r="R14" i="153"/>
  <c r="N14" i="153"/>
  <c r="J14" i="153"/>
  <c r="F14" i="153"/>
  <c r="BR13" i="153"/>
  <c r="BJ13" i="153"/>
  <c r="BF13" i="153"/>
  <c r="BB13" i="153"/>
  <c r="AX13" i="153"/>
  <c r="AT13" i="153"/>
  <c r="AP13" i="153"/>
  <c r="AL13" i="153"/>
  <c r="AH13" i="153"/>
  <c r="AD13" i="153"/>
  <c r="Z13" i="153"/>
  <c r="V13" i="153"/>
  <c r="R13" i="153"/>
  <c r="N13" i="153"/>
  <c r="J13" i="153"/>
  <c r="F13" i="153"/>
  <c r="BR12" i="153"/>
  <c r="BJ12" i="153"/>
  <c r="BF12" i="153"/>
  <c r="BB12" i="153"/>
  <c r="AX12" i="153"/>
  <c r="AT12" i="153"/>
  <c r="AP12" i="153"/>
  <c r="AL12" i="153"/>
  <c r="AH12" i="153"/>
  <c r="AD12" i="153"/>
  <c r="Z12" i="153"/>
  <c r="V12" i="153"/>
  <c r="R12" i="153"/>
  <c r="N12" i="153"/>
  <c r="J12" i="153"/>
  <c r="F12" i="153"/>
  <c r="BR11" i="153"/>
  <c r="BJ11" i="153"/>
  <c r="BJ31" i="153" s="1"/>
  <c r="BF11" i="153"/>
  <c r="BF31" i="153" s="1"/>
  <c r="BB11" i="153"/>
  <c r="AX11" i="153"/>
  <c r="AT11" i="153"/>
  <c r="AT31" i="153" s="1"/>
  <c r="AP11" i="153"/>
  <c r="AL11" i="153"/>
  <c r="AH11" i="153"/>
  <c r="AD11" i="153"/>
  <c r="Z11" i="153"/>
  <c r="Z31" i="153" s="1"/>
  <c r="V11" i="153"/>
  <c r="R11" i="153"/>
  <c r="R31" i="153" s="1"/>
  <c r="N11" i="153"/>
  <c r="N31" i="153" s="1"/>
  <c r="J11" i="153"/>
  <c r="F11" i="153"/>
  <c r="AK6" i="153"/>
  <c r="U6" i="153"/>
  <c r="AK4" i="153"/>
  <c r="E4" i="153"/>
  <c r="BQ64" i="151"/>
  <c r="BQ39" i="151" s="1"/>
  <c r="BP64" i="151"/>
  <c r="BQ38" i="151" s="1"/>
  <c r="BO64" i="151"/>
  <c r="BQ37" i="151" s="1"/>
  <c r="BI64" i="151"/>
  <c r="BI39" i="151" s="1"/>
  <c r="BH64" i="151"/>
  <c r="BI38" i="151" s="1"/>
  <c r="BG64" i="151"/>
  <c r="BI37" i="151" s="1"/>
  <c r="BE64" i="151"/>
  <c r="BE39" i="151" s="1"/>
  <c r="BD64" i="151"/>
  <c r="BE38" i="151" s="1"/>
  <c r="BC64" i="151"/>
  <c r="BE37" i="151" s="1"/>
  <c r="BA64" i="151"/>
  <c r="BA39" i="151" s="1"/>
  <c r="AZ64" i="151"/>
  <c r="BA38" i="151" s="1"/>
  <c r="AY64" i="151"/>
  <c r="BA37" i="151" s="1"/>
  <c r="AW64" i="151"/>
  <c r="AV64" i="151"/>
  <c r="AW38" i="151" s="1"/>
  <c r="AU64" i="151"/>
  <c r="AW37" i="151" s="1"/>
  <c r="AS64" i="151"/>
  <c r="AS39" i="151" s="1"/>
  <c r="AR64" i="151"/>
  <c r="AS38" i="151" s="1"/>
  <c r="AQ64" i="151"/>
  <c r="AS37" i="151" s="1"/>
  <c r="AO64" i="151"/>
  <c r="AO39" i="151" s="1"/>
  <c r="AN64" i="151"/>
  <c r="AM64" i="151"/>
  <c r="AO37" i="151" s="1"/>
  <c r="AK64" i="151"/>
  <c r="AK39" i="151" s="1"/>
  <c r="AJ64" i="151"/>
  <c r="AK38" i="151" s="1"/>
  <c r="AI64" i="151"/>
  <c r="AK37" i="151" s="1"/>
  <c r="AG64" i="151"/>
  <c r="AG39" i="151" s="1"/>
  <c r="AF64" i="151"/>
  <c r="AG38" i="151" s="1"/>
  <c r="AE64" i="151"/>
  <c r="AG37" i="151" s="1"/>
  <c r="AC64" i="151"/>
  <c r="AC39" i="151" s="1"/>
  <c r="AB64" i="151"/>
  <c r="AC38" i="151" s="1"/>
  <c r="AA64" i="151"/>
  <c r="AC37" i="151" s="1"/>
  <c r="Y64" i="151"/>
  <c r="Y39" i="151" s="1"/>
  <c r="X64" i="151"/>
  <c r="Y38" i="151" s="1"/>
  <c r="W64" i="151"/>
  <c r="Y37" i="151" s="1"/>
  <c r="U64" i="151"/>
  <c r="U39" i="151" s="1"/>
  <c r="T64" i="151"/>
  <c r="U38" i="151" s="1"/>
  <c r="S64" i="151"/>
  <c r="Q64" i="151"/>
  <c r="Q39" i="151" s="1"/>
  <c r="P64" i="151"/>
  <c r="Q38" i="151" s="1"/>
  <c r="O64" i="151"/>
  <c r="Q37" i="151" s="1"/>
  <c r="M64" i="151"/>
  <c r="M39" i="151" s="1"/>
  <c r="L64" i="151"/>
  <c r="M38" i="151" s="1"/>
  <c r="K64" i="151"/>
  <c r="M37" i="151" s="1"/>
  <c r="I64" i="151"/>
  <c r="I39" i="151" s="1"/>
  <c r="H64" i="151"/>
  <c r="I38" i="151" s="1"/>
  <c r="G64" i="151"/>
  <c r="I37" i="151" s="1"/>
  <c r="E64" i="151"/>
  <c r="E39" i="151" s="1"/>
  <c r="D64" i="151"/>
  <c r="E38" i="151" s="1"/>
  <c r="C64" i="151"/>
  <c r="E37" i="151" s="1"/>
  <c r="BR63" i="151"/>
  <c r="BJ63" i="151"/>
  <c r="BF63" i="151"/>
  <c r="BB63" i="151"/>
  <c r="AX63" i="151"/>
  <c r="AT63" i="151"/>
  <c r="AP63" i="151"/>
  <c r="AL63" i="151"/>
  <c r="AH63" i="151"/>
  <c r="AD63" i="151"/>
  <c r="Z63" i="151"/>
  <c r="V63" i="151"/>
  <c r="R63" i="151"/>
  <c r="N63" i="151"/>
  <c r="J63" i="151"/>
  <c r="F63" i="151"/>
  <c r="BR62" i="151"/>
  <c r="BJ62" i="151"/>
  <c r="BF62" i="151"/>
  <c r="BB62" i="151"/>
  <c r="AX62" i="151"/>
  <c r="AT62" i="151"/>
  <c r="AP62" i="151"/>
  <c r="AL62" i="151"/>
  <c r="AH62" i="151"/>
  <c r="AD62" i="151"/>
  <c r="Z62" i="151"/>
  <c r="V62" i="151"/>
  <c r="R62" i="151"/>
  <c r="N62" i="151"/>
  <c r="J62" i="151"/>
  <c r="F62" i="151"/>
  <c r="BR61" i="151"/>
  <c r="BJ61" i="151"/>
  <c r="BF61" i="151"/>
  <c r="BB61" i="151"/>
  <c r="AX61" i="151"/>
  <c r="AT61" i="151"/>
  <c r="AP61" i="151"/>
  <c r="AL61" i="151"/>
  <c r="AH61" i="151"/>
  <c r="AD61" i="151"/>
  <c r="Z61" i="151"/>
  <c r="V61" i="151"/>
  <c r="R61" i="151"/>
  <c r="N61" i="151"/>
  <c r="J61" i="151"/>
  <c r="F61" i="151"/>
  <c r="BR60" i="151"/>
  <c r="BJ60" i="151"/>
  <c r="BF60" i="151"/>
  <c r="BB60" i="151"/>
  <c r="AX60" i="151"/>
  <c r="AT60" i="151"/>
  <c r="AP60" i="151"/>
  <c r="AL60" i="151"/>
  <c r="AH60" i="151"/>
  <c r="AD60" i="151"/>
  <c r="Z60" i="151"/>
  <c r="V60" i="151"/>
  <c r="R60" i="151"/>
  <c r="N60" i="151"/>
  <c r="J60" i="151"/>
  <c r="F60" i="151"/>
  <c r="BR59" i="151"/>
  <c r="BJ59" i="151"/>
  <c r="BF59" i="151"/>
  <c r="BB59" i="151"/>
  <c r="AX59" i="151"/>
  <c r="AT59" i="151"/>
  <c r="AP59" i="151"/>
  <c r="AL59" i="151"/>
  <c r="AH59" i="151"/>
  <c r="AD59" i="151"/>
  <c r="Z59" i="151"/>
  <c r="V59" i="151"/>
  <c r="R59" i="151"/>
  <c r="N59" i="151"/>
  <c r="J59" i="151"/>
  <c r="F59" i="151"/>
  <c r="BR58" i="151"/>
  <c r="BJ58" i="151"/>
  <c r="BF58" i="151"/>
  <c r="BB58" i="151"/>
  <c r="AX58" i="151"/>
  <c r="AT58" i="151"/>
  <c r="AP58" i="151"/>
  <c r="AL58" i="151"/>
  <c r="AH58" i="151"/>
  <c r="AD58" i="151"/>
  <c r="Z58" i="151"/>
  <c r="V58" i="151"/>
  <c r="R58" i="151"/>
  <c r="N58" i="151"/>
  <c r="J58" i="151"/>
  <c r="F58" i="151"/>
  <c r="BR57" i="151"/>
  <c r="BJ57" i="151"/>
  <c r="BF57" i="151"/>
  <c r="BB57" i="151"/>
  <c r="AX57" i="151"/>
  <c r="AT57" i="151"/>
  <c r="AP57" i="151"/>
  <c r="AL57" i="151"/>
  <c r="AH57" i="151"/>
  <c r="AD57" i="151"/>
  <c r="Z57" i="151"/>
  <c r="V57" i="151"/>
  <c r="R57" i="151"/>
  <c r="N57" i="151"/>
  <c r="J57" i="151"/>
  <c r="F57" i="151"/>
  <c r="BR56" i="151"/>
  <c r="BJ56" i="151"/>
  <c r="BF56" i="151"/>
  <c r="BB56" i="151"/>
  <c r="AX56" i="151"/>
  <c r="AT56" i="151"/>
  <c r="AP56" i="151"/>
  <c r="AL56" i="151"/>
  <c r="AH56" i="151"/>
  <c r="AD56" i="151"/>
  <c r="Z56" i="151"/>
  <c r="V56" i="151"/>
  <c r="R56" i="151"/>
  <c r="N56" i="151"/>
  <c r="J56" i="151"/>
  <c r="F56" i="151"/>
  <c r="BR55" i="151"/>
  <c r="BJ55" i="151"/>
  <c r="BF55" i="151"/>
  <c r="BB55" i="151"/>
  <c r="AX55" i="151"/>
  <c r="AT55" i="151"/>
  <c r="AP55" i="151"/>
  <c r="AL55" i="151"/>
  <c r="AH55" i="151"/>
  <c r="AD55" i="151"/>
  <c r="Z55" i="151"/>
  <c r="V55" i="151"/>
  <c r="R55" i="151"/>
  <c r="N55" i="151"/>
  <c r="J55" i="151"/>
  <c r="F55" i="151"/>
  <c r="BR54" i="151"/>
  <c r="BJ54" i="151"/>
  <c r="BF54" i="151"/>
  <c r="BB54" i="151"/>
  <c r="AX54" i="151"/>
  <c r="AT54" i="151"/>
  <c r="AP54" i="151"/>
  <c r="AL54" i="151"/>
  <c r="AH54" i="151"/>
  <c r="AD54" i="151"/>
  <c r="Z54" i="151"/>
  <c r="V54" i="151"/>
  <c r="R54" i="151"/>
  <c r="N54" i="151"/>
  <c r="J54" i="151"/>
  <c r="F54" i="151"/>
  <c r="BR53" i="151"/>
  <c r="BJ53" i="151"/>
  <c r="BF53" i="151"/>
  <c r="BB53" i="151"/>
  <c r="AX53" i="151"/>
  <c r="AT53" i="151"/>
  <c r="AP53" i="151"/>
  <c r="AL53" i="151"/>
  <c r="AH53" i="151"/>
  <c r="AD53" i="151"/>
  <c r="Z53" i="151"/>
  <c r="V53" i="151"/>
  <c r="R53" i="151"/>
  <c r="N53" i="151"/>
  <c r="J53" i="151"/>
  <c r="F53" i="151"/>
  <c r="BR52" i="151"/>
  <c r="BJ52" i="151"/>
  <c r="BF52" i="151"/>
  <c r="BB52" i="151"/>
  <c r="AX52" i="151"/>
  <c r="AT52" i="151"/>
  <c r="AP52" i="151"/>
  <c r="AL52" i="151"/>
  <c r="AH52" i="151"/>
  <c r="AD52" i="151"/>
  <c r="Z52" i="151"/>
  <c r="V52" i="151"/>
  <c r="R52" i="151"/>
  <c r="N52" i="151"/>
  <c r="J52" i="151"/>
  <c r="F52" i="151"/>
  <c r="BR51" i="151"/>
  <c r="BJ51" i="151"/>
  <c r="BF51" i="151"/>
  <c r="BB51" i="151"/>
  <c r="AX51" i="151"/>
  <c r="AT51" i="151"/>
  <c r="AP51" i="151"/>
  <c r="AL51" i="151"/>
  <c r="AH51" i="151"/>
  <c r="AD51" i="151"/>
  <c r="Z51" i="151"/>
  <c r="V51" i="151"/>
  <c r="R51" i="151"/>
  <c r="N51" i="151"/>
  <c r="J51" i="151"/>
  <c r="F51" i="151"/>
  <c r="BR50" i="151"/>
  <c r="BJ50" i="151"/>
  <c r="BF50" i="151"/>
  <c r="BB50" i="151"/>
  <c r="AX50" i="151"/>
  <c r="AT50" i="151"/>
  <c r="AP50" i="151"/>
  <c r="AL50" i="151"/>
  <c r="AH50" i="151"/>
  <c r="AD50" i="151"/>
  <c r="Z50" i="151"/>
  <c r="V50" i="151"/>
  <c r="R50" i="151"/>
  <c r="N50" i="151"/>
  <c r="J50" i="151"/>
  <c r="F50" i="151"/>
  <c r="BR49" i="151"/>
  <c r="BJ49" i="151"/>
  <c r="BF49" i="151"/>
  <c r="BB49" i="151"/>
  <c r="AX49" i="151"/>
  <c r="AT49" i="151"/>
  <c r="AP49" i="151"/>
  <c r="AL49" i="151"/>
  <c r="AH49" i="151"/>
  <c r="AD49" i="151"/>
  <c r="Z49" i="151"/>
  <c r="V49" i="151"/>
  <c r="R49" i="151"/>
  <c r="N49" i="151"/>
  <c r="J49" i="151"/>
  <c r="F49" i="151"/>
  <c r="BR48" i="151"/>
  <c r="BJ48" i="151"/>
  <c r="BF48" i="151"/>
  <c r="BB48" i="151"/>
  <c r="AX48" i="151"/>
  <c r="AT48" i="151"/>
  <c r="AP48" i="151"/>
  <c r="AL48" i="151"/>
  <c r="AH48" i="151"/>
  <c r="AD48" i="151"/>
  <c r="Z48" i="151"/>
  <c r="V48" i="151"/>
  <c r="R48" i="151"/>
  <c r="N48" i="151"/>
  <c r="J48" i="151"/>
  <c r="F48" i="151"/>
  <c r="BR47" i="151"/>
  <c r="BJ47" i="151"/>
  <c r="BF47" i="151"/>
  <c r="BB47" i="151"/>
  <c r="AX47" i="151"/>
  <c r="AT47" i="151"/>
  <c r="AP47" i="151"/>
  <c r="AL47" i="151"/>
  <c r="AH47" i="151"/>
  <c r="AD47" i="151"/>
  <c r="Z47" i="151"/>
  <c r="V47" i="151"/>
  <c r="R47" i="151"/>
  <c r="N47" i="151"/>
  <c r="J47" i="151"/>
  <c r="F47" i="151"/>
  <c r="BR46" i="151"/>
  <c r="BJ46" i="151"/>
  <c r="BF46" i="151"/>
  <c r="BB46" i="151"/>
  <c r="AX46" i="151"/>
  <c r="AT46" i="151"/>
  <c r="AP46" i="151"/>
  <c r="AL46" i="151"/>
  <c r="AH46" i="151"/>
  <c r="AD46" i="151"/>
  <c r="Z46" i="151"/>
  <c r="V46" i="151"/>
  <c r="R46" i="151"/>
  <c r="N46" i="151"/>
  <c r="J46" i="151"/>
  <c r="F46" i="151"/>
  <c r="BR45" i="151"/>
  <c r="BJ45" i="151"/>
  <c r="BF45" i="151"/>
  <c r="BB45" i="151"/>
  <c r="AX45" i="151"/>
  <c r="AT45" i="151"/>
  <c r="AP45" i="151"/>
  <c r="AL45" i="151"/>
  <c r="AH45" i="151"/>
  <c r="AD45" i="151"/>
  <c r="Z45" i="151"/>
  <c r="V45" i="151"/>
  <c r="R45" i="151"/>
  <c r="N45" i="151"/>
  <c r="J45" i="151"/>
  <c r="F45" i="151"/>
  <c r="BR44" i="151"/>
  <c r="BR64" i="151" s="1"/>
  <c r="BJ44" i="151"/>
  <c r="BF44" i="151"/>
  <c r="BB44" i="151"/>
  <c r="AX44" i="151"/>
  <c r="AT44" i="151"/>
  <c r="AP44" i="151"/>
  <c r="AL44" i="151"/>
  <c r="AH44" i="151"/>
  <c r="AD44" i="151"/>
  <c r="Z44" i="151"/>
  <c r="V44" i="151"/>
  <c r="R44" i="151"/>
  <c r="N44" i="151"/>
  <c r="J44" i="151"/>
  <c r="F44" i="151"/>
  <c r="AW39" i="151"/>
  <c r="AO38" i="151"/>
  <c r="U37" i="151"/>
  <c r="BQ31" i="151"/>
  <c r="BQ6" i="151" s="1"/>
  <c r="BP31" i="151"/>
  <c r="BQ5" i="151" s="1"/>
  <c r="BO31" i="151"/>
  <c r="BQ4" i="151" s="1"/>
  <c r="BI31" i="151"/>
  <c r="BI6" i="151" s="1"/>
  <c r="BH31" i="151"/>
  <c r="BI5" i="151" s="1"/>
  <c r="BG31" i="151"/>
  <c r="BI4" i="151" s="1"/>
  <c r="BE31" i="151"/>
  <c r="BE6" i="151" s="1"/>
  <c r="BD31" i="151"/>
  <c r="BE5" i="151" s="1"/>
  <c r="BC31" i="151"/>
  <c r="BE4" i="151" s="1"/>
  <c r="BA31" i="151"/>
  <c r="BA6" i="151" s="1"/>
  <c r="AZ31" i="151"/>
  <c r="BA5" i="151" s="1"/>
  <c r="AY31" i="151"/>
  <c r="BA4" i="151" s="1"/>
  <c r="AW31" i="151"/>
  <c r="AW6" i="151" s="1"/>
  <c r="AV31" i="151"/>
  <c r="AW5" i="151" s="1"/>
  <c r="AU31" i="151"/>
  <c r="AW4" i="151" s="1"/>
  <c r="AS31" i="151"/>
  <c r="AS6" i="151" s="1"/>
  <c r="AR31" i="151"/>
  <c r="AS5" i="151" s="1"/>
  <c r="AQ31" i="151"/>
  <c r="AS4" i="151" s="1"/>
  <c r="AO31" i="151"/>
  <c r="AO6" i="151" s="1"/>
  <c r="AN31" i="151"/>
  <c r="AO5" i="151" s="1"/>
  <c r="AM31" i="151"/>
  <c r="AO4" i="151" s="1"/>
  <c r="AK31" i="151"/>
  <c r="AK6" i="151" s="1"/>
  <c r="AJ31" i="151"/>
  <c r="AK5" i="151" s="1"/>
  <c r="AI31" i="151"/>
  <c r="AK4" i="151" s="1"/>
  <c r="AG31" i="151"/>
  <c r="AG6" i="151" s="1"/>
  <c r="AF31" i="151"/>
  <c r="AG5" i="151" s="1"/>
  <c r="AE31" i="151"/>
  <c r="AG4" i="151" s="1"/>
  <c r="AC31" i="151"/>
  <c r="AC6" i="151" s="1"/>
  <c r="AB31" i="151"/>
  <c r="AC5" i="151" s="1"/>
  <c r="AA31" i="151"/>
  <c r="AC4" i="151" s="1"/>
  <c r="Y31" i="151"/>
  <c r="Y6" i="151" s="1"/>
  <c r="X31" i="151"/>
  <c r="W31" i="151"/>
  <c r="Y4" i="151" s="1"/>
  <c r="U31" i="151"/>
  <c r="U6" i="151" s="1"/>
  <c r="T31" i="151"/>
  <c r="U5" i="151" s="1"/>
  <c r="S31" i="151"/>
  <c r="U4" i="151" s="1"/>
  <c r="Q31" i="151"/>
  <c r="Q6" i="151" s="1"/>
  <c r="P31" i="151"/>
  <c r="Q5" i="151" s="1"/>
  <c r="O31" i="151"/>
  <c r="Q4" i="151" s="1"/>
  <c r="M31" i="151"/>
  <c r="M6" i="151" s="1"/>
  <c r="L31" i="151"/>
  <c r="M5" i="151" s="1"/>
  <c r="K31" i="151"/>
  <c r="M4" i="151" s="1"/>
  <c r="I31" i="151"/>
  <c r="I6" i="151" s="1"/>
  <c r="H31" i="151"/>
  <c r="I5" i="151" s="1"/>
  <c r="G31" i="151"/>
  <c r="I4" i="151" s="1"/>
  <c r="E31" i="151"/>
  <c r="E6" i="151" s="1"/>
  <c r="D31" i="151"/>
  <c r="E5" i="151" s="1"/>
  <c r="C31" i="151"/>
  <c r="E4" i="151" s="1"/>
  <c r="BR30" i="151"/>
  <c r="BJ30" i="151"/>
  <c r="BF30" i="151"/>
  <c r="BB30" i="151"/>
  <c r="AX30" i="151"/>
  <c r="AT30" i="151"/>
  <c r="AP30" i="151"/>
  <c r="AL30" i="151"/>
  <c r="AH30" i="151"/>
  <c r="AD30" i="151"/>
  <c r="Z30" i="151"/>
  <c r="V30" i="151"/>
  <c r="R30" i="151"/>
  <c r="N30" i="151"/>
  <c r="J30" i="151"/>
  <c r="F30" i="151"/>
  <c r="BR29" i="151"/>
  <c r="BJ29" i="151"/>
  <c r="BF29" i="151"/>
  <c r="BB29" i="151"/>
  <c r="AX29" i="151"/>
  <c r="AT29" i="151"/>
  <c r="AP29" i="151"/>
  <c r="AL29" i="151"/>
  <c r="AH29" i="151"/>
  <c r="AD29" i="151"/>
  <c r="Z29" i="151"/>
  <c r="V29" i="151"/>
  <c r="R29" i="151"/>
  <c r="N29" i="151"/>
  <c r="J29" i="151"/>
  <c r="F29" i="151"/>
  <c r="BR28" i="151"/>
  <c r="BJ28" i="151"/>
  <c r="BF28" i="151"/>
  <c r="BB28" i="151"/>
  <c r="AX28" i="151"/>
  <c r="AT28" i="151"/>
  <c r="AP28" i="151"/>
  <c r="AL28" i="151"/>
  <c r="AH28" i="151"/>
  <c r="AD28" i="151"/>
  <c r="Z28" i="151"/>
  <c r="V28" i="151"/>
  <c r="R28" i="151"/>
  <c r="N28" i="151"/>
  <c r="J28" i="151"/>
  <c r="F28" i="151"/>
  <c r="BR27" i="151"/>
  <c r="BJ27" i="151"/>
  <c r="BF27" i="151"/>
  <c r="BB27" i="151"/>
  <c r="AX27" i="151"/>
  <c r="AT27" i="151"/>
  <c r="AP27" i="151"/>
  <c r="AL27" i="151"/>
  <c r="AH27" i="151"/>
  <c r="AD27" i="151"/>
  <c r="Z27" i="151"/>
  <c r="V27" i="151"/>
  <c r="R27" i="151"/>
  <c r="N27" i="151"/>
  <c r="J27" i="151"/>
  <c r="F27" i="151"/>
  <c r="BR26" i="151"/>
  <c r="BJ26" i="151"/>
  <c r="BF26" i="151"/>
  <c r="BB26" i="151"/>
  <c r="AX26" i="151"/>
  <c r="AT26" i="151"/>
  <c r="AP26" i="151"/>
  <c r="AL26" i="151"/>
  <c r="AH26" i="151"/>
  <c r="AD26" i="151"/>
  <c r="Z26" i="151"/>
  <c r="V26" i="151"/>
  <c r="R26" i="151"/>
  <c r="N26" i="151"/>
  <c r="J26" i="151"/>
  <c r="F26" i="151"/>
  <c r="BR25" i="151"/>
  <c r="BJ25" i="151"/>
  <c r="BF25" i="151"/>
  <c r="BB25" i="151"/>
  <c r="AX25" i="151"/>
  <c r="AT25" i="151"/>
  <c r="AP25" i="151"/>
  <c r="AL25" i="151"/>
  <c r="AH25" i="151"/>
  <c r="AD25" i="151"/>
  <c r="Z25" i="151"/>
  <c r="V25" i="151"/>
  <c r="R25" i="151"/>
  <c r="N25" i="151"/>
  <c r="J25" i="151"/>
  <c r="F25" i="151"/>
  <c r="BR24" i="151"/>
  <c r="BJ24" i="151"/>
  <c r="BF24" i="151"/>
  <c r="BB24" i="151"/>
  <c r="AX24" i="151"/>
  <c r="AT24" i="151"/>
  <c r="AP24" i="151"/>
  <c r="AL24" i="151"/>
  <c r="AH24" i="151"/>
  <c r="AD24" i="151"/>
  <c r="Z24" i="151"/>
  <c r="V24" i="151"/>
  <c r="R24" i="151"/>
  <c r="N24" i="151"/>
  <c r="J24" i="151"/>
  <c r="F24" i="151"/>
  <c r="BR23" i="151"/>
  <c r="BJ23" i="151"/>
  <c r="BF23" i="151"/>
  <c r="BB23" i="151"/>
  <c r="AX23" i="151"/>
  <c r="AT23" i="151"/>
  <c r="AP23" i="151"/>
  <c r="AL23" i="151"/>
  <c r="AH23" i="151"/>
  <c r="AD23" i="151"/>
  <c r="Z23" i="151"/>
  <c r="V23" i="151"/>
  <c r="R23" i="151"/>
  <c r="N23" i="151"/>
  <c r="J23" i="151"/>
  <c r="F23" i="151"/>
  <c r="BR22" i="151"/>
  <c r="BJ22" i="151"/>
  <c r="BF22" i="151"/>
  <c r="BB22" i="151"/>
  <c r="AX22" i="151"/>
  <c r="AT22" i="151"/>
  <c r="AP22" i="151"/>
  <c r="AL22" i="151"/>
  <c r="AH22" i="151"/>
  <c r="AD22" i="151"/>
  <c r="Z22" i="151"/>
  <c r="V22" i="151"/>
  <c r="R22" i="151"/>
  <c r="N22" i="151"/>
  <c r="J22" i="151"/>
  <c r="F22" i="151"/>
  <c r="BR21" i="151"/>
  <c r="BJ21" i="151"/>
  <c r="BF21" i="151"/>
  <c r="BB21" i="151"/>
  <c r="AX21" i="151"/>
  <c r="AT21" i="151"/>
  <c r="AP21" i="151"/>
  <c r="AL21" i="151"/>
  <c r="AH21" i="151"/>
  <c r="AD21" i="151"/>
  <c r="Z21" i="151"/>
  <c r="V21" i="151"/>
  <c r="R21" i="151"/>
  <c r="N21" i="151"/>
  <c r="J21" i="151"/>
  <c r="F21" i="151"/>
  <c r="BR20" i="151"/>
  <c r="BJ20" i="151"/>
  <c r="BF20" i="151"/>
  <c r="BB20" i="151"/>
  <c r="AX20" i="151"/>
  <c r="AT20" i="151"/>
  <c r="AP20" i="151"/>
  <c r="AL20" i="151"/>
  <c r="AH20" i="151"/>
  <c r="AD20" i="151"/>
  <c r="Z20" i="151"/>
  <c r="V20" i="151"/>
  <c r="R20" i="151"/>
  <c r="N20" i="151"/>
  <c r="J20" i="151"/>
  <c r="F20" i="151"/>
  <c r="BR19" i="151"/>
  <c r="BJ19" i="151"/>
  <c r="BF19" i="151"/>
  <c r="BB19" i="151"/>
  <c r="AX19" i="151"/>
  <c r="AT19" i="151"/>
  <c r="AP19" i="151"/>
  <c r="AL19" i="151"/>
  <c r="AH19" i="151"/>
  <c r="AD19" i="151"/>
  <c r="Z19" i="151"/>
  <c r="V19" i="151"/>
  <c r="R19" i="151"/>
  <c r="N19" i="151"/>
  <c r="J19" i="151"/>
  <c r="F19" i="151"/>
  <c r="BR18" i="151"/>
  <c r="BJ18" i="151"/>
  <c r="BF18" i="151"/>
  <c r="BB18" i="151"/>
  <c r="AX18" i="151"/>
  <c r="AT18" i="151"/>
  <c r="AP18" i="151"/>
  <c r="AL18" i="151"/>
  <c r="AH18" i="151"/>
  <c r="AD18" i="151"/>
  <c r="Z18" i="151"/>
  <c r="V18" i="151"/>
  <c r="R18" i="151"/>
  <c r="N18" i="151"/>
  <c r="J18" i="151"/>
  <c r="F18" i="151"/>
  <c r="BR17" i="151"/>
  <c r="BJ17" i="151"/>
  <c r="BF17" i="151"/>
  <c r="BB17" i="151"/>
  <c r="AX17" i="151"/>
  <c r="AT17" i="151"/>
  <c r="AP17" i="151"/>
  <c r="AL17" i="151"/>
  <c r="AH17" i="151"/>
  <c r="AD17" i="151"/>
  <c r="Z17" i="151"/>
  <c r="V17" i="151"/>
  <c r="R17" i="151"/>
  <c r="N17" i="151"/>
  <c r="J17" i="151"/>
  <c r="F17" i="151"/>
  <c r="BR16" i="151"/>
  <c r="BJ16" i="151"/>
  <c r="BF16" i="151"/>
  <c r="BB16" i="151"/>
  <c r="AX16" i="151"/>
  <c r="AT16" i="151"/>
  <c r="AP16" i="151"/>
  <c r="AL16" i="151"/>
  <c r="AH16" i="151"/>
  <c r="AD16" i="151"/>
  <c r="Z16" i="151"/>
  <c r="V16" i="151"/>
  <c r="R16" i="151"/>
  <c r="N16" i="151"/>
  <c r="J16" i="151"/>
  <c r="F16" i="151"/>
  <c r="BR15" i="151"/>
  <c r="BJ15" i="151"/>
  <c r="BF15" i="151"/>
  <c r="BB15" i="151"/>
  <c r="AX15" i="151"/>
  <c r="AT15" i="151"/>
  <c r="AP15" i="151"/>
  <c r="AL15" i="151"/>
  <c r="AH15" i="151"/>
  <c r="AD15" i="151"/>
  <c r="Z15" i="151"/>
  <c r="V15" i="151"/>
  <c r="R15" i="151"/>
  <c r="N15" i="151"/>
  <c r="J15" i="151"/>
  <c r="F15" i="151"/>
  <c r="BR14" i="151"/>
  <c r="BJ14" i="151"/>
  <c r="BF14" i="151"/>
  <c r="BB14" i="151"/>
  <c r="AX14" i="151"/>
  <c r="AT14" i="151"/>
  <c r="AP14" i="151"/>
  <c r="AL14" i="151"/>
  <c r="AH14" i="151"/>
  <c r="AD14" i="151"/>
  <c r="Z14" i="151"/>
  <c r="V14" i="151"/>
  <c r="R14" i="151"/>
  <c r="N14" i="151"/>
  <c r="J14" i="151"/>
  <c r="F14" i="151"/>
  <c r="BR13" i="151"/>
  <c r="BJ13" i="151"/>
  <c r="BF13" i="151"/>
  <c r="BB13" i="151"/>
  <c r="AX13" i="151"/>
  <c r="AT13" i="151"/>
  <c r="AP13" i="151"/>
  <c r="AL13" i="151"/>
  <c r="AH13" i="151"/>
  <c r="AD13" i="151"/>
  <c r="Z13" i="151"/>
  <c r="V13" i="151"/>
  <c r="R13" i="151"/>
  <c r="N13" i="151"/>
  <c r="J13" i="151"/>
  <c r="F13" i="151"/>
  <c r="BR12" i="151"/>
  <c r="BJ12" i="151"/>
  <c r="BF12" i="151"/>
  <c r="BB12" i="151"/>
  <c r="AX12" i="151"/>
  <c r="AT12" i="151"/>
  <c r="AP12" i="151"/>
  <c r="AL12" i="151"/>
  <c r="AH12" i="151"/>
  <c r="AD12" i="151"/>
  <c r="Z12" i="151"/>
  <c r="V12" i="151"/>
  <c r="R12" i="151"/>
  <c r="N12" i="151"/>
  <c r="J12" i="151"/>
  <c r="F12" i="151"/>
  <c r="BR11" i="151"/>
  <c r="BR31" i="151" s="1"/>
  <c r="BJ11" i="151"/>
  <c r="BJ31" i="151" s="1"/>
  <c r="BF11" i="151"/>
  <c r="BF31" i="151" s="1"/>
  <c r="BB11" i="151"/>
  <c r="AX11" i="151"/>
  <c r="AT11" i="151"/>
  <c r="AP11" i="151"/>
  <c r="AL11" i="151"/>
  <c r="AL31" i="151" s="1"/>
  <c r="AH11" i="151"/>
  <c r="AD11" i="151"/>
  <c r="AD31" i="151" s="1"/>
  <c r="Z11" i="151"/>
  <c r="Z31" i="151" s="1"/>
  <c r="V11" i="151"/>
  <c r="R11" i="151"/>
  <c r="R31" i="151" s="1"/>
  <c r="N11" i="151"/>
  <c r="J11" i="151"/>
  <c r="J31" i="151" s="1"/>
  <c r="F11" i="151"/>
  <c r="Y5" i="151"/>
  <c r="BQ64" i="150"/>
  <c r="BQ39" i="150" s="1"/>
  <c r="BP64" i="150"/>
  <c r="BQ38" i="150" s="1"/>
  <c r="BO64" i="150"/>
  <c r="BQ37" i="150" s="1"/>
  <c r="BI64" i="150"/>
  <c r="BI39" i="150" s="1"/>
  <c r="BH64" i="150"/>
  <c r="BI38" i="150" s="1"/>
  <c r="BG64" i="150"/>
  <c r="BI37" i="150" s="1"/>
  <c r="BE64" i="150"/>
  <c r="BE39" i="150" s="1"/>
  <c r="BD64" i="150"/>
  <c r="BE38" i="150" s="1"/>
  <c r="BC64" i="150"/>
  <c r="BE37" i="150" s="1"/>
  <c r="BA64" i="150"/>
  <c r="BA39" i="150" s="1"/>
  <c r="AZ64" i="150"/>
  <c r="BA38" i="150" s="1"/>
  <c r="AY64" i="150"/>
  <c r="BA37" i="150" s="1"/>
  <c r="AW64" i="150"/>
  <c r="AW39" i="150" s="1"/>
  <c r="AV64" i="150"/>
  <c r="AW38" i="150" s="1"/>
  <c r="AU64" i="150"/>
  <c r="AW37" i="150" s="1"/>
  <c r="AS64" i="150"/>
  <c r="AS39" i="150" s="1"/>
  <c r="AR64" i="150"/>
  <c r="AS38" i="150" s="1"/>
  <c r="AQ64" i="150"/>
  <c r="AS37" i="150" s="1"/>
  <c r="AO64" i="150"/>
  <c r="AO39" i="150" s="1"/>
  <c r="AN64" i="150"/>
  <c r="AO38" i="150" s="1"/>
  <c r="AM64" i="150"/>
  <c r="AO37" i="150" s="1"/>
  <c r="AK64" i="150"/>
  <c r="AK39" i="150" s="1"/>
  <c r="AJ64" i="150"/>
  <c r="AK38" i="150" s="1"/>
  <c r="AI64" i="150"/>
  <c r="AK37" i="150" s="1"/>
  <c r="AG64" i="150"/>
  <c r="AG39" i="150" s="1"/>
  <c r="AF64" i="150"/>
  <c r="AG38" i="150" s="1"/>
  <c r="AE64" i="150"/>
  <c r="AG37" i="150" s="1"/>
  <c r="AC64" i="150"/>
  <c r="AC39" i="150" s="1"/>
  <c r="AB64" i="150"/>
  <c r="AC38" i="150" s="1"/>
  <c r="AA64" i="150"/>
  <c r="AC37" i="150" s="1"/>
  <c r="Y64" i="150"/>
  <c r="Y39" i="150" s="1"/>
  <c r="X64" i="150"/>
  <c r="Y38" i="150" s="1"/>
  <c r="W64" i="150"/>
  <c r="Y37" i="150" s="1"/>
  <c r="U64" i="150"/>
  <c r="U39" i="150" s="1"/>
  <c r="T64" i="150"/>
  <c r="U38" i="150" s="1"/>
  <c r="S64" i="150"/>
  <c r="U37" i="150" s="1"/>
  <c r="Q64" i="150"/>
  <c r="Q39" i="150" s="1"/>
  <c r="P64" i="150"/>
  <c r="Q38" i="150" s="1"/>
  <c r="O64" i="150"/>
  <c r="Q37" i="150" s="1"/>
  <c r="M64" i="150"/>
  <c r="M39" i="150" s="1"/>
  <c r="L64" i="150"/>
  <c r="K64" i="150"/>
  <c r="M37" i="150" s="1"/>
  <c r="I64" i="150"/>
  <c r="I39" i="150" s="1"/>
  <c r="H64" i="150"/>
  <c r="G64" i="150"/>
  <c r="I37" i="150" s="1"/>
  <c r="E64" i="150"/>
  <c r="E39" i="150" s="1"/>
  <c r="D64" i="150"/>
  <c r="E38" i="150" s="1"/>
  <c r="C64" i="150"/>
  <c r="E37" i="150" s="1"/>
  <c r="BR63" i="150"/>
  <c r="BJ63" i="150"/>
  <c r="BF63" i="150"/>
  <c r="BB63" i="150"/>
  <c r="AX63" i="150"/>
  <c r="AT63" i="150"/>
  <c r="AP63" i="150"/>
  <c r="AL63" i="150"/>
  <c r="AH63" i="150"/>
  <c r="AD63" i="150"/>
  <c r="Z63" i="150"/>
  <c r="V63" i="150"/>
  <c r="R63" i="150"/>
  <c r="N63" i="150"/>
  <c r="J63" i="150"/>
  <c r="F63" i="150"/>
  <c r="BR62" i="150"/>
  <c r="BJ62" i="150"/>
  <c r="BF62" i="150"/>
  <c r="BB62" i="150"/>
  <c r="AX62" i="150"/>
  <c r="AT62" i="150"/>
  <c r="AP62" i="150"/>
  <c r="AL62" i="150"/>
  <c r="AH62" i="150"/>
  <c r="AD62" i="150"/>
  <c r="Z62" i="150"/>
  <c r="V62" i="150"/>
  <c r="R62" i="150"/>
  <c r="N62" i="150"/>
  <c r="J62" i="150"/>
  <c r="F62" i="150"/>
  <c r="BR61" i="150"/>
  <c r="BJ61" i="150"/>
  <c r="BF61" i="150"/>
  <c r="BB61" i="150"/>
  <c r="AX61" i="150"/>
  <c r="AT61" i="150"/>
  <c r="AP61" i="150"/>
  <c r="AL61" i="150"/>
  <c r="AH61" i="150"/>
  <c r="AD61" i="150"/>
  <c r="Z61" i="150"/>
  <c r="V61" i="150"/>
  <c r="R61" i="150"/>
  <c r="N61" i="150"/>
  <c r="J61" i="150"/>
  <c r="F61" i="150"/>
  <c r="BR60" i="150"/>
  <c r="BJ60" i="150"/>
  <c r="BF60" i="150"/>
  <c r="BB60" i="150"/>
  <c r="AX60" i="150"/>
  <c r="AT60" i="150"/>
  <c r="AP60" i="150"/>
  <c r="AL60" i="150"/>
  <c r="AH60" i="150"/>
  <c r="AD60" i="150"/>
  <c r="Z60" i="150"/>
  <c r="V60" i="150"/>
  <c r="R60" i="150"/>
  <c r="N60" i="150"/>
  <c r="J60" i="150"/>
  <c r="F60" i="150"/>
  <c r="BR59" i="150"/>
  <c r="BJ59" i="150"/>
  <c r="BF59" i="150"/>
  <c r="BB59" i="150"/>
  <c r="AX59" i="150"/>
  <c r="AT59" i="150"/>
  <c r="AP59" i="150"/>
  <c r="AL59" i="150"/>
  <c r="AH59" i="150"/>
  <c r="AD59" i="150"/>
  <c r="Z59" i="150"/>
  <c r="V59" i="150"/>
  <c r="R59" i="150"/>
  <c r="N59" i="150"/>
  <c r="J59" i="150"/>
  <c r="F59" i="150"/>
  <c r="BR58" i="150"/>
  <c r="BJ58" i="150"/>
  <c r="BF58" i="150"/>
  <c r="BB58" i="150"/>
  <c r="AX58" i="150"/>
  <c r="AT58" i="150"/>
  <c r="AP58" i="150"/>
  <c r="AL58" i="150"/>
  <c r="AH58" i="150"/>
  <c r="AD58" i="150"/>
  <c r="Z58" i="150"/>
  <c r="V58" i="150"/>
  <c r="R58" i="150"/>
  <c r="N58" i="150"/>
  <c r="J58" i="150"/>
  <c r="F58" i="150"/>
  <c r="BR57" i="150"/>
  <c r="BJ57" i="150"/>
  <c r="BF57" i="150"/>
  <c r="BB57" i="150"/>
  <c r="AX57" i="150"/>
  <c r="AT57" i="150"/>
  <c r="AP57" i="150"/>
  <c r="AL57" i="150"/>
  <c r="AH57" i="150"/>
  <c r="AD57" i="150"/>
  <c r="Z57" i="150"/>
  <c r="V57" i="150"/>
  <c r="R57" i="150"/>
  <c r="N57" i="150"/>
  <c r="J57" i="150"/>
  <c r="F57" i="150"/>
  <c r="BR56" i="150"/>
  <c r="BJ56" i="150"/>
  <c r="BF56" i="150"/>
  <c r="BB56" i="150"/>
  <c r="AX56" i="150"/>
  <c r="AT56" i="150"/>
  <c r="AP56" i="150"/>
  <c r="AL56" i="150"/>
  <c r="AH56" i="150"/>
  <c r="AD56" i="150"/>
  <c r="Z56" i="150"/>
  <c r="V56" i="150"/>
  <c r="R56" i="150"/>
  <c r="N56" i="150"/>
  <c r="J56" i="150"/>
  <c r="F56" i="150"/>
  <c r="BR55" i="150"/>
  <c r="BJ55" i="150"/>
  <c r="BF55" i="150"/>
  <c r="BB55" i="150"/>
  <c r="AX55" i="150"/>
  <c r="AT55" i="150"/>
  <c r="AP55" i="150"/>
  <c r="AL55" i="150"/>
  <c r="AH55" i="150"/>
  <c r="AD55" i="150"/>
  <c r="Z55" i="150"/>
  <c r="V55" i="150"/>
  <c r="R55" i="150"/>
  <c r="N55" i="150"/>
  <c r="J55" i="150"/>
  <c r="F55" i="150"/>
  <c r="BR54" i="150"/>
  <c r="BJ54" i="150"/>
  <c r="BF54" i="150"/>
  <c r="BB54" i="150"/>
  <c r="AX54" i="150"/>
  <c r="AT54" i="150"/>
  <c r="AP54" i="150"/>
  <c r="AL54" i="150"/>
  <c r="AH54" i="150"/>
  <c r="AD54" i="150"/>
  <c r="Z54" i="150"/>
  <c r="V54" i="150"/>
  <c r="R54" i="150"/>
  <c r="N54" i="150"/>
  <c r="J54" i="150"/>
  <c r="F54" i="150"/>
  <c r="BR53" i="150"/>
  <c r="BJ53" i="150"/>
  <c r="BF53" i="150"/>
  <c r="BB53" i="150"/>
  <c r="AX53" i="150"/>
  <c r="AT53" i="150"/>
  <c r="AP53" i="150"/>
  <c r="AL53" i="150"/>
  <c r="AH53" i="150"/>
  <c r="AD53" i="150"/>
  <c r="Z53" i="150"/>
  <c r="V53" i="150"/>
  <c r="R53" i="150"/>
  <c r="N53" i="150"/>
  <c r="J53" i="150"/>
  <c r="F53" i="150"/>
  <c r="BR52" i="150"/>
  <c r="BJ52" i="150"/>
  <c r="BF52" i="150"/>
  <c r="BB52" i="150"/>
  <c r="AX52" i="150"/>
  <c r="AT52" i="150"/>
  <c r="AP52" i="150"/>
  <c r="AL52" i="150"/>
  <c r="AH52" i="150"/>
  <c r="AD52" i="150"/>
  <c r="Z52" i="150"/>
  <c r="V52" i="150"/>
  <c r="R52" i="150"/>
  <c r="N52" i="150"/>
  <c r="J52" i="150"/>
  <c r="F52" i="150"/>
  <c r="BR51" i="150"/>
  <c r="BJ51" i="150"/>
  <c r="BF51" i="150"/>
  <c r="BB51" i="150"/>
  <c r="AX51" i="150"/>
  <c r="AT51" i="150"/>
  <c r="AP51" i="150"/>
  <c r="AL51" i="150"/>
  <c r="AH51" i="150"/>
  <c r="AD51" i="150"/>
  <c r="Z51" i="150"/>
  <c r="V51" i="150"/>
  <c r="R51" i="150"/>
  <c r="N51" i="150"/>
  <c r="J51" i="150"/>
  <c r="F51" i="150"/>
  <c r="BR50" i="150"/>
  <c r="BJ50" i="150"/>
  <c r="BF50" i="150"/>
  <c r="BB50" i="150"/>
  <c r="AX50" i="150"/>
  <c r="AT50" i="150"/>
  <c r="AP50" i="150"/>
  <c r="AL50" i="150"/>
  <c r="AH50" i="150"/>
  <c r="AD50" i="150"/>
  <c r="Z50" i="150"/>
  <c r="V50" i="150"/>
  <c r="R50" i="150"/>
  <c r="N50" i="150"/>
  <c r="J50" i="150"/>
  <c r="F50" i="150"/>
  <c r="BR49" i="150"/>
  <c r="BJ49" i="150"/>
  <c r="BF49" i="150"/>
  <c r="BB49" i="150"/>
  <c r="AX49" i="150"/>
  <c r="AT49" i="150"/>
  <c r="AP49" i="150"/>
  <c r="AL49" i="150"/>
  <c r="AH49" i="150"/>
  <c r="AD49" i="150"/>
  <c r="Z49" i="150"/>
  <c r="V49" i="150"/>
  <c r="R49" i="150"/>
  <c r="N49" i="150"/>
  <c r="J49" i="150"/>
  <c r="F49" i="150"/>
  <c r="BR48" i="150"/>
  <c r="BJ48" i="150"/>
  <c r="BF48" i="150"/>
  <c r="BB48" i="150"/>
  <c r="AX48" i="150"/>
  <c r="AT48" i="150"/>
  <c r="AP48" i="150"/>
  <c r="AL48" i="150"/>
  <c r="AH48" i="150"/>
  <c r="AD48" i="150"/>
  <c r="Z48" i="150"/>
  <c r="V48" i="150"/>
  <c r="R48" i="150"/>
  <c r="N48" i="150"/>
  <c r="J48" i="150"/>
  <c r="F48" i="150"/>
  <c r="BR47" i="150"/>
  <c r="BJ47" i="150"/>
  <c r="BF47" i="150"/>
  <c r="BB47" i="150"/>
  <c r="AX47" i="150"/>
  <c r="AT47" i="150"/>
  <c r="AP47" i="150"/>
  <c r="AL47" i="150"/>
  <c r="AH47" i="150"/>
  <c r="AD47" i="150"/>
  <c r="Z47" i="150"/>
  <c r="V47" i="150"/>
  <c r="R47" i="150"/>
  <c r="N47" i="150"/>
  <c r="J47" i="150"/>
  <c r="F47" i="150"/>
  <c r="BR46" i="150"/>
  <c r="BJ46" i="150"/>
  <c r="BF46" i="150"/>
  <c r="BB46" i="150"/>
  <c r="AX46" i="150"/>
  <c r="AT46" i="150"/>
  <c r="AP46" i="150"/>
  <c r="AL46" i="150"/>
  <c r="AH46" i="150"/>
  <c r="AD46" i="150"/>
  <c r="Z46" i="150"/>
  <c r="V46" i="150"/>
  <c r="R46" i="150"/>
  <c r="N46" i="150"/>
  <c r="J46" i="150"/>
  <c r="F46" i="150"/>
  <c r="BR45" i="150"/>
  <c r="BJ45" i="150"/>
  <c r="BF45" i="150"/>
  <c r="BB45" i="150"/>
  <c r="AX45" i="150"/>
  <c r="AT45" i="150"/>
  <c r="AP45" i="150"/>
  <c r="AL45" i="150"/>
  <c r="AH45" i="150"/>
  <c r="AD45" i="150"/>
  <c r="Z45" i="150"/>
  <c r="V45" i="150"/>
  <c r="R45" i="150"/>
  <c r="N45" i="150"/>
  <c r="J45" i="150"/>
  <c r="F45" i="150"/>
  <c r="BR44" i="150"/>
  <c r="BR64" i="150" s="1"/>
  <c r="BJ44" i="150"/>
  <c r="BF44" i="150"/>
  <c r="BB44" i="150"/>
  <c r="BB64" i="150" s="1"/>
  <c r="AX44" i="150"/>
  <c r="AX64" i="150" s="1"/>
  <c r="AT44" i="150"/>
  <c r="AP44" i="150"/>
  <c r="AL44" i="150"/>
  <c r="AL64" i="150" s="1"/>
  <c r="AH44" i="150"/>
  <c r="AD44" i="150"/>
  <c r="Z44" i="150"/>
  <c r="V44" i="150"/>
  <c r="V64" i="150" s="1"/>
  <c r="R44" i="150"/>
  <c r="N44" i="150"/>
  <c r="J44" i="150"/>
  <c r="F44" i="150"/>
  <c r="F64" i="150" s="1"/>
  <c r="M38" i="150"/>
  <c r="I38" i="150"/>
  <c r="BQ31" i="150"/>
  <c r="BQ6" i="150" s="1"/>
  <c r="BP31" i="150"/>
  <c r="BQ5" i="150" s="1"/>
  <c r="BO31" i="150"/>
  <c r="BQ4" i="150" s="1"/>
  <c r="BI31" i="150"/>
  <c r="BI6" i="150" s="1"/>
  <c r="BH31" i="150"/>
  <c r="BI5" i="150" s="1"/>
  <c r="BG31" i="150"/>
  <c r="BI4" i="150" s="1"/>
  <c r="BE31" i="150"/>
  <c r="BE6" i="150" s="1"/>
  <c r="BD31" i="150"/>
  <c r="BE5" i="150" s="1"/>
  <c r="BC31" i="150"/>
  <c r="BE4" i="150" s="1"/>
  <c r="BA31" i="150"/>
  <c r="BA6" i="150" s="1"/>
  <c r="AZ31" i="150"/>
  <c r="BA5" i="150" s="1"/>
  <c r="AY31" i="150"/>
  <c r="BA4" i="150" s="1"/>
  <c r="AW31" i="150"/>
  <c r="AW6" i="150" s="1"/>
  <c r="AV31" i="150"/>
  <c r="AW5" i="150" s="1"/>
  <c r="AU31" i="150"/>
  <c r="AW4" i="150" s="1"/>
  <c r="AS31" i="150"/>
  <c r="AS6" i="150" s="1"/>
  <c r="AR31" i="150"/>
  <c r="AS5" i="150" s="1"/>
  <c r="AQ31" i="150"/>
  <c r="AS4" i="150" s="1"/>
  <c r="AO31" i="150"/>
  <c r="AO6" i="150" s="1"/>
  <c r="AN31" i="150"/>
  <c r="AO5" i="150" s="1"/>
  <c r="AM31" i="150"/>
  <c r="AO4" i="150" s="1"/>
  <c r="AK31" i="150"/>
  <c r="AK6" i="150" s="1"/>
  <c r="AJ31" i="150"/>
  <c r="AK5" i="150" s="1"/>
  <c r="AI31" i="150"/>
  <c r="AG31" i="150"/>
  <c r="AG6" i="150" s="1"/>
  <c r="AF31" i="150"/>
  <c r="AG5" i="150" s="1"/>
  <c r="AE31" i="150"/>
  <c r="AG4" i="150" s="1"/>
  <c r="AC31" i="150"/>
  <c r="AC6" i="150" s="1"/>
  <c r="AB31" i="150"/>
  <c r="AC5" i="150" s="1"/>
  <c r="AA31" i="150"/>
  <c r="AC4" i="150" s="1"/>
  <c r="Y31" i="150"/>
  <c r="Y6" i="150" s="1"/>
  <c r="X31" i="150"/>
  <c r="Y5" i="150" s="1"/>
  <c r="W31" i="150"/>
  <c r="Y4" i="150" s="1"/>
  <c r="U31" i="150"/>
  <c r="U6" i="150" s="1"/>
  <c r="T31" i="150"/>
  <c r="U5" i="150" s="1"/>
  <c r="S31" i="150"/>
  <c r="U4" i="150" s="1"/>
  <c r="Q31" i="150"/>
  <c r="Q6" i="150" s="1"/>
  <c r="P31" i="150"/>
  <c r="Q5" i="150" s="1"/>
  <c r="O31" i="150"/>
  <c r="Q4" i="150" s="1"/>
  <c r="M31" i="150"/>
  <c r="M6" i="150" s="1"/>
  <c r="L31" i="150"/>
  <c r="M5" i="150" s="1"/>
  <c r="K31" i="150"/>
  <c r="M4" i="150" s="1"/>
  <c r="I31" i="150"/>
  <c r="I6" i="150" s="1"/>
  <c r="H31" i="150"/>
  <c r="I5" i="150" s="1"/>
  <c r="G31" i="150"/>
  <c r="I4" i="150" s="1"/>
  <c r="E31" i="150"/>
  <c r="E6" i="150" s="1"/>
  <c r="D31" i="150"/>
  <c r="E5" i="150" s="1"/>
  <c r="C31" i="150"/>
  <c r="E4" i="150" s="1"/>
  <c r="BR30" i="150"/>
  <c r="BJ30" i="150"/>
  <c r="BF30" i="150"/>
  <c r="BB30" i="150"/>
  <c r="AX30" i="150"/>
  <c r="AT30" i="150"/>
  <c r="AP30" i="150"/>
  <c r="AL30" i="150"/>
  <c r="AH30" i="150"/>
  <c r="AD30" i="150"/>
  <c r="Z30" i="150"/>
  <c r="V30" i="150"/>
  <c r="R30" i="150"/>
  <c r="N30" i="150"/>
  <c r="J30" i="150"/>
  <c r="F30" i="150"/>
  <c r="BR29" i="150"/>
  <c r="BJ29" i="150"/>
  <c r="BF29" i="150"/>
  <c r="BB29" i="150"/>
  <c r="AX29" i="150"/>
  <c r="AT29" i="150"/>
  <c r="AP29" i="150"/>
  <c r="AL29" i="150"/>
  <c r="AH29" i="150"/>
  <c r="AD29" i="150"/>
  <c r="Z29" i="150"/>
  <c r="V29" i="150"/>
  <c r="R29" i="150"/>
  <c r="N29" i="150"/>
  <c r="J29" i="150"/>
  <c r="F29" i="150"/>
  <c r="BR28" i="150"/>
  <c r="BJ28" i="150"/>
  <c r="BF28" i="150"/>
  <c r="BB28" i="150"/>
  <c r="AX28" i="150"/>
  <c r="AT28" i="150"/>
  <c r="AP28" i="150"/>
  <c r="AL28" i="150"/>
  <c r="AH28" i="150"/>
  <c r="AD28" i="150"/>
  <c r="Z28" i="150"/>
  <c r="V28" i="150"/>
  <c r="R28" i="150"/>
  <c r="N28" i="150"/>
  <c r="J28" i="150"/>
  <c r="F28" i="150"/>
  <c r="BR27" i="150"/>
  <c r="BJ27" i="150"/>
  <c r="BF27" i="150"/>
  <c r="BB27" i="150"/>
  <c r="AX27" i="150"/>
  <c r="AT27" i="150"/>
  <c r="AP27" i="150"/>
  <c r="AL27" i="150"/>
  <c r="AH27" i="150"/>
  <c r="AD27" i="150"/>
  <c r="Z27" i="150"/>
  <c r="V27" i="150"/>
  <c r="R27" i="150"/>
  <c r="N27" i="150"/>
  <c r="J27" i="150"/>
  <c r="F27" i="150"/>
  <c r="BR26" i="150"/>
  <c r="BJ26" i="150"/>
  <c r="BF26" i="150"/>
  <c r="BB26" i="150"/>
  <c r="AX26" i="150"/>
  <c r="AT26" i="150"/>
  <c r="AP26" i="150"/>
  <c r="AL26" i="150"/>
  <c r="AH26" i="150"/>
  <c r="AD26" i="150"/>
  <c r="Z26" i="150"/>
  <c r="V26" i="150"/>
  <c r="R26" i="150"/>
  <c r="N26" i="150"/>
  <c r="J26" i="150"/>
  <c r="F26" i="150"/>
  <c r="BR25" i="150"/>
  <c r="BJ25" i="150"/>
  <c r="BF25" i="150"/>
  <c r="BB25" i="150"/>
  <c r="AX25" i="150"/>
  <c r="AT25" i="150"/>
  <c r="AP25" i="150"/>
  <c r="AL25" i="150"/>
  <c r="AH25" i="150"/>
  <c r="AD25" i="150"/>
  <c r="Z25" i="150"/>
  <c r="V25" i="150"/>
  <c r="R25" i="150"/>
  <c r="N25" i="150"/>
  <c r="J25" i="150"/>
  <c r="F25" i="150"/>
  <c r="BR24" i="150"/>
  <c r="BJ24" i="150"/>
  <c r="BF24" i="150"/>
  <c r="BB24" i="150"/>
  <c r="AX24" i="150"/>
  <c r="AT24" i="150"/>
  <c r="AP24" i="150"/>
  <c r="AL24" i="150"/>
  <c r="AH24" i="150"/>
  <c r="AD24" i="150"/>
  <c r="Z24" i="150"/>
  <c r="V24" i="150"/>
  <c r="R24" i="150"/>
  <c r="N24" i="150"/>
  <c r="J24" i="150"/>
  <c r="F24" i="150"/>
  <c r="BR23" i="150"/>
  <c r="BJ23" i="150"/>
  <c r="BF23" i="150"/>
  <c r="BB23" i="150"/>
  <c r="AX23" i="150"/>
  <c r="AT23" i="150"/>
  <c r="AP23" i="150"/>
  <c r="AL23" i="150"/>
  <c r="AH23" i="150"/>
  <c r="AD23" i="150"/>
  <c r="Z23" i="150"/>
  <c r="V23" i="150"/>
  <c r="R23" i="150"/>
  <c r="N23" i="150"/>
  <c r="J23" i="150"/>
  <c r="F23" i="150"/>
  <c r="BR22" i="150"/>
  <c r="BJ22" i="150"/>
  <c r="BF22" i="150"/>
  <c r="BB22" i="150"/>
  <c r="AX22" i="150"/>
  <c r="AT22" i="150"/>
  <c r="AP22" i="150"/>
  <c r="AL22" i="150"/>
  <c r="AH22" i="150"/>
  <c r="AD22" i="150"/>
  <c r="Z22" i="150"/>
  <c r="V22" i="150"/>
  <c r="R22" i="150"/>
  <c r="N22" i="150"/>
  <c r="J22" i="150"/>
  <c r="F22" i="150"/>
  <c r="BR21" i="150"/>
  <c r="BJ21" i="150"/>
  <c r="BF21" i="150"/>
  <c r="BB21" i="150"/>
  <c r="AX21" i="150"/>
  <c r="AT21" i="150"/>
  <c r="AP21" i="150"/>
  <c r="AL21" i="150"/>
  <c r="AH21" i="150"/>
  <c r="AD21" i="150"/>
  <c r="Z21" i="150"/>
  <c r="V21" i="150"/>
  <c r="R21" i="150"/>
  <c r="N21" i="150"/>
  <c r="J21" i="150"/>
  <c r="F21" i="150"/>
  <c r="BR20" i="150"/>
  <c r="BJ20" i="150"/>
  <c r="BF20" i="150"/>
  <c r="BB20" i="150"/>
  <c r="AX20" i="150"/>
  <c r="AT20" i="150"/>
  <c r="AP20" i="150"/>
  <c r="AL20" i="150"/>
  <c r="AH20" i="150"/>
  <c r="AD20" i="150"/>
  <c r="Z20" i="150"/>
  <c r="V20" i="150"/>
  <c r="R20" i="150"/>
  <c r="N20" i="150"/>
  <c r="J20" i="150"/>
  <c r="F20" i="150"/>
  <c r="BR19" i="150"/>
  <c r="BJ19" i="150"/>
  <c r="BF19" i="150"/>
  <c r="BB19" i="150"/>
  <c r="AX19" i="150"/>
  <c r="AT19" i="150"/>
  <c r="AP19" i="150"/>
  <c r="AL19" i="150"/>
  <c r="AH19" i="150"/>
  <c r="AD19" i="150"/>
  <c r="Z19" i="150"/>
  <c r="V19" i="150"/>
  <c r="R19" i="150"/>
  <c r="N19" i="150"/>
  <c r="J19" i="150"/>
  <c r="F19" i="150"/>
  <c r="BR18" i="150"/>
  <c r="BJ18" i="150"/>
  <c r="BF18" i="150"/>
  <c r="BB18" i="150"/>
  <c r="AX18" i="150"/>
  <c r="AT18" i="150"/>
  <c r="AP18" i="150"/>
  <c r="AL18" i="150"/>
  <c r="AH18" i="150"/>
  <c r="AD18" i="150"/>
  <c r="Z18" i="150"/>
  <c r="V18" i="150"/>
  <c r="R18" i="150"/>
  <c r="N18" i="150"/>
  <c r="J18" i="150"/>
  <c r="F18" i="150"/>
  <c r="BR17" i="150"/>
  <c r="BJ17" i="150"/>
  <c r="BF17" i="150"/>
  <c r="BB17" i="150"/>
  <c r="AX17" i="150"/>
  <c r="AT17" i="150"/>
  <c r="AP17" i="150"/>
  <c r="AL17" i="150"/>
  <c r="AH17" i="150"/>
  <c r="AD17" i="150"/>
  <c r="Z17" i="150"/>
  <c r="V17" i="150"/>
  <c r="R17" i="150"/>
  <c r="N17" i="150"/>
  <c r="J17" i="150"/>
  <c r="F17" i="150"/>
  <c r="BR16" i="150"/>
  <c r="BJ16" i="150"/>
  <c r="BF16" i="150"/>
  <c r="BB16" i="150"/>
  <c r="AX16" i="150"/>
  <c r="AT16" i="150"/>
  <c r="AP16" i="150"/>
  <c r="AL16" i="150"/>
  <c r="AH16" i="150"/>
  <c r="AD16" i="150"/>
  <c r="Z16" i="150"/>
  <c r="V16" i="150"/>
  <c r="R16" i="150"/>
  <c r="N16" i="150"/>
  <c r="J16" i="150"/>
  <c r="F16" i="150"/>
  <c r="BR15" i="150"/>
  <c r="BJ15" i="150"/>
  <c r="BF15" i="150"/>
  <c r="BB15" i="150"/>
  <c r="AX15" i="150"/>
  <c r="AT15" i="150"/>
  <c r="AP15" i="150"/>
  <c r="AL15" i="150"/>
  <c r="AH15" i="150"/>
  <c r="AD15" i="150"/>
  <c r="Z15" i="150"/>
  <c r="V15" i="150"/>
  <c r="R15" i="150"/>
  <c r="N15" i="150"/>
  <c r="J15" i="150"/>
  <c r="F15" i="150"/>
  <c r="BR14" i="150"/>
  <c r="BJ14" i="150"/>
  <c r="BF14" i="150"/>
  <c r="BB14" i="150"/>
  <c r="AX14" i="150"/>
  <c r="AT14" i="150"/>
  <c r="AP14" i="150"/>
  <c r="AL14" i="150"/>
  <c r="AH14" i="150"/>
  <c r="AD14" i="150"/>
  <c r="Z14" i="150"/>
  <c r="V14" i="150"/>
  <c r="R14" i="150"/>
  <c r="N14" i="150"/>
  <c r="J14" i="150"/>
  <c r="F14" i="150"/>
  <c r="BR13" i="150"/>
  <c r="BJ13" i="150"/>
  <c r="BF13" i="150"/>
  <c r="BB13" i="150"/>
  <c r="AX13" i="150"/>
  <c r="AT13" i="150"/>
  <c r="AP13" i="150"/>
  <c r="AL13" i="150"/>
  <c r="AH13" i="150"/>
  <c r="AD13" i="150"/>
  <c r="Z13" i="150"/>
  <c r="V13" i="150"/>
  <c r="R13" i="150"/>
  <c r="N13" i="150"/>
  <c r="J13" i="150"/>
  <c r="F13" i="150"/>
  <c r="BR12" i="150"/>
  <c r="BJ12" i="150"/>
  <c r="BF12" i="150"/>
  <c r="BB12" i="150"/>
  <c r="AX12" i="150"/>
  <c r="AT12" i="150"/>
  <c r="AP12" i="150"/>
  <c r="AL12" i="150"/>
  <c r="AH12" i="150"/>
  <c r="AD12" i="150"/>
  <c r="Z12" i="150"/>
  <c r="V12" i="150"/>
  <c r="R12" i="150"/>
  <c r="N12" i="150"/>
  <c r="J12" i="150"/>
  <c r="F12" i="150"/>
  <c r="BR11" i="150"/>
  <c r="BJ11" i="150"/>
  <c r="BJ31" i="150" s="1"/>
  <c r="BF11" i="150"/>
  <c r="BF31" i="150" s="1"/>
  <c r="BB11" i="150"/>
  <c r="BB31" i="150" s="1"/>
  <c r="AX11" i="150"/>
  <c r="AT11" i="150"/>
  <c r="AT31" i="150" s="1"/>
  <c r="AP11" i="150"/>
  <c r="AP31" i="150" s="1"/>
  <c r="AL11" i="150"/>
  <c r="AL31" i="150" s="1"/>
  <c r="AH11" i="150"/>
  <c r="AH31" i="150" s="1"/>
  <c r="AD11" i="150"/>
  <c r="Z11" i="150"/>
  <c r="V11" i="150"/>
  <c r="R11" i="150"/>
  <c r="R31" i="150" s="1"/>
  <c r="N11" i="150"/>
  <c r="J11" i="150"/>
  <c r="F11" i="150"/>
  <c r="AK4" i="150"/>
  <c r="BQ64" i="149"/>
  <c r="BQ39" i="149" s="1"/>
  <c r="BP64" i="149"/>
  <c r="BQ38" i="149" s="1"/>
  <c r="BO64" i="149"/>
  <c r="BQ37" i="149" s="1"/>
  <c r="BI64" i="149"/>
  <c r="BI39" i="149" s="1"/>
  <c r="BH64" i="149"/>
  <c r="BI38" i="149" s="1"/>
  <c r="BG64" i="149"/>
  <c r="BI37" i="149" s="1"/>
  <c r="BE64" i="149"/>
  <c r="BE39" i="149" s="1"/>
  <c r="BD64" i="149"/>
  <c r="BE38" i="149" s="1"/>
  <c r="BC64" i="149"/>
  <c r="BE37" i="149" s="1"/>
  <c r="BA64" i="149"/>
  <c r="BA39" i="149" s="1"/>
  <c r="AZ64" i="149"/>
  <c r="BA38" i="149" s="1"/>
  <c r="AY64" i="149"/>
  <c r="AW64" i="149"/>
  <c r="AW39" i="149" s="1"/>
  <c r="AV64" i="149"/>
  <c r="AW38" i="149" s="1"/>
  <c r="AU64" i="149"/>
  <c r="AW37" i="149" s="1"/>
  <c r="AS64" i="149"/>
  <c r="AS39" i="149" s="1"/>
  <c r="AR64" i="149"/>
  <c r="AS38" i="149" s="1"/>
  <c r="AQ64" i="149"/>
  <c r="AS37" i="149" s="1"/>
  <c r="AO64" i="149"/>
  <c r="AO39" i="149" s="1"/>
  <c r="AN64" i="149"/>
  <c r="AO38" i="149" s="1"/>
  <c r="AM64" i="149"/>
  <c r="AO37" i="149" s="1"/>
  <c r="AK64" i="149"/>
  <c r="AK39" i="149" s="1"/>
  <c r="AJ64" i="149"/>
  <c r="AK38" i="149" s="1"/>
  <c r="AI64" i="149"/>
  <c r="AK37" i="149" s="1"/>
  <c r="AG64" i="149"/>
  <c r="AG39" i="149" s="1"/>
  <c r="AF64" i="149"/>
  <c r="AG38" i="149" s="1"/>
  <c r="AE64" i="149"/>
  <c r="AG37" i="149" s="1"/>
  <c r="AC64" i="149"/>
  <c r="AC39" i="149" s="1"/>
  <c r="AB64" i="149"/>
  <c r="AC38" i="149" s="1"/>
  <c r="AA64" i="149"/>
  <c r="AC37" i="149" s="1"/>
  <c r="Y64" i="149"/>
  <c r="Y39" i="149" s="1"/>
  <c r="X64" i="149"/>
  <c r="Y38" i="149" s="1"/>
  <c r="W64" i="149"/>
  <c r="Y37" i="149" s="1"/>
  <c r="U64" i="149"/>
  <c r="U39" i="149" s="1"/>
  <c r="T64" i="149"/>
  <c r="S64" i="149"/>
  <c r="Q64" i="149"/>
  <c r="Q39" i="149" s="1"/>
  <c r="P64" i="149"/>
  <c r="Q38" i="149" s="1"/>
  <c r="O64" i="149"/>
  <c r="Q37" i="149" s="1"/>
  <c r="M64" i="149"/>
  <c r="L64" i="149"/>
  <c r="M38" i="149" s="1"/>
  <c r="K64" i="149"/>
  <c r="M37" i="149" s="1"/>
  <c r="I64" i="149"/>
  <c r="I39" i="149" s="1"/>
  <c r="H64" i="149"/>
  <c r="I38" i="149" s="1"/>
  <c r="G64" i="149"/>
  <c r="I37" i="149" s="1"/>
  <c r="E64" i="149"/>
  <c r="E39" i="149" s="1"/>
  <c r="D64" i="149"/>
  <c r="E38" i="149" s="1"/>
  <c r="C64" i="149"/>
  <c r="BR63" i="149"/>
  <c r="BJ63" i="149"/>
  <c r="BF63" i="149"/>
  <c r="BB63" i="149"/>
  <c r="AX63" i="149"/>
  <c r="AT63" i="149"/>
  <c r="AP63" i="149"/>
  <c r="AL63" i="149"/>
  <c r="AH63" i="149"/>
  <c r="AD63" i="149"/>
  <c r="Z63" i="149"/>
  <c r="V63" i="149"/>
  <c r="R63" i="149"/>
  <c r="N63" i="149"/>
  <c r="J63" i="149"/>
  <c r="F63" i="149"/>
  <c r="BR62" i="149"/>
  <c r="BJ62" i="149"/>
  <c r="BF62" i="149"/>
  <c r="BB62" i="149"/>
  <c r="AX62" i="149"/>
  <c r="AT62" i="149"/>
  <c r="AP62" i="149"/>
  <c r="AL62" i="149"/>
  <c r="AH62" i="149"/>
  <c r="AD62" i="149"/>
  <c r="Z62" i="149"/>
  <c r="V62" i="149"/>
  <c r="R62" i="149"/>
  <c r="N62" i="149"/>
  <c r="J62" i="149"/>
  <c r="F62" i="149"/>
  <c r="BR61" i="149"/>
  <c r="BJ61" i="149"/>
  <c r="BF61" i="149"/>
  <c r="BB61" i="149"/>
  <c r="AX61" i="149"/>
  <c r="AT61" i="149"/>
  <c r="AP61" i="149"/>
  <c r="AL61" i="149"/>
  <c r="AH61" i="149"/>
  <c r="AD61" i="149"/>
  <c r="Z61" i="149"/>
  <c r="V61" i="149"/>
  <c r="R61" i="149"/>
  <c r="N61" i="149"/>
  <c r="J61" i="149"/>
  <c r="F61" i="149"/>
  <c r="BR60" i="149"/>
  <c r="BJ60" i="149"/>
  <c r="BF60" i="149"/>
  <c r="BB60" i="149"/>
  <c r="AX60" i="149"/>
  <c r="AT60" i="149"/>
  <c r="AP60" i="149"/>
  <c r="AL60" i="149"/>
  <c r="AH60" i="149"/>
  <c r="AD60" i="149"/>
  <c r="Z60" i="149"/>
  <c r="V60" i="149"/>
  <c r="R60" i="149"/>
  <c r="N60" i="149"/>
  <c r="J60" i="149"/>
  <c r="F60" i="149"/>
  <c r="BR59" i="149"/>
  <c r="BJ59" i="149"/>
  <c r="BF59" i="149"/>
  <c r="BB59" i="149"/>
  <c r="AX59" i="149"/>
  <c r="AT59" i="149"/>
  <c r="AP59" i="149"/>
  <c r="AL59" i="149"/>
  <c r="AH59" i="149"/>
  <c r="AD59" i="149"/>
  <c r="Z59" i="149"/>
  <c r="V59" i="149"/>
  <c r="R59" i="149"/>
  <c r="N59" i="149"/>
  <c r="J59" i="149"/>
  <c r="F59" i="149"/>
  <c r="BR58" i="149"/>
  <c r="BJ58" i="149"/>
  <c r="BF58" i="149"/>
  <c r="BB58" i="149"/>
  <c r="AX58" i="149"/>
  <c r="AT58" i="149"/>
  <c r="AP58" i="149"/>
  <c r="AL58" i="149"/>
  <c r="AH58" i="149"/>
  <c r="AD58" i="149"/>
  <c r="Z58" i="149"/>
  <c r="V58" i="149"/>
  <c r="R58" i="149"/>
  <c r="N58" i="149"/>
  <c r="J58" i="149"/>
  <c r="F58" i="149"/>
  <c r="BR57" i="149"/>
  <c r="BJ57" i="149"/>
  <c r="BF57" i="149"/>
  <c r="BB57" i="149"/>
  <c r="AX57" i="149"/>
  <c r="AT57" i="149"/>
  <c r="AP57" i="149"/>
  <c r="AL57" i="149"/>
  <c r="AH57" i="149"/>
  <c r="AD57" i="149"/>
  <c r="Z57" i="149"/>
  <c r="V57" i="149"/>
  <c r="R57" i="149"/>
  <c r="N57" i="149"/>
  <c r="J57" i="149"/>
  <c r="F57" i="149"/>
  <c r="BR56" i="149"/>
  <c r="BJ56" i="149"/>
  <c r="BF56" i="149"/>
  <c r="BB56" i="149"/>
  <c r="AX56" i="149"/>
  <c r="AT56" i="149"/>
  <c r="AP56" i="149"/>
  <c r="AL56" i="149"/>
  <c r="AH56" i="149"/>
  <c r="AD56" i="149"/>
  <c r="Z56" i="149"/>
  <c r="V56" i="149"/>
  <c r="R56" i="149"/>
  <c r="N56" i="149"/>
  <c r="J56" i="149"/>
  <c r="F56" i="149"/>
  <c r="BR55" i="149"/>
  <c r="BJ55" i="149"/>
  <c r="BF55" i="149"/>
  <c r="BB55" i="149"/>
  <c r="AX55" i="149"/>
  <c r="AT55" i="149"/>
  <c r="AP55" i="149"/>
  <c r="AL55" i="149"/>
  <c r="AH55" i="149"/>
  <c r="AD55" i="149"/>
  <c r="Z55" i="149"/>
  <c r="V55" i="149"/>
  <c r="R55" i="149"/>
  <c r="N55" i="149"/>
  <c r="J55" i="149"/>
  <c r="F55" i="149"/>
  <c r="BR54" i="149"/>
  <c r="BJ54" i="149"/>
  <c r="BF54" i="149"/>
  <c r="BB54" i="149"/>
  <c r="AX54" i="149"/>
  <c r="AT54" i="149"/>
  <c r="AP54" i="149"/>
  <c r="AL54" i="149"/>
  <c r="AH54" i="149"/>
  <c r="AD54" i="149"/>
  <c r="Z54" i="149"/>
  <c r="V54" i="149"/>
  <c r="R54" i="149"/>
  <c r="N54" i="149"/>
  <c r="J54" i="149"/>
  <c r="F54" i="149"/>
  <c r="BR53" i="149"/>
  <c r="BJ53" i="149"/>
  <c r="BF53" i="149"/>
  <c r="BB53" i="149"/>
  <c r="AX53" i="149"/>
  <c r="AT53" i="149"/>
  <c r="AP53" i="149"/>
  <c r="AL53" i="149"/>
  <c r="AH53" i="149"/>
  <c r="AD53" i="149"/>
  <c r="Z53" i="149"/>
  <c r="V53" i="149"/>
  <c r="R53" i="149"/>
  <c r="N53" i="149"/>
  <c r="J53" i="149"/>
  <c r="F53" i="149"/>
  <c r="BR52" i="149"/>
  <c r="BJ52" i="149"/>
  <c r="BF52" i="149"/>
  <c r="BB52" i="149"/>
  <c r="AX52" i="149"/>
  <c r="AT52" i="149"/>
  <c r="AP52" i="149"/>
  <c r="AL52" i="149"/>
  <c r="AH52" i="149"/>
  <c r="AD52" i="149"/>
  <c r="Z52" i="149"/>
  <c r="V52" i="149"/>
  <c r="R52" i="149"/>
  <c r="N52" i="149"/>
  <c r="J52" i="149"/>
  <c r="F52" i="149"/>
  <c r="BR51" i="149"/>
  <c r="BJ51" i="149"/>
  <c r="BF51" i="149"/>
  <c r="BB51" i="149"/>
  <c r="AX51" i="149"/>
  <c r="AT51" i="149"/>
  <c r="AP51" i="149"/>
  <c r="AL51" i="149"/>
  <c r="AH51" i="149"/>
  <c r="AD51" i="149"/>
  <c r="Z51" i="149"/>
  <c r="V51" i="149"/>
  <c r="R51" i="149"/>
  <c r="N51" i="149"/>
  <c r="J51" i="149"/>
  <c r="F51" i="149"/>
  <c r="BR50" i="149"/>
  <c r="BJ50" i="149"/>
  <c r="BF50" i="149"/>
  <c r="BB50" i="149"/>
  <c r="AX50" i="149"/>
  <c r="AT50" i="149"/>
  <c r="AP50" i="149"/>
  <c r="AL50" i="149"/>
  <c r="AH50" i="149"/>
  <c r="AD50" i="149"/>
  <c r="Z50" i="149"/>
  <c r="V50" i="149"/>
  <c r="R50" i="149"/>
  <c r="N50" i="149"/>
  <c r="J50" i="149"/>
  <c r="F50" i="149"/>
  <c r="BR49" i="149"/>
  <c r="BJ49" i="149"/>
  <c r="BF49" i="149"/>
  <c r="BB49" i="149"/>
  <c r="AX49" i="149"/>
  <c r="AT49" i="149"/>
  <c r="AP49" i="149"/>
  <c r="AL49" i="149"/>
  <c r="AH49" i="149"/>
  <c r="AD49" i="149"/>
  <c r="Z49" i="149"/>
  <c r="V49" i="149"/>
  <c r="R49" i="149"/>
  <c r="N49" i="149"/>
  <c r="J49" i="149"/>
  <c r="F49" i="149"/>
  <c r="BR48" i="149"/>
  <c r="BJ48" i="149"/>
  <c r="BF48" i="149"/>
  <c r="BB48" i="149"/>
  <c r="AX48" i="149"/>
  <c r="AT48" i="149"/>
  <c r="AP48" i="149"/>
  <c r="AL48" i="149"/>
  <c r="AH48" i="149"/>
  <c r="AD48" i="149"/>
  <c r="Z48" i="149"/>
  <c r="V48" i="149"/>
  <c r="R48" i="149"/>
  <c r="N48" i="149"/>
  <c r="J48" i="149"/>
  <c r="F48" i="149"/>
  <c r="BR47" i="149"/>
  <c r="BJ47" i="149"/>
  <c r="BF47" i="149"/>
  <c r="BB47" i="149"/>
  <c r="AX47" i="149"/>
  <c r="AT47" i="149"/>
  <c r="AP47" i="149"/>
  <c r="AL47" i="149"/>
  <c r="AH47" i="149"/>
  <c r="AD47" i="149"/>
  <c r="Z47" i="149"/>
  <c r="V47" i="149"/>
  <c r="R47" i="149"/>
  <c r="N47" i="149"/>
  <c r="J47" i="149"/>
  <c r="F47" i="149"/>
  <c r="BR46" i="149"/>
  <c r="BJ46" i="149"/>
  <c r="BF46" i="149"/>
  <c r="BB46" i="149"/>
  <c r="AX46" i="149"/>
  <c r="AT46" i="149"/>
  <c r="AP46" i="149"/>
  <c r="AL46" i="149"/>
  <c r="AH46" i="149"/>
  <c r="AD46" i="149"/>
  <c r="Z46" i="149"/>
  <c r="V46" i="149"/>
  <c r="R46" i="149"/>
  <c r="N46" i="149"/>
  <c r="J46" i="149"/>
  <c r="F46" i="149"/>
  <c r="BR45" i="149"/>
  <c r="BJ45" i="149"/>
  <c r="BF45" i="149"/>
  <c r="BB45" i="149"/>
  <c r="AX45" i="149"/>
  <c r="AT45" i="149"/>
  <c r="AP45" i="149"/>
  <c r="AL45" i="149"/>
  <c r="AH45" i="149"/>
  <c r="AD45" i="149"/>
  <c r="Z45" i="149"/>
  <c r="V45" i="149"/>
  <c r="R45" i="149"/>
  <c r="N45" i="149"/>
  <c r="J45" i="149"/>
  <c r="F45" i="149"/>
  <c r="BR44" i="149"/>
  <c r="BJ44" i="149"/>
  <c r="BF44" i="149"/>
  <c r="BF64" i="149" s="1"/>
  <c r="BB44" i="149"/>
  <c r="AX44" i="149"/>
  <c r="AT44" i="149"/>
  <c r="AT64" i="149" s="1"/>
  <c r="AP44" i="149"/>
  <c r="AP64" i="149" s="1"/>
  <c r="AL44" i="149"/>
  <c r="AL64" i="149"/>
  <c r="AH44" i="149"/>
  <c r="AD44" i="149"/>
  <c r="Z44" i="149"/>
  <c r="V44" i="149"/>
  <c r="V64" i="149" s="1"/>
  <c r="R44" i="149"/>
  <c r="N44" i="149"/>
  <c r="J44" i="149"/>
  <c r="F44" i="149"/>
  <c r="M39" i="149"/>
  <c r="U38" i="149"/>
  <c r="BA37" i="149"/>
  <c r="U37" i="149"/>
  <c r="E37" i="149"/>
  <c r="BQ31" i="149"/>
  <c r="BQ6" i="149" s="1"/>
  <c r="BP31" i="149"/>
  <c r="BQ5" i="149" s="1"/>
  <c r="BO31" i="149"/>
  <c r="BQ4" i="149" s="1"/>
  <c r="BI31" i="149"/>
  <c r="BI6" i="149" s="1"/>
  <c r="BH31" i="149"/>
  <c r="BI5" i="149" s="1"/>
  <c r="BG31" i="149"/>
  <c r="BI4" i="149" s="1"/>
  <c r="BE31" i="149"/>
  <c r="BE6" i="149" s="1"/>
  <c r="BD31" i="149"/>
  <c r="BE5" i="149" s="1"/>
  <c r="BC31" i="149"/>
  <c r="BE4" i="149" s="1"/>
  <c r="BA31" i="149"/>
  <c r="AZ31" i="149"/>
  <c r="BA5" i="149" s="1"/>
  <c r="AY31" i="149"/>
  <c r="BA4" i="149" s="1"/>
  <c r="AW31" i="149"/>
  <c r="AW6" i="149" s="1"/>
  <c r="AV31" i="149"/>
  <c r="AW5" i="149" s="1"/>
  <c r="AU31" i="149"/>
  <c r="AW4" i="149" s="1"/>
  <c r="AS31" i="149"/>
  <c r="AS6" i="149" s="1"/>
  <c r="AR31" i="149"/>
  <c r="AS5" i="149" s="1"/>
  <c r="AQ31" i="149"/>
  <c r="AS4" i="149" s="1"/>
  <c r="AO31" i="149"/>
  <c r="AO6" i="149" s="1"/>
  <c r="AN31" i="149"/>
  <c r="AO5" i="149" s="1"/>
  <c r="AM31" i="149"/>
  <c r="AO4" i="149" s="1"/>
  <c r="AK31" i="149"/>
  <c r="AK6" i="149" s="1"/>
  <c r="AJ31" i="149"/>
  <c r="AK5" i="149" s="1"/>
  <c r="AI31" i="149"/>
  <c r="AK4" i="149" s="1"/>
  <c r="AG31" i="149"/>
  <c r="AG6" i="149" s="1"/>
  <c r="AF31" i="149"/>
  <c r="AG5" i="149" s="1"/>
  <c r="AE31" i="149"/>
  <c r="AG4" i="149" s="1"/>
  <c r="AC31" i="149"/>
  <c r="AC6" i="149" s="1"/>
  <c r="AB31" i="149"/>
  <c r="AC5" i="149" s="1"/>
  <c r="AA31" i="149"/>
  <c r="AC4" i="149" s="1"/>
  <c r="Y31" i="149"/>
  <c r="Y6" i="149" s="1"/>
  <c r="X31" i="149"/>
  <c r="Y5" i="149" s="1"/>
  <c r="W31" i="149"/>
  <c r="Y4" i="149" s="1"/>
  <c r="U31" i="149"/>
  <c r="U6" i="149" s="1"/>
  <c r="T31" i="149"/>
  <c r="U5" i="149" s="1"/>
  <c r="S31" i="149"/>
  <c r="U4" i="149" s="1"/>
  <c r="Q31" i="149"/>
  <c r="Q6" i="149" s="1"/>
  <c r="P31" i="149"/>
  <c r="Q5" i="149" s="1"/>
  <c r="O31" i="149"/>
  <c r="Q4" i="149" s="1"/>
  <c r="M31" i="149"/>
  <c r="M6" i="149" s="1"/>
  <c r="L31" i="149"/>
  <c r="M5" i="149" s="1"/>
  <c r="K31" i="149"/>
  <c r="M4" i="149" s="1"/>
  <c r="I31" i="149"/>
  <c r="I6" i="149" s="1"/>
  <c r="H31" i="149"/>
  <c r="I5" i="149" s="1"/>
  <c r="G31" i="149"/>
  <c r="I4" i="149" s="1"/>
  <c r="E31" i="149"/>
  <c r="E6" i="149" s="1"/>
  <c r="D31" i="149"/>
  <c r="E5" i="149" s="1"/>
  <c r="C31" i="149"/>
  <c r="E4" i="149" s="1"/>
  <c r="BR30" i="149"/>
  <c r="BJ30" i="149"/>
  <c r="BF30" i="149"/>
  <c r="BB30" i="149"/>
  <c r="AX30" i="149"/>
  <c r="AT30" i="149"/>
  <c r="AP30" i="149"/>
  <c r="AL30" i="149"/>
  <c r="AH30" i="149"/>
  <c r="AD30" i="149"/>
  <c r="Z30" i="149"/>
  <c r="V30" i="149"/>
  <c r="R30" i="149"/>
  <c r="N30" i="149"/>
  <c r="J30" i="149"/>
  <c r="F30" i="149"/>
  <c r="BR29" i="149"/>
  <c r="BJ29" i="149"/>
  <c r="BF29" i="149"/>
  <c r="BB29" i="149"/>
  <c r="AX29" i="149"/>
  <c r="AT29" i="149"/>
  <c r="AP29" i="149"/>
  <c r="AL29" i="149"/>
  <c r="AH29" i="149"/>
  <c r="AD29" i="149"/>
  <c r="Z29" i="149"/>
  <c r="V29" i="149"/>
  <c r="R29" i="149"/>
  <c r="N29" i="149"/>
  <c r="J29" i="149"/>
  <c r="F29" i="149"/>
  <c r="BR28" i="149"/>
  <c r="BJ28" i="149"/>
  <c r="BF28" i="149"/>
  <c r="BB28" i="149"/>
  <c r="AX28" i="149"/>
  <c r="AT28" i="149"/>
  <c r="AP28" i="149"/>
  <c r="AL28" i="149"/>
  <c r="AH28" i="149"/>
  <c r="AD28" i="149"/>
  <c r="Z28" i="149"/>
  <c r="V28" i="149"/>
  <c r="R28" i="149"/>
  <c r="N28" i="149"/>
  <c r="J28" i="149"/>
  <c r="F28" i="149"/>
  <c r="BR27" i="149"/>
  <c r="BJ27" i="149"/>
  <c r="BF27" i="149"/>
  <c r="BB27" i="149"/>
  <c r="AX27" i="149"/>
  <c r="AT27" i="149"/>
  <c r="AP27" i="149"/>
  <c r="AL27" i="149"/>
  <c r="AH27" i="149"/>
  <c r="AD27" i="149"/>
  <c r="Z27" i="149"/>
  <c r="V27" i="149"/>
  <c r="R27" i="149"/>
  <c r="N27" i="149"/>
  <c r="J27" i="149"/>
  <c r="F27" i="149"/>
  <c r="BR26" i="149"/>
  <c r="BJ26" i="149"/>
  <c r="BF26" i="149"/>
  <c r="BB26" i="149"/>
  <c r="AX26" i="149"/>
  <c r="AT26" i="149"/>
  <c r="AP26" i="149"/>
  <c r="AL26" i="149"/>
  <c r="AH26" i="149"/>
  <c r="AD26" i="149"/>
  <c r="Z26" i="149"/>
  <c r="V26" i="149"/>
  <c r="R26" i="149"/>
  <c r="N26" i="149"/>
  <c r="J26" i="149"/>
  <c r="F26" i="149"/>
  <c r="BR25" i="149"/>
  <c r="BJ25" i="149"/>
  <c r="BF25" i="149"/>
  <c r="BB25" i="149"/>
  <c r="AX25" i="149"/>
  <c r="AT25" i="149"/>
  <c r="AP25" i="149"/>
  <c r="AL25" i="149"/>
  <c r="AH25" i="149"/>
  <c r="AD25" i="149"/>
  <c r="Z25" i="149"/>
  <c r="V25" i="149"/>
  <c r="R25" i="149"/>
  <c r="N25" i="149"/>
  <c r="J25" i="149"/>
  <c r="F25" i="149"/>
  <c r="BR24" i="149"/>
  <c r="BJ24" i="149"/>
  <c r="BF24" i="149"/>
  <c r="BB24" i="149"/>
  <c r="AX24" i="149"/>
  <c r="AT24" i="149"/>
  <c r="AP24" i="149"/>
  <c r="AL24" i="149"/>
  <c r="AH24" i="149"/>
  <c r="AD24" i="149"/>
  <c r="Z24" i="149"/>
  <c r="V24" i="149"/>
  <c r="R24" i="149"/>
  <c r="N24" i="149"/>
  <c r="J24" i="149"/>
  <c r="F24" i="149"/>
  <c r="BR23" i="149"/>
  <c r="BJ23" i="149"/>
  <c r="BF23" i="149"/>
  <c r="BB23" i="149"/>
  <c r="AX23" i="149"/>
  <c r="AT23" i="149"/>
  <c r="AP23" i="149"/>
  <c r="AL23" i="149"/>
  <c r="AH23" i="149"/>
  <c r="AD23" i="149"/>
  <c r="Z23" i="149"/>
  <c r="V23" i="149"/>
  <c r="R23" i="149"/>
  <c r="N23" i="149"/>
  <c r="J23" i="149"/>
  <c r="F23" i="149"/>
  <c r="BR22" i="149"/>
  <c r="BJ22" i="149"/>
  <c r="BF22" i="149"/>
  <c r="BB22" i="149"/>
  <c r="AX22" i="149"/>
  <c r="AT22" i="149"/>
  <c r="AP22" i="149"/>
  <c r="AL22" i="149"/>
  <c r="AH22" i="149"/>
  <c r="AD22" i="149"/>
  <c r="Z22" i="149"/>
  <c r="V22" i="149"/>
  <c r="R22" i="149"/>
  <c r="N22" i="149"/>
  <c r="J22" i="149"/>
  <c r="F22" i="149"/>
  <c r="BR21" i="149"/>
  <c r="BJ21" i="149"/>
  <c r="BF21" i="149"/>
  <c r="BB21" i="149"/>
  <c r="AX21" i="149"/>
  <c r="AT21" i="149"/>
  <c r="AP21" i="149"/>
  <c r="AL21" i="149"/>
  <c r="AH21" i="149"/>
  <c r="AD21" i="149"/>
  <c r="Z21" i="149"/>
  <c r="V21" i="149"/>
  <c r="R21" i="149"/>
  <c r="N21" i="149"/>
  <c r="J21" i="149"/>
  <c r="F21" i="149"/>
  <c r="BR20" i="149"/>
  <c r="BJ20" i="149"/>
  <c r="BF20" i="149"/>
  <c r="BB20" i="149"/>
  <c r="AX20" i="149"/>
  <c r="AT20" i="149"/>
  <c r="AP20" i="149"/>
  <c r="AL20" i="149"/>
  <c r="AH20" i="149"/>
  <c r="AD20" i="149"/>
  <c r="Z20" i="149"/>
  <c r="V20" i="149"/>
  <c r="R20" i="149"/>
  <c r="N20" i="149"/>
  <c r="J20" i="149"/>
  <c r="F20" i="149"/>
  <c r="BR19" i="149"/>
  <c r="BJ19" i="149"/>
  <c r="BF19" i="149"/>
  <c r="BB19" i="149"/>
  <c r="AX19" i="149"/>
  <c r="AT19" i="149"/>
  <c r="AP19" i="149"/>
  <c r="AL19" i="149"/>
  <c r="AH19" i="149"/>
  <c r="AD19" i="149"/>
  <c r="Z19" i="149"/>
  <c r="V19" i="149"/>
  <c r="R19" i="149"/>
  <c r="N19" i="149"/>
  <c r="J19" i="149"/>
  <c r="F19" i="149"/>
  <c r="BR18" i="149"/>
  <c r="BJ18" i="149"/>
  <c r="BF18" i="149"/>
  <c r="BB18" i="149"/>
  <c r="AX18" i="149"/>
  <c r="AT18" i="149"/>
  <c r="AP18" i="149"/>
  <c r="AL18" i="149"/>
  <c r="AH18" i="149"/>
  <c r="AD18" i="149"/>
  <c r="Z18" i="149"/>
  <c r="V18" i="149"/>
  <c r="R18" i="149"/>
  <c r="N18" i="149"/>
  <c r="J18" i="149"/>
  <c r="F18" i="149"/>
  <c r="BR17" i="149"/>
  <c r="BJ17" i="149"/>
  <c r="BF17" i="149"/>
  <c r="BB17" i="149"/>
  <c r="AX17" i="149"/>
  <c r="AT17" i="149"/>
  <c r="AP17" i="149"/>
  <c r="AL17" i="149"/>
  <c r="AH17" i="149"/>
  <c r="AD17" i="149"/>
  <c r="Z17" i="149"/>
  <c r="V17" i="149"/>
  <c r="R17" i="149"/>
  <c r="N17" i="149"/>
  <c r="J17" i="149"/>
  <c r="F17" i="149"/>
  <c r="BR16" i="149"/>
  <c r="BJ16" i="149"/>
  <c r="BF16" i="149"/>
  <c r="BB16" i="149"/>
  <c r="AX16" i="149"/>
  <c r="AT16" i="149"/>
  <c r="AP16" i="149"/>
  <c r="AL16" i="149"/>
  <c r="AH16" i="149"/>
  <c r="AD16" i="149"/>
  <c r="Z16" i="149"/>
  <c r="V16" i="149"/>
  <c r="R16" i="149"/>
  <c r="N16" i="149"/>
  <c r="J16" i="149"/>
  <c r="F16" i="149"/>
  <c r="BR15" i="149"/>
  <c r="BJ15" i="149"/>
  <c r="BF15" i="149"/>
  <c r="BB15" i="149"/>
  <c r="AX15" i="149"/>
  <c r="AT15" i="149"/>
  <c r="AP15" i="149"/>
  <c r="AL15" i="149"/>
  <c r="AH15" i="149"/>
  <c r="AD15" i="149"/>
  <c r="Z15" i="149"/>
  <c r="V15" i="149"/>
  <c r="R15" i="149"/>
  <c r="N15" i="149"/>
  <c r="J15" i="149"/>
  <c r="F15" i="149"/>
  <c r="BR14" i="149"/>
  <c r="BJ14" i="149"/>
  <c r="BF14" i="149"/>
  <c r="BB14" i="149"/>
  <c r="AX14" i="149"/>
  <c r="AT14" i="149"/>
  <c r="AP14" i="149"/>
  <c r="AL14" i="149"/>
  <c r="AH14" i="149"/>
  <c r="AD14" i="149"/>
  <c r="Z14" i="149"/>
  <c r="V14" i="149"/>
  <c r="R14" i="149"/>
  <c r="N14" i="149"/>
  <c r="J14" i="149"/>
  <c r="F14" i="149"/>
  <c r="BR13" i="149"/>
  <c r="BJ13" i="149"/>
  <c r="BF13" i="149"/>
  <c r="BB13" i="149"/>
  <c r="AX13" i="149"/>
  <c r="AT13" i="149"/>
  <c r="AP13" i="149"/>
  <c r="AL13" i="149"/>
  <c r="AH13" i="149"/>
  <c r="AD13" i="149"/>
  <c r="Z13" i="149"/>
  <c r="V13" i="149"/>
  <c r="R13" i="149"/>
  <c r="N13" i="149"/>
  <c r="J13" i="149"/>
  <c r="F13" i="149"/>
  <c r="BR12" i="149"/>
  <c r="BJ12" i="149"/>
  <c r="BF12" i="149"/>
  <c r="BB12" i="149"/>
  <c r="AX12" i="149"/>
  <c r="AT12" i="149"/>
  <c r="AP12" i="149"/>
  <c r="AL12" i="149"/>
  <c r="AH12" i="149"/>
  <c r="AD12" i="149"/>
  <c r="Z12" i="149"/>
  <c r="V12" i="149"/>
  <c r="R12" i="149"/>
  <c r="N12" i="149"/>
  <c r="J12" i="149"/>
  <c r="F12" i="149"/>
  <c r="BR11" i="149"/>
  <c r="BJ11" i="149"/>
  <c r="BF11" i="149"/>
  <c r="BF31" i="149" s="1"/>
  <c r="BB11" i="149"/>
  <c r="AX11" i="149"/>
  <c r="AT11" i="149"/>
  <c r="AP11" i="149"/>
  <c r="AL11" i="149"/>
  <c r="AH11" i="149"/>
  <c r="AD11" i="149"/>
  <c r="Z11" i="149"/>
  <c r="Z31" i="149" s="1"/>
  <c r="V11" i="149"/>
  <c r="R11" i="149"/>
  <c r="R31" i="149" s="1"/>
  <c r="N11" i="149"/>
  <c r="J11" i="149"/>
  <c r="F11" i="149"/>
  <c r="BA6" i="149"/>
  <c r="BQ64" i="148"/>
  <c r="BQ39" i="148" s="1"/>
  <c r="BP64" i="148"/>
  <c r="BQ38" i="148" s="1"/>
  <c r="BO64" i="148"/>
  <c r="BQ37" i="148" s="1"/>
  <c r="BI64" i="148"/>
  <c r="BI39" i="148" s="1"/>
  <c r="BH64" i="148"/>
  <c r="BI38" i="148" s="1"/>
  <c r="BG64" i="148"/>
  <c r="BI37" i="148" s="1"/>
  <c r="BE64" i="148"/>
  <c r="BE39" i="148" s="1"/>
  <c r="BD64" i="148"/>
  <c r="BE38" i="148" s="1"/>
  <c r="BC64" i="148"/>
  <c r="BE37" i="148" s="1"/>
  <c r="BA64" i="148"/>
  <c r="BA39" i="148" s="1"/>
  <c r="AZ64" i="148"/>
  <c r="BA38" i="148" s="1"/>
  <c r="AY64" i="148"/>
  <c r="BA37" i="148" s="1"/>
  <c r="AW64" i="148"/>
  <c r="AW39" i="148" s="1"/>
  <c r="AV64" i="148"/>
  <c r="AW38" i="148" s="1"/>
  <c r="AU64" i="148"/>
  <c r="AW37" i="148" s="1"/>
  <c r="AS64" i="148"/>
  <c r="AS39" i="148" s="1"/>
  <c r="AR64" i="148"/>
  <c r="AS38" i="148" s="1"/>
  <c r="AQ64" i="148"/>
  <c r="AO64" i="148"/>
  <c r="AO39" i="148" s="1"/>
  <c r="AN64" i="148"/>
  <c r="AO38" i="148" s="1"/>
  <c r="AM64" i="148"/>
  <c r="AO37" i="148" s="1"/>
  <c r="AK64" i="148"/>
  <c r="AK39" i="148" s="1"/>
  <c r="AJ64" i="148"/>
  <c r="AK38" i="148" s="1"/>
  <c r="AI64" i="148"/>
  <c r="AK37" i="148" s="1"/>
  <c r="AG64" i="148"/>
  <c r="AG39" i="148" s="1"/>
  <c r="AF64" i="148"/>
  <c r="AG38" i="148" s="1"/>
  <c r="AE64" i="148"/>
  <c r="AG37" i="148" s="1"/>
  <c r="AC64" i="148"/>
  <c r="AC39" i="148" s="1"/>
  <c r="AB64" i="148"/>
  <c r="AC38" i="148" s="1"/>
  <c r="AA64" i="148"/>
  <c r="AC37" i="148" s="1"/>
  <c r="Y64" i="148"/>
  <c r="Y39" i="148"/>
  <c r="X64" i="148"/>
  <c r="Y38" i="148" s="1"/>
  <c r="W64" i="148"/>
  <c r="Y37" i="148" s="1"/>
  <c r="U64" i="148"/>
  <c r="U39" i="148" s="1"/>
  <c r="T64" i="148"/>
  <c r="U38" i="148" s="1"/>
  <c r="S64" i="148"/>
  <c r="U37" i="148" s="1"/>
  <c r="Q64" i="148"/>
  <c r="Q39" i="148" s="1"/>
  <c r="P64" i="148"/>
  <c r="Q38" i="148" s="1"/>
  <c r="O64" i="148"/>
  <c r="Q37" i="148" s="1"/>
  <c r="M64" i="148"/>
  <c r="M39" i="148" s="1"/>
  <c r="L64" i="148"/>
  <c r="M38" i="148" s="1"/>
  <c r="K64" i="148"/>
  <c r="M37" i="148" s="1"/>
  <c r="I64" i="148"/>
  <c r="I39" i="148" s="1"/>
  <c r="H64" i="148"/>
  <c r="I38" i="148" s="1"/>
  <c r="G64" i="148"/>
  <c r="I37" i="148" s="1"/>
  <c r="E64" i="148"/>
  <c r="E39" i="148" s="1"/>
  <c r="D64" i="148"/>
  <c r="E38" i="148" s="1"/>
  <c r="C64" i="148"/>
  <c r="E37" i="148" s="1"/>
  <c r="BR63" i="148"/>
  <c r="BJ63" i="148"/>
  <c r="BF63" i="148"/>
  <c r="BB63" i="148"/>
  <c r="AX63" i="148"/>
  <c r="AT63" i="148"/>
  <c r="AP63" i="148"/>
  <c r="AL63" i="148"/>
  <c r="AH63" i="148"/>
  <c r="AD63" i="148"/>
  <c r="Z63" i="148"/>
  <c r="V63" i="148"/>
  <c r="R63" i="148"/>
  <c r="N63" i="148"/>
  <c r="J63" i="148"/>
  <c r="F63" i="148"/>
  <c r="BR62" i="148"/>
  <c r="BJ62" i="148"/>
  <c r="BF62" i="148"/>
  <c r="BB62" i="148"/>
  <c r="AX62" i="148"/>
  <c r="AT62" i="148"/>
  <c r="AP62" i="148"/>
  <c r="AL62" i="148"/>
  <c r="AH62" i="148"/>
  <c r="AD62" i="148"/>
  <c r="Z62" i="148"/>
  <c r="V62" i="148"/>
  <c r="R62" i="148"/>
  <c r="N62" i="148"/>
  <c r="J62" i="148"/>
  <c r="F62" i="148"/>
  <c r="BR61" i="148"/>
  <c r="BJ61" i="148"/>
  <c r="BF61" i="148"/>
  <c r="BB61" i="148"/>
  <c r="AX61" i="148"/>
  <c r="AT61" i="148"/>
  <c r="AP61" i="148"/>
  <c r="AL61" i="148"/>
  <c r="AH61" i="148"/>
  <c r="AD61" i="148"/>
  <c r="Z61" i="148"/>
  <c r="V61" i="148"/>
  <c r="R61" i="148"/>
  <c r="N61" i="148"/>
  <c r="J61" i="148"/>
  <c r="F61" i="148"/>
  <c r="BR60" i="148"/>
  <c r="BJ60" i="148"/>
  <c r="BF60" i="148"/>
  <c r="BB60" i="148"/>
  <c r="AX60" i="148"/>
  <c r="AT60" i="148"/>
  <c r="AP60" i="148"/>
  <c r="AL60" i="148"/>
  <c r="AH60" i="148"/>
  <c r="AD60" i="148"/>
  <c r="Z60" i="148"/>
  <c r="V60" i="148"/>
  <c r="R60" i="148"/>
  <c r="N60" i="148"/>
  <c r="J60" i="148"/>
  <c r="F60" i="148"/>
  <c r="BR59" i="148"/>
  <c r="BJ59" i="148"/>
  <c r="BF59" i="148"/>
  <c r="BB59" i="148"/>
  <c r="AX59" i="148"/>
  <c r="AT59" i="148"/>
  <c r="AP59" i="148"/>
  <c r="AL59" i="148"/>
  <c r="AH59" i="148"/>
  <c r="AD59" i="148"/>
  <c r="Z59" i="148"/>
  <c r="V59" i="148"/>
  <c r="R59" i="148"/>
  <c r="N59" i="148"/>
  <c r="J59" i="148"/>
  <c r="F59" i="148"/>
  <c r="BR58" i="148"/>
  <c r="BJ58" i="148"/>
  <c r="BF58" i="148"/>
  <c r="BB58" i="148"/>
  <c r="AX58" i="148"/>
  <c r="AT58" i="148"/>
  <c r="AP58" i="148"/>
  <c r="AL58" i="148"/>
  <c r="AH58" i="148"/>
  <c r="AD58" i="148"/>
  <c r="Z58" i="148"/>
  <c r="V58" i="148"/>
  <c r="R58" i="148"/>
  <c r="N58" i="148"/>
  <c r="J58" i="148"/>
  <c r="F58" i="148"/>
  <c r="BR57" i="148"/>
  <c r="BJ57" i="148"/>
  <c r="BF57" i="148"/>
  <c r="BB57" i="148"/>
  <c r="AX57" i="148"/>
  <c r="AT57" i="148"/>
  <c r="AP57" i="148"/>
  <c r="AL57" i="148"/>
  <c r="AH57" i="148"/>
  <c r="AD57" i="148"/>
  <c r="Z57" i="148"/>
  <c r="V57" i="148"/>
  <c r="R57" i="148"/>
  <c r="N57" i="148"/>
  <c r="J57" i="148"/>
  <c r="F57" i="148"/>
  <c r="BR56" i="148"/>
  <c r="BJ56" i="148"/>
  <c r="BF56" i="148"/>
  <c r="BB56" i="148"/>
  <c r="AX56" i="148"/>
  <c r="AT56" i="148"/>
  <c r="AP56" i="148"/>
  <c r="AL56" i="148"/>
  <c r="AH56" i="148"/>
  <c r="AD56" i="148"/>
  <c r="Z56" i="148"/>
  <c r="V56" i="148"/>
  <c r="R56" i="148"/>
  <c r="N56" i="148"/>
  <c r="J56" i="148"/>
  <c r="F56" i="148"/>
  <c r="BR55" i="148"/>
  <c r="BJ55" i="148"/>
  <c r="BF55" i="148"/>
  <c r="BB55" i="148"/>
  <c r="AX55" i="148"/>
  <c r="AT55" i="148"/>
  <c r="AP55" i="148"/>
  <c r="AL55" i="148"/>
  <c r="AH55" i="148"/>
  <c r="AD55" i="148"/>
  <c r="Z55" i="148"/>
  <c r="V55" i="148"/>
  <c r="R55" i="148"/>
  <c r="N55" i="148"/>
  <c r="J55" i="148"/>
  <c r="F55" i="148"/>
  <c r="BR54" i="148"/>
  <c r="BJ54" i="148"/>
  <c r="BF54" i="148"/>
  <c r="BB54" i="148"/>
  <c r="AX54" i="148"/>
  <c r="AT54" i="148"/>
  <c r="AP54" i="148"/>
  <c r="AL54" i="148"/>
  <c r="AH54" i="148"/>
  <c r="AD54" i="148"/>
  <c r="Z54" i="148"/>
  <c r="V54" i="148"/>
  <c r="R54" i="148"/>
  <c r="N54" i="148"/>
  <c r="J54" i="148"/>
  <c r="F54" i="148"/>
  <c r="BR53" i="148"/>
  <c r="BJ53" i="148"/>
  <c r="BF53" i="148"/>
  <c r="BB53" i="148"/>
  <c r="AX53" i="148"/>
  <c r="AT53" i="148"/>
  <c r="AP53" i="148"/>
  <c r="AL53" i="148"/>
  <c r="AH53" i="148"/>
  <c r="AD53" i="148"/>
  <c r="Z53" i="148"/>
  <c r="V53" i="148"/>
  <c r="R53" i="148"/>
  <c r="N53" i="148"/>
  <c r="J53" i="148"/>
  <c r="F53" i="148"/>
  <c r="BR52" i="148"/>
  <c r="BJ52" i="148"/>
  <c r="BF52" i="148"/>
  <c r="BB52" i="148"/>
  <c r="AX52" i="148"/>
  <c r="AT52" i="148"/>
  <c r="AP52" i="148"/>
  <c r="AL52" i="148"/>
  <c r="AH52" i="148"/>
  <c r="AD52" i="148"/>
  <c r="Z52" i="148"/>
  <c r="V52" i="148"/>
  <c r="R52" i="148"/>
  <c r="N52" i="148"/>
  <c r="J52" i="148"/>
  <c r="F52" i="148"/>
  <c r="BR51" i="148"/>
  <c r="BJ51" i="148"/>
  <c r="BF51" i="148"/>
  <c r="BB51" i="148"/>
  <c r="AX51" i="148"/>
  <c r="AT51" i="148"/>
  <c r="AP51" i="148"/>
  <c r="AL51" i="148"/>
  <c r="AH51" i="148"/>
  <c r="AD51" i="148"/>
  <c r="Z51" i="148"/>
  <c r="V51" i="148"/>
  <c r="R51" i="148"/>
  <c r="N51" i="148"/>
  <c r="J51" i="148"/>
  <c r="F51" i="148"/>
  <c r="BR50" i="148"/>
  <c r="BJ50" i="148"/>
  <c r="BF50" i="148"/>
  <c r="BB50" i="148"/>
  <c r="AX50" i="148"/>
  <c r="AT50" i="148"/>
  <c r="AP50" i="148"/>
  <c r="AL50" i="148"/>
  <c r="AH50" i="148"/>
  <c r="AD50" i="148"/>
  <c r="Z50" i="148"/>
  <c r="V50" i="148"/>
  <c r="R50" i="148"/>
  <c r="N50" i="148"/>
  <c r="J50" i="148"/>
  <c r="F50" i="148"/>
  <c r="BR49" i="148"/>
  <c r="BJ49" i="148"/>
  <c r="BF49" i="148"/>
  <c r="BB49" i="148"/>
  <c r="AX49" i="148"/>
  <c r="AT49" i="148"/>
  <c r="AP49" i="148"/>
  <c r="AL49" i="148"/>
  <c r="AH49" i="148"/>
  <c r="AD49" i="148"/>
  <c r="Z49" i="148"/>
  <c r="V49" i="148"/>
  <c r="R49" i="148"/>
  <c r="N49" i="148"/>
  <c r="J49" i="148"/>
  <c r="F49" i="148"/>
  <c r="BR48" i="148"/>
  <c r="BJ48" i="148"/>
  <c r="BF48" i="148"/>
  <c r="BB48" i="148"/>
  <c r="AX48" i="148"/>
  <c r="AT48" i="148"/>
  <c r="AP48" i="148"/>
  <c r="AL48" i="148"/>
  <c r="AH48" i="148"/>
  <c r="AD48" i="148"/>
  <c r="Z48" i="148"/>
  <c r="V48" i="148"/>
  <c r="R48" i="148"/>
  <c r="N48" i="148"/>
  <c r="J48" i="148"/>
  <c r="F48" i="148"/>
  <c r="BR47" i="148"/>
  <c r="BJ47" i="148"/>
  <c r="BF47" i="148"/>
  <c r="BB47" i="148"/>
  <c r="AX47" i="148"/>
  <c r="AT47" i="148"/>
  <c r="AP47" i="148"/>
  <c r="AL47" i="148"/>
  <c r="AH47" i="148"/>
  <c r="AD47" i="148"/>
  <c r="Z47" i="148"/>
  <c r="V47" i="148"/>
  <c r="R47" i="148"/>
  <c r="N47" i="148"/>
  <c r="J47" i="148"/>
  <c r="F47" i="148"/>
  <c r="BR46" i="148"/>
  <c r="BJ46" i="148"/>
  <c r="BF46" i="148"/>
  <c r="BB46" i="148"/>
  <c r="AX46" i="148"/>
  <c r="AT46" i="148"/>
  <c r="AP46" i="148"/>
  <c r="AL46" i="148"/>
  <c r="AH46" i="148"/>
  <c r="AD46" i="148"/>
  <c r="Z46" i="148"/>
  <c r="V46" i="148"/>
  <c r="R46" i="148"/>
  <c r="N46" i="148"/>
  <c r="J46" i="148"/>
  <c r="F46" i="148"/>
  <c r="BR45" i="148"/>
  <c r="BJ45" i="148"/>
  <c r="BF45" i="148"/>
  <c r="BB45" i="148"/>
  <c r="AX45" i="148"/>
  <c r="AT45" i="148"/>
  <c r="AP45" i="148"/>
  <c r="AL45" i="148"/>
  <c r="AH45" i="148"/>
  <c r="AD45" i="148"/>
  <c r="Z45" i="148"/>
  <c r="V45" i="148"/>
  <c r="R45" i="148"/>
  <c r="N45" i="148"/>
  <c r="J45" i="148"/>
  <c r="F45" i="148"/>
  <c r="BR44" i="148"/>
  <c r="BJ44" i="148"/>
  <c r="BF44" i="148"/>
  <c r="BF64" i="148" s="1"/>
  <c r="BB44" i="148"/>
  <c r="AX44" i="148"/>
  <c r="AT44" i="148"/>
  <c r="AP44" i="148"/>
  <c r="AP64" i="148" s="1"/>
  <c r="AL44" i="148"/>
  <c r="AH44" i="148"/>
  <c r="AD44" i="148"/>
  <c r="AD64" i="148" s="1"/>
  <c r="Z44" i="148"/>
  <c r="Z64" i="148" s="1"/>
  <c r="V44" i="148"/>
  <c r="V64" i="148" s="1"/>
  <c r="R44" i="148"/>
  <c r="N44" i="148"/>
  <c r="J44" i="148"/>
  <c r="F44" i="148"/>
  <c r="F64" i="148" s="1"/>
  <c r="AS37" i="148"/>
  <c r="BQ31" i="148"/>
  <c r="BQ6" i="148" s="1"/>
  <c r="BP31" i="148"/>
  <c r="BQ5" i="148" s="1"/>
  <c r="BO31" i="148"/>
  <c r="BQ4" i="148" s="1"/>
  <c r="BI31" i="148"/>
  <c r="BI6" i="148" s="1"/>
  <c r="BH31" i="148"/>
  <c r="BI5" i="148"/>
  <c r="BG31" i="148"/>
  <c r="BI4" i="148" s="1"/>
  <c r="BE31" i="148"/>
  <c r="BE6" i="148" s="1"/>
  <c r="BD31" i="148"/>
  <c r="BE5" i="148" s="1"/>
  <c r="BC31" i="148"/>
  <c r="BE4" i="148" s="1"/>
  <c r="BA31" i="148"/>
  <c r="BA6" i="148" s="1"/>
  <c r="AZ31" i="148"/>
  <c r="BA5" i="148" s="1"/>
  <c r="AY31" i="148"/>
  <c r="BA4" i="148" s="1"/>
  <c r="AW31" i="148"/>
  <c r="AW6" i="148" s="1"/>
  <c r="AV31" i="148"/>
  <c r="AW5" i="148" s="1"/>
  <c r="AU31" i="148"/>
  <c r="AW4" i="148" s="1"/>
  <c r="AS31" i="148"/>
  <c r="AR31" i="148"/>
  <c r="AS5" i="148" s="1"/>
  <c r="AQ31" i="148"/>
  <c r="AS4" i="148" s="1"/>
  <c r="AO31" i="148"/>
  <c r="AO6" i="148" s="1"/>
  <c r="AN31" i="148"/>
  <c r="AO5" i="148" s="1"/>
  <c r="AM31" i="148"/>
  <c r="AO4" i="148" s="1"/>
  <c r="AK31" i="148"/>
  <c r="AK6" i="148" s="1"/>
  <c r="AJ31" i="148"/>
  <c r="AK5" i="148" s="1"/>
  <c r="AI31" i="148"/>
  <c r="AK4" i="148" s="1"/>
  <c r="AG31" i="148"/>
  <c r="AG6" i="148" s="1"/>
  <c r="AF31" i="148"/>
  <c r="AG5" i="148" s="1"/>
  <c r="AE31" i="148"/>
  <c r="AG4" i="148" s="1"/>
  <c r="AC31" i="148"/>
  <c r="AC6" i="148" s="1"/>
  <c r="AB31" i="148"/>
  <c r="AC5" i="148" s="1"/>
  <c r="AA31" i="148"/>
  <c r="AC4" i="148" s="1"/>
  <c r="Y31" i="148"/>
  <c r="Y6" i="148" s="1"/>
  <c r="X31" i="148"/>
  <c r="Y5" i="148" s="1"/>
  <c r="W31" i="148"/>
  <c r="Y4" i="148" s="1"/>
  <c r="U31" i="148"/>
  <c r="T31" i="148"/>
  <c r="U5" i="148" s="1"/>
  <c r="S31" i="148"/>
  <c r="U4" i="148" s="1"/>
  <c r="Q31" i="148"/>
  <c r="Q6" i="148" s="1"/>
  <c r="P31" i="148"/>
  <c r="Q5" i="148" s="1"/>
  <c r="O31" i="148"/>
  <c r="Q4" i="148" s="1"/>
  <c r="M31" i="148"/>
  <c r="M6" i="148" s="1"/>
  <c r="L31" i="148"/>
  <c r="M5" i="148" s="1"/>
  <c r="K31" i="148"/>
  <c r="M4" i="148" s="1"/>
  <c r="I31" i="148"/>
  <c r="I6" i="148" s="1"/>
  <c r="H31" i="148"/>
  <c r="I5" i="148" s="1"/>
  <c r="G31" i="148"/>
  <c r="I4" i="148" s="1"/>
  <c r="E31" i="148"/>
  <c r="E6" i="148" s="1"/>
  <c r="D31" i="148"/>
  <c r="E5" i="148" s="1"/>
  <c r="C31" i="148"/>
  <c r="E4" i="148" s="1"/>
  <c r="BR30" i="148"/>
  <c r="BJ30" i="148"/>
  <c r="BF30" i="148"/>
  <c r="BB30" i="148"/>
  <c r="AX30" i="148"/>
  <c r="AT30" i="148"/>
  <c r="AP30" i="148"/>
  <c r="AL30" i="148"/>
  <c r="AH30" i="148"/>
  <c r="AD30" i="148"/>
  <c r="Z30" i="148"/>
  <c r="V30" i="148"/>
  <c r="R30" i="148"/>
  <c r="N30" i="148"/>
  <c r="J30" i="148"/>
  <c r="F30" i="148"/>
  <c r="BR29" i="148"/>
  <c r="BJ29" i="148"/>
  <c r="BF29" i="148"/>
  <c r="BB29" i="148"/>
  <c r="AX29" i="148"/>
  <c r="AT29" i="148"/>
  <c r="AP29" i="148"/>
  <c r="AL29" i="148"/>
  <c r="AH29" i="148"/>
  <c r="AD29" i="148"/>
  <c r="Z29" i="148"/>
  <c r="V29" i="148"/>
  <c r="R29" i="148"/>
  <c r="N29" i="148"/>
  <c r="J29" i="148"/>
  <c r="F29" i="148"/>
  <c r="BR28" i="148"/>
  <c r="BJ28" i="148"/>
  <c r="BF28" i="148"/>
  <c r="BB28" i="148"/>
  <c r="AX28" i="148"/>
  <c r="AT28" i="148"/>
  <c r="AP28" i="148"/>
  <c r="AL28" i="148"/>
  <c r="AH28" i="148"/>
  <c r="AD28" i="148"/>
  <c r="Z28" i="148"/>
  <c r="V28" i="148"/>
  <c r="R28" i="148"/>
  <c r="N28" i="148"/>
  <c r="J28" i="148"/>
  <c r="F28" i="148"/>
  <c r="BR27" i="148"/>
  <c r="BJ27" i="148"/>
  <c r="BF27" i="148"/>
  <c r="BB27" i="148"/>
  <c r="AX27" i="148"/>
  <c r="AT27" i="148"/>
  <c r="AP27" i="148"/>
  <c r="AL27" i="148"/>
  <c r="AH27" i="148"/>
  <c r="AD27" i="148"/>
  <c r="Z27" i="148"/>
  <c r="V27" i="148"/>
  <c r="R27" i="148"/>
  <c r="N27" i="148"/>
  <c r="J27" i="148"/>
  <c r="F27" i="148"/>
  <c r="BR26" i="148"/>
  <c r="BJ26" i="148"/>
  <c r="BF26" i="148"/>
  <c r="BB26" i="148"/>
  <c r="AX26" i="148"/>
  <c r="AT26" i="148"/>
  <c r="AP26" i="148"/>
  <c r="AL26" i="148"/>
  <c r="AH26" i="148"/>
  <c r="AD26" i="148"/>
  <c r="Z26" i="148"/>
  <c r="V26" i="148"/>
  <c r="R26" i="148"/>
  <c r="N26" i="148"/>
  <c r="J26" i="148"/>
  <c r="F26" i="148"/>
  <c r="BR25" i="148"/>
  <c r="BJ25" i="148"/>
  <c r="BF25" i="148"/>
  <c r="BB25" i="148"/>
  <c r="AX25" i="148"/>
  <c r="AT25" i="148"/>
  <c r="AP25" i="148"/>
  <c r="AL25" i="148"/>
  <c r="AH25" i="148"/>
  <c r="AD25" i="148"/>
  <c r="Z25" i="148"/>
  <c r="V25" i="148"/>
  <c r="R25" i="148"/>
  <c r="N25" i="148"/>
  <c r="J25" i="148"/>
  <c r="F25" i="148"/>
  <c r="BR24" i="148"/>
  <c r="BJ24" i="148"/>
  <c r="BF24" i="148"/>
  <c r="BB24" i="148"/>
  <c r="AX24" i="148"/>
  <c r="AT24" i="148"/>
  <c r="AP24" i="148"/>
  <c r="AL24" i="148"/>
  <c r="AH24" i="148"/>
  <c r="AD24" i="148"/>
  <c r="Z24" i="148"/>
  <c r="V24" i="148"/>
  <c r="R24" i="148"/>
  <c r="N24" i="148"/>
  <c r="J24" i="148"/>
  <c r="F24" i="148"/>
  <c r="BR23" i="148"/>
  <c r="BJ23" i="148"/>
  <c r="BF23" i="148"/>
  <c r="BB23" i="148"/>
  <c r="AX23" i="148"/>
  <c r="AT23" i="148"/>
  <c r="AP23" i="148"/>
  <c r="AL23" i="148"/>
  <c r="AH23" i="148"/>
  <c r="AD23" i="148"/>
  <c r="Z23" i="148"/>
  <c r="V23" i="148"/>
  <c r="R23" i="148"/>
  <c r="N23" i="148"/>
  <c r="J23" i="148"/>
  <c r="F23" i="148"/>
  <c r="BR22" i="148"/>
  <c r="BJ22" i="148"/>
  <c r="BF22" i="148"/>
  <c r="BB22" i="148"/>
  <c r="AX22" i="148"/>
  <c r="AT22" i="148"/>
  <c r="AP22" i="148"/>
  <c r="AL22" i="148"/>
  <c r="AH22" i="148"/>
  <c r="AD22" i="148"/>
  <c r="Z22" i="148"/>
  <c r="V22" i="148"/>
  <c r="R22" i="148"/>
  <c r="N22" i="148"/>
  <c r="J22" i="148"/>
  <c r="F22" i="148"/>
  <c r="BR21" i="148"/>
  <c r="BJ21" i="148"/>
  <c r="BF21" i="148"/>
  <c r="BB21" i="148"/>
  <c r="AX21" i="148"/>
  <c r="AT21" i="148"/>
  <c r="AP21" i="148"/>
  <c r="AL21" i="148"/>
  <c r="AH21" i="148"/>
  <c r="AD21" i="148"/>
  <c r="Z21" i="148"/>
  <c r="V21" i="148"/>
  <c r="R21" i="148"/>
  <c r="N21" i="148"/>
  <c r="J21" i="148"/>
  <c r="F21" i="148"/>
  <c r="BR20" i="148"/>
  <c r="BJ20" i="148"/>
  <c r="BF20" i="148"/>
  <c r="BB20" i="148"/>
  <c r="AX20" i="148"/>
  <c r="AT20" i="148"/>
  <c r="AP20" i="148"/>
  <c r="AL20" i="148"/>
  <c r="AH20" i="148"/>
  <c r="AD20" i="148"/>
  <c r="Z20" i="148"/>
  <c r="V20" i="148"/>
  <c r="R20" i="148"/>
  <c r="N20" i="148"/>
  <c r="J20" i="148"/>
  <c r="F20" i="148"/>
  <c r="BR19" i="148"/>
  <c r="BJ19" i="148"/>
  <c r="BF19" i="148"/>
  <c r="BB19" i="148"/>
  <c r="AX19" i="148"/>
  <c r="AT19" i="148"/>
  <c r="AP19" i="148"/>
  <c r="AL19" i="148"/>
  <c r="AH19" i="148"/>
  <c r="AD19" i="148"/>
  <c r="Z19" i="148"/>
  <c r="V19" i="148"/>
  <c r="R19" i="148"/>
  <c r="N19" i="148"/>
  <c r="J19" i="148"/>
  <c r="F19" i="148"/>
  <c r="BR18" i="148"/>
  <c r="BJ18" i="148"/>
  <c r="BF18" i="148"/>
  <c r="BB18" i="148"/>
  <c r="AX18" i="148"/>
  <c r="AT18" i="148"/>
  <c r="AP18" i="148"/>
  <c r="AL18" i="148"/>
  <c r="AH18" i="148"/>
  <c r="AD18" i="148"/>
  <c r="Z18" i="148"/>
  <c r="V18" i="148"/>
  <c r="R18" i="148"/>
  <c r="N18" i="148"/>
  <c r="J18" i="148"/>
  <c r="F18" i="148"/>
  <c r="BR17" i="148"/>
  <c r="BJ17" i="148"/>
  <c r="BF17" i="148"/>
  <c r="BB17" i="148"/>
  <c r="AX17" i="148"/>
  <c r="AT17" i="148"/>
  <c r="AP17" i="148"/>
  <c r="AL17" i="148"/>
  <c r="AH17" i="148"/>
  <c r="AD17" i="148"/>
  <c r="Z17" i="148"/>
  <c r="V17" i="148"/>
  <c r="R17" i="148"/>
  <c r="N17" i="148"/>
  <c r="J17" i="148"/>
  <c r="F17" i="148"/>
  <c r="BR16" i="148"/>
  <c r="BJ16" i="148"/>
  <c r="BF16" i="148"/>
  <c r="BB16" i="148"/>
  <c r="AX16" i="148"/>
  <c r="AT16" i="148"/>
  <c r="AP16" i="148"/>
  <c r="AL16" i="148"/>
  <c r="AH16" i="148"/>
  <c r="AD16" i="148"/>
  <c r="Z16" i="148"/>
  <c r="V16" i="148"/>
  <c r="R16" i="148"/>
  <c r="N16" i="148"/>
  <c r="J16" i="148"/>
  <c r="F16" i="148"/>
  <c r="BR15" i="148"/>
  <c r="BJ15" i="148"/>
  <c r="BF15" i="148"/>
  <c r="BB15" i="148"/>
  <c r="AX15" i="148"/>
  <c r="AT15" i="148"/>
  <c r="AP15" i="148"/>
  <c r="AL15" i="148"/>
  <c r="AH15" i="148"/>
  <c r="AD15" i="148"/>
  <c r="Z15" i="148"/>
  <c r="V15" i="148"/>
  <c r="R15" i="148"/>
  <c r="N15" i="148"/>
  <c r="J15" i="148"/>
  <c r="F15" i="148"/>
  <c r="BR14" i="148"/>
  <c r="BJ14" i="148"/>
  <c r="BF14" i="148"/>
  <c r="BB14" i="148"/>
  <c r="AX14" i="148"/>
  <c r="AT14" i="148"/>
  <c r="AP14" i="148"/>
  <c r="AL14" i="148"/>
  <c r="AH14" i="148"/>
  <c r="AD14" i="148"/>
  <c r="Z14" i="148"/>
  <c r="V14" i="148"/>
  <c r="R14" i="148"/>
  <c r="N14" i="148"/>
  <c r="J14" i="148"/>
  <c r="F14" i="148"/>
  <c r="BR13" i="148"/>
  <c r="BJ13" i="148"/>
  <c r="BF13" i="148"/>
  <c r="BB13" i="148"/>
  <c r="AX13" i="148"/>
  <c r="AT13" i="148"/>
  <c r="AP13" i="148"/>
  <c r="AL13" i="148"/>
  <c r="AH13" i="148"/>
  <c r="AD13" i="148"/>
  <c r="Z13" i="148"/>
  <c r="V13" i="148"/>
  <c r="R13" i="148"/>
  <c r="N13" i="148"/>
  <c r="J13" i="148"/>
  <c r="F13" i="148"/>
  <c r="BR12" i="148"/>
  <c r="BJ12" i="148"/>
  <c r="BF12" i="148"/>
  <c r="BB12" i="148"/>
  <c r="AX12" i="148"/>
  <c r="AT12" i="148"/>
  <c r="AP12" i="148"/>
  <c r="AL12" i="148"/>
  <c r="AH12" i="148"/>
  <c r="AD12" i="148"/>
  <c r="Z12" i="148"/>
  <c r="V12" i="148"/>
  <c r="R12" i="148"/>
  <c r="N12" i="148"/>
  <c r="J12" i="148"/>
  <c r="F12" i="148"/>
  <c r="BR11" i="148"/>
  <c r="BR31" i="148" s="1"/>
  <c r="BJ11" i="148"/>
  <c r="BJ31" i="148" s="1"/>
  <c r="BF11" i="148"/>
  <c r="BB11" i="148"/>
  <c r="AX11" i="148"/>
  <c r="AT11" i="148"/>
  <c r="AP11" i="148"/>
  <c r="AL11" i="148"/>
  <c r="AH11" i="148"/>
  <c r="AD11" i="148"/>
  <c r="Z11" i="148"/>
  <c r="V11" i="148"/>
  <c r="R11" i="148"/>
  <c r="N11" i="148"/>
  <c r="N31" i="148" s="1"/>
  <c r="J11" i="148"/>
  <c r="F11" i="148"/>
  <c r="AS6" i="148"/>
  <c r="U6" i="148"/>
  <c r="BQ64" i="147"/>
  <c r="BQ39" i="147" s="1"/>
  <c r="BP64" i="147"/>
  <c r="BQ38" i="147" s="1"/>
  <c r="BO64" i="147"/>
  <c r="BI64" i="147"/>
  <c r="BI39" i="147" s="1"/>
  <c r="BH64" i="147"/>
  <c r="BI38" i="147" s="1"/>
  <c r="BG64" i="147"/>
  <c r="BI37" i="147" s="1"/>
  <c r="BE64" i="147"/>
  <c r="BE39" i="147" s="1"/>
  <c r="BD64" i="147"/>
  <c r="BE38" i="147" s="1"/>
  <c r="BC64" i="147"/>
  <c r="BE37" i="147" s="1"/>
  <c r="BA64" i="147"/>
  <c r="BA39" i="147" s="1"/>
  <c r="AZ64" i="147"/>
  <c r="BA38" i="147" s="1"/>
  <c r="AY64" i="147"/>
  <c r="BA37" i="147" s="1"/>
  <c r="AW64" i="147"/>
  <c r="AW39" i="147" s="1"/>
  <c r="AV64" i="147"/>
  <c r="AW38" i="147" s="1"/>
  <c r="AU64" i="147"/>
  <c r="AW37" i="147" s="1"/>
  <c r="AS64" i="147"/>
  <c r="AS39" i="147" s="1"/>
  <c r="AR64" i="147"/>
  <c r="AS38" i="147" s="1"/>
  <c r="AQ64" i="147"/>
  <c r="AS37" i="147" s="1"/>
  <c r="AO64" i="147"/>
  <c r="AO39" i="147" s="1"/>
  <c r="AN64" i="147"/>
  <c r="AO38" i="147" s="1"/>
  <c r="AM64" i="147"/>
  <c r="AO37" i="147" s="1"/>
  <c r="AK64" i="147"/>
  <c r="AK39" i="147" s="1"/>
  <c r="AJ64" i="147"/>
  <c r="AI64" i="147"/>
  <c r="AK37" i="147" s="1"/>
  <c r="AG64" i="147"/>
  <c r="AG39" i="147" s="1"/>
  <c r="AF64" i="147"/>
  <c r="AG38" i="147" s="1"/>
  <c r="AE64" i="147"/>
  <c r="AG37" i="147" s="1"/>
  <c r="AC64" i="147"/>
  <c r="AC39" i="147" s="1"/>
  <c r="AB64" i="147"/>
  <c r="AC38" i="147" s="1"/>
  <c r="AA64" i="147"/>
  <c r="AC37" i="147" s="1"/>
  <c r="Y64" i="147"/>
  <c r="Y39" i="147" s="1"/>
  <c r="X64" i="147"/>
  <c r="Y38" i="147" s="1"/>
  <c r="W64" i="147"/>
  <c r="Y37" i="147" s="1"/>
  <c r="U64" i="147"/>
  <c r="T64" i="147"/>
  <c r="U38" i="147" s="1"/>
  <c r="S64" i="147"/>
  <c r="U37" i="147" s="1"/>
  <c r="Q64" i="147"/>
  <c r="Q39" i="147" s="1"/>
  <c r="P64" i="147"/>
  <c r="Q38" i="147" s="1"/>
  <c r="O64" i="147"/>
  <c r="M64" i="147"/>
  <c r="M39" i="147" s="1"/>
  <c r="L64" i="147"/>
  <c r="M38" i="147" s="1"/>
  <c r="K64" i="147"/>
  <c r="M37" i="147" s="1"/>
  <c r="I64" i="147"/>
  <c r="I39" i="147" s="1"/>
  <c r="H64" i="147"/>
  <c r="I38" i="147" s="1"/>
  <c r="G64" i="147"/>
  <c r="I37" i="147" s="1"/>
  <c r="E64" i="147"/>
  <c r="E39" i="147" s="1"/>
  <c r="D64" i="147"/>
  <c r="E38" i="147" s="1"/>
  <c r="C64" i="147"/>
  <c r="E37" i="147" s="1"/>
  <c r="BR63" i="147"/>
  <c r="BJ63" i="147"/>
  <c r="BF63" i="147"/>
  <c r="BB63" i="147"/>
  <c r="AX63" i="147"/>
  <c r="AT63" i="147"/>
  <c r="AP63" i="147"/>
  <c r="AL63" i="147"/>
  <c r="AH63" i="147"/>
  <c r="AD63" i="147"/>
  <c r="Z63" i="147"/>
  <c r="V63" i="147"/>
  <c r="R63" i="147"/>
  <c r="N63" i="147"/>
  <c r="J63" i="147"/>
  <c r="F63" i="147"/>
  <c r="BR62" i="147"/>
  <c r="BJ62" i="147"/>
  <c r="BF62" i="147"/>
  <c r="BB62" i="147"/>
  <c r="AX62" i="147"/>
  <c r="AT62" i="147"/>
  <c r="AP62" i="147"/>
  <c r="AL62" i="147"/>
  <c r="AH62" i="147"/>
  <c r="AD62" i="147"/>
  <c r="Z62" i="147"/>
  <c r="V62" i="147"/>
  <c r="R62" i="147"/>
  <c r="N62" i="147"/>
  <c r="J62" i="147"/>
  <c r="F62" i="147"/>
  <c r="BR61" i="147"/>
  <c r="BJ61" i="147"/>
  <c r="BF61" i="147"/>
  <c r="BB61" i="147"/>
  <c r="AX61" i="147"/>
  <c r="AT61" i="147"/>
  <c r="AP61" i="147"/>
  <c r="AL61" i="147"/>
  <c r="AH61" i="147"/>
  <c r="AD61" i="147"/>
  <c r="Z61" i="147"/>
  <c r="V61" i="147"/>
  <c r="R61" i="147"/>
  <c r="N61" i="147"/>
  <c r="J61" i="147"/>
  <c r="F61" i="147"/>
  <c r="BR60" i="147"/>
  <c r="BJ60" i="147"/>
  <c r="BF60" i="147"/>
  <c r="BB60" i="147"/>
  <c r="AX60" i="147"/>
  <c r="AT60" i="147"/>
  <c r="AP60" i="147"/>
  <c r="AL60" i="147"/>
  <c r="AH60" i="147"/>
  <c r="AD60" i="147"/>
  <c r="Z60" i="147"/>
  <c r="V60" i="147"/>
  <c r="R60" i="147"/>
  <c r="N60" i="147"/>
  <c r="J60" i="147"/>
  <c r="F60" i="147"/>
  <c r="BR59" i="147"/>
  <c r="BJ59" i="147"/>
  <c r="BF59" i="147"/>
  <c r="BB59" i="147"/>
  <c r="AX59" i="147"/>
  <c r="AT59" i="147"/>
  <c r="AP59" i="147"/>
  <c r="AL59" i="147"/>
  <c r="AH59" i="147"/>
  <c r="AD59" i="147"/>
  <c r="Z59" i="147"/>
  <c r="V59" i="147"/>
  <c r="R59" i="147"/>
  <c r="N59" i="147"/>
  <c r="J59" i="147"/>
  <c r="F59" i="147"/>
  <c r="BR58" i="147"/>
  <c r="BJ58" i="147"/>
  <c r="BF58" i="147"/>
  <c r="BB58" i="147"/>
  <c r="AX58" i="147"/>
  <c r="AT58" i="147"/>
  <c r="AP58" i="147"/>
  <c r="AL58" i="147"/>
  <c r="AH58" i="147"/>
  <c r="AD58" i="147"/>
  <c r="Z58" i="147"/>
  <c r="V58" i="147"/>
  <c r="R58" i="147"/>
  <c r="N58" i="147"/>
  <c r="J58" i="147"/>
  <c r="F58" i="147"/>
  <c r="BR57" i="147"/>
  <c r="BJ57" i="147"/>
  <c r="BF57" i="147"/>
  <c r="BB57" i="147"/>
  <c r="AX57" i="147"/>
  <c r="AT57" i="147"/>
  <c r="AP57" i="147"/>
  <c r="AL57" i="147"/>
  <c r="AH57" i="147"/>
  <c r="AD57" i="147"/>
  <c r="Z57" i="147"/>
  <c r="V57" i="147"/>
  <c r="R57" i="147"/>
  <c r="N57" i="147"/>
  <c r="J57" i="147"/>
  <c r="F57" i="147"/>
  <c r="BR56" i="147"/>
  <c r="BJ56" i="147"/>
  <c r="BF56" i="147"/>
  <c r="BB56" i="147"/>
  <c r="AX56" i="147"/>
  <c r="AT56" i="147"/>
  <c r="AP56" i="147"/>
  <c r="AL56" i="147"/>
  <c r="AH56" i="147"/>
  <c r="AD56" i="147"/>
  <c r="Z56" i="147"/>
  <c r="V56" i="147"/>
  <c r="R56" i="147"/>
  <c r="N56" i="147"/>
  <c r="J56" i="147"/>
  <c r="F56" i="147"/>
  <c r="BR55" i="147"/>
  <c r="BJ55" i="147"/>
  <c r="BF55" i="147"/>
  <c r="BB55" i="147"/>
  <c r="AX55" i="147"/>
  <c r="AT55" i="147"/>
  <c r="AP55" i="147"/>
  <c r="AL55" i="147"/>
  <c r="AH55" i="147"/>
  <c r="AD55" i="147"/>
  <c r="Z55" i="147"/>
  <c r="V55" i="147"/>
  <c r="R55" i="147"/>
  <c r="N55" i="147"/>
  <c r="J55" i="147"/>
  <c r="F55" i="147"/>
  <c r="BR54" i="147"/>
  <c r="BJ54" i="147"/>
  <c r="BF54" i="147"/>
  <c r="BB54" i="147"/>
  <c r="AX54" i="147"/>
  <c r="AT54" i="147"/>
  <c r="AP54" i="147"/>
  <c r="AL54" i="147"/>
  <c r="AH54" i="147"/>
  <c r="AD54" i="147"/>
  <c r="Z54" i="147"/>
  <c r="V54" i="147"/>
  <c r="R54" i="147"/>
  <c r="N54" i="147"/>
  <c r="J54" i="147"/>
  <c r="F54" i="147"/>
  <c r="BR53" i="147"/>
  <c r="BJ53" i="147"/>
  <c r="BF53" i="147"/>
  <c r="BB53" i="147"/>
  <c r="AX53" i="147"/>
  <c r="AT53" i="147"/>
  <c r="AP53" i="147"/>
  <c r="AL53" i="147"/>
  <c r="AH53" i="147"/>
  <c r="AD53" i="147"/>
  <c r="Z53" i="147"/>
  <c r="V53" i="147"/>
  <c r="R53" i="147"/>
  <c r="N53" i="147"/>
  <c r="J53" i="147"/>
  <c r="F53" i="147"/>
  <c r="BR52" i="147"/>
  <c r="BJ52" i="147"/>
  <c r="BF52" i="147"/>
  <c r="BB52" i="147"/>
  <c r="AX52" i="147"/>
  <c r="AT52" i="147"/>
  <c r="AP52" i="147"/>
  <c r="AL52" i="147"/>
  <c r="AH52" i="147"/>
  <c r="AD52" i="147"/>
  <c r="Z52" i="147"/>
  <c r="V52" i="147"/>
  <c r="R52" i="147"/>
  <c r="N52" i="147"/>
  <c r="J52" i="147"/>
  <c r="F52" i="147"/>
  <c r="BR51" i="147"/>
  <c r="BJ51" i="147"/>
  <c r="BF51" i="147"/>
  <c r="BB51" i="147"/>
  <c r="AX51" i="147"/>
  <c r="AT51" i="147"/>
  <c r="AP51" i="147"/>
  <c r="AL51" i="147"/>
  <c r="AH51" i="147"/>
  <c r="AD51" i="147"/>
  <c r="Z51" i="147"/>
  <c r="V51" i="147"/>
  <c r="R51" i="147"/>
  <c r="N51" i="147"/>
  <c r="J51" i="147"/>
  <c r="F51" i="147"/>
  <c r="BR50" i="147"/>
  <c r="BJ50" i="147"/>
  <c r="BF50" i="147"/>
  <c r="BB50" i="147"/>
  <c r="AX50" i="147"/>
  <c r="AT50" i="147"/>
  <c r="AP50" i="147"/>
  <c r="AL50" i="147"/>
  <c r="AH50" i="147"/>
  <c r="AD50" i="147"/>
  <c r="Z50" i="147"/>
  <c r="V50" i="147"/>
  <c r="R50" i="147"/>
  <c r="N50" i="147"/>
  <c r="J50" i="147"/>
  <c r="F50" i="147"/>
  <c r="BR49" i="147"/>
  <c r="BJ49" i="147"/>
  <c r="BF49" i="147"/>
  <c r="BB49" i="147"/>
  <c r="AX49" i="147"/>
  <c r="AT49" i="147"/>
  <c r="AP49" i="147"/>
  <c r="AL49" i="147"/>
  <c r="AH49" i="147"/>
  <c r="AD49" i="147"/>
  <c r="Z49" i="147"/>
  <c r="V49" i="147"/>
  <c r="R49" i="147"/>
  <c r="N49" i="147"/>
  <c r="J49" i="147"/>
  <c r="F49" i="147"/>
  <c r="BR48" i="147"/>
  <c r="BJ48" i="147"/>
  <c r="BF48" i="147"/>
  <c r="BB48" i="147"/>
  <c r="AX48" i="147"/>
  <c r="AT48" i="147"/>
  <c r="AP48" i="147"/>
  <c r="AL48" i="147"/>
  <c r="AH48" i="147"/>
  <c r="AD48" i="147"/>
  <c r="Z48" i="147"/>
  <c r="V48" i="147"/>
  <c r="R48" i="147"/>
  <c r="N48" i="147"/>
  <c r="J48" i="147"/>
  <c r="F48" i="147"/>
  <c r="BR47" i="147"/>
  <c r="BJ47" i="147"/>
  <c r="BF47" i="147"/>
  <c r="BB47" i="147"/>
  <c r="AX47" i="147"/>
  <c r="AT47" i="147"/>
  <c r="AP47" i="147"/>
  <c r="AL47" i="147"/>
  <c r="AH47" i="147"/>
  <c r="AD47" i="147"/>
  <c r="Z47" i="147"/>
  <c r="V47" i="147"/>
  <c r="R47" i="147"/>
  <c r="N47" i="147"/>
  <c r="J47" i="147"/>
  <c r="F47" i="147"/>
  <c r="BR46" i="147"/>
  <c r="BJ46" i="147"/>
  <c r="BF46" i="147"/>
  <c r="BB46" i="147"/>
  <c r="AX46" i="147"/>
  <c r="AT46" i="147"/>
  <c r="AP46" i="147"/>
  <c r="AL46" i="147"/>
  <c r="AH46" i="147"/>
  <c r="AD46" i="147"/>
  <c r="Z46" i="147"/>
  <c r="V46" i="147"/>
  <c r="R46" i="147"/>
  <c r="N46" i="147"/>
  <c r="J46" i="147"/>
  <c r="F46" i="147"/>
  <c r="BR45" i="147"/>
  <c r="BJ45" i="147"/>
  <c r="BF45" i="147"/>
  <c r="BB45" i="147"/>
  <c r="AX45" i="147"/>
  <c r="AT45" i="147"/>
  <c r="AP45" i="147"/>
  <c r="AL45" i="147"/>
  <c r="AH45" i="147"/>
  <c r="AD45" i="147"/>
  <c r="Z45" i="147"/>
  <c r="V45" i="147"/>
  <c r="R45" i="147"/>
  <c r="N45" i="147"/>
  <c r="J45" i="147"/>
  <c r="F45" i="147"/>
  <c r="BR44" i="147"/>
  <c r="BR64" i="147" s="1"/>
  <c r="BJ44" i="147"/>
  <c r="BJ64" i="147" s="1"/>
  <c r="BF44" i="147"/>
  <c r="BF64" i="147" s="1"/>
  <c r="BB44" i="147"/>
  <c r="BB64" i="147" s="1"/>
  <c r="AX44" i="147"/>
  <c r="AT44" i="147"/>
  <c r="AT64" i="147" s="1"/>
  <c r="AP44" i="147"/>
  <c r="AL44" i="147"/>
  <c r="AH44" i="147"/>
  <c r="AD44" i="147"/>
  <c r="AD64" i="147" s="1"/>
  <c r="Z44" i="147"/>
  <c r="V44" i="147"/>
  <c r="R44" i="147"/>
  <c r="N44" i="147"/>
  <c r="N64" i="147" s="1"/>
  <c r="J44" i="147"/>
  <c r="J64" i="147" s="1"/>
  <c r="F44" i="147"/>
  <c r="U39" i="147"/>
  <c r="AK38" i="147"/>
  <c r="BQ37" i="147"/>
  <c r="Q37" i="147"/>
  <c r="BQ31" i="147"/>
  <c r="BQ6" i="147" s="1"/>
  <c r="BP31" i="147"/>
  <c r="BQ5" i="147" s="1"/>
  <c r="BO31" i="147"/>
  <c r="BQ4" i="147" s="1"/>
  <c r="BI31" i="147"/>
  <c r="BI6" i="147" s="1"/>
  <c r="BH31" i="147"/>
  <c r="BI5" i="147" s="1"/>
  <c r="BG31" i="147"/>
  <c r="BE31" i="147"/>
  <c r="BE6" i="147" s="1"/>
  <c r="BD31" i="147"/>
  <c r="BE5" i="147" s="1"/>
  <c r="BC31" i="147"/>
  <c r="BE4" i="147" s="1"/>
  <c r="BA31" i="147"/>
  <c r="BA6" i="147" s="1"/>
  <c r="AZ31" i="147"/>
  <c r="BA5" i="147" s="1"/>
  <c r="AY31" i="147"/>
  <c r="BA4" i="147" s="1"/>
  <c r="AW31" i="147"/>
  <c r="AW6" i="147" s="1"/>
  <c r="AV31" i="147"/>
  <c r="AW5" i="147" s="1"/>
  <c r="AU31" i="147"/>
  <c r="AW4" i="147" s="1"/>
  <c r="AS31" i="147"/>
  <c r="AS6" i="147" s="1"/>
  <c r="AR31" i="147"/>
  <c r="AS5" i="147" s="1"/>
  <c r="AQ31" i="147"/>
  <c r="AS4" i="147" s="1"/>
  <c r="AO31" i="147"/>
  <c r="AO6" i="147" s="1"/>
  <c r="AN31" i="147"/>
  <c r="AO5" i="147" s="1"/>
  <c r="AM31" i="147"/>
  <c r="AO4" i="147" s="1"/>
  <c r="AK31" i="147"/>
  <c r="AK6" i="147" s="1"/>
  <c r="AJ31" i="147"/>
  <c r="AK5" i="147" s="1"/>
  <c r="AI31" i="147"/>
  <c r="AK4" i="147" s="1"/>
  <c r="AG31" i="147"/>
  <c r="AG6" i="147" s="1"/>
  <c r="AF31" i="147"/>
  <c r="AG5" i="147" s="1"/>
  <c r="AE31" i="147"/>
  <c r="AG4" i="147" s="1"/>
  <c r="AC31" i="147"/>
  <c r="AC6" i="147" s="1"/>
  <c r="AB31" i="147"/>
  <c r="AC5" i="147" s="1"/>
  <c r="AA31" i="147"/>
  <c r="AC4" i="147" s="1"/>
  <c r="Y31" i="147"/>
  <c r="Y6" i="147" s="1"/>
  <c r="X31" i="147"/>
  <c r="Y5" i="147" s="1"/>
  <c r="W31" i="147"/>
  <c r="Y4" i="147" s="1"/>
  <c r="U31" i="147"/>
  <c r="U6" i="147" s="1"/>
  <c r="T31" i="147"/>
  <c r="U5" i="147" s="1"/>
  <c r="S31" i="147"/>
  <c r="U4" i="147" s="1"/>
  <c r="Q31" i="147"/>
  <c r="Q6" i="147" s="1"/>
  <c r="P31" i="147"/>
  <c r="Q5" i="147" s="1"/>
  <c r="O31" i="147"/>
  <c r="Q4" i="147" s="1"/>
  <c r="M31" i="147"/>
  <c r="M6" i="147" s="1"/>
  <c r="L31" i="147"/>
  <c r="M5" i="147" s="1"/>
  <c r="K31" i="147"/>
  <c r="M4" i="147" s="1"/>
  <c r="I31" i="147"/>
  <c r="I6" i="147" s="1"/>
  <c r="H31" i="147"/>
  <c r="I5" i="147" s="1"/>
  <c r="G31" i="147"/>
  <c r="I4" i="147" s="1"/>
  <c r="E31" i="147"/>
  <c r="E6" i="147" s="1"/>
  <c r="D31" i="147"/>
  <c r="E5" i="147" s="1"/>
  <c r="C31" i="147"/>
  <c r="BR30" i="147"/>
  <c r="BJ30" i="147"/>
  <c r="BF30" i="147"/>
  <c r="BB30" i="147"/>
  <c r="AX30" i="147"/>
  <c r="AT30" i="147"/>
  <c r="AP30" i="147"/>
  <c r="AL30" i="147"/>
  <c r="AH30" i="147"/>
  <c r="AD30" i="147"/>
  <c r="Z30" i="147"/>
  <c r="V30" i="147"/>
  <c r="R30" i="147"/>
  <c r="N30" i="147"/>
  <c r="J30" i="147"/>
  <c r="F30" i="147"/>
  <c r="BR29" i="147"/>
  <c r="BJ29" i="147"/>
  <c r="BF29" i="147"/>
  <c r="BB29" i="147"/>
  <c r="AX29" i="147"/>
  <c r="AT29" i="147"/>
  <c r="AP29" i="147"/>
  <c r="AL29" i="147"/>
  <c r="AH29" i="147"/>
  <c r="AD29" i="147"/>
  <c r="Z29" i="147"/>
  <c r="V29" i="147"/>
  <c r="R29" i="147"/>
  <c r="N29" i="147"/>
  <c r="J29" i="147"/>
  <c r="F29" i="147"/>
  <c r="BR28" i="147"/>
  <c r="BJ28" i="147"/>
  <c r="BF28" i="147"/>
  <c r="BB28" i="147"/>
  <c r="AX28" i="147"/>
  <c r="AT28" i="147"/>
  <c r="AP28" i="147"/>
  <c r="AL28" i="147"/>
  <c r="AH28" i="147"/>
  <c r="AD28" i="147"/>
  <c r="Z28" i="147"/>
  <c r="V28" i="147"/>
  <c r="R28" i="147"/>
  <c r="N28" i="147"/>
  <c r="J28" i="147"/>
  <c r="F28" i="147"/>
  <c r="BR27" i="147"/>
  <c r="BJ27" i="147"/>
  <c r="BF27" i="147"/>
  <c r="BB27" i="147"/>
  <c r="AX27" i="147"/>
  <c r="AT27" i="147"/>
  <c r="AP27" i="147"/>
  <c r="AL27" i="147"/>
  <c r="AH27" i="147"/>
  <c r="AD27" i="147"/>
  <c r="Z27" i="147"/>
  <c r="V27" i="147"/>
  <c r="R27" i="147"/>
  <c r="N27" i="147"/>
  <c r="J27" i="147"/>
  <c r="F27" i="147"/>
  <c r="BR26" i="147"/>
  <c r="BJ26" i="147"/>
  <c r="BF26" i="147"/>
  <c r="BB26" i="147"/>
  <c r="AX26" i="147"/>
  <c r="AT26" i="147"/>
  <c r="AP26" i="147"/>
  <c r="AL26" i="147"/>
  <c r="AH26" i="147"/>
  <c r="AD26" i="147"/>
  <c r="Z26" i="147"/>
  <c r="V26" i="147"/>
  <c r="R26" i="147"/>
  <c r="N26" i="147"/>
  <c r="J26" i="147"/>
  <c r="F26" i="147"/>
  <c r="BR25" i="147"/>
  <c r="BJ25" i="147"/>
  <c r="BF25" i="147"/>
  <c r="BB25" i="147"/>
  <c r="AX25" i="147"/>
  <c r="AT25" i="147"/>
  <c r="AP25" i="147"/>
  <c r="AL25" i="147"/>
  <c r="AH25" i="147"/>
  <c r="AD25" i="147"/>
  <c r="Z25" i="147"/>
  <c r="V25" i="147"/>
  <c r="R25" i="147"/>
  <c r="N25" i="147"/>
  <c r="J25" i="147"/>
  <c r="F25" i="147"/>
  <c r="BR24" i="147"/>
  <c r="BJ24" i="147"/>
  <c r="BF24" i="147"/>
  <c r="BB24" i="147"/>
  <c r="AX24" i="147"/>
  <c r="AT24" i="147"/>
  <c r="AP24" i="147"/>
  <c r="AL24" i="147"/>
  <c r="AH24" i="147"/>
  <c r="AD24" i="147"/>
  <c r="Z24" i="147"/>
  <c r="V24" i="147"/>
  <c r="R24" i="147"/>
  <c r="N24" i="147"/>
  <c r="J24" i="147"/>
  <c r="F24" i="147"/>
  <c r="BR23" i="147"/>
  <c r="BJ23" i="147"/>
  <c r="BF23" i="147"/>
  <c r="BB23" i="147"/>
  <c r="AX23" i="147"/>
  <c r="AT23" i="147"/>
  <c r="AP23" i="147"/>
  <c r="AL23" i="147"/>
  <c r="AH23" i="147"/>
  <c r="AD23" i="147"/>
  <c r="Z23" i="147"/>
  <c r="V23" i="147"/>
  <c r="R23" i="147"/>
  <c r="N23" i="147"/>
  <c r="J23" i="147"/>
  <c r="F23" i="147"/>
  <c r="BR22" i="147"/>
  <c r="BJ22" i="147"/>
  <c r="BF22" i="147"/>
  <c r="BB22" i="147"/>
  <c r="AX22" i="147"/>
  <c r="AT22" i="147"/>
  <c r="AP22" i="147"/>
  <c r="AL22" i="147"/>
  <c r="AH22" i="147"/>
  <c r="AD22" i="147"/>
  <c r="Z22" i="147"/>
  <c r="V22" i="147"/>
  <c r="R22" i="147"/>
  <c r="N22" i="147"/>
  <c r="J22" i="147"/>
  <c r="F22" i="147"/>
  <c r="BR21" i="147"/>
  <c r="BJ21" i="147"/>
  <c r="BF21" i="147"/>
  <c r="BB21" i="147"/>
  <c r="AX21" i="147"/>
  <c r="AT21" i="147"/>
  <c r="AP21" i="147"/>
  <c r="AL21" i="147"/>
  <c r="AH21" i="147"/>
  <c r="AD21" i="147"/>
  <c r="Z21" i="147"/>
  <c r="V21" i="147"/>
  <c r="R21" i="147"/>
  <c r="N21" i="147"/>
  <c r="J21" i="147"/>
  <c r="F21" i="147"/>
  <c r="BR20" i="147"/>
  <c r="BJ20" i="147"/>
  <c r="BF20" i="147"/>
  <c r="BB20" i="147"/>
  <c r="AX20" i="147"/>
  <c r="AT20" i="147"/>
  <c r="AP20" i="147"/>
  <c r="AL20" i="147"/>
  <c r="AH20" i="147"/>
  <c r="AD20" i="147"/>
  <c r="Z20" i="147"/>
  <c r="V20" i="147"/>
  <c r="R20" i="147"/>
  <c r="N20" i="147"/>
  <c r="J20" i="147"/>
  <c r="F20" i="147"/>
  <c r="BR19" i="147"/>
  <c r="BJ19" i="147"/>
  <c r="BF19" i="147"/>
  <c r="BB19" i="147"/>
  <c r="AX19" i="147"/>
  <c r="AT19" i="147"/>
  <c r="AP19" i="147"/>
  <c r="AL19" i="147"/>
  <c r="AH19" i="147"/>
  <c r="AD19" i="147"/>
  <c r="Z19" i="147"/>
  <c r="V19" i="147"/>
  <c r="R19" i="147"/>
  <c r="N19" i="147"/>
  <c r="J19" i="147"/>
  <c r="F19" i="147"/>
  <c r="BR18" i="147"/>
  <c r="BJ18" i="147"/>
  <c r="BF18" i="147"/>
  <c r="BB18" i="147"/>
  <c r="AX18" i="147"/>
  <c r="AT18" i="147"/>
  <c r="AP18" i="147"/>
  <c r="AL18" i="147"/>
  <c r="AH18" i="147"/>
  <c r="AD18" i="147"/>
  <c r="Z18" i="147"/>
  <c r="V18" i="147"/>
  <c r="R18" i="147"/>
  <c r="N18" i="147"/>
  <c r="J18" i="147"/>
  <c r="F18" i="147"/>
  <c r="BR17" i="147"/>
  <c r="BJ17" i="147"/>
  <c r="BF17" i="147"/>
  <c r="BB17" i="147"/>
  <c r="AX17" i="147"/>
  <c r="AT17" i="147"/>
  <c r="AP17" i="147"/>
  <c r="AL17" i="147"/>
  <c r="AH17" i="147"/>
  <c r="AD17" i="147"/>
  <c r="Z17" i="147"/>
  <c r="V17" i="147"/>
  <c r="R17" i="147"/>
  <c r="N17" i="147"/>
  <c r="J17" i="147"/>
  <c r="F17" i="147"/>
  <c r="BR16" i="147"/>
  <c r="BJ16" i="147"/>
  <c r="BF16" i="147"/>
  <c r="BB16" i="147"/>
  <c r="AX16" i="147"/>
  <c r="AT16" i="147"/>
  <c r="AP16" i="147"/>
  <c r="AL16" i="147"/>
  <c r="AH16" i="147"/>
  <c r="AD16" i="147"/>
  <c r="Z16" i="147"/>
  <c r="V16" i="147"/>
  <c r="R16" i="147"/>
  <c r="N16" i="147"/>
  <c r="J16" i="147"/>
  <c r="F16" i="147"/>
  <c r="BR15" i="147"/>
  <c r="BJ15" i="147"/>
  <c r="BF15" i="147"/>
  <c r="BB15" i="147"/>
  <c r="AX15" i="147"/>
  <c r="AT15" i="147"/>
  <c r="AP15" i="147"/>
  <c r="AL15" i="147"/>
  <c r="AH15" i="147"/>
  <c r="AD15" i="147"/>
  <c r="Z15" i="147"/>
  <c r="V15" i="147"/>
  <c r="R15" i="147"/>
  <c r="N15" i="147"/>
  <c r="J15" i="147"/>
  <c r="F15" i="147"/>
  <c r="BR14" i="147"/>
  <c r="BJ14" i="147"/>
  <c r="BF14" i="147"/>
  <c r="BB14" i="147"/>
  <c r="AX14" i="147"/>
  <c r="AT14" i="147"/>
  <c r="AP14" i="147"/>
  <c r="AL14" i="147"/>
  <c r="AH14" i="147"/>
  <c r="AD14" i="147"/>
  <c r="Z14" i="147"/>
  <c r="V14" i="147"/>
  <c r="R14" i="147"/>
  <c r="N14" i="147"/>
  <c r="J14" i="147"/>
  <c r="F14" i="147"/>
  <c r="BR13" i="147"/>
  <c r="BJ13" i="147"/>
  <c r="BF13" i="147"/>
  <c r="BB13" i="147"/>
  <c r="AX13" i="147"/>
  <c r="AT13" i="147"/>
  <c r="AP13" i="147"/>
  <c r="AL13" i="147"/>
  <c r="AH13" i="147"/>
  <c r="AD13" i="147"/>
  <c r="Z13" i="147"/>
  <c r="V13" i="147"/>
  <c r="R13" i="147"/>
  <c r="N13" i="147"/>
  <c r="J13" i="147"/>
  <c r="F13" i="147"/>
  <c r="BR12" i="147"/>
  <c r="BJ12" i="147"/>
  <c r="BF12" i="147"/>
  <c r="BB12" i="147"/>
  <c r="AX12" i="147"/>
  <c r="AT12" i="147"/>
  <c r="AP12" i="147"/>
  <c r="AL12" i="147"/>
  <c r="AH12" i="147"/>
  <c r="AD12" i="147"/>
  <c r="Z12" i="147"/>
  <c r="V12" i="147"/>
  <c r="R12" i="147"/>
  <c r="N12" i="147"/>
  <c r="J12" i="147"/>
  <c r="F12" i="147"/>
  <c r="BR11" i="147"/>
  <c r="BR31" i="147" s="1"/>
  <c r="BJ11" i="147"/>
  <c r="BF11" i="147"/>
  <c r="BB11" i="147"/>
  <c r="BB31" i="147" s="1"/>
  <c r="AX11" i="147"/>
  <c r="AT11" i="147"/>
  <c r="AP11" i="147"/>
  <c r="AL11" i="147"/>
  <c r="AL31" i="147" s="1"/>
  <c r="AH11" i="147"/>
  <c r="AD11" i="147"/>
  <c r="AD31" i="147" s="1"/>
  <c r="Z11" i="147"/>
  <c r="Z31" i="147" s="1"/>
  <c r="V11" i="147"/>
  <c r="V31" i="147" s="1"/>
  <c r="R11" i="147"/>
  <c r="N11" i="147"/>
  <c r="J11" i="147"/>
  <c r="J31" i="147" s="1"/>
  <c r="F11" i="147"/>
  <c r="F31" i="147" s="1"/>
  <c r="BI4" i="147"/>
  <c r="E4" i="147"/>
  <c r="BQ64" i="145"/>
  <c r="BQ39" i="145" s="1"/>
  <c r="BP64" i="145"/>
  <c r="BQ38" i="145" s="1"/>
  <c r="BO64" i="145"/>
  <c r="BQ37" i="145" s="1"/>
  <c r="BI64" i="145"/>
  <c r="BI39" i="145"/>
  <c r="BH64" i="145"/>
  <c r="BI38" i="145" s="1"/>
  <c r="BG64" i="145"/>
  <c r="BE64" i="145"/>
  <c r="BE39" i="145"/>
  <c r="BD64" i="145"/>
  <c r="BE38" i="145" s="1"/>
  <c r="BC64" i="145"/>
  <c r="BE37" i="145" s="1"/>
  <c r="BA64" i="145"/>
  <c r="BA39" i="145" s="1"/>
  <c r="AZ64" i="145"/>
  <c r="BA38" i="145" s="1"/>
  <c r="AY64" i="145"/>
  <c r="BA37" i="145" s="1"/>
  <c r="AW64" i="145"/>
  <c r="AW39" i="145" s="1"/>
  <c r="AV64" i="145"/>
  <c r="AW38" i="145" s="1"/>
  <c r="AU64" i="145"/>
  <c r="AW37" i="145" s="1"/>
  <c r="AS64" i="145"/>
  <c r="AS39" i="145" s="1"/>
  <c r="AR64" i="145"/>
  <c r="AQ64" i="145"/>
  <c r="AO64" i="145"/>
  <c r="AO39" i="145" s="1"/>
  <c r="AN64" i="145"/>
  <c r="AO38" i="145" s="1"/>
  <c r="AM64" i="145"/>
  <c r="AO37" i="145" s="1"/>
  <c r="AK64" i="145"/>
  <c r="AK39" i="145" s="1"/>
  <c r="AJ64" i="145"/>
  <c r="AK38" i="145" s="1"/>
  <c r="AI64" i="145"/>
  <c r="AK37" i="145" s="1"/>
  <c r="AG64" i="145"/>
  <c r="AG39" i="145" s="1"/>
  <c r="AF64" i="145"/>
  <c r="AG38" i="145" s="1"/>
  <c r="AE64" i="145"/>
  <c r="AG37" i="145" s="1"/>
  <c r="AC64" i="145"/>
  <c r="AC39" i="145" s="1"/>
  <c r="AB64" i="145"/>
  <c r="AC38" i="145" s="1"/>
  <c r="AA64" i="145"/>
  <c r="AC37" i="145" s="1"/>
  <c r="Y64" i="145"/>
  <c r="Y39" i="145" s="1"/>
  <c r="X64" i="145"/>
  <c r="Y38" i="145" s="1"/>
  <c r="W64" i="145"/>
  <c r="Y37" i="145" s="1"/>
  <c r="U64" i="145"/>
  <c r="U39" i="145" s="1"/>
  <c r="T64" i="145"/>
  <c r="U38" i="145" s="1"/>
  <c r="S64" i="145"/>
  <c r="U37" i="145" s="1"/>
  <c r="Q64" i="145"/>
  <c r="Q39" i="145" s="1"/>
  <c r="P64" i="145"/>
  <c r="Q38" i="145" s="1"/>
  <c r="O64" i="145"/>
  <c r="Q37" i="145" s="1"/>
  <c r="M64" i="145"/>
  <c r="M39" i="145" s="1"/>
  <c r="L64" i="145"/>
  <c r="M38" i="145" s="1"/>
  <c r="K64" i="145"/>
  <c r="M37" i="145" s="1"/>
  <c r="I64" i="145"/>
  <c r="I39" i="145" s="1"/>
  <c r="H64" i="145"/>
  <c r="I38" i="145" s="1"/>
  <c r="G64" i="145"/>
  <c r="I37" i="145" s="1"/>
  <c r="E64" i="145"/>
  <c r="E39" i="145" s="1"/>
  <c r="D64" i="145"/>
  <c r="E38" i="145" s="1"/>
  <c r="C64" i="145"/>
  <c r="BR63" i="145"/>
  <c r="BJ63" i="145"/>
  <c r="BF63" i="145"/>
  <c r="BB63" i="145"/>
  <c r="AX63" i="145"/>
  <c r="AT63" i="145"/>
  <c r="AP63" i="145"/>
  <c r="AL63" i="145"/>
  <c r="AH63" i="145"/>
  <c r="AD63" i="145"/>
  <c r="Z63" i="145"/>
  <c r="V63" i="145"/>
  <c r="R63" i="145"/>
  <c r="N63" i="145"/>
  <c r="J63" i="145"/>
  <c r="F63" i="145"/>
  <c r="BR62" i="145"/>
  <c r="BJ62" i="145"/>
  <c r="BF62" i="145"/>
  <c r="BB62" i="145"/>
  <c r="AX62" i="145"/>
  <c r="AT62" i="145"/>
  <c r="AP62" i="145"/>
  <c r="AL62" i="145"/>
  <c r="AH62" i="145"/>
  <c r="AD62" i="145"/>
  <c r="Z62" i="145"/>
  <c r="V62" i="145"/>
  <c r="R62" i="145"/>
  <c r="N62" i="145"/>
  <c r="J62" i="145"/>
  <c r="F62" i="145"/>
  <c r="BR61" i="145"/>
  <c r="BJ61" i="145"/>
  <c r="BF61" i="145"/>
  <c r="BB61" i="145"/>
  <c r="AX61" i="145"/>
  <c r="AT61" i="145"/>
  <c r="AP61" i="145"/>
  <c r="AL61" i="145"/>
  <c r="AH61" i="145"/>
  <c r="AD61" i="145"/>
  <c r="Z61" i="145"/>
  <c r="V61" i="145"/>
  <c r="R61" i="145"/>
  <c r="N61" i="145"/>
  <c r="J61" i="145"/>
  <c r="F61" i="145"/>
  <c r="BR60" i="145"/>
  <c r="BJ60" i="145"/>
  <c r="BF60" i="145"/>
  <c r="BB60" i="145"/>
  <c r="AX60" i="145"/>
  <c r="AT60" i="145"/>
  <c r="AP60" i="145"/>
  <c r="AL60" i="145"/>
  <c r="AH60" i="145"/>
  <c r="AD60" i="145"/>
  <c r="Z60" i="145"/>
  <c r="V60" i="145"/>
  <c r="R60" i="145"/>
  <c r="N60" i="145"/>
  <c r="J60" i="145"/>
  <c r="F60" i="145"/>
  <c r="BR59" i="145"/>
  <c r="BJ59" i="145"/>
  <c r="BF59" i="145"/>
  <c r="BB59" i="145"/>
  <c r="AX59" i="145"/>
  <c r="AT59" i="145"/>
  <c r="AP59" i="145"/>
  <c r="AL59" i="145"/>
  <c r="AH59" i="145"/>
  <c r="AD59" i="145"/>
  <c r="Z59" i="145"/>
  <c r="V59" i="145"/>
  <c r="R59" i="145"/>
  <c r="N59" i="145"/>
  <c r="J59" i="145"/>
  <c r="F59" i="145"/>
  <c r="BR58" i="145"/>
  <c r="BJ58" i="145"/>
  <c r="BF58" i="145"/>
  <c r="BB58" i="145"/>
  <c r="AX58" i="145"/>
  <c r="AT58" i="145"/>
  <c r="AP58" i="145"/>
  <c r="AL58" i="145"/>
  <c r="AH58" i="145"/>
  <c r="AD58" i="145"/>
  <c r="Z58" i="145"/>
  <c r="V58" i="145"/>
  <c r="R58" i="145"/>
  <c r="N58" i="145"/>
  <c r="J58" i="145"/>
  <c r="F58" i="145"/>
  <c r="BR57" i="145"/>
  <c r="BJ57" i="145"/>
  <c r="BF57" i="145"/>
  <c r="BB57" i="145"/>
  <c r="AX57" i="145"/>
  <c r="AT57" i="145"/>
  <c r="AP57" i="145"/>
  <c r="AL57" i="145"/>
  <c r="AH57" i="145"/>
  <c r="AD57" i="145"/>
  <c r="Z57" i="145"/>
  <c r="V57" i="145"/>
  <c r="R57" i="145"/>
  <c r="N57" i="145"/>
  <c r="J57" i="145"/>
  <c r="F57" i="145"/>
  <c r="BR56" i="145"/>
  <c r="BJ56" i="145"/>
  <c r="BF56" i="145"/>
  <c r="BB56" i="145"/>
  <c r="AX56" i="145"/>
  <c r="AT56" i="145"/>
  <c r="AP56" i="145"/>
  <c r="AL56" i="145"/>
  <c r="AH56" i="145"/>
  <c r="AD56" i="145"/>
  <c r="Z56" i="145"/>
  <c r="V56" i="145"/>
  <c r="R56" i="145"/>
  <c r="N56" i="145"/>
  <c r="J56" i="145"/>
  <c r="F56" i="145"/>
  <c r="BR55" i="145"/>
  <c r="BJ55" i="145"/>
  <c r="BF55" i="145"/>
  <c r="BB55" i="145"/>
  <c r="AX55" i="145"/>
  <c r="AT55" i="145"/>
  <c r="AP55" i="145"/>
  <c r="AL55" i="145"/>
  <c r="AH55" i="145"/>
  <c r="AD55" i="145"/>
  <c r="Z55" i="145"/>
  <c r="V55" i="145"/>
  <c r="R55" i="145"/>
  <c r="N55" i="145"/>
  <c r="J55" i="145"/>
  <c r="F55" i="145"/>
  <c r="BR54" i="145"/>
  <c r="BJ54" i="145"/>
  <c r="BF54" i="145"/>
  <c r="BB54" i="145"/>
  <c r="AX54" i="145"/>
  <c r="AT54" i="145"/>
  <c r="AP54" i="145"/>
  <c r="AL54" i="145"/>
  <c r="AH54" i="145"/>
  <c r="AD54" i="145"/>
  <c r="Z54" i="145"/>
  <c r="V54" i="145"/>
  <c r="R54" i="145"/>
  <c r="N54" i="145"/>
  <c r="J54" i="145"/>
  <c r="F54" i="145"/>
  <c r="BR53" i="145"/>
  <c r="BJ53" i="145"/>
  <c r="BF53" i="145"/>
  <c r="BB53" i="145"/>
  <c r="AX53" i="145"/>
  <c r="AT53" i="145"/>
  <c r="AP53" i="145"/>
  <c r="AL53" i="145"/>
  <c r="AH53" i="145"/>
  <c r="AD53" i="145"/>
  <c r="Z53" i="145"/>
  <c r="V53" i="145"/>
  <c r="R53" i="145"/>
  <c r="N53" i="145"/>
  <c r="J53" i="145"/>
  <c r="F53" i="145"/>
  <c r="BR52" i="145"/>
  <c r="BJ52" i="145"/>
  <c r="BF52" i="145"/>
  <c r="BB52" i="145"/>
  <c r="AX52" i="145"/>
  <c r="AT52" i="145"/>
  <c r="AP52" i="145"/>
  <c r="AL52" i="145"/>
  <c r="AH52" i="145"/>
  <c r="AD52" i="145"/>
  <c r="Z52" i="145"/>
  <c r="V52" i="145"/>
  <c r="R52" i="145"/>
  <c r="N52" i="145"/>
  <c r="J52" i="145"/>
  <c r="F52" i="145"/>
  <c r="BR51" i="145"/>
  <c r="BJ51" i="145"/>
  <c r="BF51" i="145"/>
  <c r="BB51" i="145"/>
  <c r="AX51" i="145"/>
  <c r="AT51" i="145"/>
  <c r="AP51" i="145"/>
  <c r="AL51" i="145"/>
  <c r="AH51" i="145"/>
  <c r="AD51" i="145"/>
  <c r="Z51" i="145"/>
  <c r="V51" i="145"/>
  <c r="R51" i="145"/>
  <c r="N51" i="145"/>
  <c r="J51" i="145"/>
  <c r="F51" i="145"/>
  <c r="BR50" i="145"/>
  <c r="BJ50" i="145"/>
  <c r="BF50" i="145"/>
  <c r="BB50" i="145"/>
  <c r="AX50" i="145"/>
  <c r="AT50" i="145"/>
  <c r="AP50" i="145"/>
  <c r="AL50" i="145"/>
  <c r="AH50" i="145"/>
  <c r="AD50" i="145"/>
  <c r="Z50" i="145"/>
  <c r="V50" i="145"/>
  <c r="R50" i="145"/>
  <c r="N50" i="145"/>
  <c r="J50" i="145"/>
  <c r="F50" i="145"/>
  <c r="BR49" i="145"/>
  <c r="BJ49" i="145"/>
  <c r="BF49" i="145"/>
  <c r="BB49" i="145"/>
  <c r="AX49" i="145"/>
  <c r="AT49" i="145"/>
  <c r="AP49" i="145"/>
  <c r="AL49" i="145"/>
  <c r="AH49" i="145"/>
  <c r="AD49" i="145"/>
  <c r="Z49" i="145"/>
  <c r="V49" i="145"/>
  <c r="R49" i="145"/>
  <c r="N49" i="145"/>
  <c r="J49" i="145"/>
  <c r="F49" i="145"/>
  <c r="BR48" i="145"/>
  <c r="BJ48" i="145"/>
  <c r="BF48" i="145"/>
  <c r="BB48" i="145"/>
  <c r="AX48" i="145"/>
  <c r="AT48" i="145"/>
  <c r="AP48" i="145"/>
  <c r="AL48" i="145"/>
  <c r="AH48" i="145"/>
  <c r="AD48" i="145"/>
  <c r="Z48" i="145"/>
  <c r="V48" i="145"/>
  <c r="R48" i="145"/>
  <c r="N48" i="145"/>
  <c r="J48" i="145"/>
  <c r="F48" i="145"/>
  <c r="BR47" i="145"/>
  <c r="BJ47" i="145"/>
  <c r="BF47" i="145"/>
  <c r="BB47" i="145"/>
  <c r="AX47" i="145"/>
  <c r="AT47" i="145"/>
  <c r="AP47" i="145"/>
  <c r="AL47" i="145"/>
  <c r="AH47" i="145"/>
  <c r="AD47" i="145"/>
  <c r="Z47" i="145"/>
  <c r="V47" i="145"/>
  <c r="R47" i="145"/>
  <c r="N47" i="145"/>
  <c r="J47" i="145"/>
  <c r="F47" i="145"/>
  <c r="BR46" i="145"/>
  <c r="BJ46" i="145"/>
  <c r="BF46" i="145"/>
  <c r="BB46" i="145"/>
  <c r="AX46" i="145"/>
  <c r="AT46" i="145"/>
  <c r="AP46" i="145"/>
  <c r="AL46" i="145"/>
  <c r="AH46" i="145"/>
  <c r="AD46" i="145"/>
  <c r="Z46" i="145"/>
  <c r="V46" i="145"/>
  <c r="R46" i="145"/>
  <c r="N46" i="145"/>
  <c r="J46" i="145"/>
  <c r="F46" i="145"/>
  <c r="BR45" i="145"/>
  <c r="BJ45" i="145"/>
  <c r="BF45" i="145"/>
  <c r="BB45" i="145"/>
  <c r="AX45" i="145"/>
  <c r="AT45" i="145"/>
  <c r="AP45" i="145"/>
  <c r="AL45" i="145"/>
  <c r="AH45" i="145"/>
  <c r="AD45" i="145"/>
  <c r="Z45" i="145"/>
  <c r="V45" i="145"/>
  <c r="R45" i="145"/>
  <c r="N45" i="145"/>
  <c r="J45" i="145"/>
  <c r="F45" i="145"/>
  <c r="BR44" i="145"/>
  <c r="BJ44" i="145"/>
  <c r="BJ64" i="145" s="1"/>
  <c r="BF44" i="145"/>
  <c r="BB44" i="145"/>
  <c r="AX44" i="145"/>
  <c r="AX64" i="145" s="1"/>
  <c r="AT44" i="145"/>
  <c r="AP44" i="145"/>
  <c r="AP64" i="145" s="1"/>
  <c r="AL44" i="145"/>
  <c r="AL64" i="145" s="1"/>
  <c r="AH44" i="145"/>
  <c r="AH64" i="145" s="1"/>
  <c r="AD44" i="145"/>
  <c r="Z44" i="145"/>
  <c r="V44" i="145"/>
  <c r="R44" i="145"/>
  <c r="N44" i="145"/>
  <c r="N64" i="145" s="1"/>
  <c r="J44" i="145"/>
  <c r="F44" i="145"/>
  <c r="AS38" i="145"/>
  <c r="BI37" i="145"/>
  <c r="AS37" i="145"/>
  <c r="E37" i="145"/>
  <c r="BQ31" i="145"/>
  <c r="BQ6" i="145" s="1"/>
  <c r="BP31" i="145"/>
  <c r="BQ5" i="145" s="1"/>
  <c r="BO31" i="145"/>
  <c r="BQ4" i="145" s="1"/>
  <c r="BI31" i="145"/>
  <c r="BI6" i="145" s="1"/>
  <c r="BH31" i="145"/>
  <c r="BI5" i="145" s="1"/>
  <c r="BG31" i="145"/>
  <c r="BI4" i="145" s="1"/>
  <c r="BE31" i="145"/>
  <c r="BE6" i="145" s="1"/>
  <c r="BD31" i="145"/>
  <c r="BE5" i="145" s="1"/>
  <c r="BC31" i="145"/>
  <c r="BE4" i="145" s="1"/>
  <c r="BA31" i="145"/>
  <c r="BA6" i="145" s="1"/>
  <c r="AZ31" i="145"/>
  <c r="BA5" i="145" s="1"/>
  <c r="AY31" i="145"/>
  <c r="BA4" i="145" s="1"/>
  <c r="AW31" i="145"/>
  <c r="AW6" i="145" s="1"/>
  <c r="AV31" i="145"/>
  <c r="AW5" i="145" s="1"/>
  <c r="AU31" i="145"/>
  <c r="AW4" i="145" s="1"/>
  <c r="AS31" i="145"/>
  <c r="AS6" i="145" s="1"/>
  <c r="AR31" i="145"/>
  <c r="AS5" i="145" s="1"/>
  <c r="AQ31" i="145"/>
  <c r="AS4" i="145" s="1"/>
  <c r="AO31" i="145"/>
  <c r="AO6" i="145" s="1"/>
  <c r="AN31" i="145"/>
  <c r="AO5" i="145" s="1"/>
  <c r="AM31" i="145"/>
  <c r="AO4" i="145" s="1"/>
  <c r="AK31" i="145"/>
  <c r="AK6" i="145" s="1"/>
  <c r="AJ31" i="145"/>
  <c r="AK5" i="145" s="1"/>
  <c r="AI31" i="145"/>
  <c r="AK4" i="145" s="1"/>
  <c r="AG31" i="145"/>
  <c r="AG6" i="145" s="1"/>
  <c r="AF31" i="145"/>
  <c r="AG5" i="145" s="1"/>
  <c r="AE31" i="145"/>
  <c r="AG4" i="145" s="1"/>
  <c r="AC31" i="145"/>
  <c r="AC6" i="145" s="1"/>
  <c r="AB31" i="145"/>
  <c r="AC5" i="145" s="1"/>
  <c r="AA31" i="145"/>
  <c r="AC4" i="145" s="1"/>
  <c r="Y31" i="145"/>
  <c r="Y6" i="145" s="1"/>
  <c r="X31" i="145"/>
  <c r="Y5" i="145" s="1"/>
  <c r="W31" i="145"/>
  <c r="Y4" i="145" s="1"/>
  <c r="U31" i="145"/>
  <c r="U6" i="145" s="1"/>
  <c r="T31" i="145"/>
  <c r="U5" i="145" s="1"/>
  <c r="S31" i="145"/>
  <c r="U4" i="145" s="1"/>
  <c r="Q31" i="145"/>
  <c r="Q6" i="145" s="1"/>
  <c r="P31" i="145"/>
  <c r="Q5" i="145" s="1"/>
  <c r="O31" i="145"/>
  <c r="Q4" i="145" s="1"/>
  <c r="M31" i="145"/>
  <c r="M6" i="145" s="1"/>
  <c r="L31" i="145"/>
  <c r="M5" i="145" s="1"/>
  <c r="K31" i="145"/>
  <c r="M4" i="145" s="1"/>
  <c r="I31" i="145"/>
  <c r="I6" i="145" s="1"/>
  <c r="H31" i="145"/>
  <c r="I5" i="145" s="1"/>
  <c r="G31" i="145"/>
  <c r="I4" i="145" s="1"/>
  <c r="E31" i="145"/>
  <c r="D31" i="145"/>
  <c r="E5" i="145" s="1"/>
  <c r="C31" i="145"/>
  <c r="E4" i="145" s="1"/>
  <c r="BR30" i="145"/>
  <c r="BJ30" i="145"/>
  <c r="BF30" i="145"/>
  <c r="BB30" i="145"/>
  <c r="AX30" i="145"/>
  <c r="AT30" i="145"/>
  <c r="AP30" i="145"/>
  <c r="AL30" i="145"/>
  <c r="AH30" i="145"/>
  <c r="AD30" i="145"/>
  <c r="Z30" i="145"/>
  <c r="V30" i="145"/>
  <c r="R30" i="145"/>
  <c r="N30" i="145"/>
  <c r="J30" i="145"/>
  <c r="F30" i="145"/>
  <c r="BR29" i="145"/>
  <c r="BJ29" i="145"/>
  <c r="BF29" i="145"/>
  <c r="BB29" i="145"/>
  <c r="AX29" i="145"/>
  <c r="AT29" i="145"/>
  <c r="AP29" i="145"/>
  <c r="AL29" i="145"/>
  <c r="AH29" i="145"/>
  <c r="AD29" i="145"/>
  <c r="Z29" i="145"/>
  <c r="V29" i="145"/>
  <c r="R29" i="145"/>
  <c r="N29" i="145"/>
  <c r="J29" i="145"/>
  <c r="F29" i="145"/>
  <c r="BR28" i="145"/>
  <c r="BJ28" i="145"/>
  <c r="BF28" i="145"/>
  <c r="BB28" i="145"/>
  <c r="AX28" i="145"/>
  <c r="AT28" i="145"/>
  <c r="AP28" i="145"/>
  <c r="AL28" i="145"/>
  <c r="AH28" i="145"/>
  <c r="AD28" i="145"/>
  <c r="Z28" i="145"/>
  <c r="V28" i="145"/>
  <c r="R28" i="145"/>
  <c r="N28" i="145"/>
  <c r="J28" i="145"/>
  <c r="F28" i="145"/>
  <c r="BR27" i="145"/>
  <c r="BJ27" i="145"/>
  <c r="BF27" i="145"/>
  <c r="BB27" i="145"/>
  <c r="AX27" i="145"/>
  <c r="AT27" i="145"/>
  <c r="AP27" i="145"/>
  <c r="AL27" i="145"/>
  <c r="AH27" i="145"/>
  <c r="AD27" i="145"/>
  <c r="Z27" i="145"/>
  <c r="V27" i="145"/>
  <c r="R27" i="145"/>
  <c r="N27" i="145"/>
  <c r="J27" i="145"/>
  <c r="F27" i="145"/>
  <c r="BR26" i="145"/>
  <c r="BJ26" i="145"/>
  <c r="BF26" i="145"/>
  <c r="BB26" i="145"/>
  <c r="AX26" i="145"/>
  <c r="AT26" i="145"/>
  <c r="AP26" i="145"/>
  <c r="AL26" i="145"/>
  <c r="AH26" i="145"/>
  <c r="AD26" i="145"/>
  <c r="Z26" i="145"/>
  <c r="V26" i="145"/>
  <c r="R26" i="145"/>
  <c r="N26" i="145"/>
  <c r="J26" i="145"/>
  <c r="F26" i="145"/>
  <c r="BR25" i="145"/>
  <c r="BJ25" i="145"/>
  <c r="BF25" i="145"/>
  <c r="BB25" i="145"/>
  <c r="AX25" i="145"/>
  <c r="AT25" i="145"/>
  <c r="AP25" i="145"/>
  <c r="AL25" i="145"/>
  <c r="AH25" i="145"/>
  <c r="AD25" i="145"/>
  <c r="Z25" i="145"/>
  <c r="V25" i="145"/>
  <c r="R25" i="145"/>
  <c r="N25" i="145"/>
  <c r="J25" i="145"/>
  <c r="F25" i="145"/>
  <c r="BR24" i="145"/>
  <c r="BJ24" i="145"/>
  <c r="BF24" i="145"/>
  <c r="BB24" i="145"/>
  <c r="AX24" i="145"/>
  <c r="AT24" i="145"/>
  <c r="AP24" i="145"/>
  <c r="AL24" i="145"/>
  <c r="AH24" i="145"/>
  <c r="AD24" i="145"/>
  <c r="Z24" i="145"/>
  <c r="V24" i="145"/>
  <c r="R24" i="145"/>
  <c r="N24" i="145"/>
  <c r="J24" i="145"/>
  <c r="F24" i="145"/>
  <c r="BR23" i="145"/>
  <c r="BJ23" i="145"/>
  <c r="BF23" i="145"/>
  <c r="BB23" i="145"/>
  <c r="AX23" i="145"/>
  <c r="AT23" i="145"/>
  <c r="AP23" i="145"/>
  <c r="AL23" i="145"/>
  <c r="AH23" i="145"/>
  <c r="AD23" i="145"/>
  <c r="Z23" i="145"/>
  <c r="V23" i="145"/>
  <c r="R23" i="145"/>
  <c r="N23" i="145"/>
  <c r="J23" i="145"/>
  <c r="F23" i="145"/>
  <c r="BR22" i="145"/>
  <c r="BJ22" i="145"/>
  <c r="BF22" i="145"/>
  <c r="BB22" i="145"/>
  <c r="AX22" i="145"/>
  <c r="AT22" i="145"/>
  <c r="AP22" i="145"/>
  <c r="AL22" i="145"/>
  <c r="AH22" i="145"/>
  <c r="AD22" i="145"/>
  <c r="Z22" i="145"/>
  <c r="V22" i="145"/>
  <c r="R22" i="145"/>
  <c r="N22" i="145"/>
  <c r="J22" i="145"/>
  <c r="F22" i="145"/>
  <c r="BR21" i="145"/>
  <c r="BJ21" i="145"/>
  <c r="BF21" i="145"/>
  <c r="BB21" i="145"/>
  <c r="AX21" i="145"/>
  <c r="AT21" i="145"/>
  <c r="AP21" i="145"/>
  <c r="AL21" i="145"/>
  <c r="AH21" i="145"/>
  <c r="AD21" i="145"/>
  <c r="Z21" i="145"/>
  <c r="V21" i="145"/>
  <c r="R21" i="145"/>
  <c r="N21" i="145"/>
  <c r="J21" i="145"/>
  <c r="F21" i="145"/>
  <c r="BR20" i="145"/>
  <c r="BJ20" i="145"/>
  <c r="BF20" i="145"/>
  <c r="BB20" i="145"/>
  <c r="AX20" i="145"/>
  <c r="AT20" i="145"/>
  <c r="AP20" i="145"/>
  <c r="AL20" i="145"/>
  <c r="AH20" i="145"/>
  <c r="AD20" i="145"/>
  <c r="Z20" i="145"/>
  <c r="V20" i="145"/>
  <c r="R20" i="145"/>
  <c r="N20" i="145"/>
  <c r="J20" i="145"/>
  <c r="F20" i="145"/>
  <c r="BR19" i="145"/>
  <c r="BJ19" i="145"/>
  <c r="BF19" i="145"/>
  <c r="BB19" i="145"/>
  <c r="AX19" i="145"/>
  <c r="AT19" i="145"/>
  <c r="AP19" i="145"/>
  <c r="AL19" i="145"/>
  <c r="AH19" i="145"/>
  <c r="AD19" i="145"/>
  <c r="Z19" i="145"/>
  <c r="V19" i="145"/>
  <c r="R19" i="145"/>
  <c r="N19" i="145"/>
  <c r="J19" i="145"/>
  <c r="F19" i="145"/>
  <c r="BR18" i="145"/>
  <c r="BJ18" i="145"/>
  <c r="BF18" i="145"/>
  <c r="BB18" i="145"/>
  <c r="AX18" i="145"/>
  <c r="AT18" i="145"/>
  <c r="AP18" i="145"/>
  <c r="AL18" i="145"/>
  <c r="AH18" i="145"/>
  <c r="AD18" i="145"/>
  <c r="Z18" i="145"/>
  <c r="V18" i="145"/>
  <c r="R18" i="145"/>
  <c r="N18" i="145"/>
  <c r="J18" i="145"/>
  <c r="F18" i="145"/>
  <c r="BR17" i="145"/>
  <c r="BJ17" i="145"/>
  <c r="BF17" i="145"/>
  <c r="BB17" i="145"/>
  <c r="AX17" i="145"/>
  <c r="AT17" i="145"/>
  <c r="AP17" i="145"/>
  <c r="AL17" i="145"/>
  <c r="AH17" i="145"/>
  <c r="AD17" i="145"/>
  <c r="Z17" i="145"/>
  <c r="V17" i="145"/>
  <c r="R17" i="145"/>
  <c r="N17" i="145"/>
  <c r="J17" i="145"/>
  <c r="F17" i="145"/>
  <c r="BR16" i="145"/>
  <c r="BJ16" i="145"/>
  <c r="BF16" i="145"/>
  <c r="BB16" i="145"/>
  <c r="AX16" i="145"/>
  <c r="AT16" i="145"/>
  <c r="AP16" i="145"/>
  <c r="AL16" i="145"/>
  <c r="AH16" i="145"/>
  <c r="AD16" i="145"/>
  <c r="Z16" i="145"/>
  <c r="V16" i="145"/>
  <c r="R16" i="145"/>
  <c r="N16" i="145"/>
  <c r="J16" i="145"/>
  <c r="F16" i="145"/>
  <c r="BR15" i="145"/>
  <c r="BJ15" i="145"/>
  <c r="BF15" i="145"/>
  <c r="BB15" i="145"/>
  <c r="AX15" i="145"/>
  <c r="AT15" i="145"/>
  <c r="AP15" i="145"/>
  <c r="AL15" i="145"/>
  <c r="AH15" i="145"/>
  <c r="AD15" i="145"/>
  <c r="Z15" i="145"/>
  <c r="V15" i="145"/>
  <c r="R15" i="145"/>
  <c r="N15" i="145"/>
  <c r="J15" i="145"/>
  <c r="F15" i="145"/>
  <c r="BR14" i="145"/>
  <c r="BJ14" i="145"/>
  <c r="BF14" i="145"/>
  <c r="BB14" i="145"/>
  <c r="AX14" i="145"/>
  <c r="AT14" i="145"/>
  <c r="AP14" i="145"/>
  <c r="AL14" i="145"/>
  <c r="AH14" i="145"/>
  <c r="AD14" i="145"/>
  <c r="Z14" i="145"/>
  <c r="V14" i="145"/>
  <c r="R14" i="145"/>
  <c r="N14" i="145"/>
  <c r="J14" i="145"/>
  <c r="F14" i="145"/>
  <c r="BR13" i="145"/>
  <c r="BJ13" i="145"/>
  <c r="BF13" i="145"/>
  <c r="BB13" i="145"/>
  <c r="AX13" i="145"/>
  <c r="AT13" i="145"/>
  <c r="AP13" i="145"/>
  <c r="AL13" i="145"/>
  <c r="AH13" i="145"/>
  <c r="AD13" i="145"/>
  <c r="Z13" i="145"/>
  <c r="V13" i="145"/>
  <c r="R13" i="145"/>
  <c r="N13" i="145"/>
  <c r="J13" i="145"/>
  <c r="F13" i="145"/>
  <c r="BR12" i="145"/>
  <c r="BJ12" i="145"/>
  <c r="BF12" i="145"/>
  <c r="BB12" i="145"/>
  <c r="AX12" i="145"/>
  <c r="AT12" i="145"/>
  <c r="AP12" i="145"/>
  <c r="AL12" i="145"/>
  <c r="AH12" i="145"/>
  <c r="AD12" i="145"/>
  <c r="Z12" i="145"/>
  <c r="V12" i="145"/>
  <c r="R12" i="145"/>
  <c r="N12" i="145"/>
  <c r="J12" i="145"/>
  <c r="F12" i="145"/>
  <c r="BR11" i="145"/>
  <c r="BR31" i="145" s="1"/>
  <c r="BJ11" i="145"/>
  <c r="BF11" i="145"/>
  <c r="BB11" i="145"/>
  <c r="AX11" i="145"/>
  <c r="AX31" i="145" s="1"/>
  <c r="AT11" i="145"/>
  <c r="AP11" i="145"/>
  <c r="AL11" i="145"/>
  <c r="AH11" i="145"/>
  <c r="AH31" i="145" s="1"/>
  <c r="AD11" i="145"/>
  <c r="Z11" i="145"/>
  <c r="V11" i="145"/>
  <c r="R11" i="145"/>
  <c r="N11" i="145"/>
  <c r="J11" i="145"/>
  <c r="F11" i="145"/>
  <c r="E6" i="145"/>
  <c r="BQ64" i="144"/>
  <c r="BQ39" i="144" s="1"/>
  <c r="BP64" i="144"/>
  <c r="BQ38" i="144" s="1"/>
  <c r="BO64" i="144"/>
  <c r="BQ37" i="144" s="1"/>
  <c r="BI64" i="144"/>
  <c r="BI39" i="144" s="1"/>
  <c r="BH64" i="144"/>
  <c r="BI38" i="144" s="1"/>
  <c r="BG64" i="144"/>
  <c r="BI37" i="144" s="1"/>
  <c r="BE64" i="144"/>
  <c r="BE39" i="144" s="1"/>
  <c r="BD64" i="144"/>
  <c r="BE38" i="144" s="1"/>
  <c r="BC64" i="144"/>
  <c r="BE37" i="144" s="1"/>
  <c r="BA64" i="144"/>
  <c r="BA39" i="144" s="1"/>
  <c r="AZ64" i="144"/>
  <c r="BA38" i="144" s="1"/>
  <c r="AY64" i="144"/>
  <c r="BA37" i="144" s="1"/>
  <c r="AW64" i="144"/>
  <c r="AW39" i="144" s="1"/>
  <c r="AV64" i="144"/>
  <c r="AW38" i="144" s="1"/>
  <c r="AU64" i="144"/>
  <c r="AW37" i="144" s="1"/>
  <c r="AS64" i="144"/>
  <c r="AS39" i="144" s="1"/>
  <c r="AR64" i="144"/>
  <c r="AS38" i="144" s="1"/>
  <c r="AQ64" i="144"/>
  <c r="AS37" i="144" s="1"/>
  <c r="AO64" i="144"/>
  <c r="AN64" i="144"/>
  <c r="AO38" i="144" s="1"/>
  <c r="AM64" i="144"/>
  <c r="AO37" i="144" s="1"/>
  <c r="AK64" i="144"/>
  <c r="AK39" i="144" s="1"/>
  <c r="AJ64" i="144"/>
  <c r="AK38" i="144" s="1"/>
  <c r="AI64" i="144"/>
  <c r="AK37" i="144" s="1"/>
  <c r="AG64" i="144"/>
  <c r="AG39" i="144" s="1"/>
  <c r="AF64" i="144"/>
  <c r="AG38" i="144" s="1"/>
  <c r="AE64" i="144"/>
  <c r="AG37" i="144" s="1"/>
  <c r="AC64" i="144"/>
  <c r="AC39" i="144" s="1"/>
  <c r="AB64" i="144"/>
  <c r="AC38" i="144" s="1"/>
  <c r="AA64" i="144"/>
  <c r="AC37" i="144" s="1"/>
  <c r="Y64" i="144"/>
  <c r="X64" i="144"/>
  <c r="Y38" i="144" s="1"/>
  <c r="W64" i="144"/>
  <c r="Y37" i="144" s="1"/>
  <c r="U64" i="144"/>
  <c r="U39" i="144" s="1"/>
  <c r="T64" i="144"/>
  <c r="U38" i="144" s="1"/>
  <c r="S64" i="144"/>
  <c r="U37" i="144" s="1"/>
  <c r="Q64" i="144"/>
  <c r="Q39" i="144" s="1"/>
  <c r="P64" i="144"/>
  <c r="Q38" i="144" s="1"/>
  <c r="O64" i="144"/>
  <c r="Q37" i="144" s="1"/>
  <c r="M64" i="144"/>
  <c r="M39" i="144" s="1"/>
  <c r="L64" i="144"/>
  <c r="M38" i="144" s="1"/>
  <c r="K64" i="144"/>
  <c r="M37" i="144" s="1"/>
  <c r="I64" i="144"/>
  <c r="I39" i="144" s="1"/>
  <c r="H64" i="144"/>
  <c r="I38" i="144" s="1"/>
  <c r="G64" i="144"/>
  <c r="I37" i="144" s="1"/>
  <c r="E64" i="144"/>
  <c r="E39" i="144" s="1"/>
  <c r="D64" i="144"/>
  <c r="E38" i="144" s="1"/>
  <c r="C64" i="144"/>
  <c r="E37" i="144" s="1"/>
  <c r="BR63" i="144"/>
  <c r="BJ63" i="144"/>
  <c r="BF63" i="144"/>
  <c r="BB63" i="144"/>
  <c r="AX63" i="144"/>
  <c r="AT63" i="144"/>
  <c r="AP63" i="144"/>
  <c r="AL63" i="144"/>
  <c r="AH63" i="144"/>
  <c r="AD63" i="144"/>
  <c r="Z63" i="144"/>
  <c r="V63" i="144"/>
  <c r="R63" i="144"/>
  <c r="N63" i="144"/>
  <c r="J63" i="144"/>
  <c r="F63" i="144"/>
  <c r="BR62" i="144"/>
  <c r="BJ62" i="144"/>
  <c r="BF62" i="144"/>
  <c r="BB62" i="144"/>
  <c r="AX62" i="144"/>
  <c r="AT62" i="144"/>
  <c r="AP62" i="144"/>
  <c r="AL62" i="144"/>
  <c r="AH62" i="144"/>
  <c r="AD62" i="144"/>
  <c r="Z62" i="144"/>
  <c r="V62" i="144"/>
  <c r="R62" i="144"/>
  <c r="N62" i="144"/>
  <c r="J62" i="144"/>
  <c r="F62" i="144"/>
  <c r="BR61" i="144"/>
  <c r="BJ61" i="144"/>
  <c r="BF61" i="144"/>
  <c r="BB61" i="144"/>
  <c r="AX61" i="144"/>
  <c r="AT61" i="144"/>
  <c r="AP61" i="144"/>
  <c r="AL61" i="144"/>
  <c r="AH61" i="144"/>
  <c r="AD61" i="144"/>
  <c r="Z61" i="144"/>
  <c r="V61" i="144"/>
  <c r="R61" i="144"/>
  <c r="N61" i="144"/>
  <c r="J61" i="144"/>
  <c r="F61" i="144"/>
  <c r="BR60" i="144"/>
  <c r="BJ60" i="144"/>
  <c r="BF60" i="144"/>
  <c r="BB60" i="144"/>
  <c r="AX60" i="144"/>
  <c r="AT60" i="144"/>
  <c r="AP60" i="144"/>
  <c r="AL60" i="144"/>
  <c r="AH60" i="144"/>
  <c r="AD60" i="144"/>
  <c r="Z60" i="144"/>
  <c r="V60" i="144"/>
  <c r="R60" i="144"/>
  <c r="N60" i="144"/>
  <c r="J60" i="144"/>
  <c r="F60" i="144"/>
  <c r="BR59" i="144"/>
  <c r="BJ59" i="144"/>
  <c r="BF59" i="144"/>
  <c r="BB59" i="144"/>
  <c r="AX59" i="144"/>
  <c r="AT59" i="144"/>
  <c r="AP59" i="144"/>
  <c r="AL59" i="144"/>
  <c r="AH59" i="144"/>
  <c r="AD59" i="144"/>
  <c r="Z59" i="144"/>
  <c r="V59" i="144"/>
  <c r="R59" i="144"/>
  <c r="N59" i="144"/>
  <c r="J59" i="144"/>
  <c r="F59" i="144"/>
  <c r="BR58" i="144"/>
  <c r="BJ58" i="144"/>
  <c r="BF58" i="144"/>
  <c r="BB58" i="144"/>
  <c r="AX58" i="144"/>
  <c r="AT58" i="144"/>
  <c r="AP58" i="144"/>
  <c r="AL58" i="144"/>
  <c r="AH58" i="144"/>
  <c r="AD58" i="144"/>
  <c r="Z58" i="144"/>
  <c r="V58" i="144"/>
  <c r="R58" i="144"/>
  <c r="N58" i="144"/>
  <c r="J58" i="144"/>
  <c r="F58" i="144"/>
  <c r="BR57" i="144"/>
  <c r="BJ57" i="144"/>
  <c r="BF57" i="144"/>
  <c r="BB57" i="144"/>
  <c r="AX57" i="144"/>
  <c r="AT57" i="144"/>
  <c r="AP57" i="144"/>
  <c r="AL57" i="144"/>
  <c r="AH57" i="144"/>
  <c r="AD57" i="144"/>
  <c r="Z57" i="144"/>
  <c r="V57" i="144"/>
  <c r="R57" i="144"/>
  <c r="N57" i="144"/>
  <c r="J57" i="144"/>
  <c r="F57" i="144"/>
  <c r="BR56" i="144"/>
  <c r="BJ56" i="144"/>
  <c r="BF56" i="144"/>
  <c r="BB56" i="144"/>
  <c r="AX56" i="144"/>
  <c r="AT56" i="144"/>
  <c r="AP56" i="144"/>
  <c r="AL56" i="144"/>
  <c r="AH56" i="144"/>
  <c r="AD56" i="144"/>
  <c r="Z56" i="144"/>
  <c r="V56" i="144"/>
  <c r="R56" i="144"/>
  <c r="N56" i="144"/>
  <c r="J56" i="144"/>
  <c r="F56" i="144"/>
  <c r="BR55" i="144"/>
  <c r="BJ55" i="144"/>
  <c r="BF55" i="144"/>
  <c r="BB55" i="144"/>
  <c r="AX55" i="144"/>
  <c r="AT55" i="144"/>
  <c r="AP55" i="144"/>
  <c r="AL55" i="144"/>
  <c r="AH55" i="144"/>
  <c r="AD55" i="144"/>
  <c r="Z55" i="144"/>
  <c r="V55" i="144"/>
  <c r="R55" i="144"/>
  <c r="N55" i="144"/>
  <c r="J55" i="144"/>
  <c r="F55" i="144"/>
  <c r="BR54" i="144"/>
  <c r="BJ54" i="144"/>
  <c r="BF54" i="144"/>
  <c r="BB54" i="144"/>
  <c r="AX54" i="144"/>
  <c r="AT54" i="144"/>
  <c r="AP54" i="144"/>
  <c r="AL54" i="144"/>
  <c r="AH54" i="144"/>
  <c r="AD54" i="144"/>
  <c r="Z54" i="144"/>
  <c r="V54" i="144"/>
  <c r="R54" i="144"/>
  <c r="N54" i="144"/>
  <c r="J54" i="144"/>
  <c r="F54" i="144"/>
  <c r="BR53" i="144"/>
  <c r="BJ53" i="144"/>
  <c r="BF53" i="144"/>
  <c r="BB53" i="144"/>
  <c r="AX53" i="144"/>
  <c r="AT53" i="144"/>
  <c r="AP53" i="144"/>
  <c r="AL53" i="144"/>
  <c r="AH53" i="144"/>
  <c r="AD53" i="144"/>
  <c r="Z53" i="144"/>
  <c r="V53" i="144"/>
  <c r="R53" i="144"/>
  <c r="N53" i="144"/>
  <c r="J53" i="144"/>
  <c r="F53" i="144"/>
  <c r="BR52" i="144"/>
  <c r="BJ52" i="144"/>
  <c r="BF52" i="144"/>
  <c r="BB52" i="144"/>
  <c r="AX52" i="144"/>
  <c r="AT52" i="144"/>
  <c r="AP52" i="144"/>
  <c r="AL52" i="144"/>
  <c r="AH52" i="144"/>
  <c r="AD52" i="144"/>
  <c r="Z52" i="144"/>
  <c r="V52" i="144"/>
  <c r="R52" i="144"/>
  <c r="N52" i="144"/>
  <c r="J52" i="144"/>
  <c r="F52" i="144"/>
  <c r="BR51" i="144"/>
  <c r="BJ51" i="144"/>
  <c r="BF51" i="144"/>
  <c r="BB51" i="144"/>
  <c r="AX51" i="144"/>
  <c r="AT51" i="144"/>
  <c r="AP51" i="144"/>
  <c r="AL51" i="144"/>
  <c r="AH51" i="144"/>
  <c r="AD51" i="144"/>
  <c r="Z51" i="144"/>
  <c r="V51" i="144"/>
  <c r="R51" i="144"/>
  <c r="N51" i="144"/>
  <c r="J51" i="144"/>
  <c r="F51" i="144"/>
  <c r="BR50" i="144"/>
  <c r="BJ50" i="144"/>
  <c r="BF50" i="144"/>
  <c r="BB50" i="144"/>
  <c r="AX50" i="144"/>
  <c r="AT50" i="144"/>
  <c r="AP50" i="144"/>
  <c r="AL50" i="144"/>
  <c r="AH50" i="144"/>
  <c r="AD50" i="144"/>
  <c r="Z50" i="144"/>
  <c r="V50" i="144"/>
  <c r="R50" i="144"/>
  <c r="N50" i="144"/>
  <c r="J50" i="144"/>
  <c r="F50" i="144"/>
  <c r="BR49" i="144"/>
  <c r="BJ49" i="144"/>
  <c r="BF49" i="144"/>
  <c r="BB49" i="144"/>
  <c r="AX49" i="144"/>
  <c r="AT49" i="144"/>
  <c r="AP49" i="144"/>
  <c r="AL49" i="144"/>
  <c r="AH49" i="144"/>
  <c r="AD49" i="144"/>
  <c r="Z49" i="144"/>
  <c r="V49" i="144"/>
  <c r="R49" i="144"/>
  <c r="N49" i="144"/>
  <c r="J49" i="144"/>
  <c r="F49" i="144"/>
  <c r="BR48" i="144"/>
  <c r="BJ48" i="144"/>
  <c r="BF48" i="144"/>
  <c r="BB48" i="144"/>
  <c r="AX48" i="144"/>
  <c r="AT48" i="144"/>
  <c r="AP48" i="144"/>
  <c r="AL48" i="144"/>
  <c r="AH48" i="144"/>
  <c r="AD48" i="144"/>
  <c r="Z48" i="144"/>
  <c r="V48" i="144"/>
  <c r="R48" i="144"/>
  <c r="N48" i="144"/>
  <c r="J48" i="144"/>
  <c r="F48" i="144"/>
  <c r="BR47" i="144"/>
  <c r="BJ47" i="144"/>
  <c r="BF47" i="144"/>
  <c r="BB47" i="144"/>
  <c r="AX47" i="144"/>
  <c r="AT47" i="144"/>
  <c r="AP47" i="144"/>
  <c r="AL47" i="144"/>
  <c r="AH47" i="144"/>
  <c r="AD47" i="144"/>
  <c r="Z47" i="144"/>
  <c r="V47" i="144"/>
  <c r="R47" i="144"/>
  <c r="N47" i="144"/>
  <c r="J47" i="144"/>
  <c r="F47" i="144"/>
  <c r="BR46" i="144"/>
  <c r="BJ46" i="144"/>
  <c r="BF46" i="144"/>
  <c r="BB46" i="144"/>
  <c r="AX46" i="144"/>
  <c r="AT46" i="144"/>
  <c r="AP46" i="144"/>
  <c r="AL46" i="144"/>
  <c r="AH46" i="144"/>
  <c r="AD46" i="144"/>
  <c r="Z46" i="144"/>
  <c r="V46" i="144"/>
  <c r="R46" i="144"/>
  <c r="N46" i="144"/>
  <c r="J46" i="144"/>
  <c r="F46" i="144"/>
  <c r="BR45" i="144"/>
  <c r="BJ45" i="144"/>
  <c r="BF45" i="144"/>
  <c r="BB45" i="144"/>
  <c r="AX45" i="144"/>
  <c r="AT45" i="144"/>
  <c r="AP45" i="144"/>
  <c r="AL45" i="144"/>
  <c r="AH45" i="144"/>
  <c r="AD45" i="144"/>
  <c r="Z45" i="144"/>
  <c r="V45" i="144"/>
  <c r="R45" i="144"/>
  <c r="N45" i="144"/>
  <c r="J45" i="144"/>
  <c r="F45" i="144"/>
  <c r="BR44" i="144"/>
  <c r="BR64" i="144" s="1"/>
  <c r="BJ44" i="144"/>
  <c r="BJ64" i="144" s="1"/>
  <c r="BF44" i="144"/>
  <c r="BB44" i="144"/>
  <c r="BB64" i="144" s="1"/>
  <c r="AX44" i="144"/>
  <c r="AT44" i="144"/>
  <c r="AT64" i="144" s="1"/>
  <c r="AP44" i="144"/>
  <c r="AL44" i="144"/>
  <c r="AH44" i="144"/>
  <c r="AD44" i="144"/>
  <c r="Z44" i="144"/>
  <c r="V44" i="144"/>
  <c r="R44" i="144"/>
  <c r="N44" i="144"/>
  <c r="J44" i="144"/>
  <c r="F44" i="144"/>
  <c r="AO39" i="144"/>
  <c r="Y39" i="144"/>
  <c r="BQ31" i="144"/>
  <c r="BQ6" i="144" s="1"/>
  <c r="BP31" i="144"/>
  <c r="BQ5" i="144" s="1"/>
  <c r="BO31" i="144"/>
  <c r="BQ4" i="144" s="1"/>
  <c r="BI31" i="144"/>
  <c r="BH31" i="144"/>
  <c r="BI5" i="144" s="1"/>
  <c r="BG31" i="144"/>
  <c r="BI4" i="144" s="1"/>
  <c r="BE31" i="144"/>
  <c r="BE6" i="144" s="1"/>
  <c r="BD31" i="144"/>
  <c r="BE5" i="144" s="1"/>
  <c r="BC31" i="144"/>
  <c r="BE4" i="144" s="1"/>
  <c r="BA31" i="144"/>
  <c r="BA6" i="144" s="1"/>
  <c r="AZ31" i="144"/>
  <c r="BA5" i="144" s="1"/>
  <c r="AY31" i="144"/>
  <c r="BA4" i="144" s="1"/>
  <c r="AW31" i="144"/>
  <c r="AW6" i="144" s="1"/>
  <c r="AV31" i="144"/>
  <c r="AW5" i="144" s="1"/>
  <c r="AU31" i="144"/>
  <c r="AW4" i="144" s="1"/>
  <c r="AS31" i="144"/>
  <c r="AS6" i="144" s="1"/>
  <c r="AR31" i="144"/>
  <c r="AS5" i="144" s="1"/>
  <c r="AQ31" i="144"/>
  <c r="AS4" i="144" s="1"/>
  <c r="AO31" i="144"/>
  <c r="AO6" i="144" s="1"/>
  <c r="AN31" i="144"/>
  <c r="AO5" i="144" s="1"/>
  <c r="AM31" i="144"/>
  <c r="AO4" i="144" s="1"/>
  <c r="AK31" i="144"/>
  <c r="AK6" i="144" s="1"/>
  <c r="AJ31" i="144"/>
  <c r="AK5" i="144" s="1"/>
  <c r="AI31" i="144"/>
  <c r="AK4" i="144" s="1"/>
  <c r="AG31" i="144"/>
  <c r="AG6" i="144" s="1"/>
  <c r="AF31" i="144"/>
  <c r="AG5" i="144" s="1"/>
  <c r="AE31" i="144"/>
  <c r="AG4" i="144" s="1"/>
  <c r="AC31" i="144"/>
  <c r="AC6" i="144" s="1"/>
  <c r="AB31" i="144"/>
  <c r="AC5" i="144" s="1"/>
  <c r="AA31" i="144"/>
  <c r="AC4" i="144" s="1"/>
  <c r="Y31" i="144"/>
  <c r="Y6" i="144" s="1"/>
  <c r="X31" i="144"/>
  <c r="Y5" i="144" s="1"/>
  <c r="W31" i="144"/>
  <c r="Y4" i="144" s="1"/>
  <c r="U31" i="144"/>
  <c r="U6" i="144" s="1"/>
  <c r="T31" i="144"/>
  <c r="U5" i="144" s="1"/>
  <c r="S31" i="144"/>
  <c r="U4" i="144" s="1"/>
  <c r="Q31" i="144"/>
  <c r="Q6" i="144" s="1"/>
  <c r="P31" i="144"/>
  <c r="Q5" i="144" s="1"/>
  <c r="O31" i="144"/>
  <c r="Q4" i="144" s="1"/>
  <c r="M31" i="144"/>
  <c r="M6" i="144" s="1"/>
  <c r="L31" i="144"/>
  <c r="M5" i="144" s="1"/>
  <c r="K31" i="144"/>
  <c r="M4" i="144" s="1"/>
  <c r="I31" i="144"/>
  <c r="I6" i="144" s="1"/>
  <c r="H31" i="144"/>
  <c r="I5" i="144" s="1"/>
  <c r="G31" i="144"/>
  <c r="I4" i="144" s="1"/>
  <c r="E31" i="144"/>
  <c r="E6" i="144" s="1"/>
  <c r="D31" i="144"/>
  <c r="E5" i="144" s="1"/>
  <c r="C31" i="144"/>
  <c r="E4" i="144" s="1"/>
  <c r="BR30" i="144"/>
  <c r="BJ30" i="144"/>
  <c r="BF30" i="144"/>
  <c r="BB30" i="144"/>
  <c r="AX30" i="144"/>
  <c r="AT30" i="144"/>
  <c r="AP30" i="144"/>
  <c r="AL30" i="144"/>
  <c r="AH30" i="144"/>
  <c r="AD30" i="144"/>
  <c r="Z30" i="144"/>
  <c r="V30" i="144"/>
  <c r="R30" i="144"/>
  <c r="N30" i="144"/>
  <c r="J30" i="144"/>
  <c r="F30" i="144"/>
  <c r="BR29" i="144"/>
  <c r="BJ29" i="144"/>
  <c r="BF29" i="144"/>
  <c r="BB29" i="144"/>
  <c r="AX29" i="144"/>
  <c r="AT29" i="144"/>
  <c r="AP29" i="144"/>
  <c r="AL29" i="144"/>
  <c r="AH29" i="144"/>
  <c r="AD29" i="144"/>
  <c r="Z29" i="144"/>
  <c r="V29" i="144"/>
  <c r="R29" i="144"/>
  <c r="N29" i="144"/>
  <c r="J29" i="144"/>
  <c r="F29" i="144"/>
  <c r="BR28" i="144"/>
  <c r="BJ28" i="144"/>
  <c r="BF28" i="144"/>
  <c r="BB28" i="144"/>
  <c r="AX28" i="144"/>
  <c r="AT28" i="144"/>
  <c r="AP28" i="144"/>
  <c r="AL28" i="144"/>
  <c r="AH28" i="144"/>
  <c r="AD28" i="144"/>
  <c r="Z28" i="144"/>
  <c r="V28" i="144"/>
  <c r="R28" i="144"/>
  <c r="N28" i="144"/>
  <c r="J28" i="144"/>
  <c r="F28" i="144"/>
  <c r="BR27" i="144"/>
  <c r="BJ27" i="144"/>
  <c r="BF27" i="144"/>
  <c r="BB27" i="144"/>
  <c r="AX27" i="144"/>
  <c r="AT27" i="144"/>
  <c r="AP27" i="144"/>
  <c r="AL27" i="144"/>
  <c r="AH27" i="144"/>
  <c r="AD27" i="144"/>
  <c r="Z27" i="144"/>
  <c r="V27" i="144"/>
  <c r="R27" i="144"/>
  <c r="N27" i="144"/>
  <c r="J27" i="144"/>
  <c r="F27" i="144"/>
  <c r="BR26" i="144"/>
  <c r="BJ26" i="144"/>
  <c r="BF26" i="144"/>
  <c r="BB26" i="144"/>
  <c r="AX26" i="144"/>
  <c r="AT26" i="144"/>
  <c r="AP26" i="144"/>
  <c r="AL26" i="144"/>
  <c r="AH26" i="144"/>
  <c r="AD26" i="144"/>
  <c r="Z26" i="144"/>
  <c r="V26" i="144"/>
  <c r="R26" i="144"/>
  <c r="N26" i="144"/>
  <c r="J26" i="144"/>
  <c r="F26" i="144"/>
  <c r="BR25" i="144"/>
  <c r="BJ25" i="144"/>
  <c r="BF25" i="144"/>
  <c r="BB25" i="144"/>
  <c r="AX25" i="144"/>
  <c r="AT25" i="144"/>
  <c r="AP25" i="144"/>
  <c r="AL25" i="144"/>
  <c r="AH25" i="144"/>
  <c r="AD25" i="144"/>
  <c r="Z25" i="144"/>
  <c r="V25" i="144"/>
  <c r="R25" i="144"/>
  <c r="N25" i="144"/>
  <c r="J25" i="144"/>
  <c r="F25" i="144"/>
  <c r="BR24" i="144"/>
  <c r="BJ24" i="144"/>
  <c r="BF24" i="144"/>
  <c r="BB24" i="144"/>
  <c r="AX24" i="144"/>
  <c r="AT24" i="144"/>
  <c r="AP24" i="144"/>
  <c r="AL24" i="144"/>
  <c r="AH24" i="144"/>
  <c r="AD24" i="144"/>
  <c r="Z24" i="144"/>
  <c r="V24" i="144"/>
  <c r="R24" i="144"/>
  <c r="N24" i="144"/>
  <c r="J24" i="144"/>
  <c r="F24" i="144"/>
  <c r="BR23" i="144"/>
  <c r="BJ23" i="144"/>
  <c r="BF23" i="144"/>
  <c r="BB23" i="144"/>
  <c r="AX23" i="144"/>
  <c r="AT23" i="144"/>
  <c r="AP23" i="144"/>
  <c r="AL23" i="144"/>
  <c r="AH23" i="144"/>
  <c r="AD23" i="144"/>
  <c r="Z23" i="144"/>
  <c r="V23" i="144"/>
  <c r="R23" i="144"/>
  <c r="N23" i="144"/>
  <c r="J23" i="144"/>
  <c r="F23" i="144"/>
  <c r="BR22" i="144"/>
  <c r="BJ22" i="144"/>
  <c r="BF22" i="144"/>
  <c r="BB22" i="144"/>
  <c r="AX22" i="144"/>
  <c r="AT22" i="144"/>
  <c r="AP22" i="144"/>
  <c r="AL22" i="144"/>
  <c r="AH22" i="144"/>
  <c r="AD22" i="144"/>
  <c r="Z22" i="144"/>
  <c r="V22" i="144"/>
  <c r="R22" i="144"/>
  <c r="N22" i="144"/>
  <c r="J22" i="144"/>
  <c r="F22" i="144"/>
  <c r="BR21" i="144"/>
  <c r="BJ21" i="144"/>
  <c r="BF21" i="144"/>
  <c r="BB21" i="144"/>
  <c r="AX21" i="144"/>
  <c r="AT21" i="144"/>
  <c r="AP21" i="144"/>
  <c r="AL21" i="144"/>
  <c r="AH21" i="144"/>
  <c r="AD21" i="144"/>
  <c r="Z21" i="144"/>
  <c r="V21" i="144"/>
  <c r="R21" i="144"/>
  <c r="N21" i="144"/>
  <c r="J21" i="144"/>
  <c r="F21" i="144"/>
  <c r="BR20" i="144"/>
  <c r="BJ20" i="144"/>
  <c r="BF20" i="144"/>
  <c r="BB20" i="144"/>
  <c r="AX20" i="144"/>
  <c r="AT20" i="144"/>
  <c r="AP20" i="144"/>
  <c r="AL20" i="144"/>
  <c r="AH20" i="144"/>
  <c r="AD20" i="144"/>
  <c r="Z20" i="144"/>
  <c r="V20" i="144"/>
  <c r="R20" i="144"/>
  <c r="N20" i="144"/>
  <c r="J20" i="144"/>
  <c r="F20" i="144"/>
  <c r="BR19" i="144"/>
  <c r="BJ19" i="144"/>
  <c r="BF19" i="144"/>
  <c r="BB19" i="144"/>
  <c r="AX19" i="144"/>
  <c r="AT19" i="144"/>
  <c r="AP19" i="144"/>
  <c r="AL19" i="144"/>
  <c r="AH19" i="144"/>
  <c r="AD19" i="144"/>
  <c r="Z19" i="144"/>
  <c r="V19" i="144"/>
  <c r="R19" i="144"/>
  <c r="N19" i="144"/>
  <c r="J19" i="144"/>
  <c r="F19" i="144"/>
  <c r="BR18" i="144"/>
  <c r="BJ18" i="144"/>
  <c r="BF18" i="144"/>
  <c r="BB18" i="144"/>
  <c r="AX18" i="144"/>
  <c r="AT18" i="144"/>
  <c r="AP18" i="144"/>
  <c r="AL18" i="144"/>
  <c r="AH18" i="144"/>
  <c r="AD18" i="144"/>
  <c r="Z18" i="144"/>
  <c r="V18" i="144"/>
  <c r="R18" i="144"/>
  <c r="N18" i="144"/>
  <c r="J18" i="144"/>
  <c r="F18" i="144"/>
  <c r="BR17" i="144"/>
  <c r="BJ17" i="144"/>
  <c r="BF17" i="144"/>
  <c r="BB17" i="144"/>
  <c r="AX17" i="144"/>
  <c r="AT17" i="144"/>
  <c r="AP17" i="144"/>
  <c r="AL17" i="144"/>
  <c r="AH17" i="144"/>
  <c r="AD17" i="144"/>
  <c r="Z17" i="144"/>
  <c r="V17" i="144"/>
  <c r="R17" i="144"/>
  <c r="N17" i="144"/>
  <c r="J17" i="144"/>
  <c r="F17" i="144"/>
  <c r="BR16" i="144"/>
  <c r="BJ16" i="144"/>
  <c r="BF16" i="144"/>
  <c r="BB16" i="144"/>
  <c r="AX16" i="144"/>
  <c r="AT16" i="144"/>
  <c r="AP16" i="144"/>
  <c r="AL16" i="144"/>
  <c r="AH16" i="144"/>
  <c r="AD16" i="144"/>
  <c r="Z16" i="144"/>
  <c r="V16" i="144"/>
  <c r="R16" i="144"/>
  <c r="N16" i="144"/>
  <c r="J16" i="144"/>
  <c r="F16" i="144"/>
  <c r="BR15" i="144"/>
  <c r="BJ15" i="144"/>
  <c r="BF15" i="144"/>
  <c r="BB15" i="144"/>
  <c r="AX15" i="144"/>
  <c r="AT15" i="144"/>
  <c r="AP15" i="144"/>
  <c r="AL15" i="144"/>
  <c r="AH15" i="144"/>
  <c r="AD15" i="144"/>
  <c r="Z15" i="144"/>
  <c r="V15" i="144"/>
  <c r="R15" i="144"/>
  <c r="N15" i="144"/>
  <c r="J15" i="144"/>
  <c r="F15" i="144"/>
  <c r="BR14" i="144"/>
  <c r="BJ14" i="144"/>
  <c r="BF14" i="144"/>
  <c r="BB14" i="144"/>
  <c r="AX14" i="144"/>
  <c r="AT14" i="144"/>
  <c r="AP14" i="144"/>
  <c r="AL14" i="144"/>
  <c r="AH14" i="144"/>
  <c r="AD14" i="144"/>
  <c r="Z14" i="144"/>
  <c r="V14" i="144"/>
  <c r="R14" i="144"/>
  <c r="N14" i="144"/>
  <c r="J14" i="144"/>
  <c r="F14" i="144"/>
  <c r="BR13" i="144"/>
  <c r="BJ13" i="144"/>
  <c r="BF13" i="144"/>
  <c r="BB13" i="144"/>
  <c r="AX13" i="144"/>
  <c r="AT13" i="144"/>
  <c r="AP13" i="144"/>
  <c r="AL13" i="144"/>
  <c r="AH13" i="144"/>
  <c r="AD13" i="144"/>
  <c r="Z13" i="144"/>
  <c r="V13" i="144"/>
  <c r="R13" i="144"/>
  <c r="N13" i="144"/>
  <c r="J13" i="144"/>
  <c r="F13" i="144"/>
  <c r="BR12" i="144"/>
  <c r="BJ12" i="144"/>
  <c r="BF12" i="144"/>
  <c r="BB12" i="144"/>
  <c r="AX12" i="144"/>
  <c r="AT12" i="144"/>
  <c r="AP12" i="144"/>
  <c r="AL12" i="144"/>
  <c r="AH12" i="144"/>
  <c r="AD12" i="144"/>
  <c r="Z12" i="144"/>
  <c r="V12" i="144"/>
  <c r="R12" i="144"/>
  <c r="N12" i="144"/>
  <c r="J12" i="144"/>
  <c r="F12" i="144"/>
  <c r="BR11" i="144"/>
  <c r="BJ11" i="144"/>
  <c r="BJ31" i="144" s="1"/>
  <c r="BF11" i="144"/>
  <c r="BB11" i="144"/>
  <c r="AX11" i="144"/>
  <c r="AX31" i="144" s="1"/>
  <c r="AT11" i="144"/>
  <c r="AP11" i="144"/>
  <c r="AP31" i="144" s="1"/>
  <c r="AL11" i="144"/>
  <c r="AL31" i="144" s="1"/>
  <c r="AH11" i="144"/>
  <c r="AH31" i="144" s="1"/>
  <c r="AD11" i="144"/>
  <c r="Z11" i="144"/>
  <c r="V11" i="144"/>
  <c r="R11" i="144"/>
  <c r="R31" i="144" s="1"/>
  <c r="N11" i="144"/>
  <c r="J11" i="144"/>
  <c r="F11" i="144"/>
  <c r="F31" i="144" s="1"/>
  <c r="BI6" i="144"/>
  <c r="BQ64" i="143"/>
  <c r="BQ39" i="143" s="1"/>
  <c r="BP64" i="143"/>
  <c r="BQ38" i="143" s="1"/>
  <c r="BO64" i="143"/>
  <c r="BQ37" i="143" s="1"/>
  <c r="BI64" i="143"/>
  <c r="BI39" i="143" s="1"/>
  <c r="BH64" i="143"/>
  <c r="BI38" i="143" s="1"/>
  <c r="BG64" i="143"/>
  <c r="BI37" i="143" s="1"/>
  <c r="BE64" i="143"/>
  <c r="BE39" i="143" s="1"/>
  <c r="BD64" i="143"/>
  <c r="BE38" i="143" s="1"/>
  <c r="BC64" i="143"/>
  <c r="BE37" i="143" s="1"/>
  <c r="BA64" i="143"/>
  <c r="BA39" i="143" s="1"/>
  <c r="AZ64" i="143"/>
  <c r="BA38" i="143" s="1"/>
  <c r="AY64" i="143"/>
  <c r="BA37" i="143" s="1"/>
  <c r="AW64" i="143"/>
  <c r="AW39" i="143" s="1"/>
  <c r="AV64" i="143"/>
  <c r="AW38" i="143" s="1"/>
  <c r="AU64" i="143"/>
  <c r="AW37" i="143" s="1"/>
  <c r="AS64" i="143"/>
  <c r="AS39" i="143" s="1"/>
  <c r="AR64" i="143"/>
  <c r="AS38" i="143" s="1"/>
  <c r="AQ64" i="143"/>
  <c r="AS37" i="143" s="1"/>
  <c r="AO64" i="143"/>
  <c r="AO39" i="143" s="1"/>
  <c r="AN64" i="143"/>
  <c r="AO38" i="143" s="1"/>
  <c r="AM64" i="143"/>
  <c r="AO37" i="143" s="1"/>
  <c r="AK64" i="143"/>
  <c r="AK39" i="143" s="1"/>
  <c r="AJ64" i="143"/>
  <c r="AK38" i="143" s="1"/>
  <c r="AI64" i="143"/>
  <c r="AG64" i="143"/>
  <c r="AG39" i="143" s="1"/>
  <c r="AF64" i="143"/>
  <c r="AG38" i="143" s="1"/>
  <c r="AE64" i="143"/>
  <c r="AG37" i="143" s="1"/>
  <c r="AC64" i="143"/>
  <c r="AC39" i="143" s="1"/>
  <c r="AB64" i="143"/>
  <c r="AC38" i="143" s="1"/>
  <c r="AA64" i="143"/>
  <c r="AC37" i="143" s="1"/>
  <c r="Y64" i="143"/>
  <c r="Y39" i="143" s="1"/>
  <c r="X64" i="143"/>
  <c r="Y38" i="143" s="1"/>
  <c r="W64" i="143"/>
  <c r="Y37" i="143" s="1"/>
  <c r="U64" i="143"/>
  <c r="U39" i="143" s="1"/>
  <c r="T64" i="143"/>
  <c r="U38" i="143" s="1"/>
  <c r="S64" i="143"/>
  <c r="U37" i="143" s="1"/>
  <c r="Q64" i="143"/>
  <c r="Q39" i="143" s="1"/>
  <c r="P64" i="143"/>
  <c r="Q38" i="143" s="1"/>
  <c r="O64" i="143"/>
  <c r="Q37" i="143" s="1"/>
  <c r="M64" i="143"/>
  <c r="M39" i="143" s="1"/>
  <c r="L64" i="143"/>
  <c r="M38" i="143" s="1"/>
  <c r="K64" i="143"/>
  <c r="M37" i="143" s="1"/>
  <c r="I64" i="143"/>
  <c r="I39" i="143" s="1"/>
  <c r="H64" i="143"/>
  <c r="I38" i="143" s="1"/>
  <c r="G64" i="143"/>
  <c r="I37" i="143" s="1"/>
  <c r="E64" i="143"/>
  <c r="E39" i="143" s="1"/>
  <c r="D64" i="143"/>
  <c r="E38" i="143" s="1"/>
  <c r="C64" i="143"/>
  <c r="E37" i="143" s="1"/>
  <c r="BR63" i="143"/>
  <c r="BJ63" i="143"/>
  <c r="BF63" i="143"/>
  <c r="BB63" i="143"/>
  <c r="AX63" i="143"/>
  <c r="AT63" i="143"/>
  <c r="AP63" i="143"/>
  <c r="AL63" i="143"/>
  <c r="AH63" i="143"/>
  <c r="AD63" i="143"/>
  <c r="Z63" i="143"/>
  <c r="V63" i="143"/>
  <c r="R63" i="143"/>
  <c r="N63" i="143"/>
  <c r="J63" i="143"/>
  <c r="F63" i="143"/>
  <c r="BR62" i="143"/>
  <c r="BJ62" i="143"/>
  <c r="BF62" i="143"/>
  <c r="BB62" i="143"/>
  <c r="AX62" i="143"/>
  <c r="AT62" i="143"/>
  <c r="AP62" i="143"/>
  <c r="AL62" i="143"/>
  <c r="AH62" i="143"/>
  <c r="AD62" i="143"/>
  <c r="Z62" i="143"/>
  <c r="V62" i="143"/>
  <c r="R62" i="143"/>
  <c r="N62" i="143"/>
  <c r="J62" i="143"/>
  <c r="F62" i="143"/>
  <c r="BR61" i="143"/>
  <c r="BJ61" i="143"/>
  <c r="BF61" i="143"/>
  <c r="BB61" i="143"/>
  <c r="AX61" i="143"/>
  <c r="AT61" i="143"/>
  <c r="AP61" i="143"/>
  <c r="AL61" i="143"/>
  <c r="AH61" i="143"/>
  <c r="AD61" i="143"/>
  <c r="Z61" i="143"/>
  <c r="V61" i="143"/>
  <c r="R61" i="143"/>
  <c r="N61" i="143"/>
  <c r="J61" i="143"/>
  <c r="F61" i="143"/>
  <c r="BR60" i="143"/>
  <c r="BJ60" i="143"/>
  <c r="BF60" i="143"/>
  <c r="BB60" i="143"/>
  <c r="AX60" i="143"/>
  <c r="AT60" i="143"/>
  <c r="AP60" i="143"/>
  <c r="AL60" i="143"/>
  <c r="AH60" i="143"/>
  <c r="AD60" i="143"/>
  <c r="Z60" i="143"/>
  <c r="V60" i="143"/>
  <c r="R60" i="143"/>
  <c r="N60" i="143"/>
  <c r="J60" i="143"/>
  <c r="F60" i="143"/>
  <c r="BR59" i="143"/>
  <c r="BJ59" i="143"/>
  <c r="BF59" i="143"/>
  <c r="BB59" i="143"/>
  <c r="AX59" i="143"/>
  <c r="AT59" i="143"/>
  <c r="AP59" i="143"/>
  <c r="AL59" i="143"/>
  <c r="AH59" i="143"/>
  <c r="AD59" i="143"/>
  <c r="Z59" i="143"/>
  <c r="V59" i="143"/>
  <c r="R59" i="143"/>
  <c r="N59" i="143"/>
  <c r="J59" i="143"/>
  <c r="F59" i="143"/>
  <c r="BR58" i="143"/>
  <c r="BJ58" i="143"/>
  <c r="BF58" i="143"/>
  <c r="BB58" i="143"/>
  <c r="AX58" i="143"/>
  <c r="AT58" i="143"/>
  <c r="AP58" i="143"/>
  <c r="AL58" i="143"/>
  <c r="AH58" i="143"/>
  <c r="AD58" i="143"/>
  <c r="Z58" i="143"/>
  <c r="V58" i="143"/>
  <c r="R58" i="143"/>
  <c r="N58" i="143"/>
  <c r="J58" i="143"/>
  <c r="F58" i="143"/>
  <c r="BR57" i="143"/>
  <c r="BJ57" i="143"/>
  <c r="BF57" i="143"/>
  <c r="BB57" i="143"/>
  <c r="AX57" i="143"/>
  <c r="AT57" i="143"/>
  <c r="AP57" i="143"/>
  <c r="AL57" i="143"/>
  <c r="AH57" i="143"/>
  <c r="AD57" i="143"/>
  <c r="Z57" i="143"/>
  <c r="V57" i="143"/>
  <c r="R57" i="143"/>
  <c r="N57" i="143"/>
  <c r="J57" i="143"/>
  <c r="F57" i="143"/>
  <c r="BR56" i="143"/>
  <c r="BJ56" i="143"/>
  <c r="BF56" i="143"/>
  <c r="BB56" i="143"/>
  <c r="AX56" i="143"/>
  <c r="AT56" i="143"/>
  <c r="AP56" i="143"/>
  <c r="AL56" i="143"/>
  <c r="AH56" i="143"/>
  <c r="AD56" i="143"/>
  <c r="Z56" i="143"/>
  <c r="V56" i="143"/>
  <c r="R56" i="143"/>
  <c r="N56" i="143"/>
  <c r="J56" i="143"/>
  <c r="F56" i="143"/>
  <c r="BR55" i="143"/>
  <c r="BJ55" i="143"/>
  <c r="BF55" i="143"/>
  <c r="BB55" i="143"/>
  <c r="AX55" i="143"/>
  <c r="AT55" i="143"/>
  <c r="AP55" i="143"/>
  <c r="AL55" i="143"/>
  <c r="AH55" i="143"/>
  <c r="AD55" i="143"/>
  <c r="Z55" i="143"/>
  <c r="V55" i="143"/>
  <c r="R55" i="143"/>
  <c r="N55" i="143"/>
  <c r="J55" i="143"/>
  <c r="F55" i="143"/>
  <c r="BR54" i="143"/>
  <c r="BJ54" i="143"/>
  <c r="BF54" i="143"/>
  <c r="BB54" i="143"/>
  <c r="AX54" i="143"/>
  <c r="AT54" i="143"/>
  <c r="AP54" i="143"/>
  <c r="AL54" i="143"/>
  <c r="AH54" i="143"/>
  <c r="AD54" i="143"/>
  <c r="Z54" i="143"/>
  <c r="V54" i="143"/>
  <c r="R54" i="143"/>
  <c r="N54" i="143"/>
  <c r="J54" i="143"/>
  <c r="F54" i="143"/>
  <c r="BR53" i="143"/>
  <c r="BJ53" i="143"/>
  <c r="BF53" i="143"/>
  <c r="BB53" i="143"/>
  <c r="AX53" i="143"/>
  <c r="AT53" i="143"/>
  <c r="AP53" i="143"/>
  <c r="AL53" i="143"/>
  <c r="AH53" i="143"/>
  <c r="AD53" i="143"/>
  <c r="Z53" i="143"/>
  <c r="V53" i="143"/>
  <c r="R53" i="143"/>
  <c r="N53" i="143"/>
  <c r="J53" i="143"/>
  <c r="F53" i="143"/>
  <c r="BR52" i="143"/>
  <c r="BJ52" i="143"/>
  <c r="BF52" i="143"/>
  <c r="BB52" i="143"/>
  <c r="AX52" i="143"/>
  <c r="AT52" i="143"/>
  <c r="AP52" i="143"/>
  <c r="AL52" i="143"/>
  <c r="AH52" i="143"/>
  <c r="AD52" i="143"/>
  <c r="Z52" i="143"/>
  <c r="V52" i="143"/>
  <c r="R52" i="143"/>
  <c r="N52" i="143"/>
  <c r="J52" i="143"/>
  <c r="F52" i="143"/>
  <c r="BR51" i="143"/>
  <c r="BJ51" i="143"/>
  <c r="BF51" i="143"/>
  <c r="BB51" i="143"/>
  <c r="AX51" i="143"/>
  <c r="AT51" i="143"/>
  <c r="AP51" i="143"/>
  <c r="AL51" i="143"/>
  <c r="AH51" i="143"/>
  <c r="AD51" i="143"/>
  <c r="Z51" i="143"/>
  <c r="V51" i="143"/>
  <c r="R51" i="143"/>
  <c r="N51" i="143"/>
  <c r="J51" i="143"/>
  <c r="F51" i="143"/>
  <c r="BR50" i="143"/>
  <c r="BJ50" i="143"/>
  <c r="BF50" i="143"/>
  <c r="BB50" i="143"/>
  <c r="AX50" i="143"/>
  <c r="AT50" i="143"/>
  <c r="AP50" i="143"/>
  <c r="AL50" i="143"/>
  <c r="AH50" i="143"/>
  <c r="AD50" i="143"/>
  <c r="Z50" i="143"/>
  <c r="V50" i="143"/>
  <c r="R50" i="143"/>
  <c r="N50" i="143"/>
  <c r="J50" i="143"/>
  <c r="F50" i="143"/>
  <c r="BR49" i="143"/>
  <c r="BJ49" i="143"/>
  <c r="BF49" i="143"/>
  <c r="BB49" i="143"/>
  <c r="AX49" i="143"/>
  <c r="AT49" i="143"/>
  <c r="AP49" i="143"/>
  <c r="AL49" i="143"/>
  <c r="AH49" i="143"/>
  <c r="AD49" i="143"/>
  <c r="Z49" i="143"/>
  <c r="V49" i="143"/>
  <c r="R49" i="143"/>
  <c r="N49" i="143"/>
  <c r="J49" i="143"/>
  <c r="F49" i="143"/>
  <c r="BR48" i="143"/>
  <c r="BJ48" i="143"/>
  <c r="BF48" i="143"/>
  <c r="BB48" i="143"/>
  <c r="AX48" i="143"/>
  <c r="AT48" i="143"/>
  <c r="AP48" i="143"/>
  <c r="AL48" i="143"/>
  <c r="AH48" i="143"/>
  <c r="AD48" i="143"/>
  <c r="Z48" i="143"/>
  <c r="V48" i="143"/>
  <c r="R48" i="143"/>
  <c r="N48" i="143"/>
  <c r="J48" i="143"/>
  <c r="F48" i="143"/>
  <c r="BR47" i="143"/>
  <c r="BJ47" i="143"/>
  <c r="BF47" i="143"/>
  <c r="BB47" i="143"/>
  <c r="AX47" i="143"/>
  <c r="AT47" i="143"/>
  <c r="AP47" i="143"/>
  <c r="AL47" i="143"/>
  <c r="AH47" i="143"/>
  <c r="AD47" i="143"/>
  <c r="Z47" i="143"/>
  <c r="V47" i="143"/>
  <c r="R47" i="143"/>
  <c r="N47" i="143"/>
  <c r="J47" i="143"/>
  <c r="F47" i="143"/>
  <c r="BR46" i="143"/>
  <c r="BJ46" i="143"/>
  <c r="BF46" i="143"/>
  <c r="BB46" i="143"/>
  <c r="AX46" i="143"/>
  <c r="AT46" i="143"/>
  <c r="AP46" i="143"/>
  <c r="AL46" i="143"/>
  <c r="AH46" i="143"/>
  <c r="AD46" i="143"/>
  <c r="Z46" i="143"/>
  <c r="V46" i="143"/>
  <c r="R46" i="143"/>
  <c r="N46" i="143"/>
  <c r="J46" i="143"/>
  <c r="F46" i="143"/>
  <c r="BR45" i="143"/>
  <c r="BJ45" i="143"/>
  <c r="BF45" i="143"/>
  <c r="BB45" i="143"/>
  <c r="AX45" i="143"/>
  <c r="AT45" i="143"/>
  <c r="AP45" i="143"/>
  <c r="AL45" i="143"/>
  <c r="AH45" i="143"/>
  <c r="AD45" i="143"/>
  <c r="Z45" i="143"/>
  <c r="V45" i="143"/>
  <c r="R45" i="143"/>
  <c r="N45" i="143"/>
  <c r="J45" i="143"/>
  <c r="F45" i="143"/>
  <c r="BR44" i="143"/>
  <c r="BR64" i="143" s="1"/>
  <c r="BJ44" i="143"/>
  <c r="BJ64" i="143" s="1"/>
  <c r="BF44" i="143"/>
  <c r="BB44" i="143"/>
  <c r="AX44" i="143"/>
  <c r="AT44" i="143"/>
  <c r="AT64" i="143" s="1"/>
  <c r="AP44" i="143"/>
  <c r="AL44" i="143"/>
  <c r="AH44" i="143"/>
  <c r="AD44" i="143"/>
  <c r="Z44" i="143"/>
  <c r="V44" i="143"/>
  <c r="R44" i="143"/>
  <c r="N44" i="143"/>
  <c r="J44" i="143"/>
  <c r="F44" i="143"/>
  <c r="AK37" i="143"/>
  <c r="BQ31" i="143"/>
  <c r="BQ6" i="143" s="1"/>
  <c r="BP31" i="143"/>
  <c r="BQ5" i="143" s="1"/>
  <c r="BO31" i="143"/>
  <c r="BQ4" i="143" s="1"/>
  <c r="BI31" i="143"/>
  <c r="BI6" i="143" s="1"/>
  <c r="BH31" i="143"/>
  <c r="BI5" i="143" s="1"/>
  <c r="BG31" i="143"/>
  <c r="BI4" i="143" s="1"/>
  <c r="BE31" i="143"/>
  <c r="BE6" i="143" s="1"/>
  <c r="BD31" i="143"/>
  <c r="BE5" i="143" s="1"/>
  <c r="BC31" i="143"/>
  <c r="BE4" i="143" s="1"/>
  <c r="BA31" i="143"/>
  <c r="BA6" i="143" s="1"/>
  <c r="AZ31" i="143"/>
  <c r="BA5" i="143" s="1"/>
  <c r="AY31" i="143"/>
  <c r="BA4" i="143" s="1"/>
  <c r="AW31" i="143"/>
  <c r="AW6" i="143" s="1"/>
  <c r="AV31" i="143"/>
  <c r="AW5" i="143" s="1"/>
  <c r="AU31" i="143"/>
  <c r="AW4" i="143" s="1"/>
  <c r="AS31" i="143"/>
  <c r="AS6" i="143" s="1"/>
  <c r="AR31" i="143"/>
  <c r="AS5" i="143" s="1"/>
  <c r="AQ31" i="143"/>
  <c r="AS4" i="143" s="1"/>
  <c r="AO31" i="143"/>
  <c r="AO6" i="143" s="1"/>
  <c r="AN31" i="143"/>
  <c r="AO5" i="143" s="1"/>
  <c r="AM31" i="143"/>
  <c r="AO4" i="143" s="1"/>
  <c r="AK31" i="143"/>
  <c r="AK6" i="143" s="1"/>
  <c r="AJ31" i="143"/>
  <c r="AK5" i="143" s="1"/>
  <c r="AI31" i="143"/>
  <c r="AK4" i="143" s="1"/>
  <c r="AG31" i="143"/>
  <c r="AG6" i="143" s="1"/>
  <c r="AF31" i="143"/>
  <c r="AG5" i="143" s="1"/>
  <c r="AE31" i="143"/>
  <c r="AG4" i="143" s="1"/>
  <c r="AC31" i="143"/>
  <c r="AC6" i="143" s="1"/>
  <c r="AB31" i="143"/>
  <c r="AC5" i="143" s="1"/>
  <c r="AA31" i="143"/>
  <c r="AC4" i="143" s="1"/>
  <c r="Y31" i="143"/>
  <c r="Y6" i="143" s="1"/>
  <c r="X31" i="143"/>
  <c r="Y5" i="143" s="1"/>
  <c r="W31" i="143"/>
  <c r="Y4" i="143" s="1"/>
  <c r="U31" i="143"/>
  <c r="U6" i="143" s="1"/>
  <c r="T31" i="143"/>
  <c r="U5" i="143" s="1"/>
  <c r="S31" i="143"/>
  <c r="U4" i="143" s="1"/>
  <c r="Q31" i="143"/>
  <c r="Q6" i="143" s="1"/>
  <c r="P31" i="143"/>
  <c r="Q5" i="143" s="1"/>
  <c r="O31" i="143"/>
  <c r="Q4" i="143" s="1"/>
  <c r="M31" i="143"/>
  <c r="M6" i="143" s="1"/>
  <c r="L31" i="143"/>
  <c r="M5" i="143" s="1"/>
  <c r="K31" i="143"/>
  <c r="M4" i="143" s="1"/>
  <c r="I31" i="143"/>
  <c r="I6" i="143" s="1"/>
  <c r="H31" i="143"/>
  <c r="I5" i="143" s="1"/>
  <c r="G31" i="143"/>
  <c r="I4" i="143" s="1"/>
  <c r="E31" i="143"/>
  <c r="E6" i="143" s="1"/>
  <c r="D31" i="143"/>
  <c r="E5" i="143" s="1"/>
  <c r="C31" i="143"/>
  <c r="E4" i="143" s="1"/>
  <c r="BR30" i="143"/>
  <c r="BJ30" i="143"/>
  <c r="BF30" i="143"/>
  <c r="BB30" i="143"/>
  <c r="AX30" i="143"/>
  <c r="AT30" i="143"/>
  <c r="AP30" i="143"/>
  <c r="AL30" i="143"/>
  <c r="AH30" i="143"/>
  <c r="AD30" i="143"/>
  <c r="Z30" i="143"/>
  <c r="V30" i="143"/>
  <c r="R30" i="143"/>
  <c r="N30" i="143"/>
  <c r="J30" i="143"/>
  <c r="F30" i="143"/>
  <c r="BR29" i="143"/>
  <c r="BJ29" i="143"/>
  <c r="BF29" i="143"/>
  <c r="BB29" i="143"/>
  <c r="AX29" i="143"/>
  <c r="AT29" i="143"/>
  <c r="AP29" i="143"/>
  <c r="AL29" i="143"/>
  <c r="AH29" i="143"/>
  <c r="AD29" i="143"/>
  <c r="Z29" i="143"/>
  <c r="V29" i="143"/>
  <c r="R29" i="143"/>
  <c r="N29" i="143"/>
  <c r="J29" i="143"/>
  <c r="F29" i="143"/>
  <c r="BR28" i="143"/>
  <c r="BJ28" i="143"/>
  <c r="BF28" i="143"/>
  <c r="BB28" i="143"/>
  <c r="AX28" i="143"/>
  <c r="AT28" i="143"/>
  <c r="AP28" i="143"/>
  <c r="AL28" i="143"/>
  <c r="AH28" i="143"/>
  <c r="AD28" i="143"/>
  <c r="Z28" i="143"/>
  <c r="V28" i="143"/>
  <c r="R28" i="143"/>
  <c r="N28" i="143"/>
  <c r="J28" i="143"/>
  <c r="F28" i="143"/>
  <c r="BR27" i="143"/>
  <c r="BJ27" i="143"/>
  <c r="BF27" i="143"/>
  <c r="BB27" i="143"/>
  <c r="AX27" i="143"/>
  <c r="AT27" i="143"/>
  <c r="AP27" i="143"/>
  <c r="AL27" i="143"/>
  <c r="AH27" i="143"/>
  <c r="AD27" i="143"/>
  <c r="Z27" i="143"/>
  <c r="V27" i="143"/>
  <c r="R27" i="143"/>
  <c r="N27" i="143"/>
  <c r="J27" i="143"/>
  <c r="F27" i="143"/>
  <c r="BR26" i="143"/>
  <c r="BJ26" i="143"/>
  <c r="BF26" i="143"/>
  <c r="BB26" i="143"/>
  <c r="AX26" i="143"/>
  <c r="AT26" i="143"/>
  <c r="AP26" i="143"/>
  <c r="AL26" i="143"/>
  <c r="AH26" i="143"/>
  <c r="AD26" i="143"/>
  <c r="Z26" i="143"/>
  <c r="V26" i="143"/>
  <c r="R26" i="143"/>
  <c r="N26" i="143"/>
  <c r="J26" i="143"/>
  <c r="F26" i="143"/>
  <c r="BR25" i="143"/>
  <c r="BJ25" i="143"/>
  <c r="BF25" i="143"/>
  <c r="BB25" i="143"/>
  <c r="AX25" i="143"/>
  <c r="AT25" i="143"/>
  <c r="AP25" i="143"/>
  <c r="AL25" i="143"/>
  <c r="AH25" i="143"/>
  <c r="AD25" i="143"/>
  <c r="Z25" i="143"/>
  <c r="V25" i="143"/>
  <c r="R25" i="143"/>
  <c r="N25" i="143"/>
  <c r="J25" i="143"/>
  <c r="F25" i="143"/>
  <c r="BR24" i="143"/>
  <c r="BJ24" i="143"/>
  <c r="BF24" i="143"/>
  <c r="BB24" i="143"/>
  <c r="AX24" i="143"/>
  <c r="AT24" i="143"/>
  <c r="AP24" i="143"/>
  <c r="AL24" i="143"/>
  <c r="AH24" i="143"/>
  <c r="AD24" i="143"/>
  <c r="Z24" i="143"/>
  <c r="V24" i="143"/>
  <c r="R24" i="143"/>
  <c r="N24" i="143"/>
  <c r="J24" i="143"/>
  <c r="F24" i="143"/>
  <c r="BR23" i="143"/>
  <c r="BJ23" i="143"/>
  <c r="BF23" i="143"/>
  <c r="BB23" i="143"/>
  <c r="AX23" i="143"/>
  <c r="AT23" i="143"/>
  <c r="AP23" i="143"/>
  <c r="AL23" i="143"/>
  <c r="AH23" i="143"/>
  <c r="AD23" i="143"/>
  <c r="Z23" i="143"/>
  <c r="V23" i="143"/>
  <c r="R23" i="143"/>
  <c r="N23" i="143"/>
  <c r="J23" i="143"/>
  <c r="F23" i="143"/>
  <c r="BR22" i="143"/>
  <c r="BJ22" i="143"/>
  <c r="BF22" i="143"/>
  <c r="BB22" i="143"/>
  <c r="AX22" i="143"/>
  <c r="AT22" i="143"/>
  <c r="AP22" i="143"/>
  <c r="AL22" i="143"/>
  <c r="AH22" i="143"/>
  <c r="AD22" i="143"/>
  <c r="Z22" i="143"/>
  <c r="V22" i="143"/>
  <c r="R22" i="143"/>
  <c r="N22" i="143"/>
  <c r="J22" i="143"/>
  <c r="F22" i="143"/>
  <c r="BR21" i="143"/>
  <c r="BJ21" i="143"/>
  <c r="BF21" i="143"/>
  <c r="BB21" i="143"/>
  <c r="AX21" i="143"/>
  <c r="AT21" i="143"/>
  <c r="AP21" i="143"/>
  <c r="AL21" i="143"/>
  <c r="AH21" i="143"/>
  <c r="AD21" i="143"/>
  <c r="Z21" i="143"/>
  <c r="V21" i="143"/>
  <c r="R21" i="143"/>
  <c r="N21" i="143"/>
  <c r="J21" i="143"/>
  <c r="F21" i="143"/>
  <c r="BR20" i="143"/>
  <c r="BJ20" i="143"/>
  <c r="BF20" i="143"/>
  <c r="BB20" i="143"/>
  <c r="AX20" i="143"/>
  <c r="AT20" i="143"/>
  <c r="AP20" i="143"/>
  <c r="AL20" i="143"/>
  <c r="AH20" i="143"/>
  <c r="AD20" i="143"/>
  <c r="Z20" i="143"/>
  <c r="V20" i="143"/>
  <c r="R20" i="143"/>
  <c r="N20" i="143"/>
  <c r="J20" i="143"/>
  <c r="F20" i="143"/>
  <c r="BR19" i="143"/>
  <c r="BJ19" i="143"/>
  <c r="BF19" i="143"/>
  <c r="BB19" i="143"/>
  <c r="AX19" i="143"/>
  <c r="AT19" i="143"/>
  <c r="AP19" i="143"/>
  <c r="AL19" i="143"/>
  <c r="AH19" i="143"/>
  <c r="AD19" i="143"/>
  <c r="Z19" i="143"/>
  <c r="V19" i="143"/>
  <c r="R19" i="143"/>
  <c r="N19" i="143"/>
  <c r="J19" i="143"/>
  <c r="F19" i="143"/>
  <c r="BR18" i="143"/>
  <c r="BJ18" i="143"/>
  <c r="BF18" i="143"/>
  <c r="BB18" i="143"/>
  <c r="AX18" i="143"/>
  <c r="AT18" i="143"/>
  <c r="AP18" i="143"/>
  <c r="AL18" i="143"/>
  <c r="AH18" i="143"/>
  <c r="AD18" i="143"/>
  <c r="Z18" i="143"/>
  <c r="V18" i="143"/>
  <c r="R18" i="143"/>
  <c r="N18" i="143"/>
  <c r="J18" i="143"/>
  <c r="F18" i="143"/>
  <c r="BR17" i="143"/>
  <c r="BJ17" i="143"/>
  <c r="BF17" i="143"/>
  <c r="BB17" i="143"/>
  <c r="AX17" i="143"/>
  <c r="AT17" i="143"/>
  <c r="AP17" i="143"/>
  <c r="AL17" i="143"/>
  <c r="AH17" i="143"/>
  <c r="AD17" i="143"/>
  <c r="Z17" i="143"/>
  <c r="V17" i="143"/>
  <c r="R17" i="143"/>
  <c r="N17" i="143"/>
  <c r="J17" i="143"/>
  <c r="F17" i="143"/>
  <c r="BR16" i="143"/>
  <c r="BJ16" i="143"/>
  <c r="BF16" i="143"/>
  <c r="BB16" i="143"/>
  <c r="AX16" i="143"/>
  <c r="AT16" i="143"/>
  <c r="AP16" i="143"/>
  <c r="AL16" i="143"/>
  <c r="AH16" i="143"/>
  <c r="AD16" i="143"/>
  <c r="Z16" i="143"/>
  <c r="V16" i="143"/>
  <c r="R16" i="143"/>
  <c r="N16" i="143"/>
  <c r="J16" i="143"/>
  <c r="F16" i="143"/>
  <c r="BR15" i="143"/>
  <c r="BJ15" i="143"/>
  <c r="BF15" i="143"/>
  <c r="BB15" i="143"/>
  <c r="AX15" i="143"/>
  <c r="AT15" i="143"/>
  <c r="AP15" i="143"/>
  <c r="AL15" i="143"/>
  <c r="AH15" i="143"/>
  <c r="AD15" i="143"/>
  <c r="Z15" i="143"/>
  <c r="V15" i="143"/>
  <c r="R15" i="143"/>
  <c r="N15" i="143"/>
  <c r="J15" i="143"/>
  <c r="F15" i="143"/>
  <c r="BR14" i="143"/>
  <c r="BJ14" i="143"/>
  <c r="BF14" i="143"/>
  <c r="BB14" i="143"/>
  <c r="AX14" i="143"/>
  <c r="AT14" i="143"/>
  <c r="AP14" i="143"/>
  <c r="AL14" i="143"/>
  <c r="AH14" i="143"/>
  <c r="AD14" i="143"/>
  <c r="Z14" i="143"/>
  <c r="V14" i="143"/>
  <c r="R14" i="143"/>
  <c r="N14" i="143"/>
  <c r="J14" i="143"/>
  <c r="F14" i="143"/>
  <c r="BR13" i="143"/>
  <c r="BJ13" i="143"/>
  <c r="BF13" i="143"/>
  <c r="BB13" i="143"/>
  <c r="AX13" i="143"/>
  <c r="AT13" i="143"/>
  <c r="AP13" i="143"/>
  <c r="AL13" i="143"/>
  <c r="AH13" i="143"/>
  <c r="AD13" i="143"/>
  <c r="Z13" i="143"/>
  <c r="V13" i="143"/>
  <c r="R13" i="143"/>
  <c r="N13" i="143"/>
  <c r="J13" i="143"/>
  <c r="F13" i="143"/>
  <c r="BR12" i="143"/>
  <c r="BJ12" i="143"/>
  <c r="BF12" i="143"/>
  <c r="BB12" i="143"/>
  <c r="AX12" i="143"/>
  <c r="AT12" i="143"/>
  <c r="AP12" i="143"/>
  <c r="AL12" i="143"/>
  <c r="AH12" i="143"/>
  <c r="AD12" i="143"/>
  <c r="Z12" i="143"/>
  <c r="V12" i="143"/>
  <c r="R12" i="143"/>
  <c r="N12" i="143"/>
  <c r="J12" i="143"/>
  <c r="F12" i="143"/>
  <c r="BR11" i="143"/>
  <c r="BR31" i="143" s="1"/>
  <c r="BJ11" i="143"/>
  <c r="BF11" i="143"/>
  <c r="BF31" i="143" s="1"/>
  <c r="BB11" i="143"/>
  <c r="AX11" i="143"/>
  <c r="AX31" i="143" s="1"/>
  <c r="AT11" i="143"/>
  <c r="AP11" i="143"/>
  <c r="AP31" i="143" s="1"/>
  <c r="AL11" i="143"/>
  <c r="AH11" i="143"/>
  <c r="AH31" i="143" s="1"/>
  <c r="AD11" i="143"/>
  <c r="AD31" i="143" s="1"/>
  <c r="Z11" i="143"/>
  <c r="Z31" i="143" s="1"/>
  <c r="V11" i="143"/>
  <c r="R11" i="143"/>
  <c r="R31" i="143" s="1"/>
  <c r="N11" i="143"/>
  <c r="J11" i="143"/>
  <c r="F11" i="143"/>
  <c r="BQ64" i="142"/>
  <c r="BQ39" i="142" s="1"/>
  <c r="BP64" i="142"/>
  <c r="BQ38" i="142" s="1"/>
  <c r="BO64" i="142"/>
  <c r="BQ37" i="142" s="1"/>
  <c r="BI64" i="142"/>
  <c r="BI39" i="142" s="1"/>
  <c r="BH64" i="142"/>
  <c r="BI38" i="142" s="1"/>
  <c r="BG64" i="142"/>
  <c r="BI37" i="142" s="1"/>
  <c r="BE64" i="142"/>
  <c r="BE39" i="142" s="1"/>
  <c r="BD64" i="142"/>
  <c r="BE38" i="142" s="1"/>
  <c r="BC64" i="142"/>
  <c r="BA64" i="142"/>
  <c r="BA39" i="142" s="1"/>
  <c r="AZ64" i="142"/>
  <c r="BA38" i="142" s="1"/>
  <c r="AY64" i="142"/>
  <c r="BA37" i="142" s="1"/>
  <c r="AW64" i="142"/>
  <c r="AW39" i="142" s="1"/>
  <c r="AV64" i="142"/>
  <c r="AW38" i="142" s="1"/>
  <c r="AU64" i="142"/>
  <c r="AW37" i="142" s="1"/>
  <c r="AS64" i="142"/>
  <c r="AS39" i="142" s="1"/>
  <c r="AR64" i="142"/>
  <c r="AS38" i="142" s="1"/>
  <c r="AQ64" i="142"/>
  <c r="AS37" i="142" s="1"/>
  <c r="AO64" i="142"/>
  <c r="AO39" i="142" s="1"/>
  <c r="AN64" i="142"/>
  <c r="AO38" i="142" s="1"/>
  <c r="AM64" i="142"/>
  <c r="AO37" i="142" s="1"/>
  <c r="AK64" i="142"/>
  <c r="AJ64" i="142"/>
  <c r="AK38" i="142" s="1"/>
  <c r="AI64" i="142"/>
  <c r="AK37" i="142" s="1"/>
  <c r="AG64" i="142"/>
  <c r="AG39" i="142" s="1"/>
  <c r="AF64" i="142"/>
  <c r="AG38" i="142" s="1"/>
  <c r="AE64" i="142"/>
  <c r="AG37" i="142" s="1"/>
  <c r="AC64" i="142"/>
  <c r="AC39" i="142" s="1"/>
  <c r="AB64" i="142"/>
  <c r="AC38" i="142" s="1"/>
  <c r="AA64" i="142"/>
  <c r="AC37" i="142" s="1"/>
  <c r="Y64" i="142"/>
  <c r="Y39" i="142" s="1"/>
  <c r="X64" i="142"/>
  <c r="Y38" i="142" s="1"/>
  <c r="W64" i="142"/>
  <c r="Y37" i="142" s="1"/>
  <c r="U64" i="142"/>
  <c r="U39" i="142" s="1"/>
  <c r="T64" i="142"/>
  <c r="U38" i="142" s="1"/>
  <c r="S64" i="142"/>
  <c r="U37" i="142" s="1"/>
  <c r="Q64" i="142"/>
  <c r="Q39" i="142" s="1"/>
  <c r="P64" i="142"/>
  <c r="Q38" i="142" s="1"/>
  <c r="O64" i="142"/>
  <c r="Q37" i="142" s="1"/>
  <c r="M64" i="142"/>
  <c r="L64" i="142"/>
  <c r="M38" i="142" s="1"/>
  <c r="K64" i="142"/>
  <c r="M37" i="142" s="1"/>
  <c r="I64" i="142"/>
  <c r="I39" i="142" s="1"/>
  <c r="H64" i="142"/>
  <c r="I38" i="142" s="1"/>
  <c r="G64" i="142"/>
  <c r="I37" i="142" s="1"/>
  <c r="E64" i="142"/>
  <c r="E39" i="142" s="1"/>
  <c r="D64" i="142"/>
  <c r="E38" i="142" s="1"/>
  <c r="C64" i="142"/>
  <c r="E37" i="142" s="1"/>
  <c r="BR63" i="142"/>
  <c r="BJ63" i="142"/>
  <c r="BF63" i="142"/>
  <c r="BB63" i="142"/>
  <c r="AX63" i="142"/>
  <c r="AT63" i="142"/>
  <c r="AP63" i="142"/>
  <c r="AL63" i="142"/>
  <c r="AH63" i="142"/>
  <c r="AD63" i="142"/>
  <c r="Z63" i="142"/>
  <c r="V63" i="142"/>
  <c r="R63" i="142"/>
  <c r="N63" i="142"/>
  <c r="J63" i="142"/>
  <c r="F63" i="142"/>
  <c r="BR62" i="142"/>
  <c r="BJ62" i="142"/>
  <c r="BF62" i="142"/>
  <c r="BB62" i="142"/>
  <c r="AX62" i="142"/>
  <c r="AT62" i="142"/>
  <c r="AP62" i="142"/>
  <c r="AL62" i="142"/>
  <c r="AH62" i="142"/>
  <c r="AD62" i="142"/>
  <c r="Z62" i="142"/>
  <c r="V62" i="142"/>
  <c r="R62" i="142"/>
  <c r="N62" i="142"/>
  <c r="J62" i="142"/>
  <c r="F62" i="142"/>
  <c r="BR61" i="142"/>
  <c r="BJ61" i="142"/>
  <c r="BF61" i="142"/>
  <c r="BB61" i="142"/>
  <c r="AX61" i="142"/>
  <c r="AT61" i="142"/>
  <c r="AP61" i="142"/>
  <c r="AL61" i="142"/>
  <c r="AH61" i="142"/>
  <c r="AD61" i="142"/>
  <c r="Z61" i="142"/>
  <c r="V61" i="142"/>
  <c r="R61" i="142"/>
  <c r="N61" i="142"/>
  <c r="J61" i="142"/>
  <c r="F61" i="142"/>
  <c r="BR60" i="142"/>
  <c r="BJ60" i="142"/>
  <c r="BF60" i="142"/>
  <c r="BB60" i="142"/>
  <c r="AX60" i="142"/>
  <c r="AT60" i="142"/>
  <c r="AP60" i="142"/>
  <c r="AL60" i="142"/>
  <c r="AH60" i="142"/>
  <c r="AD60" i="142"/>
  <c r="Z60" i="142"/>
  <c r="V60" i="142"/>
  <c r="R60" i="142"/>
  <c r="N60" i="142"/>
  <c r="J60" i="142"/>
  <c r="F60" i="142"/>
  <c r="BR59" i="142"/>
  <c r="BJ59" i="142"/>
  <c r="BF59" i="142"/>
  <c r="BB59" i="142"/>
  <c r="AX59" i="142"/>
  <c r="AT59" i="142"/>
  <c r="AP59" i="142"/>
  <c r="AL59" i="142"/>
  <c r="AH59" i="142"/>
  <c r="AD59" i="142"/>
  <c r="Z59" i="142"/>
  <c r="V59" i="142"/>
  <c r="R59" i="142"/>
  <c r="N59" i="142"/>
  <c r="J59" i="142"/>
  <c r="F59" i="142"/>
  <c r="BR58" i="142"/>
  <c r="BJ58" i="142"/>
  <c r="BF58" i="142"/>
  <c r="BB58" i="142"/>
  <c r="AX58" i="142"/>
  <c r="AT58" i="142"/>
  <c r="AP58" i="142"/>
  <c r="AL58" i="142"/>
  <c r="AH58" i="142"/>
  <c r="AD58" i="142"/>
  <c r="Z58" i="142"/>
  <c r="V58" i="142"/>
  <c r="R58" i="142"/>
  <c r="N58" i="142"/>
  <c r="J58" i="142"/>
  <c r="F58" i="142"/>
  <c r="BR57" i="142"/>
  <c r="BJ57" i="142"/>
  <c r="BF57" i="142"/>
  <c r="BB57" i="142"/>
  <c r="AX57" i="142"/>
  <c r="AT57" i="142"/>
  <c r="AP57" i="142"/>
  <c r="AL57" i="142"/>
  <c r="AH57" i="142"/>
  <c r="AD57" i="142"/>
  <c r="Z57" i="142"/>
  <c r="V57" i="142"/>
  <c r="R57" i="142"/>
  <c r="N57" i="142"/>
  <c r="J57" i="142"/>
  <c r="F57" i="142"/>
  <c r="BR56" i="142"/>
  <c r="BJ56" i="142"/>
  <c r="BF56" i="142"/>
  <c r="BB56" i="142"/>
  <c r="AX56" i="142"/>
  <c r="AT56" i="142"/>
  <c r="AP56" i="142"/>
  <c r="AL56" i="142"/>
  <c r="AH56" i="142"/>
  <c r="AD56" i="142"/>
  <c r="Z56" i="142"/>
  <c r="V56" i="142"/>
  <c r="R56" i="142"/>
  <c r="N56" i="142"/>
  <c r="J56" i="142"/>
  <c r="F56" i="142"/>
  <c r="BR55" i="142"/>
  <c r="BJ55" i="142"/>
  <c r="BF55" i="142"/>
  <c r="BB55" i="142"/>
  <c r="AX55" i="142"/>
  <c r="AT55" i="142"/>
  <c r="AP55" i="142"/>
  <c r="AL55" i="142"/>
  <c r="AH55" i="142"/>
  <c r="AD55" i="142"/>
  <c r="Z55" i="142"/>
  <c r="V55" i="142"/>
  <c r="R55" i="142"/>
  <c r="N55" i="142"/>
  <c r="J55" i="142"/>
  <c r="F55" i="142"/>
  <c r="BR54" i="142"/>
  <c r="BJ54" i="142"/>
  <c r="BF54" i="142"/>
  <c r="BB54" i="142"/>
  <c r="AX54" i="142"/>
  <c r="AT54" i="142"/>
  <c r="AP54" i="142"/>
  <c r="AL54" i="142"/>
  <c r="AH54" i="142"/>
  <c r="AD54" i="142"/>
  <c r="Z54" i="142"/>
  <c r="V54" i="142"/>
  <c r="R54" i="142"/>
  <c r="N54" i="142"/>
  <c r="J54" i="142"/>
  <c r="F54" i="142"/>
  <c r="BR53" i="142"/>
  <c r="BJ53" i="142"/>
  <c r="BF53" i="142"/>
  <c r="BB53" i="142"/>
  <c r="AX53" i="142"/>
  <c r="AT53" i="142"/>
  <c r="AP53" i="142"/>
  <c r="AL53" i="142"/>
  <c r="AH53" i="142"/>
  <c r="AD53" i="142"/>
  <c r="Z53" i="142"/>
  <c r="V53" i="142"/>
  <c r="R53" i="142"/>
  <c r="N53" i="142"/>
  <c r="J53" i="142"/>
  <c r="F53" i="142"/>
  <c r="BR52" i="142"/>
  <c r="BJ52" i="142"/>
  <c r="BF52" i="142"/>
  <c r="BB52" i="142"/>
  <c r="AX52" i="142"/>
  <c r="AT52" i="142"/>
  <c r="AP52" i="142"/>
  <c r="AL52" i="142"/>
  <c r="AH52" i="142"/>
  <c r="AD52" i="142"/>
  <c r="Z52" i="142"/>
  <c r="V52" i="142"/>
  <c r="R52" i="142"/>
  <c r="N52" i="142"/>
  <c r="J52" i="142"/>
  <c r="F52" i="142"/>
  <c r="BR51" i="142"/>
  <c r="BJ51" i="142"/>
  <c r="BF51" i="142"/>
  <c r="BB51" i="142"/>
  <c r="AX51" i="142"/>
  <c r="AT51" i="142"/>
  <c r="AP51" i="142"/>
  <c r="AL51" i="142"/>
  <c r="AH51" i="142"/>
  <c r="AD51" i="142"/>
  <c r="Z51" i="142"/>
  <c r="V51" i="142"/>
  <c r="R51" i="142"/>
  <c r="N51" i="142"/>
  <c r="J51" i="142"/>
  <c r="F51" i="142"/>
  <c r="BR50" i="142"/>
  <c r="BJ50" i="142"/>
  <c r="BF50" i="142"/>
  <c r="BB50" i="142"/>
  <c r="AX50" i="142"/>
  <c r="AT50" i="142"/>
  <c r="AP50" i="142"/>
  <c r="AL50" i="142"/>
  <c r="AH50" i="142"/>
  <c r="AD50" i="142"/>
  <c r="Z50" i="142"/>
  <c r="V50" i="142"/>
  <c r="R50" i="142"/>
  <c r="N50" i="142"/>
  <c r="J50" i="142"/>
  <c r="F50" i="142"/>
  <c r="BR49" i="142"/>
  <c r="BJ49" i="142"/>
  <c r="BF49" i="142"/>
  <c r="BB49" i="142"/>
  <c r="AX49" i="142"/>
  <c r="AT49" i="142"/>
  <c r="AP49" i="142"/>
  <c r="AL49" i="142"/>
  <c r="AH49" i="142"/>
  <c r="AD49" i="142"/>
  <c r="Z49" i="142"/>
  <c r="V49" i="142"/>
  <c r="R49" i="142"/>
  <c r="N49" i="142"/>
  <c r="J49" i="142"/>
  <c r="F49" i="142"/>
  <c r="BR48" i="142"/>
  <c r="BJ48" i="142"/>
  <c r="BF48" i="142"/>
  <c r="BB48" i="142"/>
  <c r="AX48" i="142"/>
  <c r="AT48" i="142"/>
  <c r="AP48" i="142"/>
  <c r="AL48" i="142"/>
  <c r="AH48" i="142"/>
  <c r="AD48" i="142"/>
  <c r="Z48" i="142"/>
  <c r="V48" i="142"/>
  <c r="R48" i="142"/>
  <c r="N48" i="142"/>
  <c r="J48" i="142"/>
  <c r="F48" i="142"/>
  <c r="BR47" i="142"/>
  <c r="BJ47" i="142"/>
  <c r="BF47" i="142"/>
  <c r="BB47" i="142"/>
  <c r="AX47" i="142"/>
  <c r="AT47" i="142"/>
  <c r="AP47" i="142"/>
  <c r="AL47" i="142"/>
  <c r="AH47" i="142"/>
  <c r="AD47" i="142"/>
  <c r="Z47" i="142"/>
  <c r="V47" i="142"/>
  <c r="R47" i="142"/>
  <c r="N47" i="142"/>
  <c r="J47" i="142"/>
  <c r="F47" i="142"/>
  <c r="BR46" i="142"/>
  <c r="BJ46" i="142"/>
  <c r="BF46" i="142"/>
  <c r="BB46" i="142"/>
  <c r="AX46" i="142"/>
  <c r="AT46" i="142"/>
  <c r="AP46" i="142"/>
  <c r="AL46" i="142"/>
  <c r="AH46" i="142"/>
  <c r="AD46" i="142"/>
  <c r="Z46" i="142"/>
  <c r="V46" i="142"/>
  <c r="R46" i="142"/>
  <c r="N46" i="142"/>
  <c r="J46" i="142"/>
  <c r="F46" i="142"/>
  <c r="BR45" i="142"/>
  <c r="BJ45" i="142"/>
  <c r="BF45" i="142"/>
  <c r="BB45" i="142"/>
  <c r="AX45" i="142"/>
  <c r="AT45" i="142"/>
  <c r="AP45" i="142"/>
  <c r="AL45" i="142"/>
  <c r="AH45" i="142"/>
  <c r="AD45" i="142"/>
  <c r="Z45" i="142"/>
  <c r="V45" i="142"/>
  <c r="R45" i="142"/>
  <c r="N45" i="142"/>
  <c r="J45" i="142"/>
  <c r="F45" i="142"/>
  <c r="BR44" i="142"/>
  <c r="BR64" i="142" s="1"/>
  <c r="BJ44" i="142"/>
  <c r="BF44" i="142"/>
  <c r="BB44" i="142"/>
  <c r="AX44" i="142"/>
  <c r="AX64" i="142" s="1"/>
  <c r="AT44" i="142"/>
  <c r="AT64" i="142" s="1"/>
  <c r="AP44" i="142"/>
  <c r="AL44" i="142"/>
  <c r="AH44" i="142"/>
  <c r="AH64" i="142" s="1"/>
  <c r="AD44" i="142"/>
  <c r="AD64" i="142" s="1"/>
  <c r="Z44" i="142"/>
  <c r="V44" i="142"/>
  <c r="R44" i="142"/>
  <c r="R64" i="142" s="1"/>
  <c r="N44" i="142"/>
  <c r="J44" i="142"/>
  <c r="F44" i="142"/>
  <c r="AK39" i="142"/>
  <c r="M39" i="142"/>
  <c r="BE37" i="142"/>
  <c r="BQ31" i="142"/>
  <c r="BQ6" i="142" s="1"/>
  <c r="BP31" i="142"/>
  <c r="BQ5" i="142" s="1"/>
  <c r="BO31" i="142"/>
  <c r="BQ4" i="142" s="1"/>
  <c r="BI31" i="142"/>
  <c r="BH31" i="142"/>
  <c r="BI5" i="142" s="1"/>
  <c r="BG31" i="142"/>
  <c r="BI4" i="142" s="1"/>
  <c r="BE31" i="142"/>
  <c r="BE6" i="142" s="1"/>
  <c r="BD31" i="142"/>
  <c r="BE5" i="142" s="1"/>
  <c r="BC31" i="142"/>
  <c r="BA31" i="142"/>
  <c r="BA6" i="142" s="1"/>
  <c r="AZ31" i="142"/>
  <c r="BA5" i="142" s="1"/>
  <c r="AY31" i="142"/>
  <c r="BA4" i="142" s="1"/>
  <c r="AW31" i="142"/>
  <c r="AW6" i="142" s="1"/>
  <c r="AV31" i="142"/>
  <c r="AW5" i="142" s="1"/>
  <c r="AU31" i="142"/>
  <c r="AW4" i="142" s="1"/>
  <c r="AS31" i="142"/>
  <c r="AR31" i="142"/>
  <c r="AS5" i="142" s="1"/>
  <c r="AQ31" i="142"/>
  <c r="AS4" i="142" s="1"/>
  <c r="AO31" i="142"/>
  <c r="AO6" i="142" s="1"/>
  <c r="AN31" i="142"/>
  <c r="AO5" i="142" s="1"/>
  <c r="AM31" i="142"/>
  <c r="AO4" i="142" s="1"/>
  <c r="AK31" i="142"/>
  <c r="AK6" i="142" s="1"/>
  <c r="AJ31" i="142"/>
  <c r="AK5" i="142" s="1"/>
  <c r="AI31" i="142"/>
  <c r="AK4" i="142" s="1"/>
  <c r="AG31" i="142"/>
  <c r="AG6" i="142" s="1"/>
  <c r="AF31" i="142"/>
  <c r="AG5" i="142" s="1"/>
  <c r="AE31" i="142"/>
  <c r="AG4" i="142" s="1"/>
  <c r="AC31" i="142"/>
  <c r="AC6" i="142" s="1"/>
  <c r="AB31" i="142"/>
  <c r="AC5" i="142" s="1"/>
  <c r="AA31" i="142"/>
  <c r="AC4" i="142" s="1"/>
  <c r="Y31" i="142"/>
  <c r="Y6" i="142" s="1"/>
  <c r="X31" i="142"/>
  <c r="Y5" i="142" s="1"/>
  <c r="W31" i="142"/>
  <c r="Y4" i="142" s="1"/>
  <c r="U31" i="142"/>
  <c r="U6" i="142" s="1"/>
  <c r="T31" i="142"/>
  <c r="U5" i="142" s="1"/>
  <c r="S31" i="142"/>
  <c r="U4" i="142" s="1"/>
  <c r="Q31" i="142"/>
  <c r="Q6" i="142" s="1"/>
  <c r="P31" i="142"/>
  <c r="Q5" i="142" s="1"/>
  <c r="O31" i="142"/>
  <c r="Q4" i="142" s="1"/>
  <c r="M31" i="142"/>
  <c r="M6" i="142" s="1"/>
  <c r="L31" i="142"/>
  <c r="M5" i="142" s="1"/>
  <c r="K31" i="142"/>
  <c r="M4" i="142" s="1"/>
  <c r="I31" i="142"/>
  <c r="I6" i="142" s="1"/>
  <c r="H31" i="142"/>
  <c r="I5" i="142" s="1"/>
  <c r="G31" i="142"/>
  <c r="I4" i="142" s="1"/>
  <c r="E31" i="142"/>
  <c r="E6" i="142" s="1"/>
  <c r="D31" i="142"/>
  <c r="E5" i="142" s="1"/>
  <c r="C31" i="142"/>
  <c r="E4" i="142" s="1"/>
  <c r="BR30" i="142"/>
  <c r="BJ30" i="142"/>
  <c r="BF30" i="142"/>
  <c r="BB30" i="142"/>
  <c r="AX30" i="142"/>
  <c r="AT30" i="142"/>
  <c r="AP30" i="142"/>
  <c r="AL30" i="142"/>
  <c r="AH30" i="142"/>
  <c r="AD30" i="142"/>
  <c r="Z30" i="142"/>
  <c r="V30" i="142"/>
  <c r="R30" i="142"/>
  <c r="N30" i="142"/>
  <c r="J30" i="142"/>
  <c r="F30" i="142"/>
  <c r="BR29" i="142"/>
  <c r="BJ29" i="142"/>
  <c r="BF29" i="142"/>
  <c r="BB29" i="142"/>
  <c r="AX29" i="142"/>
  <c r="AT29" i="142"/>
  <c r="AP29" i="142"/>
  <c r="AL29" i="142"/>
  <c r="AH29" i="142"/>
  <c r="AD29" i="142"/>
  <c r="Z29" i="142"/>
  <c r="V29" i="142"/>
  <c r="R29" i="142"/>
  <c r="N29" i="142"/>
  <c r="J29" i="142"/>
  <c r="F29" i="142"/>
  <c r="BR28" i="142"/>
  <c r="BJ28" i="142"/>
  <c r="BF28" i="142"/>
  <c r="BB28" i="142"/>
  <c r="AX28" i="142"/>
  <c r="AT28" i="142"/>
  <c r="AP28" i="142"/>
  <c r="AL28" i="142"/>
  <c r="AH28" i="142"/>
  <c r="AD28" i="142"/>
  <c r="Z28" i="142"/>
  <c r="V28" i="142"/>
  <c r="R28" i="142"/>
  <c r="N28" i="142"/>
  <c r="J28" i="142"/>
  <c r="F28" i="142"/>
  <c r="BR27" i="142"/>
  <c r="BJ27" i="142"/>
  <c r="BF27" i="142"/>
  <c r="BB27" i="142"/>
  <c r="AX27" i="142"/>
  <c r="AT27" i="142"/>
  <c r="AP27" i="142"/>
  <c r="AL27" i="142"/>
  <c r="AH27" i="142"/>
  <c r="AD27" i="142"/>
  <c r="Z27" i="142"/>
  <c r="V27" i="142"/>
  <c r="R27" i="142"/>
  <c r="N27" i="142"/>
  <c r="J27" i="142"/>
  <c r="F27" i="142"/>
  <c r="BR26" i="142"/>
  <c r="BJ26" i="142"/>
  <c r="BF26" i="142"/>
  <c r="BB26" i="142"/>
  <c r="AX26" i="142"/>
  <c r="AT26" i="142"/>
  <c r="AP26" i="142"/>
  <c r="AL26" i="142"/>
  <c r="AH26" i="142"/>
  <c r="AD26" i="142"/>
  <c r="Z26" i="142"/>
  <c r="V26" i="142"/>
  <c r="R26" i="142"/>
  <c r="N26" i="142"/>
  <c r="J26" i="142"/>
  <c r="F26" i="142"/>
  <c r="BR25" i="142"/>
  <c r="BJ25" i="142"/>
  <c r="BF25" i="142"/>
  <c r="BB25" i="142"/>
  <c r="AX25" i="142"/>
  <c r="AT25" i="142"/>
  <c r="AP25" i="142"/>
  <c r="AL25" i="142"/>
  <c r="AH25" i="142"/>
  <c r="AD25" i="142"/>
  <c r="Z25" i="142"/>
  <c r="V25" i="142"/>
  <c r="R25" i="142"/>
  <c r="N25" i="142"/>
  <c r="J25" i="142"/>
  <c r="F25" i="142"/>
  <c r="BR24" i="142"/>
  <c r="BJ24" i="142"/>
  <c r="BF24" i="142"/>
  <c r="BB24" i="142"/>
  <c r="AX24" i="142"/>
  <c r="AT24" i="142"/>
  <c r="AP24" i="142"/>
  <c r="AL24" i="142"/>
  <c r="AH24" i="142"/>
  <c r="AD24" i="142"/>
  <c r="Z24" i="142"/>
  <c r="V24" i="142"/>
  <c r="R24" i="142"/>
  <c r="N24" i="142"/>
  <c r="J24" i="142"/>
  <c r="F24" i="142"/>
  <c r="BR23" i="142"/>
  <c r="BJ23" i="142"/>
  <c r="BF23" i="142"/>
  <c r="BB23" i="142"/>
  <c r="AX23" i="142"/>
  <c r="AT23" i="142"/>
  <c r="AP23" i="142"/>
  <c r="AL23" i="142"/>
  <c r="AH23" i="142"/>
  <c r="AD23" i="142"/>
  <c r="Z23" i="142"/>
  <c r="V23" i="142"/>
  <c r="R23" i="142"/>
  <c r="N23" i="142"/>
  <c r="J23" i="142"/>
  <c r="F23" i="142"/>
  <c r="BR22" i="142"/>
  <c r="BJ22" i="142"/>
  <c r="BF22" i="142"/>
  <c r="BB22" i="142"/>
  <c r="AX22" i="142"/>
  <c r="AT22" i="142"/>
  <c r="AP22" i="142"/>
  <c r="AL22" i="142"/>
  <c r="AH22" i="142"/>
  <c r="AD22" i="142"/>
  <c r="Z22" i="142"/>
  <c r="V22" i="142"/>
  <c r="R22" i="142"/>
  <c r="N22" i="142"/>
  <c r="J22" i="142"/>
  <c r="F22" i="142"/>
  <c r="BR21" i="142"/>
  <c r="BJ21" i="142"/>
  <c r="BF21" i="142"/>
  <c r="BB21" i="142"/>
  <c r="AX21" i="142"/>
  <c r="AT21" i="142"/>
  <c r="AP21" i="142"/>
  <c r="AL21" i="142"/>
  <c r="AH21" i="142"/>
  <c r="AD21" i="142"/>
  <c r="Z21" i="142"/>
  <c r="V21" i="142"/>
  <c r="R21" i="142"/>
  <c r="N21" i="142"/>
  <c r="J21" i="142"/>
  <c r="F21" i="142"/>
  <c r="BR20" i="142"/>
  <c r="BJ20" i="142"/>
  <c r="BF20" i="142"/>
  <c r="BB20" i="142"/>
  <c r="AX20" i="142"/>
  <c r="AT20" i="142"/>
  <c r="AP20" i="142"/>
  <c r="AL20" i="142"/>
  <c r="AH20" i="142"/>
  <c r="AD20" i="142"/>
  <c r="Z20" i="142"/>
  <c r="V20" i="142"/>
  <c r="R20" i="142"/>
  <c r="N20" i="142"/>
  <c r="J20" i="142"/>
  <c r="F20" i="142"/>
  <c r="BR19" i="142"/>
  <c r="BJ19" i="142"/>
  <c r="BF19" i="142"/>
  <c r="BB19" i="142"/>
  <c r="AX19" i="142"/>
  <c r="AT19" i="142"/>
  <c r="AP19" i="142"/>
  <c r="AL19" i="142"/>
  <c r="AH19" i="142"/>
  <c r="AD19" i="142"/>
  <c r="Z19" i="142"/>
  <c r="V19" i="142"/>
  <c r="R19" i="142"/>
  <c r="N19" i="142"/>
  <c r="J19" i="142"/>
  <c r="F19" i="142"/>
  <c r="BR18" i="142"/>
  <c r="BJ18" i="142"/>
  <c r="BF18" i="142"/>
  <c r="BB18" i="142"/>
  <c r="AX18" i="142"/>
  <c r="AT18" i="142"/>
  <c r="AP18" i="142"/>
  <c r="AL18" i="142"/>
  <c r="AH18" i="142"/>
  <c r="AD18" i="142"/>
  <c r="Z18" i="142"/>
  <c r="V18" i="142"/>
  <c r="R18" i="142"/>
  <c r="N18" i="142"/>
  <c r="J18" i="142"/>
  <c r="F18" i="142"/>
  <c r="BR17" i="142"/>
  <c r="BJ17" i="142"/>
  <c r="BF17" i="142"/>
  <c r="BB17" i="142"/>
  <c r="AX17" i="142"/>
  <c r="AT17" i="142"/>
  <c r="AP17" i="142"/>
  <c r="AL17" i="142"/>
  <c r="AH17" i="142"/>
  <c r="AD17" i="142"/>
  <c r="Z17" i="142"/>
  <c r="V17" i="142"/>
  <c r="R17" i="142"/>
  <c r="N17" i="142"/>
  <c r="J17" i="142"/>
  <c r="F17" i="142"/>
  <c r="BR16" i="142"/>
  <c r="BJ16" i="142"/>
  <c r="BF16" i="142"/>
  <c r="BB16" i="142"/>
  <c r="AX16" i="142"/>
  <c r="AT16" i="142"/>
  <c r="AP16" i="142"/>
  <c r="AL16" i="142"/>
  <c r="AH16" i="142"/>
  <c r="AD16" i="142"/>
  <c r="Z16" i="142"/>
  <c r="V16" i="142"/>
  <c r="R16" i="142"/>
  <c r="N16" i="142"/>
  <c r="J16" i="142"/>
  <c r="F16" i="142"/>
  <c r="BR15" i="142"/>
  <c r="BJ15" i="142"/>
  <c r="BF15" i="142"/>
  <c r="BB15" i="142"/>
  <c r="AX15" i="142"/>
  <c r="AT15" i="142"/>
  <c r="AP15" i="142"/>
  <c r="AL15" i="142"/>
  <c r="AH15" i="142"/>
  <c r="AD15" i="142"/>
  <c r="Z15" i="142"/>
  <c r="V15" i="142"/>
  <c r="R15" i="142"/>
  <c r="N15" i="142"/>
  <c r="J15" i="142"/>
  <c r="F15" i="142"/>
  <c r="BR14" i="142"/>
  <c r="BJ14" i="142"/>
  <c r="BF14" i="142"/>
  <c r="BB14" i="142"/>
  <c r="AX14" i="142"/>
  <c r="AT14" i="142"/>
  <c r="AP14" i="142"/>
  <c r="AL14" i="142"/>
  <c r="AH14" i="142"/>
  <c r="AD14" i="142"/>
  <c r="Z14" i="142"/>
  <c r="V14" i="142"/>
  <c r="R14" i="142"/>
  <c r="N14" i="142"/>
  <c r="J14" i="142"/>
  <c r="F14" i="142"/>
  <c r="BR13" i="142"/>
  <c r="BJ13" i="142"/>
  <c r="BF13" i="142"/>
  <c r="BB13" i="142"/>
  <c r="AX13" i="142"/>
  <c r="AT13" i="142"/>
  <c r="AP13" i="142"/>
  <c r="AL13" i="142"/>
  <c r="AH13" i="142"/>
  <c r="AD13" i="142"/>
  <c r="Z13" i="142"/>
  <c r="V13" i="142"/>
  <c r="R13" i="142"/>
  <c r="N13" i="142"/>
  <c r="J13" i="142"/>
  <c r="F13" i="142"/>
  <c r="BR12" i="142"/>
  <c r="BJ12" i="142"/>
  <c r="BF12" i="142"/>
  <c r="BB12" i="142"/>
  <c r="AX12" i="142"/>
  <c r="AT12" i="142"/>
  <c r="AP12" i="142"/>
  <c r="AL12" i="142"/>
  <c r="AH12" i="142"/>
  <c r="AD12" i="142"/>
  <c r="Z12" i="142"/>
  <c r="V12" i="142"/>
  <c r="R12" i="142"/>
  <c r="N12" i="142"/>
  <c r="J12" i="142"/>
  <c r="F12" i="142"/>
  <c r="BR11" i="142"/>
  <c r="BR31" i="142" s="1"/>
  <c r="BJ11" i="142"/>
  <c r="BJ31" i="142" s="1"/>
  <c r="BF11" i="142"/>
  <c r="BF31" i="142" s="1"/>
  <c r="BB11" i="142"/>
  <c r="AX11" i="142"/>
  <c r="AT11" i="142"/>
  <c r="AP11" i="142"/>
  <c r="AP31" i="142" s="1"/>
  <c r="AL11" i="142"/>
  <c r="AH11" i="142"/>
  <c r="AD11" i="142"/>
  <c r="Z11" i="142"/>
  <c r="Z31" i="142" s="1"/>
  <c r="V11" i="142"/>
  <c r="V31" i="142" s="1"/>
  <c r="R11" i="142"/>
  <c r="N11" i="142"/>
  <c r="J11" i="142"/>
  <c r="J31" i="142" s="1"/>
  <c r="F11" i="142"/>
  <c r="F31" i="142" s="1"/>
  <c r="BI6" i="142"/>
  <c r="AS6" i="142"/>
  <c r="BE4" i="142"/>
  <c r="BQ64" i="141"/>
  <c r="BQ39" i="141" s="1"/>
  <c r="BP64" i="141"/>
  <c r="BQ38" i="141" s="1"/>
  <c r="BO64" i="141"/>
  <c r="BQ37" i="141" s="1"/>
  <c r="BI64" i="141"/>
  <c r="BI39" i="141" s="1"/>
  <c r="BH64" i="141"/>
  <c r="BI38" i="141" s="1"/>
  <c r="BG64" i="141"/>
  <c r="BI37" i="141" s="1"/>
  <c r="BE64" i="141"/>
  <c r="BE39" i="141" s="1"/>
  <c r="BD64" i="141"/>
  <c r="BE38" i="141" s="1"/>
  <c r="BC64" i="141"/>
  <c r="BE37" i="141" s="1"/>
  <c r="BA64" i="141"/>
  <c r="AZ64" i="141"/>
  <c r="BA38" i="141" s="1"/>
  <c r="AY64" i="141"/>
  <c r="BA37" i="141" s="1"/>
  <c r="AW64" i="141"/>
  <c r="AW39" i="141" s="1"/>
  <c r="AV64" i="141"/>
  <c r="AW38" i="141" s="1"/>
  <c r="AU64" i="141"/>
  <c r="AW37" i="141" s="1"/>
  <c r="AS64" i="141"/>
  <c r="AS39" i="141" s="1"/>
  <c r="AR64" i="141"/>
  <c r="AS38" i="141" s="1"/>
  <c r="AQ64" i="141"/>
  <c r="AS37" i="141" s="1"/>
  <c r="AO64" i="141"/>
  <c r="AO39" i="141" s="1"/>
  <c r="AN64" i="141"/>
  <c r="AO38" i="141" s="1"/>
  <c r="AM64" i="141"/>
  <c r="AO37" i="141" s="1"/>
  <c r="AK64" i="141"/>
  <c r="AK39" i="141" s="1"/>
  <c r="AJ64" i="141"/>
  <c r="AK38" i="141" s="1"/>
  <c r="AI64" i="141"/>
  <c r="AK37" i="141" s="1"/>
  <c r="AG64" i="141"/>
  <c r="AG39" i="141" s="1"/>
  <c r="AF64" i="141"/>
  <c r="AG38" i="141" s="1"/>
  <c r="AE64" i="141"/>
  <c r="AG37" i="141" s="1"/>
  <c r="AC64" i="141"/>
  <c r="AC39" i="141" s="1"/>
  <c r="AB64" i="141"/>
  <c r="AC38" i="141" s="1"/>
  <c r="AA64" i="141"/>
  <c r="AC37" i="141" s="1"/>
  <c r="Y64" i="141"/>
  <c r="X64" i="141"/>
  <c r="Y38" i="141" s="1"/>
  <c r="W64" i="141"/>
  <c r="Y37" i="141" s="1"/>
  <c r="U64" i="141"/>
  <c r="U39" i="141" s="1"/>
  <c r="T64" i="141"/>
  <c r="U38" i="141" s="1"/>
  <c r="S64" i="141"/>
  <c r="U37" i="141" s="1"/>
  <c r="Q64" i="141"/>
  <c r="Q39" i="141" s="1"/>
  <c r="P64" i="141"/>
  <c r="Q38" i="141" s="1"/>
  <c r="O64" i="141"/>
  <c r="Q37" i="141" s="1"/>
  <c r="M64" i="141"/>
  <c r="M39" i="141" s="1"/>
  <c r="L64" i="141"/>
  <c r="M38" i="141" s="1"/>
  <c r="K64" i="141"/>
  <c r="M37" i="141" s="1"/>
  <c r="I64" i="141"/>
  <c r="I39" i="141" s="1"/>
  <c r="H64" i="141"/>
  <c r="I38" i="141" s="1"/>
  <c r="G64" i="141"/>
  <c r="I37" i="141" s="1"/>
  <c r="E64" i="141"/>
  <c r="E39" i="141" s="1"/>
  <c r="D64" i="141"/>
  <c r="E38" i="141" s="1"/>
  <c r="C64" i="141"/>
  <c r="E37" i="141" s="1"/>
  <c r="BR63" i="141"/>
  <c r="BJ63" i="141"/>
  <c r="BF63" i="141"/>
  <c r="BB63" i="141"/>
  <c r="AX63" i="141"/>
  <c r="AT63" i="141"/>
  <c r="AP63" i="141"/>
  <c r="AL63" i="141"/>
  <c r="AH63" i="141"/>
  <c r="AD63" i="141"/>
  <c r="Z63" i="141"/>
  <c r="V63" i="141"/>
  <c r="R63" i="141"/>
  <c r="N63" i="141"/>
  <c r="J63" i="141"/>
  <c r="F63" i="141"/>
  <c r="BR62" i="141"/>
  <c r="BJ62" i="141"/>
  <c r="BF62" i="141"/>
  <c r="BB62" i="141"/>
  <c r="AX62" i="141"/>
  <c r="AT62" i="141"/>
  <c r="AP62" i="141"/>
  <c r="AL62" i="141"/>
  <c r="AH62" i="141"/>
  <c r="AD62" i="141"/>
  <c r="Z62" i="141"/>
  <c r="V62" i="141"/>
  <c r="R62" i="141"/>
  <c r="N62" i="141"/>
  <c r="J62" i="141"/>
  <c r="F62" i="141"/>
  <c r="BR61" i="141"/>
  <c r="BJ61" i="141"/>
  <c r="BF61" i="141"/>
  <c r="BB61" i="141"/>
  <c r="AX61" i="141"/>
  <c r="AT61" i="141"/>
  <c r="AP61" i="141"/>
  <c r="AL61" i="141"/>
  <c r="AH61" i="141"/>
  <c r="AD61" i="141"/>
  <c r="Z61" i="141"/>
  <c r="V61" i="141"/>
  <c r="R61" i="141"/>
  <c r="N61" i="141"/>
  <c r="J61" i="141"/>
  <c r="F61" i="141"/>
  <c r="BR60" i="141"/>
  <c r="BJ60" i="141"/>
  <c r="BF60" i="141"/>
  <c r="BB60" i="141"/>
  <c r="AX60" i="141"/>
  <c r="AT60" i="141"/>
  <c r="AP60" i="141"/>
  <c r="AL60" i="141"/>
  <c r="AH60" i="141"/>
  <c r="AD60" i="141"/>
  <c r="Z60" i="141"/>
  <c r="V60" i="141"/>
  <c r="R60" i="141"/>
  <c r="N60" i="141"/>
  <c r="J60" i="141"/>
  <c r="F60" i="141"/>
  <c r="BR59" i="141"/>
  <c r="BJ59" i="141"/>
  <c r="BF59" i="141"/>
  <c r="BB59" i="141"/>
  <c r="AX59" i="141"/>
  <c r="AT59" i="141"/>
  <c r="AP59" i="141"/>
  <c r="AL59" i="141"/>
  <c r="AH59" i="141"/>
  <c r="AD59" i="141"/>
  <c r="Z59" i="141"/>
  <c r="V59" i="141"/>
  <c r="R59" i="141"/>
  <c r="N59" i="141"/>
  <c r="J59" i="141"/>
  <c r="F59" i="141"/>
  <c r="BR58" i="141"/>
  <c r="BJ58" i="141"/>
  <c r="BF58" i="141"/>
  <c r="BB58" i="141"/>
  <c r="AX58" i="141"/>
  <c r="AT58" i="141"/>
  <c r="AP58" i="141"/>
  <c r="AL58" i="141"/>
  <c r="AH58" i="141"/>
  <c r="AD58" i="141"/>
  <c r="Z58" i="141"/>
  <c r="V58" i="141"/>
  <c r="R58" i="141"/>
  <c r="N58" i="141"/>
  <c r="J58" i="141"/>
  <c r="F58" i="141"/>
  <c r="BR57" i="141"/>
  <c r="BJ57" i="141"/>
  <c r="BF57" i="141"/>
  <c r="BB57" i="141"/>
  <c r="AX57" i="141"/>
  <c r="AT57" i="141"/>
  <c r="AP57" i="141"/>
  <c r="AL57" i="141"/>
  <c r="AH57" i="141"/>
  <c r="AD57" i="141"/>
  <c r="Z57" i="141"/>
  <c r="V57" i="141"/>
  <c r="R57" i="141"/>
  <c r="N57" i="141"/>
  <c r="J57" i="141"/>
  <c r="F57" i="141"/>
  <c r="BR56" i="141"/>
  <c r="BJ56" i="141"/>
  <c r="BF56" i="141"/>
  <c r="BB56" i="141"/>
  <c r="AX56" i="141"/>
  <c r="AT56" i="141"/>
  <c r="AP56" i="141"/>
  <c r="AL56" i="141"/>
  <c r="AH56" i="141"/>
  <c r="AD56" i="141"/>
  <c r="Z56" i="141"/>
  <c r="V56" i="141"/>
  <c r="R56" i="141"/>
  <c r="N56" i="141"/>
  <c r="J56" i="141"/>
  <c r="F56" i="141"/>
  <c r="BR55" i="141"/>
  <c r="BJ55" i="141"/>
  <c r="BF55" i="141"/>
  <c r="BB55" i="141"/>
  <c r="AX55" i="141"/>
  <c r="AT55" i="141"/>
  <c r="AP55" i="141"/>
  <c r="AL55" i="141"/>
  <c r="AH55" i="141"/>
  <c r="AD55" i="141"/>
  <c r="Z55" i="141"/>
  <c r="V55" i="141"/>
  <c r="R55" i="141"/>
  <c r="N55" i="141"/>
  <c r="J55" i="141"/>
  <c r="F55" i="141"/>
  <c r="BR54" i="141"/>
  <c r="BJ54" i="141"/>
  <c r="BF54" i="141"/>
  <c r="BB54" i="141"/>
  <c r="AX54" i="141"/>
  <c r="AT54" i="141"/>
  <c r="AP54" i="141"/>
  <c r="AL54" i="141"/>
  <c r="AH54" i="141"/>
  <c r="AD54" i="141"/>
  <c r="Z54" i="141"/>
  <c r="V54" i="141"/>
  <c r="R54" i="141"/>
  <c r="N54" i="141"/>
  <c r="J54" i="141"/>
  <c r="F54" i="141"/>
  <c r="BR53" i="141"/>
  <c r="BJ53" i="141"/>
  <c r="BF53" i="141"/>
  <c r="BB53" i="141"/>
  <c r="AX53" i="141"/>
  <c r="AT53" i="141"/>
  <c r="AP53" i="141"/>
  <c r="AL53" i="141"/>
  <c r="AH53" i="141"/>
  <c r="AD53" i="141"/>
  <c r="Z53" i="141"/>
  <c r="V53" i="141"/>
  <c r="R53" i="141"/>
  <c r="N53" i="141"/>
  <c r="J53" i="141"/>
  <c r="F53" i="141"/>
  <c r="BR52" i="141"/>
  <c r="BJ52" i="141"/>
  <c r="BF52" i="141"/>
  <c r="BB52" i="141"/>
  <c r="AX52" i="141"/>
  <c r="AT52" i="141"/>
  <c r="AP52" i="141"/>
  <c r="AL52" i="141"/>
  <c r="AH52" i="141"/>
  <c r="AD52" i="141"/>
  <c r="Z52" i="141"/>
  <c r="V52" i="141"/>
  <c r="R52" i="141"/>
  <c r="N52" i="141"/>
  <c r="J52" i="141"/>
  <c r="F52" i="141"/>
  <c r="BR51" i="141"/>
  <c r="BJ51" i="141"/>
  <c r="BF51" i="141"/>
  <c r="BB51" i="141"/>
  <c r="AX51" i="141"/>
  <c r="AT51" i="141"/>
  <c r="AP51" i="141"/>
  <c r="AL51" i="141"/>
  <c r="AH51" i="141"/>
  <c r="AD51" i="141"/>
  <c r="Z51" i="141"/>
  <c r="V51" i="141"/>
  <c r="R51" i="141"/>
  <c r="N51" i="141"/>
  <c r="J51" i="141"/>
  <c r="F51" i="141"/>
  <c r="BR50" i="141"/>
  <c r="BJ50" i="141"/>
  <c r="BF50" i="141"/>
  <c r="BB50" i="141"/>
  <c r="AX50" i="141"/>
  <c r="AT50" i="141"/>
  <c r="AP50" i="141"/>
  <c r="AL50" i="141"/>
  <c r="AH50" i="141"/>
  <c r="AD50" i="141"/>
  <c r="Z50" i="141"/>
  <c r="V50" i="141"/>
  <c r="R50" i="141"/>
  <c r="N50" i="141"/>
  <c r="J50" i="141"/>
  <c r="F50" i="141"/>
  <c r="BR49" i="141"/>
  <c r="BJ49" i="141"/>
  <c r="BF49" i="141"/>
  <c r="BB49" i="141"/>
  <c r="AX49" i="141"/>
  <c r="AT49" i="141"/>
  <c r="AP49" i="141"/>
  <c r="AL49" i="141"/>
  <c r="AH49" i="141"/>
  <c r="AD49" i="141"/>
  <c r="Z49" i="141"/>
  <c r="V49" i="141"/>
  <c r="R49" i="141"/>
  <c r="N49" i="141"/>
  <c r="J49" i="141"/>
  <c r="F49" i="141"/>
  <c r="BR48" i="141"/>
  <c r="BJ48" i="141"/>
  <c r="BF48" i="141"/>
  <c r="BB48" i="141"/>
  <c r="AX48" i="141"/>
  <c r="AT48" i="141"/>
  <c r="AP48" i="141"/>
  <c r="AL48" i="141"/>
  <c r="AH48" i="141"/>
  <c r="AD48" i="141"/>
  <c r="Z48" i="141"/>
  <c r="V48" i="141"/>
  <c r="R48" i="141"/>
  <c r="N48" i="141"/>
  <c r="J48" i="141"/>
  <c r="F48" i="141"/>
  <c r="BR47" i="141"/>
  <c r="BJ47" i="141"/>
  <c r="BF47" i="141"/>
  <c r="BB47" i="141"/>
  <c r="AX47" i="141"/>
  <c r="AT47" i="141"/>
  <c r="AP47" i="141"/>
  <c r="AL47" i="141"/>
  <c r="AH47" i="141"/>
  <c r="AD47" i="141"/>
  <c r="Z47" i="141"/>
  <c r="V47" i="141"/>
  <c r="R47" i="141"/>
  <c r="N47" i="141"/>
  <c r="J47" i="141"/>
  <c r="F47" i="141"/>
  <c r="BR46" i="141"/>
  <c r="BJ46" i="141"/>
  <c r="BF46" i="141"/>
  <c r="BB46" i="141"/>
  <c r="AX46" i="141"/>
  <c r="AT46" i="141"/>
  <c r="AP46" i="141"/>
  <c r="AL46" i="141"/>
  <c r="AH46" i="141"/>
  <c r="AD46" i="141"/>
  <c r="Z46" i="141"/>
  <c r="V46" i="141"/>
  <c r="R46" i="141"/>
  <c r="N46" i="141"/>
  <c r="J46" i="141"/>
  <c r="F46" i="141"/>
  <c r="BR45" i="141"/>
  <c r="BJ45" i="141"/>
  <c r="BF45" i="141"/>
  <c r="BB45" i="141"/>
  <c r="AX45" i="141"/>
  <c r="AT45" i="141"/>
  <c r="AP45" i="141"/>
  <c r="AL45" i="141"/>
  <c r="AH45" i="141"/>
  <c r="AD45" i="141"/>
  <c r="Z45" i="141"/>
  <c r="V45" i="141"/>
  <c r="R45" i="141"/>
  <c r="N45" i="141"/>
  <c r="J45" i="141"/>
  <c r="F45" i="141"/>
  <c r="BR44" i="141"/>
  <c r="BR64" i="141" s="1"/>
  <c r="BJ44" i="141"/>
  <c r="BF44" i="141"/>
  <c r="BB44" i="141"/>
  <c r="AX44" i="141"/>
  <c r="AT44" i="141"/>
  <c r="AP44" i="141"/>
  <c r="AL44" i="141"/>
  <c r="AL64" i="141" s="1"/>
  <c r="AH44" i="141"/>
  <c r="AD44" i="141"/>
  <c r="Z44" i="141"/>
  <c r="Z64" i="141" s="1"/>
  <c r="V44" i="141"/>
  <c r="R44" i="141"/>
  <c r="N44" i="141"/>
  <c r="J44" i="141"/>
  <c r="J64" i="141" s="1"/>
  <c r="F44" i="141"/>
  <c r="BA39" i="141"/>
  <c r="Y39" i="141"/>
  <c r="BQ31" i="141"/>
  <c r="BQ6" i="141" s="1"/>
  <c r="BP31" i="141"/>
  <c r="BQ5" i="141" s="1"/>
  <c r="BO31" i="141"/>
  <c r="BQ4" i="141" s="1"/>
  <c r="BI31" i="141"/>
  <c r="BI6" i="141" s="1"/>
  <c r="BH31" i="141"/>
  <c r="BI5" i="141" s="1"/>
  <c r="BG31" i="141"/>
  <c r="BI4" i="141" s="1"/>
  <c r="BE31" i="141"/>
  <c r="BE6" i="141" s="1"/>
  <c r="BD31" i="141"/>
  <c r="BC31" i="141"/>
  <c r="BE4" i="141" s="1"/>
  <c r="BA31" i="141"/>
  <c r="BA6" i="141" s="1"/>
  <c r="AZ31" i="141"/>
  <c r="BA5" i="141" s="1"/>
  <c r="AY31" i="141"/>
  <c r="BA4" i="141" s="1"/>
  <c r="AW31" i="141"/>
  <c r="AW6" i="141" s="1"/>
  <c r="AV31" i="141"/>
  <c r="AW5" i="141" s="1"/>
  <c r="AU31" i="141"/>
  <c r="AW4" i="141" s="1"/>
  <c r="AS31" i="141"/>
  <c r="AS6" i="141" s="1"/>
  <c r="AR31" i="141"/>
  <c r="AS5" i="141" s="1"/>
  <c r="AQ31" i="141"/>
  <c r="AS4" i="141" s="1"/>
  <c r="AO31" i="141"/>
  <c r="AO6" i="141" s="1"/>
  <c r="AN31" i="141"/>
  <c r="AO5" i="141" s="1"/>
  <c r="AM31" i="141"/>
  <c r="AO4" i="141" s="1"/>
  <c r="AK31" i="141"/>
  <c r="AK6" i="141" s="1"/>
  <c r="AJ31" i="141"/>
  <c r="AK5" i="141" s="1"/>
  <c r="AI31" i="141"/>
  <c r="AG31" i="141"/>
  <c r="AG6" i="141" s="1"/>
  <c r="AF31" i="141"/>
  <c r="AG5" i="141" s="1"/>
  <c r="AE31" i="141"/>
  <c r="AG4" i="141" s="1"/>
  <c r="AC31" i="141"/>
  <c r="AC6" i="141" s="1"/>
  <c r="AB31" i="141"/>
  <c r="AC5" i="141" s="1"/>
  <c r="AA31" i="141"/>
  <c r="AC4" i="141" s="1"/>
  <c r="Y31" i="141"/>
  <c r="Y6" i="141" s="1"/>
  <c r="X31" i="141"/>
  <c r="Y5" i="141" s="1"/>
  <c r="W31" i="141"/>
  <c r="Y4" i="141" s="1"/>
  <c r="U31" i="141"/>
  <c r="U6" i="141" s="1"/>
  <c r="T31" i="141"/>
  <c r="U5" i="141" s="1"/>
  <c r="S31" i="141"/>
  <c r="U4" i="141" s="1"/>
  <c r="Q31" i="141"/>
  <c r="Q6" i="141" s="1"/>
  <c r="P31" i="141"/>
  <c r="Q5" i="141" s="1"/>
  <c r="O31" i="141"/>
  <c r="Q4" i="141" s="1"/>
  <c r="M31" i="141"/>
  <c r="M6" i="141" s="1"/>
  <c r="L31" i="141"/>
  <c r="M5" i="141" s="1"/>
  <c r="K31" i="141"/>
  <c r="M4" i="141" s="1"/>
  <c r="I31" i="141"/>
  <c r="I6" i="141" s="1"/>
  <c r="H31" i="141"/>
  <c r="I5" i="141" s="1"/>
  <c r="G31" i="141"/>
  <c r="I4" i="141" s="1"/>
  <c r="E31" i="141"/>
  <c r="E6" i="141" s="1"/>
  <c r="D31" i="141"/>
  <c r="E5" i="141" s="1"/>
  <c r="C31" i="141"/>
  <c r="E4" i="141" s="1"/>
  <c r="BR30" i="141"/>
  <c r="BJ30" i="141"/>
  <c r="BF30" i="141"/>
  <c r="BB30" i="141"/>
  <c r="AX30" i="141"/>
  <c r="AT30" i="141"/>
  <c r="AP30" i="141"/>
  <c r="AL30" i="141"/>
  <c r="AH30" i="141"/>
  <c r="AD30" i="141"/>
  <c r="Z30" i="141"/>
  <c r="V30" i="141"/>
  <c r="R30" i="141"/>
  <c r="N30" i="141"/>
  <c r="J30" i="141"/>
  <c r="F30" i="141"/>
  <c r="BR29" i="141"/>
  <c r="BJ29" i="141"/>
  <c r="BF29" i="141"/>
  <c r="BB29" i="141"/>
  <c r="AX29" i="141"/>
  <c r="AT29" i="141"/>
  <c r="AP29" i="141"/>
  <c r="AL29" i="141"/>
  <c r="AH29" i="141"/>
  <c r="AD29" i="141"/>
  <c r="Z29" i="141"/>
  <c r="V29" i="141"/>
  <c r="R29" i="141"/>
  <c r="N29" i="141"/>
  <c r="J29" i="141"/>
  <c r="F29" i="141"/>
  <c r="BR28" i="141"/>
  <c r="BJ28" i="141"/>
  <c r="BF28" i="141"/>
  <c r="BB28" i="141"/>
  <c r="AX28" i="141"/>
  <c r="AT28" i="141"/>
  <c r="AP28" i="141"/>
  <c r="AL28" i="141"/>
  <c r="AH28" i="141"/>
  <c r="AD28" i="141"/>
  <c r="Z28" i="141"/>
  <c r="V28" i="141"/>
  <c r="R28" i="141"/>
  <c r="N28" i="141"/>
  <c r="J28" i="141"/>
  <c r="F28" i="141"/>
  <c r="BR27" i="141"/>
  <c r="BJ27" i="141"/>
  <c r="BF27" i="141"/>
  <c r="BB27" i="141"/>
  <c r="AX27" i="141"/>
  <c r="AT27" i="141"/>
  <c r="AP27" i="141"/>
  <c r="AL27" i="141"/>
  <c r="AH27" i="141"/>
  <c r="AD27" i="141"/>
  <c r="Z27" i="141"/>
  <c r="V27" i="141"/>
  <c r="R27" i="141"/>
  <c r="N27" i="141"/>
  <c r="J27" i="141"/>
  <c r="F27" i="141"/>
  <c r="BR26" i="141"/>
  <c r="BJ26" i="141"/>
  <c r="BF26" i="141"/>
  <c r="BB26" i="141"/>
  <c r="AX26" i="141"/>
  <c r="AT26" i="141"/>
  <c r="AP26" i="141"/>
  <c r="AL26" i="141"/>
  <c r="AH26" i="141"/>
  <c r="AD26" i="141"/>
  <c r="Z26" i="141"/>
  <c r="V26" i="141"/>
  <c r="R26" i="141"/>
  <c r="N26" i="141"/>
  <c r="J26" i="141"/>
  <c r="F26" i="141"/>
  <c r="BR25" i="141"/>
  <c r="BJ25" i="141"/>
  <c r="BF25" i="141"/>
  <c r="BB25" i="141"/>
  <c r="AX25" i="141"/>
  <c r="AT25" i="141"/>
  <c r="AP25" i="141"/>
  <c r="AL25" i="141"/>
  <c r="AH25" i="141"/>
  <c r="AD25" i="141"/>
  <c r="Z25" i="141"/>
  <c r="V25" i="141"/>
  <c r="R25" i="141"/>
  <c r="N25" i="141"/>
  <c r="J25" i="141"/>
  <c r="F25" i="141"/>
  <c r="BR24" i="141"/>
  <c r="BJ24" i="141"/>
  <c r="BF24" i="141"/>
  <c r="BB24" i="141"/>
  <c r="AX24" i="141"/>
  <c r="AT24" i="141"/>
  <c r="AP24" i="141"/>
  <c r="AL24" i="141"/>
  <c r="AH24" i="141"/>
  <c r="AD24" i="141"/>
  <c r="Z24" i="141"/>
  <c r="V24" i="141"/>
  <c r="R24" i="141"/>
  <c r="N24" i="141"/>
  <c r="J24" i="141"/>
  <c r="F24" i="141"/>
  <c r="BR23" i="141"/>
  <c r="BJ23" i="141"/>
  <c r="BF23" i="141"/>
  <c r="BB23" i="141"/>
  <c r="AX23" i="141"/>
  <c r="AT23" i="141"/>
  <c r="AP23" i="141"/>
  <c r="AL23" i="141"/>
  <c r="AH23" i="141"/>
  <c r="AD23" i="141"/>
  <c r="Z23" i="141"/>
  <c r="V23" i="141"/>
  <c r="R23" i="141"/>
  <c r="N23" i="141"/>
  <c r="J23" i="141"/>
  <c r="F23" i="141"/>
  <c r="BR22" i="141"/>
  <c r="BJ22" i="141"/>
  <c r="BF22" i="141"/>
  <c r="BB22" i="141"/>
  <c r="AX22" i="141"/>
  <c r="AT22" i="141"/>
  <c r="AP22" i="141"/>
  <c r="AL22" i="141"/>
  <c r="AH22" i="141"/>
  <c r="AD22" i="141"/>
  <c r="Z22" i="141"/>
  <c r="V22" i="141"/>
  <c r="R22" i="141"/>
  <c r="N22" i="141"/>
  <c r="J22" i="141"/>
  <c r="F22" i="141"/>
  <c r="BR21" i="141"/>
  <c r="BJ21" i="141"/>
  <c r="BF21" i="141"/>
  <c r="BB21" i="141"/>
  <c r="AX21" i="141"/>
  <c r="AT21" i="141"/>
  <c r="AP21" i="141"/>
  <c r="AL21" i="141"/>
  <c r="AH21" i="141"/>
  <c r="AD21" i="141"/>
  <c r="Z21" i="141"/>
  <c r="V21" i="141"/>
  <c r="R21" i="141"/>
  <c r="N21" i="141"/>
  <c r="J21" i="141"/>
  <c r="F21" i="141"/>
  <c r="BR20" i="141"/>
  <c r="BJ20" i="141"/>
  <c r="BF20" i="141"/>
  <c r="BB20" i="141"/>
  <c r="AX20" i="141"/>
  <c r="AT20" i="141"/>
  <c r="AP20" i="141"/>
  <c r="AL20" i="141"/>
  <c r="AH20" i="141"/>
  <c r="AD20" i="141"/>
  <c r="Z20" i="141"/>
  <c r="V20" i="141"/>
  <c r="R20" i="141"/>
  <c r="N20" i="141"/>
  <c r="J20" i="141"/>
  <c r="F20" i="141"/>
  <c r="BR19" i="141"/>
  <c r="BJ19" i="141"/>
  <c r="BF19" i="141"/>
  <c r="BB19" i="141"/>
  <c r="AX19" i="141"/>
  <c r="AT19" i="141"/>
  <c r="AP19" i="141"/>
  <c r="AL19" i="141"/>
  <c r="AH19" i="141"/>
  <c r="AD19" i="141"/>
  <c r="Z19" i="141"/>
  <c r="V19" i="141"/>
  <c r="R19" i="141"/>
  <c r="N19" i="141"/>
  <c r="J19" i="141"/>
  <c r="F19" i="141"/>
  <c r="BR18" i="141"/>
  <c r="BJ18" i="141"/>
  <c r="BF18" i="141"/>
  <c r="BB18" i="141"/>
  <c r="AX18" i="141"/>
  <c r="AT18" i="141"/>
  <c r="AP18" i="141"/>
  <c r="AL18" i="141"/>
  <c r="AH18" i="141"/>
  <c r="AD18" i="141"/>
  <c r="Z18" i="141"/>
  <c r="V18" i="141"/>
  <c r="R18" i="141"/>
  <c r="N18" i="141"/>
  <c r="J18" i="141"/>
  <c r="F18" i="141"/>
  <c r="BR17" i="141"/>
  <c r="BJ17" i="141"/>
  <c r="BF17" i="141"/>
  <c r="BB17" i="141"/>
  <c r="AX17" i="141"/>
  <c r="AT17" i="141"/>
  <c r="AP17" i="141"/>
  <c r="AL17" i="141"/>
  <c r="AH17" i="141"/>
  <c r="AD17" i="141"/>
  <c r="Z17" i="141"/>
  <c r="V17" i="141"/>
  <c r="R17" i="141"/>
  <c r="N17" i="141"/>
  <c r="J17" i="141"/>
  <c r="F17" i="141"/>
  <c r="BR16" i="141"/>
  <c r="BJ16" i="141"/>
  <c r="BF16" i="141"/>
  <c r="BB16" i="141"/>
  <c r="AX16" i="141"/>
  <c r="AT16" i="141"/>
  <c r="AP16" i="141"/>
  <c r="AL16" i="141"/>
  <c r="AH16" i="141"/>
  <c r="AD16" i="141"/>
  <c r="Z16" i="141"/>
  <c r="V16" i="141"/>
  <c r="R16" i="141"/>
  <c r="N16" i="141"/>
  <c r="J16" i="141"/>
  <c r="F16" i="141"/>
  <c r="BR15" i="141"/>
  <c r="BJ15" i="141"/>
  <c r="BF15" i="141"/>
  <c r="BB15" i="141"/>
  <c r="AX15" i="141"/>
  <c r="AT15" i="141"/>
  <c r="AP15" i="141"/>
  <c r="AL15" i="141"/>
  <c r="AH15" i="141"/>
  <c r="AD15" i="141"/>
  <c r="Z15" i="141"/>
  <c r="V15" i="141"/>
  <c r="R15" i="141"/>
  <c r="N15" i="141"/>
  <c r="J15" i="141"/>
  <c r="F15" i="141"/>
  <c r="BR14" i="141"/>
  <c r="BJ14" i="141"/>
  <c r="BF14" i="141"/>
  <c r="BB14" i="141"/>
  <c r="AX14" i="141"/>
  <c r="AT14" i="141"/>
  <c r="AP14" i="141"/>
  <c r="AL14" i="141"/>
  <c r="AH14" i="141"/>
  <c r="AD14" i="141"/>
  <c r="Z14" i="141"/>
  <c r="V14" i="141"/>
  <c r="R14" i="141"/>
  <c r="N14" i="141"/>
  <c r="J14" i="141"/>
  <c r="F14" i="141"/>
  <c r="BR13" i="141"/>
  <c r="BJ13" i="141"/>
  <c r="BF13" i="141"/>
  <c r="BB13" i="141"/>
  <c r="AX13" i="141"/>
  <c r="AT13" i="141"/>
  <c r="AP13" i="141"/>
  <c r="AL13" i="141"/>
  <c r="AH13" i="141"/>
  <c r="AD13" i="141"/>
  <c r="Z13" i="141"/>
  <c r="V13" i="141"/>
  <c r="R13" i="141"/>
  <c r="N13" i="141"/>
  <c r="J13" i="141"/>
  <c r="F13" i="141"/>
  <c r="BR12" i="141"/>
  <c r="BJ12" i="141"/>
  <c r="BF12" i="141"/>
  <c r="BB12" i="141"/>
  <c r="AX12" i="141"/>
  <c r="AT12" i="141"/>
  <c r="AP12" i="141"/>
  <c r="AL12" i="141"/>
  <c r="AH12" i="141"/>
  <c r="AD12" i="141"/>
  <c r="Z12" i="141"/>
  <c r="V12" i="141"/>
  <c r="R12" i="141"/>
  <c r="N12" i="141"/>
  <c r="J12" i="141"/>
  <c r="F12" i="141"/>
  <c r="BR11" i="141"/>
  <c r="BR31" i="141" s="1"/>
  <c r="BJ11" i="141"/>
  <c r="BF11" i="141"/>
  <c r="BB11" i="141"/>
  <c r="AX11" i="141"/>
  <c r="AT11" i="141"/>
  <c r="AP11" i="141"/>
  <c r="AP31" i="141" s="1"/>
  <c r="AL11" i="141"/>
  <c r="AH11" i="141"/>
  <c r="AD11" i="141"/>
  <c r="Z11" i="141"/>
  <c r="Z31" i="141" s="1"/>
  <c r="V11" i="141"/>
  <c r="V31" i="141" s="1"/>
  <c r="R11" i="141"/>
  <c r="N11" i="141"/>
  <c r="J11" i="141"/>
  <c r="J31" i="141" s="1"/>
  <c r="F11" i="141"/>
  <c r="BE5" i="141"/>
  <c r="AK4" i="141"/>
  <c r="BQ64" i="140"/>
  <c r="BQ39" i="140" s="1"/>
  <c r="BP64" i="140"/>
  <c r="BQ38" i="140" s="1"/>
  <c r="BO64" i="140"/>
  <c r="BQ37" i="140" s="1"/>
  <c r="BI64" i="140"/>
  <c r="BI39" i="140" s="1"/>
  <c r="BH64" i="140"/>
  <c r="BI38" i="140" s="1"/>
  <c r="BG64" i="140"/>
  <c r="BI37" i="140" s="1"/>
  <c r="BE64" i="140"/>
  <c r="BE39" i="140" s="1"/>
  <c r="BD64" i="140"/>
  <c r="BE38" i="140" s="1"/>
  <c r="BC64" i="140"/>
  <c r="BE37" i="140" s="1"/>
  <c r="BA64" i="140"/>
  <c r="BA39" i="140" s="1"/>
  <c r="AZ64" i="140"/>
  <c r="BA38" i="140" s="1"/>
  <c r="AY64" i="140"/>
  <c r="BA37" i="140" s="1"/>
  <c r="AW64" i="140"/>
  <c r="AW39" i="140" s="1"/>
  <c r="AV64" i="140"/>
  <c r="AW38" i="140" s="1"/>
  <c r="AU64" i="140"/>
  <c r="AW37" i="140" s="1"/>
  <c r="AS64" i="140"/>
  <c r="AS39" i="140" s="1"/>
  <c r="AR64" i="140"/>
  <c r="AS38" i="140" s="1"/>
  <c r="AQ64" i="140"/>
  <c r="AO64" i="140"/>
  <c r="AO39" i="140" s="1"/>
  <c r="AN64" i="140"/>
  <c r="AO38" i="140" s="1"/>
  <c r="AM64" i="140"/>
  <c r="AO37" i="140" s="1"/>
  <c r="AK64" i="140"/>
  <c r="AK39" i="140" s="1"/>
  <c r="AJ64" i="140"/>
  <c r="AK38" i="140" s="1"/>
  <c r="AI64" i="140"/>
  <c r="AK37" i="140" s="1"/>
  <c r="AG64" i="140"/>
  <c r="AG39" i="140" s="1"/>
  <c r="AF64" i="140"/>
  <c r="AG38" i="140" s="1"/>
  <c r="AE64" i="140"/>
  <c r="AG37" i="140" s="1"/>
  <c r="AC64" i="140"/>
  <c r="AC39" i="140" s="1"/>
  <c r="AB64" i="140"/>
  <c r="AC38" i="140" s="1"/>
  <c r="AA64" i="140"/>
  <c r="AC37" i="140" s="1"/>
  <c r="Y64" i="140"/>
  <c r="Y39" i="140" s="1"/>
  <c r="X64" i="140"/>
  <c r="Y38" i="140" s="1"/>
  <c r="W64" i="140"/>
  <c r="Y37" i="140" s="1"/>
  <c r="U64" i="140"/>
  <c r="U39" i="140" s="1"/>
  <c r="T64" i="140"/>
  <c r="U38" i="140" s="1"/>
  <c r="S64" i="140"/>
  <c r="U37" i="140" s="1"/>
  <c r="Q64" i="140"/>
  <c r="Q39" i="140" s="1"/>
  <c r="P64" i="140"/>
  <c r="Q38" i="140" s="1"/>
  <c r="O64" i="140"/>
  <c r="Q37" i="140" s="1"/>
  <c r="M64" i="140"/>
  <c r="M39" i="140" s="1"/>
  <c r="L64" i="140"/>
  <c r="M38" i="140" s="1"/>
  <c r="K64" i="140"/>
  <c r="M37" i="140" s="1"/>
  <c r="I64" i="140"/>
  <c r="I39" i="140" s="1"/>
  <c r="H64" i="140"/>
  <c r="I38" i="140" s="1"/>
  <c r="G64" i="140"/>
  <c r="I37" i="140" s="1"/>
  <c r="E64" i="140"/>
  <c r="E39" i="140" s="1"/>
  <c r="D64" i="140"/>
  <c r="E38" i="140" s="1"/>
  <c r="C64" i="140"/>
  <c r="E37" i="140" s="1"/>
  <c r="BR63" i="140"/>
  <c r="BJ63" i="140"/>
  <c r="BF63" i="140"/>
  <c r="BB63" i="140"/>
  <c r="AX63" i="140"/>
  <c r="AT63" i="140"/>
  <c r="AP63" i="140"/>
  <c r="AL63" i="140"/>
  <c r="AH63" i="140"/>
  <c r="AD63" i="140"/>
  <c r="Z63" i="140"/>
  <c r="V63" i="140"/>
  <c r="R63" i="140"/>
  <c r="N63" i="140"/>
  <c r="J63" i="140"/>
  <c r="F63" i="140"/>
  <c r="BR62" i="140"/>
  <c r="BJ62" i="140"/>
  <c r="BF62" i="140"/>
  <c r="BB62" i="140"/>
  <c r="AX62" i="140"/>
  <c r="AT62" i="140"/>
  <c r="AP62" i="140"/>
  <c r="AL62" i="140"/>
  <c r="AH62" i="140"/>
  <c r="AD62" i="140"/>
  <c r="Z62" i="140"/>
  <c r="V62" i="140"/>
  <c r="R62" i="140"/>
  <c r="N62" i="140"/>
  <c r="J62" i="140"/>
  <c r="F62" i="140"/>
  <c r="BR61" i="140"/>
  <c r="BJ61" i="140"/>
  <c r="BF61" i="140"/>
  <c r="BB61" i="140"/>
  <c r="AX61" i="140"/>
  <c r="AT61" i="140"/>
  <c r="AP61" i="140"/>
  <c r="AL61" i="140"/>
  <c r="AH61" i="140"/>
  <c r="AD61" i="140"/>
  <c r="Z61" i="140"/>
  <c r="V61" i="140"/>
  <c r="R61" i="140"/>
  <c r="N61" i="140"/>
  <c r="J61" i="140"/>
  <c r="F61" i="140"/>
  <c r="BR60" i="140"/>
  <c r="BJ60" i="140"/>
  <c r="BF60" i="140"/>
  <c r="BB60" i="140"/>
  <c r="AX60" i="140"/>
  <c r="AT60" i="140"/>
  <c r="AP60" i="140"/>
  <c r="AL60" i="140"/>
  <c r="AH60" i="140"/>
  <c r="AD60" i="140"/>
  <c r="Z60" i="140"/>
  <c r="V60" i="140"/>
  <c r="R60" i="140"/>
  <c r="N60" i="140"/>
  <c r="J60" i="140"/>
  <c r="F60" i="140"/>
  <c r="BR59" i="140"/>
  <c r="BJ59" i="140"/>
  <c r="BF59" i="140"/>
  <c r="BB59" i="140"/>
  <c r="AX59" i="140"/>
  <c r="AT59" i="140"/>
  <c r="AP59" i="140"/>
  <c r="AL59" i="140"/>
  <c r="AH59" i="140"/>
  <c r="AD59" i="140"/>
  <c r="Z59" i="140"/>
  <c r="V59" i="140"/>
  <c r="R59" i="140"/>
  <c r="N59" i="140"/>
  <c r="J59" i="140"/>
  <c r="F59" i="140"/>
  <c r="BR58" i="140"/>
  <c r="BJ58" i="140"/>
  <c r="BF58" i="140"/>
  <c r="BB58" i="140"/>
  <c r="AX58" i="140"/>
  <c r="AT58" i="140"/>
  <c r="AP58" i="140"/>
  <c r="AL58" i="140"/>
  <c r="AH58" i="140"/>
  <c r="AD58" i="140"/>
  <c r="Z58" i="140"/>
  <c r="V58" i="140"/>
  <c r="R58" i="140"/>
  <c r="N58" i="140"/>
  <c r="J58" i="140"/>
  <c r="F58" i="140"/>
  <c r="BR57" i="140"/>
  <c r="BJ57" i="140"/>
  <c r="BF57" i="140"/>
  <c r="BB57" i="140"/>
  <c r="AX57" i="140"/>
  <c r="AT57" i="140"/>
  <c r="AP57" i="140"/>
  <c r="AL57" i="140"/>
  <c r="AH57" i="140"/>
  <c r="AD57" i="140"/>
  <c r="Z57" i="140"/>
  <c r="V57" i="140"/>
  <c r="R57" i="140"/>
  <c r="N57" i="140"/>
  <c r="J57" i="140"/>
  <c r="F57" i="140"/>
  <c r="BR56" i="140"/>
  <c r="BJ56" i="140"/>
  <c r="BF56" i="140"/>
  <c r="BB56" i="140"/>
  <c r="AX56" i="140"/>
  <c r="AT56" i="140"/>
  <c r="AP56" i="140"/>
  <c r="AL56" i="140"/>
  <c r="AH56" i="140"/>
  <c r="AD56" i="140"/>
  <c r="Z56" i="140"/>
  <c r="V56" i="140"/>
  <c r="R56" i="140"/>
  <c r="N56" i="140"/>
  <c r="J56" i="140"/>
  <c r="F56" i="140"/>
  <c r="BR55" i="140"/>
  <c r="BJ55" i="140"/>
  <c r="BF55" i="140"/>
  <c r="BB55" i="140"/>
  <c r="AX55" i="140"/>
  <c r="AT55" i="140"/>
  <c r="AP55" i="140"/>
  <c r="AL55" i="140"/>
  <c r="AH55" i="140"/>
  <c r="AD55" i="140"/>
  <c r="Z55" i="140"/>
  <c r="V55" i="140"/>
  <c r="R55" i="140"/>
  <c r="N55" i="140"/>
  <c r="J55" i="140"/>
  <c r="F55" i="140"/>
  <c r="BR54" i="140"/>
  <c r="BJ54" i="140"/>
  <c r="BF54" i="140"/>
  <c r="BB54" i="140"/>
  <c r="AX54" i="140"/>
  <c r="AT54" i="140"/>
  <c r="AP54" i="140"/>
  <c r="AL54" i="140"/>
  <c r="AH54" i="140"/>
  <c r="AD54" i="140"/>
  <c r="Z54" i="140"/>
  <c r="V54" i="140"/>
  <c r="R54" i="140"/>
  <c r="N54" i="140"/>
  <c r="J54" i="140"/>
  <c r="F54" i="140"/>
  <c r="BR53" i="140"/>
  <c r="BJ53" i="140"/>
  <c r="BF53" i="140"/>
  <c r="BB53" i="140"/>
  <c r="AX53" i="140"/>
  <c r="AT53" i="140"/>
  <c r="AP53" i="140"/>
  <c r="AL53" i="140"/>
  <c r="AH53" i="140"/>
  <c r="AD53" i="140"/>
  <c r="Z53" i="140"/>
  <c r="V53" i="140"/>
  <c r="R53" i="140"/>
  <c r="N53" i="140"/>
  <c r="J53" i="140"/>
  <c r="F53" i="140"/>
  <c r="BR52" i="140"/>
  <c r="BJ52" i="140"/>
  <c r="BF52" i="140"/>
  <c r="BB52" i="140"/>
  <c r="AX52" i="140"/>
  <c r="AT52" i="140"/>
  <c r="AP52" i="140"/>
  <c r="AL52" i="140"/>
  <c r="AH52" i="140"/>
  <c r="AD52" i="140"/>
  <c r="Z52" i="140"/>
  <c r="V52" i="140"/>
  <c r="R52" i="140"/>
  <c r="N52" i="140"/>
  <c r="J52" i="140"/>
  <c r="F52" i="140"/>
  <c r="BR51" i="140"/>
  <c r="BJ51" i="140"/>
  <c r="BF51" i="140"/>
  <c r="BB51" i="140"/>
  <c r="AX51" i="140"/>
  <c r="AT51" i="140"/>
  <c r="AP51" i="140"/>
  <c r="AL51" i="140"/>
  <c r="AH51" i="140"/>
  <c r="AD51" i="140"/>
  <c r="Z51" i="140"/>
  <c r="V51" i="140"/>
  <c r="R51" i="140"/>
  <c r="N51" i="140"/>
  <c r="J51" i="140"/>
  <c r="F51" i="140"/>
  <c r="BR50" i="140"/>
  <c r="BJ50" i="140"/>
  <c r="BF50" i="140"/>
  <c r="BB50" i="140"/>
  <c r="AX50" i="140"/>
  <c r="AT50" i="140"/>
  <c r="AP50" i="140"/>
  <c r="AL50" i="140"/>
  <c r="AH50" i="140"/>
  <c r="AD50" i="140"/>
  <c r="Z50" i="140"/>
  <c r="V50" i="140"/>
  <c r="R50" i="140"/>
  <c r="N50" i="140"/>
  <c r="J50" i="140"/>
  <c r="F50" i="140"/>
  <c r="BR49" i="140"/>
  <c r="BJ49" i="140"/>
  <c r="BF49" i="140"/>
  <c r="BB49" i="140"/>
  <c r="AX49" i="140"/>
  <c r="AT49" i="140"/>
  <c r="AP49" i="140"/>
  <c r="AL49" i="140"/>
  <c r="AH49" i="140"/>
  <c r="AD49" i="140"/>
  <c r="Z49" i="140"/>
  <c r="V49" i="140"/>
  <c r="R49" i="140"/>
  <c r="N49" i="140"/>
  <c r="J49" i="140"/>
  <c r="F49" i="140"/>
  <c r="BR48" i="140"/>
  <c r="BJ48" i="140"/>
  <c r="BF48" i="140"/>
  <c r="BB48" i="140"/>
  <c r="AX48" i="140"/>
  <c r="AT48" i="140"/>
  <c r="AP48" i="140"/>
  <c r="AL48" i="140"/>
  <c r="AH48" i="140"/>
  <c r="AD48" i="140"/>
  <c r="Z48" i="140"/>
  <c r="V48" i="140"/>
  <c r="R48" i="140"/>
  <c r="N48" i="140"/>
  <c r="J48" i="140"/>
  <c r="F48" i="140"/>
  <c r="BR47" i="140"/>
  <c r="BJ47" i="140"/>
  <c r="BF47" i="140"/>
  <c r="BB47" i="140"/>
  <c r="AX47" i="140"/>
  <c r="AT47" i="140"/>
  <c r="AP47" i="140"/>
  <c r="AL47" i="140"/>
  <c r="AH47" i="140"/>
  <c r="AD47" i="140"/>
  <c r="Z47" i="140"/>
  <c r="V47" i="140"/>
  <c r="R47" i="140"/>
  <c r="N47" i="140"/>
  <c r="J47" i="140"/>
  <c r="F47" i="140"/>
  <c r="BR46" i="140"/>
  <c r="BJ46" i="140"/>
  <c r="BF46" i="140"/>
  <c r="BB46" i="140"/>
  <c r="AX46" i="140"/>
  <c r="AT46" i="140"/>
  <c r="AP46" i="140"/>
  <c r="AL46" i="140"/>
  <c r="AH46" i="140"/>
  <c r="AD46" i="140"/>
  <c r="Z46" i="140"/>
  <c r="V46" i="140"/>
  <c r="R46" i="140"/>
  <c r="N46" i="140"/>
  <c r="J46" i="140"/>
  <c r="F46" i="140"/>
  <c r="BR45" i="140"/>
  <c r="BJ45" i="140"/>
  <c r="BF45" i="140"/>
  <c r="BB45" i="140"/>
  <c r="AX45" i="140"/>
  <c r="AT45" i="140"/>
  <c r="AP45" i="140"/>
  <c r="AL45" i="140"/>
  <c r="AH45" i="140"/>
  <c r="AD45" i="140"/>
  <c r="Z45" i="140"/>
  <c r="V45" i="140"/>
  <c r="R45" i="140"/>
  <c r="N45" i="140"/>
  <c r="J45" i="140"/>
  <c r="F45" i="140"/>
  <c r="BR44" i="140"/>
  <c r="BJ44" i="140"/>
  <c r="BF44" i="140"/>
  <c r="BF64" i="140" s="1"/>
  <c r="BB44" i="140"/>
  <c r="AX44" i="140"/>
  <c r="AT44" i="140"/>
  <c r="AP44" i="140"/>
  <c r="AL44" i="140"/>
  <c r="AH44" i="140"/>
  <c r="AD44" i="140"/>
  <c r="Z44" i="140"/>
  <c r="V44" i="140"/>
  <c r="R44" i="140"/>
  <c r="N44" i="140"/>
  <c r="J44" i="140"/>
  <c r="F44" i="140"/>
  <c r="AS37" i="140"/>
  <c r="BQ31" i="140"/>
  <c r="BQ6" i="140" s="1"/>
  <c r="BP31" i="140"/>
  <c r="BQ5" i="140" s="1"/>
  <c r="BO31" i="140"/>
  <c r="BQ4" i="140" s="1"/>
  <c r="BI31" i="140"/>
  <c r="BI6" i="140" s="1"/>
  <c r="BH31" i="140"/>
  <c r="BI5" i="140" s="1"/>
  <c r="BG31" i="140"/>
  <c r="BI4" i="140" s="1"/>
  <c r="BE31" i="140"/>
  <c r="BE6" i="140" s="1"/>
  <c r="BD31" i="140"/>
  <c r="BE5" i="140" s="1"/>
  <c r="BC31" i="140"/>
  <c r="BE4" i="140" s="1"/>
  <c r="BA31" i="140"/>
  <c r="BA6" i="140" s="1"/>
  <c r="AZ31" i="140"/>
  <c r="BA5" i="140" s="1"/>
  <c r="AY31" i="140"/>
  <c r="BA4" i="140" s="1"/>
  <c r="AW31" i="140"/>
  <c r="AW6" i="140" s="1"/>
  <c r="AV31" i="140"/>
  <c r="AW5" i="140" s="1"/>
  <c r="AU31" i="140"/>
  <c r="AW4" i="140" s="1"/>
  <c r="AS31" i="140"/>
  <c r="AS6" i="140" s="1"/>
  <c r="AR31" i="140"/>
  <c r="AS5" i="140" s="1"/>
  <c r="AQ31" i="140"/>
  <c r="AS4" i="140" s="1"/>
  <c r="AO31" i="140"/>
  <c r="AO6" i="140" s="1"/>
  <c r="AN31" i="140"/>
  <c r="AO5" i="140" s="1"/>
  <c r="AM31" i="140"/>
  <c r="AO4" i="140" s="1"/>
  <c r="AK31" i="140"/>
  <c r="AK6" i="140" s="1"/>
  <c r="AJ31" i="140"/>
  <c r="AK5" i="140" s="1"/>
  <c r="AI31" i="140"/>
  <c r="AG31" i="140"/>
  <c r="AG6" i="140" s="1"/>
  <c r="AF31" i="140"/>
  <c r="AG5" i="140" s="1"/>
  <c r="AE31" i="140"/>
  <c r="AG4" i="140" s="1"/>
  <c r="AC31" i="140"/>
  <c r="AC6" i="140" s="1"/>
  <c r="AB31" i="140"/>
  <c r="AC5" i="140" s="1"/>
  <c r="AA31" i="140"/>
  <c r="AC4" i="140" s="1"/>
  <c r="Y31" i="140"/>
  <c r="Y6" i="140" s="1"/>
  <c r="X31" i="140"/>
  <c r="Y5" i="140" s="1"/>
  <c r="W31" i="140"/>
  <c r="Y4" i="140" s="1"/>
  <c r="U31" i="140"/>
  <c r="U6" i="140" s="1"/>
  <c r="T31" i="140"/>
  <c r="U5" i="140" s="1"/>
  <c r="S31" i="140"/>
  <c r="U4" i="140" s="1"/>
  <c r="Q31" i="140"/>
  <c r="Q6" i="140" s="1"/>
  <c r="P31" i="140"/>
  <c r="Q5" i="140" s="1"/>
  <c r="O31" i="140"/>
  <c r="Q4" i="140" s="1"/>
  <c r="M31" i="140"/>
  <c r="M6" i="140" s="1"/>
  <c r="L31" i="140"/>
  <c r="M5" i="140" s="1"/>
  <c r="K31" i="140"/>
  <c r="M4" i="140" s="1"/>
  <c r="I31" i="140"/>
  <c r="I6" i="140" s="1"/>
  <c r="H31" i="140"/>
  <c r="I5" i="140" s="1"/>
  <c r="G31" i="140"/>
  <c r="I4" i="140" s="1"/>
  <c r="E31" i="140"/>
  <c r="E6" i="140" s="1"/>
  <c r="D31" i="140"/>
  <c r="E5" i="140" s="1"/>
  <c r="C31" i="140"/>
  <c r="E4" i="140" s="1"/>
  <c r="BR30" i="140"/>
  <c r="BJ30" i="140"/>
  <c r="BF30" i="140"/>
  <c r="BB30" i="140"/>
  <c r="AX30" i="140"/>
  <c r="AT30" i="140"/>
  <c r="AP30" i="140"/>
  <c r="AL30" i="140"/>
  <c r="AH30" i="140"/>
  <c r="AD30" i="140"/>
  <c r="Z30" i="140"/>
  <c r="V30" i="140"/>
  <c r="R30" i="140"/>
  <c r="N30" i="140"/>
  <c r="J30" i="140"/>
  <c r="F30" i="140"/>
  <c r="BR29" i="140"/>
  <c r="BJ29" i="140"/>
  <c r="BF29" i="140"/>
  <c r="BB29" i="140"/>
  <c r="AX29" i="140"/>
  <c r="AT29" i="140"/>
  <c r="AP29" i="140"/>
  <c r="AL29" i="140"/>
  <c r="AH29" i="140"/>
  <c r="AD29" i="140"/>
  <c r="Z29" i="140"/>
  <c r="V29" i="140"/>
  <c r="R29" i="140"/>
  <c r="N29" i="140"/>
  <c r="J29" i="140"/>
  <c r="F29" i="140"/>
  <c r="BR28" i="140"/>
  <c r="BJ28" i="140"/>
  <c r="BF28" i="140"/>
  <c r="BB28" i="140"/>
  <c r="AX28" i="140"/>
  <c r="AT28" i="140"/>
  <c r="AP28" i="140"/>
  <c r="AL28" i="140"/>
  <c r="AH28" i="140"/>
  <c r="AD28" i="140"/>
  <c r="Z28" i="140"/>
  <c r="V28" i="140"/>
  <c r="R28" i="140"/>
  <c r="N28" i="140"/>
  <c r="J28" i="140"/>
  <c r="F28" i="140"/>
  <c r="BR27" i="140"/>
  <c r="BJ27" i="140"/>
  <c r="BF27" i="140"/>
  <c r="BB27" i="140"/>
  <c r="AX27" i="140"/>
  <c r="AT27" i="140"/>
  <c r="AP27" i="140"/>
  <c r="AL27" i="140"/>
  <c r="AH27" i="140"/>
  <c r="AD27" i="140"/>
  <c r="Z27" i="140"/>
  <c r="V27" i="140"/>
  <c r="R27" i="140"/>
  <c r="N27" i="140"/>
  <c r="J27" i="140"/>
  <c r="F27" i="140"/>
  <c r="BR26" i="140"/>
  <c r="BJ26" i="140"/>
  <c r="BF26" i="140"/>
  <c r="BB26" i="140"/>
  <c r="AX26" i="140"/>
  <c r="AT26" i="140"/>
  <c r="AP26" i="140"/>
  <c r="AL26" i="140"/>
  <c r="AH26" i="140"/>
  <c r="AD26" i="140"/>
  <c r="Z26" i="140"/>
  <c r="V26" i="140"/>
  <c r="R26" i="140"/>
  <c r="N26" i="140"/>
  <c r="J26" i="140"/>
  <c r="F26" i="140"/>
  <c r="BR25" i="140"/>
  <c r="BJ25" i="140"/>
  <c r="BF25" i="140"/>
  <c r="BB25" i="140"/>
  <c r="AX25" i="140"/>
  <c r="AT25" i="140"/>
  <c r="AP25" i="140"/>
  <c r="AL25" i="140"/>
  <c r="AH25" i="140"/>
  <c r="AD25" i="140"/>
  <c r="Z25" i="140"/>
  <c r="V25" i="140"/>
  <c r="R25" i="140"/>
  <c r="N25" i="140"/>
  <c r="J25" i="140"/>
  <c r="F25" i="140"/>
  <c r="BR24" i="140"/>
  <c r="BJ24" i="140"/>
  <c r="BF24" i="140"/>
  <c r="BB24" i="140"/>
  <c r="AX24" i="140"/>
  <c r="AT24" i="140"/>
  <c r="AP24" i="140"/>
  <c r="AL24" i="140"/>
  <c r="AH24" i="140"/>
  <c r="AD24" i="140"/>
  <c r="Z24" i="140"/>
  <c r="V24" i="140"/>
  <c r="R24" i="140"/>
  <c r="N24" i="140"/>
  <c r="J24" i="140"/>
  <c r="F24" i="140"/>
  <c r="BR23" i="140"/>
  <c r="BJ23" i="140"/>
  <c r="BF23" i="140"/>
  <c r="BB23" i="140"/>
  <c r="AX23" i="140"/>
  <c r="AT23" i="140"/>
  <c r="AP23" i="140"/>
  <c r="AL23" i="140"/>
  <c r="AH23" i="140"/>
  <c r="AD23" i="140"/>
  <c r="Z23" i="140"/>
  <c r="V23" i="140"/>
  <c r="R23" i="140"/>
  <c r="N23" i="140"/>
  <c r="J23" i="140"/>
  <c r="F23" i="140"/>
  <c r="BR22" i="140"/>
  <c r="BJ22" i="140"/>
  <c r="BF22" i="140"/>
  <c r="BB22" i="140"/>
  <c r="AX22" i="140"/>
  <c r="AT22" i="140"/>
  <c r="AP22" i="140"/>
  <c r="AL22" i="140"/>
  <c r="AH22" i="140"/>
  <c r="AD22" i="140"/>
  <c r="Z22" i="140"/>
  <c r="V22" i="140"/>
  <c r="R22" i="140"/>
  <c r="N22" i="140"/>
  <c r="J22" i="140"/>
  <c r="F22" i="140"/>
  <c r="BR21" i="140"/>
  <c r="BJ21" i="140"/>
  <c r="BF21" i="140"/>
  <c r="BB21" i="140"/>
  <c r="AX21" i="140"/>
  <c r="AT21" i="140"/>
  <c r="AP21" i="140"/>
  <c r="AL21" i="140"/>
  <c r="AH21" i="140"/>
  <c r="AD21" i="140"/>
  <c r="Z21" i="140"/>
  <c r="V21" i="140"/>
  <c r="R21" i="140"/>
  <c r="N21" i="140"/>
  <c r="J21" i="140"/>
  <c r="F21" i="140"/>
  <c r="BR20" i="140"/>
  <c r="BJ20" i="140"/>
  <c r="BF20" i="140"/>
  <c r="BB20" i="140"/>
  <c r="AX20" i="140"/>
  <c r="AT20" i="140"/>
  <c r="AP20" i="140"/>
  <c r="AL20" i="140"/>
  <c r="AH20" i="140"/>
  <c r="AD20" i="140"/>
  <c r="Z20" i="140"/>
  <c r="V20" i="140"/>
  <c r="R20" i="140"/>
  <c r="N20" i="140"/>
  <c r="J20" i="140"/>
  <c r="F20" i="140"/>
  <c r="BR19" i="140"/>
  <c r="BJ19" i="140"/>
  <c r="BF19" i="140"/>
  <c r="BB19" i="140"/>
  <c r="AX19" i="140"/>
  <c r="AT19" i="140"/>
  <c r="AP19" i="140"/>
  <c r="AL19" i="140"/>
  <c r="AH19" i="140"/>
  <c r="AD19" i="140"/>
  <c r="Z19" i="140"/>
  <c r="V19" i="140"/>
  <c r="R19" i="140"/>
  <c r="N19" i="140"/>
  <c r="J19" i="140"/>
  <c r="F19" i="140"/>
  <c r="BR18" i="140"/>
  <c r="BJ18" i="140"/>
  <c r="BF18" i="140"/>
  <c r="BB18" i="140"/>
  <c r="AX18" i="140"/>
  <c r="AT18" i="140"/>
  <c r="AP18" i="140"/>
  <c r="AL18" i="140"/>
  <c r="AH18" i="140"/>
  <c r="AD18" i="140"/>
  <c r="Z18" i="140"/>
  <c r="V18" i="140"/>
  <c r="R18" i="140"/>
  <c r="N18" i="140"/>
  <c r="J18" i="140"/>
  <c r="F18" i="140"/>
  <c r="BR17" i="140"/>
  <c r="BJ17" i="140"/>
  <c r="BF17" i="140"/>
  <c r="BB17" i="140"/>
  <c r="AX17" i="140"/>
  <c r="AT17" i="140"/>
  <c r="AP17" i="140"/>
  <c r="AL17" i="140"/>
  <c r="AH17" i="140"/>
  <c r="AD17" i="140"/>
  <c r="Z17" i="140"/>
  <c r="V17" i="140"/>
  <c r="R17" i="140"/>
  <c r="N17" i="140"/>
  <c r="J17" i="140"/>
  <c r="F17" i="140"/>
  <c r="BR16" i="140"/>
  <c r="BJ16" i="140"/>
  <c r="BF16" i="140"/>
  <c r="BB16" i="140"/>
  <c r="AX16" i="140"/>
  <c r="AT16" i="140"/>
  <c r="AP16" i="140"/>
  <c r="AL16" i="140"/>
  <c r="AH16" i="140"/>
  <c r="AD16" i="140"/>
  <c r="Z16" i="140"/>
  <c r="V16" i="140"/>
  <c r="R16" i="140"/>
  <c r="N16" i="140"/>
  <c r="J16" i="140"/>
  <c r="F16" i="140"/>
  <c r="BR15" i="140"/>
  <c r="BJ15" i="140"/>
  <c r="BF15" i="140"/>
  <c r="BB15" i="140"/>
  <c r="AX15" i="140"/>
  <c r="AT15" i="140"/>
  <c r="AP15" i="140"/>
  <c r="AL15" i="140"/>
  <c r="AH15" i="140"/>
  <c r="AD15" i="140"/>
  <c r="Z15" i="140"/>
  <c r="V15" i="140"/>
  <c r="R15" i="140"/>
  <c r="N15" i="140"/>
  <c r="J15" i="140"/>
  <c r="F15" i="140"/>
  <c r="BR14" i="140"/>
  <c r="BJ14" i="140"/>
  <c r="BF14" i="140"/>
  <c r="BB14" i="140"/>
  <c r="AX14" i="140"/>
  <c r="AT14" i="140"/>
  <c r="AP14" i="140"/>
  <c r="AL14" i="140"/>
  <c r="AH14" i="140"/>
  <c r="AD14" i="140"/>
  <c r="Z14" i="140"/>
  <c r="V14" i="140"/>
  <c r="R14" i="140"/>
  <c r="N14" i="140"/>
  <c r="J14" i="140"/>
  <c r="F14" i="140"/>
  <c r="BR13" i="140"/>
  <c r="BJ13" i="140"/>
  <c r="BF13" i="140"/>
  <c r="BB13" i="140"/>
  <c r="AX13" i="140"/>
  <c r="AT13" i="140"/>
  <c r="AP13" i="140"/>
  <c r="AL13" i="140"/>
  <c r="AH13" i="140"/>
  <c r="AD13" i="140"/>
  <c r="Z13" i="140"/>
  <c r="V13" i="140"/>
  <c r="R13" i="140"/>
  <c r="N13" i="140"/>
  <c r="J13" i="140"/>
  <c r="F13" i="140"/>
  <c r="BR12" i="140"/>
  <c r="BJ12" i="140"/>
  <c r="BF12" i="140"/>
  <c r="BB12" i="140"/>
  <c r="AX12" i="140"/>
  <c r="AT12" i="140"/>
  <c r="AP12" i="140"/>
  <c r="AL12" i="140"/>
  <c r="AH12" i="140"/>
  <c r="AD12" i="140"/>
  <c r="Z12" i="140"/>
  <c r="V12" i="140"/>
  <c r="R12" i="140"/>
  <c r="N12" i="140"/>
  <c r="J12" i="140"/>
  <c r="F12" i="140"/>
  <c r="BR11" i="140"/>
  <c r="BR31" i="140" s="1"/>
  <c r="BJ11" i="140"/>
  <c r="BF11" i="140"/>
  <c r="BB11" i="140"/>
  <c r="AX11" i="140"/>
  <c r="AT11" i="140"/>
  <c r="AP11" i="140"/>
  <c r="AL11" i="140"/>
  <c r="AH11" i="140"/>
  <c r="AD11" i="140"/>
  <c r="Z11" i="140"/>
  <c r="V11" i="140"/>
  <c r="R11" i="140"/>
  <c r="N11" i="140"/>
  <c r="J11" i="140"/>
  <c r="F11" i="140"/>
  <c r="AK4" i="140"/>
  <c r="BQ64" i="139"/>
  <c r="BQ39" i="139" s="1"/>
  <c r="BP64" i="139"/>
  <c r="BQ38" i="139" s="1"/>
  <c r="BO64" i="139"/>
  <c r="BQ37" i="139" s="1"/>
  <c r="BI64" i="139"/>
  <c r="BI39" i="139" s="1"/>
  <c r="BH64" i="139"/>
  <c r="BI38" i="139" s="1"/>
  <c r="BG64" i="139"/>
  <c r="BI37" i="139" s="1"/>
  <c r="BE64" i="139"/>
  <c r="BE39" i="139" s="1"/>
  <c r="BD64" i="139"/>
  <c r="BE38" i="139" s="1"/>
  <c r="BC64" i="139"/>
  <c r="BE37" i="139" s="1"/>
  <c r="BA64" i="139"/>
  <c r="BA39" i="139" s="1"/>
  <c r="AZ64" i="139"/>
  <c r="BA38" i="139" s="1"/>
  <c r="AY64" i="139"/>
  <c r="BA37" i="139" s="1"/>
  <c r="AW64" i="139"/>
  <c r="AW39" i="139" s="1"/>
  <c r="AV64" i="139"/>
  <c r="AW38" i="139" s="1"/>
  <c r="AU64" i="139"/>
  <c r="AW37" i="139" s="1"/>
  <c r="AS64" i="139"/>
  <c r="AS39" i="139" s="1"/>
  <c r="AR64" i="139"/>
  <c r="AS38" i="139" s="1"/>
  <c r="AQ64" i="139"/>
  <c r="AS37" i="139" s="1"/>
  <c r="AO64" i="139"/>
  <c r="AO39" i="139" s="1"/>
  <c r="AN64" i="139"/>
  <c r="AO38" i="139" s="1"/>
  <c r="AM64" i="139"/>
  <c r="AO37" i="139" s="1"/>
  <c r="AK64" i="139"/>
  <c r="AK39" i="139" s="1"/>
  <c r="AJ64" i="139"/>
  <c r="AK38" i="139" s="1"/>
  <c r="AI64" i="139"/>
  <c r="AK37" i="139" s="1"/>
  <c r="AG64" i="139"/>
  <c r="AG39" i="139" s="1"/>
  <c r="AF64" i="139"/>
  <c r="AG38" i="139" s="1"/>
  <c r="AE64" i="139"/>
  <c r="AG37" i="139" s="1"/>
  <c r="AC64" i="139"/>
  <c r="AC39" i="139" s="1"/>
  <c r="AB64" i="139"/>
  <c r="AC38" i="139" s="1"/>
  <c r="AA64" i="139"/>
  <c r="AC37" i="139" s="1"/>
  <c r="Y64" i="139"/>
  <c r="Y39" i="139" s="1"/>
  <c r="X64" i="139"/>
  <c r="Y38" i="139" s="1"/>
  <c r="W64" i="139"/>
  <c r="Y37" i="139" s="1"/>
  <c r="U64" i="139"/>
  <c r="U39" i="139" s="1"/>
  <c r="T64" i="139"/>
  <c r="U38" i="139" s="1"/>
  <c r="S64" i="139"/>
  <c r="U37" i="139" s="1"/>
  <c r="Q64" i="139"/>
  <c r="Q39" i="139" s="1"/>
  <c r="P64" i="139"/>
  <c r="Q38" i="139" s="1"/>
  <c r="O64" i="139"/>
  <c r="Q37" i="139" s="1"/>
  <c r="M64" i="139"/>
  <c r="L64" i="139"/>
  <c r="M38" i="139" s="1"/>
  <c r="K64" i="139"/>
  <c r="M37" i="139" s="1"/>
  <c r="I64" i="139"/>
  <c r="I39" i="139" s="1"/>
  <c r="H64" i="139"/>
  <c r="I38" i="139" s="1"/>
  <c r="G64" i="139"/>
  <c r="I37" i="139" s="1"/>
  <c r="E64" i="139"/>
  <c r="E39" i="139" s="1"/>
  <c r="D64" i="139"/>
  <c r="E38" i="139" s="1"/>
  <c r="C64" i="139"/>
  <c r="BR63" i="139"/>
  <c r="BJ63" i="139"/>
  <c r="BF63" i="139"/>
  <c r="BB63" i="139"/>
  <c r="AX63" i="139"/>
  <c r="AT63" i="139"/>
  <c r="AP63" i="139"/>
  <c r="AL63" i="139"/>
  <c r="AH63" i="139"/>
  <c r="AD63" i="139"/>
  <c r="Z63" i="139"/>
  <c r="V63" i="139"/>
  <c r="R63" i="139"/>
  <c r="N63" i="139"/>
  <c r="J63" i="139"/>
  <c r="F63" i="139"/>
  <c r="BR62" i="139"/>
  <c r="BJ62" i="139"/>
  <c r="BF62" i="139"/>
  <c r="BB62" i="139"/>
  <c r="AX62" i="139"/>
  <c r="AT62" i="139"/>
  <c r="AP62" i="139"/>
  <c r="AL62" i="139"/>
  <c r="AH62" i="139"/>
  <c r="AD62" i="139"/>
  <c r="Z62" i="139"/>
  <c r="V62" i="139"/>
  <c r="R62" i="139"/>
  <c r="N62" i="139"/>
  <c r="J62" i="139"/>
  <c r="F62" i="139"/>
  <c r="BR61" i="139"/>
  <c r="BJ61" i="139"/>
  <c r="BF61" i="139"/>
  <c r="BB61" i="139"/>
  <c r="AX61" i="139"/>
  <c r="AT61" i="139"/>
  <c r="AP61" i="139"/>
  <c r="AL61" i="139"/>
  <c r="AH61" i="139"/>
  <c r="AD61" i="139"/>
  <c r="Z61" i="139"/>
  <c r="V61" i="139"/>
  <c r="R61" i="139"/>
  <c r="N61" i="139"/>
  <c r="J61" i="139"/>
  <c r="F61" i="139"/>
  <c r="BR60" i="139"/>
  <c r="BJ60" i="139"/>
  <c r="BF60" i="139"/>
  <c r="BB60" i="139"/>
  <c r="AX60" i="139"/>
  <c r="AT60" i="139"/>
  <c r="AP60" i="139"/>
  <c r="AL60" i="139"/>
  <c r="AH60" i="139"/>
  <c r="AD60" i="139"/>
  <c r="Z60" i="139"/>
  <c r="V60" i="139"/>
  <c r="R60" i="139"/>
  <c r="N60" i="139"/>
  <c r="J60" i="139"/>
  <c r="F60" i="139"/>
  <c r="BR59" i="139"/>
  <c r="BJ59" i="139"/>
  <c r="BF59" i="139"/>
  <c r="BB59" i="139"/>
  <c r="AX59" i="139"/>
  <c r="AT59" i="139"/>
  <c r="AP59" i="139"/>
  <c r="AL59" i="139"/>
  <c r="AH59" i="139"/>
  <c r="AD59" i="139"/>
  <c r="Z59" i="139"/>
  <c r="V59" i="139"/>
  <c r="R59" i="139"/>
  <c r="N59" i="139"/>
  <c r="J59" i="139"/>
  <c r="F59" i="139"/>
  <c r="BR58" i="139"/>
  <c r="BJ58" i="139"/>
  <c r="BF58" i="139"/>
  <c r="BB58" i="139"/>
  <c r="AX58" i="139"/>
  <c r="AT58" i="139"/>
  <c r="AP58" i="139"/>
  <c r="AL58" i="139"/>
  <c r="AH58" i="139"/>
  <c r="AD58" i="139"/>
  <c r="Z58" i="139"/>
  <c r="V58" i="139"/>
  <c r="R58" i="139"/>
  <c r="N58" i="139"/>
  <c r="J58" i="139"/>
  <c r="F58" i="139"/>
  <c r="BR57" i="139"/>
  <c r="BJ57" i="139"/>
  <c r="BF57" i="139"/>
  <c r="BB57" i="139"/>
  <c r="AX57" i="139"/>
  <c r="AT57" i="139"/>
  <c r="AP57" i="139"/>
  <c r="AL57" i="139"/>
  <c r="AH57" i="139"/>
  <c r="AD57" i="139"/>
  <c r="Z57" i="139"/>
  <c r="V57" i="139"/>
  <c r="R57" i="139"/>
  <c r="N57" i="139"/>
  <c r="J57" i="139"/>
  <c r="F57" i="139"/>
  <c r="BR56" i="139"/>
  <c r="BJ56" i="139"/>
  <c r="BF56" i="139"/>
  <c r="BB56" i="139"/>
  <c r="AX56" i="139"/>
  <c r="AT56" i="139"/>
  <c r="AP56" i="139"/>
  <c r="AL56" i="139"/>
  <c r="AH56" i="139"/>
  <c r="AD56" i="139"/>
  <c r="Z56" i="139"/>
  <c r="V56" i="139"/>
  <c r="R56" i="139"/>
  <c r="N56" i="139"/>
  <c r="J56" i="139"/>
  <c r="F56" i="139"/>
  <c r="BR55" i="139"/>
  <c r="BJ55" i="139"/>
  <c r="BF55" i="139"/>
  <c r="BB55" i="139"/>
  <c r="AX55" i="139"/>
  <c r="AT55" i="139"/>
  <c r="AP55" i="139"/>
  <c r="AL55" i="139"/>
  <c r="AH55" i="139"/>
  <c r="AD55" i="139"/>
  <c r="Z55" i="139"/>
  <c r="V55" i="139"/>
  <c r="R55" i="139"/>
  <c r="N55" i="139"/>
  <c r="J55" i="139"/>
  <c r="F55" i="139"/>
  <c r="BR54" i="139"/>
  <c r="BJ54" i="139"/>
  <c r="BF54" i="139"/>
  <c r="BB54" i="139"/>
  <c r="AX54" i="139"/>
  <c r="AT54" i="139"/>
  <c r="AP54" i="139"/>
  <c r="AL54" i="139"/>
  <c r="AH54" i="139"/>
  <c r="AD54" i="139"/>
  <c r="Z54" i="139"/>
  <c r="V54" i="139"/>
  <c r="R54" i="139"/>
  <c r="N54" i="139"/>
  <c r="J54" i="139"/>
  <c r="F54" i="139"/>
  <c r="BR53" i="139"/>
  <c r="BJ53" i="139"/>
  <c r="BF53" i="139"/>
  <c r="BB53" i="139"/>
  <c r="AX53" i="139"/>
  <c r="AT53" i="139"/>
  <c r="AP53" i="139"/>
  <c r="AL53" i="139"/>
  <c r="AH53" i="139"/>
  <c r="AD53" i="139"/>
  <c r="Z53" i="139"/>
  <c r="V53" i="139"/>
  <c r="R53" i="139"/>
  <c r="N53" i="139"/>
  <c r="J53" i="139"/>
  <c r="F53" i="139"/>
  <c r="BR52" i="139"/>
  <c r="BJ52" i="139"/>
  <c r="BF52" i="139"/>
  <c r="BB52" i="139"/>
  <c r="AX52" i="139"/>
  <c r="AT52" i="139"/>
  <c r="AP52" i="139"/>
  <c r="AL52" i="139"/>
  <c r="AH52" i="139"/>
  <c r="AD52" i="139"/>
  <c r="Z52" i="139"/>
  <c r="V52" i="139"/>
  <c r="R52" i="139"/>
  <c r="N52" i="139"/>
  <c r="J52" i="139"/>
  <c r="F52" i="139"/>
  <c r="BR51" i="139"/>
  <c r="BJ51" i="139"/>
  <c r="BF51" i="139"/>
  <c r="BB51" i="139"/>
  <c r="AX51" i="139"/>
  <c r="AT51" i="139"/>
  <c r="AP51" i="139"/>
  <c r="AL51" i="139"/>
  <c r="AH51" i="139"/>
  <c r="AD51" i="139"/>
  <c r="Z51" i="139"/>
  <c r="V51" i="139"/>
  <c r="R51" i="139"/>
  <c r="N51" i="139"/>
  <c r="J51" i="139"/>
  <c r="F51" i="139"/>
  <c r="BR50" i="139"/>
  <c r="BJ50" i="139"/>
  <c r="BF50" i="139"/>
  <c r="BB50" i="139"/>
  <c r="AX50" i="139"/>
  <c r="AT50" i="139"/>
  <c r="AP50" i="139"/>
  <c r="AL50" i="139"/>
  <c r="AH50" i="139"/>
  <c r="AD50" i="139"/>
  <c r="Z50" i="139"/>
  <c r="V50" i="139"/>
  <c r="R50" i="139"/>
  <c r="N50" i="139"/>
  <c r="J50" i="139"/>
  <c r="F50" i="139"/>
  <c r="BR49" i="139"/>
  <c r="BJ49" i="139"/>
  <c r="BF49" i="139"/>
  <c r="BB49" i="139"/>
  <c r="AX49" i="139"/>
  <c r="AT49" i="139"/>
  <c r="AP49" i="139"/>
  <c r="AL49" i="139"/>
  <c r="AH49" i="139"/>
  <c r="AD49" i="139"/>
  <c r="Z49" i="139"/>
  <c r="V49" i="139"/>
  <c r="R49" i="139"/>
  <c r="N49" i="139"/>
  <c r="J49" i="139"/>
  <c r="F49" i="139"/>
  <c r="BR48" i="139"/>
  <c r="BJ48" i="139"/>
  <c r="BF48" i="139"/>
  <c r="BB48" i="139"/>
  <c r="AX48" i="139"/>
  <c r="AT48" i="139"/>
  <c r="AP48" i="139"/>
  <c r="AL48" i="139"/>
  <c r="AH48" i="139"/>
  <c r="AD48" i="139"/>
  <c r="Z48" i="139"/>
  <c r="V48" i="139"/>
  <c r="R48" i="139"/>
  <c r="N48" i="139"/>
  <c r="J48" i="139"/>
  <c r="F48" i="139"/>
  <c r="BR47" i="139"/>
  <c r="BJ47" i="139"/>
  <c r="BF47" i="139"/>
  <c r="BB47" i="139"/>
  <c r="AX47" i="139"/>
  <c r="AT47" i="139"/>
  <c r="AP47" i="139"/>
  <c r="AL47" i="139"/>
  <c r="AH47" i="139"/>
  <c r="AD47" i="139"/>
  <c r="Z47" i="139"/>
  <c r="V47" i="139"/>
  <c r="R47" i="139"/>
  <c r="N47" i="139"/>
  <c r="J47" i="139"/>
  <c r="F47" i="139"/>
  <c r="BR46" i="139"/>
  <c r="BJ46" i="139"/>
  <c r="BF46" i="139"/>
  <c r="BB46" i="139"/>
  <c r="AX46" i="139"/>
  <c r="AT46" i="139"/>
  <c r="AP46" i="139"/>
  <c r="AL46" i="139"/>
  <c r="AH46" i="139"/>
  <c r="AD46" i="139"/>
  <c r="Z46" i="139"/>
  <c r="V46" i="139"/>
  <c r="R46" i="139"/>
  <c r="N46" i="139"/>
  <c r="J46" i="139"/>
  <c r="F46" i="139"/>
  <c r="BR45" i="139"/>
  <c r="BJ45" i="139"/>
  <c r="BF45" i="139"/>
  <c r="BB45" i="139"/>
  <c r="AX45" i="139"/>
  <c r="AT45" i="139"/>
  <c r="AP45" i="139"/>
  <c r="AL45" i="139"/>
  <c r="AH45" i="139"/>
  <c r="AD45" i="139"/>
  <c r="Z45" i="139"/>
  <c r="V45" i="139"/>
  <c r="R45" i="139"/>
  <c r="N45" i="139"/>
  <c r="J45" i="139"/>
  <c r="F45" i="139"/>
  <c r="BR44" i="139"/>
  <c r="BJ44" i="139"/>
  <c r="BF44" i="139"/>
  <c r="BB44" i="139"/>
  <c r="AX44" i="139"/>
  <c r="AX64" i="139" s="1"/>
  <c r="AT44" i="139"/>
  <c r="AP44" i="139"/>
  <c r="AP64" i="139" s="1"/>
  <c r="AL44" i="139"/>
  <c r="AL64" i="139" s="1"/>
  <c r="AH44" i="139"/>
  <c r="AH64" i="139" s="1"/>
  <c r="AD44" i="139"/>
  <c r="Z44" i="139"/>
  <c r="V44" i="139"/>
  <c r="R44" i="139"/>
  <c r="N44" i="139"/>
  <c r="N64" i="139" s="1"/>
  <c r="J44" i="139"/>
  <c r="F44" i="139"/>
  <c r="M39" i="139"/>
  <c r="E37" i="139"/>
  <c r="BQ31" i="139"/>
  <c r="BQ6" i="139" s="1"/>
  <c r="BP31" i="139"/>
  <c r="BQ5" i="139" s="1"/>
  <c r="BO31" i="139"/>
  <c r="BQ4" i="139" s="1"/>
  <c r="BI31" i="139"/>
  <c r="BI6" i="139" s="1"/>
  <c r="BH31" i="139"/>
  <c r="BI5" i="139" s="1"/>
  <c r="BG31" i="139"/>
  <c r="BI4" i="139" s="1"/>
  <c r="BE31" i="139"/>
  <c r="BE6" i="139" s="1"/>
  <c r="BD31" i="139"/>
  <c r="BE5" i="139" s="1"/>
  <c r="BC31" i="139"/>
  <c r="BE4" i="139" s="1"/>
  <c r="BA31" i="139"/>
  <c r="BA6" i="139" s="1"/>
  <c r="AZ31" i="139"/>
  <c r="BA5" i="139" s="1"/>
  <c r="AY31" i="139"/>
  <c r="BA4" i="139" s="1"/>
  <c r="AW31" i="139"/>
  <c r="AW6" i="139" s="1"/>
  <c r="AV31" i="139"/>
  <c r="AW5" i="139" s="1"/>
  <c r="AU31" i="139"/>
  <c r="AW4" i="139" s="1"/>
  <c r="AS31" i="139"/>
  <c r="AS6" i="139" s="1"/>
  <c r="AR31" i="139"/>
  <c r="AS5" i="139" s="1"/>
  <c r="AQ31" i="139"/>
  <c r="AS4" i="139" s="1"/>
  <c r="AO31" i="139"/>
  <c r="AO6" i="139" s="1"/>
  <c r="AN31" i="139"/>
  <c r="AO5" i="139" s="1"/>
  <c r="AM31" i="139"/>
  <c r="AO4" i="139" s="1"/>
  <c r="AK31" i="139"/>
  <c r="AK6" i="139" s="1"/>
  <c r="AJ31" i="139"/>
  <c r="AK5" i="139" s="1"/>
  <c r="AI31" i="139"/>
  <c r="AK4" i="139" s="1"/>
  <c r="AG31" i="139"/>
  <c r="AG6" i="139" s="1"/>
  <c r="AF31" i="139"/>
  <c r="AG5" i="139" s="1"/>
  <c r="AE31" i="139"/>
  <c r="AG4" i="139" s="1"/>
  <c r="AC31" i="139"/>
  <c r="AC6" i="139" s="1"/>
  <c r="AB31" i="139"/>
  <c r="AC5" i="139" s="1"/>
  <c r="AA31" i="139"/>
  <c r="AC4" i="139" s="1"/>
  <c r="Y31" i="139"/>
  <c r="Y6" i="139" s="1"/>
  <c r="X31" i="139"/>
  <c r="Y5" i="139" s="1"/>
  <c r="W31" i="139"/>
  <c r="Y4" i="139" s="1"/>
  <c r="U31" i="139"/>
  <c r="U6" i="139" s="1"/>
  <c r="T31" i="139"/>
  <c r="U5" i="139" s="1"/>
  <c r="S31" i="139"/>
  <c r="U4" i="139" s="1"/>
  <c r="Q31" i="139"/>
  <c r="Q6" i="139" s="1"/>
  <c r="P31" i="139"/>
  <c r="Q5" i="139" s="1"/>
  <c r="O31" i="139"/>
  <c r="Q4" i="139" s="1"/>
  <c r="M31" i="139"/>
  <c r="M6" i="139" s="1"/>
  <c r="L31" i="139"/>
  <c r="M5" i="139" s="1"/>
  <c r="K31" i="139"/>
  <c r="M4" i="139" s="1"/>
  <c r="I31" i="139"/>
  <c r="I6" i="139" s="1"/>
  <c r="H31" i="139"/>
  <c r="I5" i="139" s="1"/>
  <c r="G31" i="139"/>
  <c r="I4" i="139" s="1"/>
  <c r="E31" i="139"/>
  <c r="E6" i="139" s="1"/>
  <c r="D31" i="139"/>
  <c r="E5" i="139" s="1"/>
  <c r="C31" i="139"/>
  <c r="E4" i="139" s="1"/>
  <c r="BR30" i="139"/>
  <c r="BJ30" i="139"/>
  <c r="BF30" i="139"/>
  <c r="BB30" i="139"/>
  <c r="AX30" i="139"/>
  <c r="AT30" i="139"/>
  <c r="AP30" i="139"/>
  <c r="AL30" i="139"/>
  <c r="AH30" i="139"/>
  <c r="AD30" i="139"/>
  <c r="Z30" i="139"/>
  <c r="V30" i="139"/>
  <c r="R30" i="139"/>
  <c r="N30" i="139"/>
  <c r="J30" i="139"/>
  <c r="F30" i="139"/>
  <c r="BR29" i="139"/>
  <c r="BJ29" i="139"/>
  <c r="BF29" i="139"/>
  <c r="BB29" i="139"/>
  <c r="AX29" i="139"/>
  <c r="AT29" i="139"/>
  <c r="AP29" i="139"/>
  <c r="AL29" i="139"/>
  <c r="AH29" i="139"/>
  <c r="AD29" i="139"/>
  <c r="Z29" i="139"/>
  <c r="V29" i="139"/>
  <c r="R29" i="139"/>
  <c r="N29" i="139"/>
  <c r="J29" i="139"/>
  <c r="F29" i="139"/>
  <c r="BR28" i="139"/>
  <c r="BJ28" i="139"/>
  <c r="BF28" i="139"/>
  <c r="BB28" i="139"/>
  <c r="AX28" i="139"/>
  <c r="AT28" i="139"/>
  <c r="AP28" i="139"/>
  <c r="AL28" i="139"/>
  <c r="AH28" i="139"/>
  <c r="AD28" i="139"/>
  <c r="Z28" i="139"/>
  <c r="V28" i="139"/>
  <c r="R28" i="139"/>
  <c r="N28" i="139"/>
  <c r="J28" i="139"/>
  <c r="F28" i="139"/>
  <c r="BR27" i="139"/>
  <c r="BJ27" i="139"/>
  <c r="BF27" i="139"/>
  <c r="BB27" i="139"/>
  <c r="AX27" i="139"/>
  <c r="AT27" i="139"/>
  <c r="AP27" i="139"/>
  <c r="AL27" i="139"/>
  <c r="AH27" i="139"/>
  <c r="AD27" i="139"/>
  <c r="Z27" i="139"/>
  <c r="V27" i="139"/>
  <c r="R27" i="139"/>
  <c r="N27" i="139"/>
  <c r="J27" i="139"/>
  <c r="F27" i="139"/>
  <c r="BR26" i="139"/>
  <c r="BJ26" i="139"/>
  <c r="BF26" i="139"/>
  <c r="BB26" i="139"/>
  <c r="AX26" i="139"/>
  <c r="AT26" i="139"/>
  <c r="AP26" i="139"/>
  <c r="AL26" i="139"/>
  <c r="AH26" i="139"/>
  <c r="AD26" i="139"/>
  <c r="Z26" i="139"/>
  <c r="V26" i="139"/>
  <c r="R26" i="139"/>
  <c r="N26" i="139"/>
  <c r="J26" i="139"/>
  <c r="F26" i="139"/>
  <c r="BR25" i="139"/>
  <c r="BJ25" i="139"/>
  <c r="BF25" i="139"/>
  <c r="BB25" i="139"/>
  <c r="AX25" i="139"/>
  <c r="AT25" i="139"/>
  <c r="AP25" i="139"/>
  <c r="AL25" i="139"/>
  <c r="AH25" i="139"/>
  <c r="AD25" i="139"/>
  <c r="Z25" i="139"/>
  <c r="V25" i="139"/>
  <c r="R25" i="139"/>
  <c r="N25" i="139"/>
  <c r="J25" i="139"/>
  <c r="F25" i="139"/>
  <c r="BR24" i="139"/>
  <c r="BJ24" i="139"/>
  <c r="BF24" i="139"/>
  <c r="BB24" i="139"/>
  <c r="AX24" i="139"/>
  <c r="AT24" i="139"/>
  <c r="AP24" i="139"/>
  <c r="AL24" i="139"/>
  <c r="AH24" i="139"/>
  <c r="AD24" i="139"/>
  <c r="Z24" i="139"/>
  <c r="V24" i="139"/>
  <c r="R24" i="139"/>
  <c r="N24" i="139"/>
  <c r="J24" i="139"/>
  <c r="F24" i="139"/>
  <c r="BR23" i="139"/>
  <c r="BJ23" i="139"/>
  <c r="BF23" i="139"/>
  <c r="BB23" i="139"/>
  <c r="AX23" i="139"/>
  <c r="AT23" i="139"/>
  <c r="AP23" i="139"/>
  <c r="AL23" i="139"/>
  <c r="AH23" i="139"/>
  <c r="AD23" i="139"/>
  <c r="Z23" i="139"/>
  <c r="V23" i="139"/>
  <c r="R23" i="139"/>
  <c r="N23" i="139"/>
  <c r="J23" i="139"/>
  <c r="F23" i="139"/>
  <c r="BR22" i="139"/>
  <c r="BJ22" i="139"/>
  <c r="BF22" i="139"/>
  <c r="BB22" i="139"/>
  <c r="AX22" i="139"/>
  <c r="AT22" i="139"/>
  <c r="AP22" i="139"/>
  <c r="AL22" i="139"/>
  <c r="AH22" i="139"/>
  <c r="AD22" i="139"/>
  <c r="Z22" i="139"/>
  <c r="V22" i="139"/>
  <c r="R22" i="139"/>
  <c r="N22" i="139"/>
  <c r="J22" i="139"/>
  <c r="F22" i="139"/>
  <c r="BR21" i="139"/>
  <c r="BJ21" i="139"/>
  <c r="BF21" i="139"/>
  <c r="BB21" i="139"/>
  <c r="AX21" i="139"/>
  <c r="AT21" i="139"/>
  <c r="AP21" i="139"/>
  <c r="AL21" i="139"/>
  <c r="AH21" i="139"/>
  <c r="AD21" i="139"/>
  <c r="Z21" i="139"/>
  <c r="V21" i="139"/>
  <c r="R21" i="139"/>
  <c r="N21" i="139"/>
  <c r="J21" i="139"/>
  <c r="F21" i="139"/>
  <c r="BR20" i="139"/>
  <c r="BJ20" i="139"/>
  <c r="BF20" i="139"/>
  <c r="BB20" i="139"/>
  <c r="AX20" i="139"/>
  <c r="AT20" i="139"/>
  <c r="AP20" i="139"/>
  <c r="AL20" i="139"/>
  <c r="AH20" i="139"/>
  <c r="AD20" i="139"/>
  <c r="Z20" i="139"/>
  <c r="V20" i="139"/>
  <c r="R20" i="139"/>
  <c r="N20" i="139"/>
  <c r="J20" i="139"/>
  <c r="F20" i="139"/>
  <c r="BR19" i="139"/>
  <c r="BJ19" i="139"/>
  <c r="BF19" i="139"/>
  <c r="BB19" i="139"/>
  <c r="AX19" i="139"/>
  <c r="AT19" i="139"/>
  <c r="AP19" i="139"/>
  <c r="AL19" i="139"/>
  <c r="AH19" i="139"/>
  <c r="AD19" i="139"/>
  <c r="Z19" i="139"/>
  <c r="V19" i="139"/>
  <c r="R19" i="139"/>
  <c r="N19" i="139"/>
  <c r="J19" i="139"/>
  <c r="F19" i="139"/>
  <c r="BR18" i="139"/>
  <c r="BJ18" i="139"/>
  <c r="BF18" i="139"/>
  <c r="BB18" i="139"/>
  <c r="AX18" i="139"/>
  <c r="AT18" i="139"/>
  <c r="AP18" i="139"/>
  <c r="AL18" i="139"/>
  <c r="AH18" i="139"/>
  <c r="AD18" i="139"/>
  <c r="Z18" i="139"/>
  <c r="V18" i="139"/>
  <c r="R18" i="139"/>
  <c r="N18" i="139"/>
  <c r="J18" i="139"/>
  <c r="F18" i="139"/>
  <c r="BR17" i="139"/>
  <c r="BJ17" i="139"/>
  <c r="BF17" i="139"/>
  <c r="BB17" i="139"/>
  <c r="AX17" i="139"/>
  <c r="AT17" i="139"/>
  <c r="AP17" i="139"/>
  <c r="AL17" i="139"/>
  <c r="AH17" i="139"/>
  <c r="AD17" i="139"/>
  <c r="Z17" i="139"/>
  <c r="V17" i="139"/>
  <c r="R17" i="139"/>
  <c r="N17" i="139"/>
  <c r="J17" i="139"/>
  <c r="F17" i="139"/>
  <c r="BR16" i="139"/>
  <c r="BJ16" i="139"/>
  <c r="BF16" i="139"/>
  <c r="BB16" i="139"/>
  <c r="AX16" i="139"/>
  <c r="AT16" i="139"/>
  <c r="AP16" i="139"/>
  <c r="AL16" i="139"/>
  <c r="AH16" i="139"/>
  <c r="AD16" i="139"/>
  <c r="Z16" i="139"/>
  <c r="V16" i="139"/>
  <c r="R16" i="139"/>
  <c r="N16" i="139"/>
  <c r="J16" i="139"/>
  <c r="F16" i="139"/>
  <c r="BR15" i="139"/>
  <c r="BJ15" i="139"/>
  <c r="BF15" i="139"/>
  <c r="BB15" i="139"/>
  <c r="AX15" i="139"/>
  <c r="AT15" i="139"/>
  <c r="AP15" i="139"/>
  <c r="AL15" i="139"/>
  <c r="AH15" i="139"/>
  <c r="AD15" i="139"/>
  <c r="Z15" i="139"/>
  <c r="V15" i="139"/>
  <c r="R15" i="139"/>
  <c r="N15" i="139"/>
  <c r="J15" i="139"/>
  <c r="F15" i="139"/>
  <c r="BR14" i="139"/>
  <c r="BJ14" i="139"/>
  <c r="BF14" i="139"/>
  <c r="BB14" i="139"/>
  <c r="AX14" i="139"/>
  <c r="AT14" i="139"/>
  <c r="AP14" i="139"/>
  <c r="AL14" i="139"/>
  <c r="AH14" i="139"/>
  <c r="AD14" i="139"/>
  <c r="Z14" i="139"/>
  <c r="V14" i="139"/>
  <c r="R14" i="139"/>
  <c r="N14" i="139"/>
  <c r="J14" i="139"/>
  <c r="F14" i="139"/>
  <c r="BR13" i="139"/>
  <c r="BJ13" i="139"/>
  <c r="BF13" i="139"/>
  <c r="BB13" i="139"/>
  <c r="AX13" i="139"/>
  <c r="AT13" i="139"/>
  <c r="AP13" i="139"/>
  <c r="AL13" i="139"/>
  <c r="AH13" i="139"/>
  <c r="AD13" i="139"/>
  <c r="Z13" i="139"/>
  <c r="V13" i="139"/>
  <c r="R13" i="139"/>
  <c r="N13" i="139"/>
  <c r="J13" i="139"/>
  <c r="F13" i="139"/>
  <c r="BR12" i="139"/>
  <c r="BJ12" i="139"/>
  <c r="BF12" i="139"/>
  <c r="BB12" i="139"/>
  <c r="AX12" i="139"/>
  <c r="AT12" i="139"/>
  <c r="AP12" i="139"/>
  <c r="AL12" i="139"/>
  <c r="AH12" i="139"/>
  <c r="AD12" i="139"/>
  <c r="Z12" i="139"/>
  <c r="V12" i="139"/>
  <c r="R12" i="139"/>
  <c r="N12" i="139"/>
  <c r="J12" i="139"/>
  <c r="F12" i="139"/>
  <c r="BR11" i="139"/>
  <c r="BR31" i="139" s="1"/>
  <c r="BJ11" i="139"/>
  <c r="BJ31" i="139" s="1"/>
  <c r="BF11" i="139"/>
  <c r="BB11" i="139"/>
  <c r="BB31" i="139" s="1"/>
  <c r="AX11" i="139"/>
  <c r="AT11" i="139"/>
  <c r="AT31" i="139" s="1"/>
  <c r="AP11" i="139"/>
  <c r="AL11" i="139"/>
  <c r="AL31" i="139" s="1"/>
  <c r="AH11" i="139"/>
  <c r="AD11" i="139"/>
  <c r="Z11" i="139"/>
  <c r="Z31" i="139" s="1"/>
  <c r="V11" i="139"/>
  <c r="R11" i="139"/>
  <c r="R31" i="139" s="1"/>
  <c r="N11" i="139"/>
  <c r="J11" i="139"/>
  <c r="J31" i="139" s="1"/>
  <c r="F11" i="139"/>
  <c r="BQ64" i="138"/>
  <c r="BQ39" i="138" s="1"/>
  <c r="BP64" i="138"/>
  <c r="BQ38" i="138" s="1"/>
  <c r="BO64" i="138"/>
  <c r="BQ37" i="138" s="1"/>
  <c r="BI64" i="138"/>
  <c r="BI39" i="138" s="1"/>
  <c r="BH64" i="138"/>
  <c r="BI38" i="138" s="1"/>
  <c r="BG64" i="138"/>
  <c r="BI37" i="138" s="1"/>
  <c r="BE64" i="138"/>
  <c r="BE39" i="138" s="1"/>
  <c r="BD64" i="138"/>
  <c r="BE38" i="138" s="1"/>
  <c r="BC64" i="138"/>
  <c r="BE37" i="138" s="1"/>
  <c r="BA64" i="138"/>
  <c r="BA39" i="138" s="1"/>
  <c r="AZ64" i="138"/>
  <c r="BA38" i="138" s="1"/>
  <c r="AY64" i="138"/>
  <c r="BA37" i="138" s="1"/>
  <c r="AW64" i="138"/>
  <c r="AW39" i="138" s="1"/>
  <c r="AV64" i="138"/>
  <c r="AW38" i="138" s="1"/>
  <c r="AU64" i="138"/>
  <c r="AW37" i="138" s="1"/>
  <c r="AS64" i="138"/>
  <c r="AS39" i="138" s="1"/>
  <c r="AR64" i="138"/>
  <c r="AS38" i="138" s="1"/>
  <c r="AQ64" i="138"/>
  <c r="AS37" i="138" s="1"/>
  <c r="AO64" i="138"/>
  <c r="AO39" i="138" s="1"/>
  <c r="AN64" i="138"/>
  <c r="AO38" i="138" s="1"/>
  <c r="AM64" i="138"/>
  <c r="AO37" i="138" s="1"/>
  <c r="AK64" i="138"/>
  <c r="AK39" i="138" s="1"/>
  <c r="AJ64" i="138"/>
  <c r="AK38" i="138" s="1"/>
  <c r="AI64" i="138"/>
  <c r="AK37" i="138" s="1"/>
  <c r="AG64" i="138"/>
  <c r="AG39" i="138" s="1"/>
  <c r="AF64" i="138"/>
  <c r="AG38" i="138" s="1"/>
  <c r="AE64" i="138"/>
  <c r="AG37" i="138" s="1"/>
  <c r="AC64" i="138"/>
  <c r="AC39" i="138" s="1"/>
  <c r="AB64" i="138"/>
  <c r="AC38" i="138" s="1"/>
  <c r="AA64" i="138"/>
  <c r="AC37" i="138" s="1"/>
  <c r="Y64" i="138"/>
  <c r="Y39" i="138" s="1"/>
  <c r="X64" i="138"/>
  <c r="Y38" i="138" s="1"/>
  <c r="W64" i="138"/>
  <c r="Y37" i="138" s="1"/>
  <c r="U64" i="138"/>
  <c r="U39" i="138" s="1"/>
  <c r="T64" i="138"/>
  <c r="U38" i="138" s="1"/>
  <c r="S64" i="138"/>
  <c r="U37" i="138" s="1"/>
  <c r="Q64" i="138"/>
  <c r="Q39" i="138" s="1"/>
  <c r="P64" i="138"/>
  <c r="Q38" i="138" s="1"/>
  <c r="O64" i="138"/>
  <c r="Q37" i="138" s="1"/>
  <c r="M64" i="138"/>
  <c r="M39" i="138" s="1"/>
  <c r="L64" i="138"/>
  <c r="M38" i="138" s="1"/>
  <c r="K64" i="138"/>
  <c r="M37" i="138" s="1"/>
  <c r="I64" i="138"/>
  <c r="I39" i="138" s="1"/>
  <c r="H64" i="138"/>
  <c r="I38" i="138" s="1"/>
  <c r="G64" i="138"/>
  <c r="I37" i="138" s="1"/>
  <c r="E64" i="138"/>
  <c r="E39" i="138" s="1"/>
  <c r="D64" i="138"/>
  <c r="E38" i="138" s="1"/>
  <c r="C64" i="138"/>
  <c r="E37" i="138" s="1"/>
  <c r="BR63" i="138"/>
  <c r="BJ63" i="138"/>
  <c r="BF63" i="138"/>
  <c r="BB63" i="138"/>
  <c r="AX63" i="138"/>
  <c r="AT63" i="138"/>
  <c r="AP63" i="138"/>
  <c r="AL63" i="138"/>
  <c r="AH63" i="138"/>
  <c r="AD63" i="138"/>
  <c r="Z63" i="138"/>
  <c r="V63" i="138"/>
  <c r="R63" i="138"/>
  <c r="N63" i="138"/>
  <c r="J63" i="138"/>
  <c r="F63" i="138"/>
  <c r="BR62" i="138"/>
  <c r="BJ62" i="138"/>
  <c r="BF62" i="138"/>
  <c r="BB62" i="138"/>
  <c r="AX62" i="138"/>
  <c r="AT62" i="138"/>
  <c r="AP62" i="138"/>
  <c r="AL62" i="138"/>
  <c r="AH62" i="138"/>
  <c r="AD62" i="138"/>
  <c r="Z62" i="138"/>
  <c r="V62" i="138"/>
  <c r="R62" i="138"/>
  <c r="N62" i="138"/>
  <c r="J62" i="138"/>
  <c r="F62" i="138"/>
  <c r="BR61" i="138"/>
  <c r="BJ61" i="138"/>
  <c r="BF61" i="138"/>
  <c r="BB61" i="138"/>
  <c r="AX61" i="138"/>
  <c r="AT61" i="138"/>
  <c r="AP61" i="138"/>
  <c r="AL61" i="138"/>
  <c r="AH61" i="138"/>
  <c r="AD61" i="138"/>
  <c r="Z61" i="138"/>
  <c r="V61" i="138"/>
  <c r="R61" i="138"/>
  <c r="N61" i="138"/>
  <c r="J61" i="138"/>
  <c r="F61" i="138"/>
  <c r="BR60" i="138"/>
  <c r="BJ60" i="138"/>
  <c r="BF60" i="138"/>
  <c r="BB60" i="138"/>
  <c r="AX60" i="138"/>
  <c r="AT60" i="138"/>
  <c r="AP60" i="138"/>
  <c r="AL60" i="138"/>
  <c r="AH60" i="138"/>
  <c r="AD60" i="138"/>
  <c r="Z60" i="138"/>
  <c r="V60" i="138"/>
  <c r="R60" i="138"/>
  <c r="N60" i="138"/>
  <c r="J60" i="138"/>
  <c r="F60" i="138"/>
  <c r="BR59" i="138"/>
  <c r="BJ59" i="138"/>
  <c r="BF59" i="138"/>
  <c r="BB59" i="138"/>
  <c r="AX59" i="138"/>
  <c r="AT59" i="138"/>
  <c r="AP59" i="138"/>
  <c r="AL59" i="138"/>
  <c r="AH59" i="138"/>
  <c r="AD59" i="138"/>
  <c r="Z59" i="138"/>
  <c r="V59" i="138"/>
  <c r="R59" i="138"/>
  <c r="N59" i="138"/>
  <c r="J59" i="138"/>
  <c r="F59" i="138"/>
  <c r="BR58" i="138"/>
  <c r="BJ58" i="138"/>
  <c r="BF58" i="138"/>
  <c r="BB58" i="138"/>
  <c r="AX58" i="138"/>
  <c r="AT58" i="138"/>
  <c r="AP58" i="138"/>
  <c r="AL58" i="138"/>
  <c r="AH58" i="138"/>
  <c r="AD58" i="138"/>
  <c r="Z58" i="138"/>
  <c r="V58" i="138"/>
  <c r="R58" i="138"/>
  <c r="N58" i="138"/>
  <c r="J58" i="138"/>
  <c r="F58" i="138"/>
  <c r="BR57" i="138"/>
  <c r="BJ57" i="138"/>
  <c r="BF57" i="138"/>
  <c r="BB57" i="138"/>
  <c r="AX57" i="138"/>
  <c r="AT57" i="138"/>
  <c r="AP57" i="138"/>
  <c r="AL57" i="138"/>
  <c r="AH57" i="138"/>
  <c r="AD57" i="138"/>
  <c r="Z57" i="138"/>
  <c r="V57" i="138"/>
  <c r="R57" i="138"/>
  <c r="N57" i="138"/>
  <c r="J57" i="138"/>
  <c r="F57" i="138"/>
  <c r="BR56" i="138"/>
  <c r="BJ56" i="138"/>
  <c r="BF56" i="138"/>
  <c r="BB56" i="138"/>
  <c r="AX56" i="138"/>
  <c r="AT56" i="138"/>
  <c r="AP56" i="138"/>
  <c r="AL56" i="138"/>
  <c r="AH56" i="138"/>
  <c r="AD56" i="138"/>
  <c r="Z56" i="138"/>
  <c r="V56" i="138"/>
  <c r="R56" i="138"/>
  <c r="N56" i="138"/>
  <c r="J56" i="138"/>
  <c r="F56" i="138"/>
  <c r="BR55" i="138"/>
  <c r="BJ55" i="138"/>
  <c r="BF55" i="138"/>
  <c r="BB55" i="138"/>
  <c r="AX55" i="138"/>
  <c r="AT55" i="138"/>
  <c r="AP55" i="138"/>
  <c r="AL55" i="138"/>
  <c r="AH55" i="138"/>
  <c r="AD55" i="138"/>
  <c r="Z55" i="138"/>
  <c r="V55" i="138"/>
  <c r="R55" i="138"/>
  <c r="N55" i="138"/>
  <c r="J55" i="138"/>
  <c r="F55" i="138"/>
  <c r="BR54" i="138"/>
  <c r="BJ54" i="138"/>
  <c r="BF54" i="138"/>
  <c r="BB54" i="138"/>
  <c r="AX54" i="138"/>
  <c r="AT54" i="138"/>
  <c r="AP54" i="138"/>
  <c r="AL54" i="138"/>
  <c r="AH54" i="138"/>
  <c r="AD54" i="138"/>
  <c r="Z54" i="138"/>
  <c r="V54" i="138"/>
  <c r="R54" i="138"/>
  <c r="N54" i="138"/>
  <c r="J54" i="138"/>
  <c r="F54" i="138"/>
  <c r="BR53" i="138"/>
  <c r="BJ53" i="138"/>
  <c r="BF53" i="138"/>
  <c r="BB53" i="138"/>
  <c r="AX53" i="138"/>
  <c r="AT53" i="138"/>
  <c r="AP53" i="138"/>
  <c r="AL53" i="138"/>
  <c r="AH53" i="138"/>
  <c r="AD53" i="138"/>
  <c r="Z53" i="138"/>
  <c r="V53" i="138"/>
  <c r="R53" i="138"/>
  <c r="N53" i="138"/>
  <c r="J53" i="138"/>
  <c r="F53" i="138"/>
  <c r="BR52" i="138"/>
  <c r="BJ52" i="138"/>
  <c r="BF52" i="138"/>
  <c r="BB52" i="138"/>
  <c r="AX52" i="138"/>
  <c r="AT52" i="138"/>
  <c r="AP52" i="138"/>
  <c r="AL52" i="138"/>
  <c r="AH52" i="138"/>
  <c r="AD52" i="138"/>
  <c r="Z52" i="138"/>
  <c r="V52" i="138"/>
  <c r="R52" i="138"/>
  <c r="N52" i="138"/>
  <c r="J52" i="138"/>
  <c r="F52" i="138"/>
  <c r="BR51" i="138"/>
  <c r="BJ51" i="138"/>
  <c r="BF51" i="138"/>
  <c r="BB51" i="138"/>
  <c r="AX51" i="138"/>
  <c r="AT51" i="138"/>
  <c r="AP51" i="138"/>
  <c r="AL51" i="138"/>
  <c r="AH51" i="138"/>
  <c r="AD51" i="138"/>
  <c r="Z51" i="138"/>
  <c r="V51" i="138"/>
  <c r="R51" i="138"/>
  <c r="N51" i="138"/>
  <c r="J51" i="138"/>
  <c r="F51" i="138"/>
  <c r="BR50" i="138"/>
  <c r="BJ50" i="138"/>
  <c r="BF50" i="138"/>
  <c r="BB50" i="138"/>
  <c r="AX50" i="138"/>
  <c r="AT50" i="138"/>
  <c r="AP50" i="138"/>
  <c r="AL50" i="138"/>
  <c r="AH50" i="138"/>
  <c r="AD50" i="138"/>
  <c r="Z50" i="138"/>
  <c r="V50" i="138"/>
  <c r="R50" i="138"/>
  <c r="N50" i="138"/>
  <c r="J50" i="138"/>
  <c r="F50" i="138"/>
  <c r="BR49" i="138"/>
  <c r="BJ49" i="138"/>
  <c r="BF49" i="138"/>
  <c r="BB49" i="138"/>
  <c r="AX49" i="138"/>
  <c r="AT49" i="138"/>
  <c r="AP49" i="138"/>
  <c r="AL49" i="138"/>
  <c r="AH49" i="138"/>
  <c r="AD49" i="138"/>
  <c r="Z49" i="138"/>
  <c r="V49" i="138"/>
  <c r="R49" i="138"/>
  <c r="N49" i="138"/>
  <c r="J49" i="138"/>
  <c r="F49" i="138"/>
  <c r="BR48" i="138"/>
  <c r="BJ48" i="138"/>
  <c r="BF48" i="138"/>
  <c r="BB48" i="138"/>
  <c r="AX48" i="138"/>
  <c r="AT48" i="138"/>
  <c r="AP48" i="138"/>
  <c r="AL48" i="138"/>
  <c r="AH48" i="138"/>
  <c r="AD48" i="138"/>
  <c r="Z48" i="138"/>
  <c r="V48" i="138"/>
  <c r="R48" i="138"/>
  <c r="N48" i="138"/>
  <c r="J48" i="138"/>
  <c r="F48" i="138"/>
  <c r="BR47" i="138"/>
  <c r="BJ47" i="138"/>
  <c r="BF47" i="138"/>
  <c r="BB47" i="138"/>
  <c r="AX47" i="138"/>
  <c r="AT47" i="138"/>
  <c r="AP47" i="138"/>
  <c r="AL47" i="138"/>
  <c r="AH47" i="138"/>
  <c r="AD47" i="138"/>
  <c r="Z47" i="138"/>
  <c r="V47" i="138"/>
  <c r="R47" i="138"/>
  <c r="N47" i="138"/>
  <c r="J47" i="138"/>
  <c r="F47" i="138"/>
  <c r="BR46" i="138"/>
  <c r="BJ46" i="138"/>
  <c r="BF46" i="138"/>
  <c r="BB46" i="138"/>
  <c r="AX46" i="138"/>
  <c r="AT46" i="138"/>
  <c r="AP46" i="138"/>
  <c r="AL46" i="138"/>
  <c r="AH46" i="138"/>
  <c r="AD46" i="138"/>
  <c r="Z46" i="138"/>
  <c r="V46" i="138"/>
  <c r="R46" i="138"/>
  <c r="N46" i="138"/>
  <c r="J46" i="138"/>
  <c r="F46" i="138"/>
  <c r="BR45" i="138"/>
  <c r="BJ45" i="138"/>
  <c r="BF45" i="138"/>
  <c r="BB45" i="138"/>
  <c r="AX45" i="138"/>
  <c r="AT45" i="138"/>
  <c r="AP45" i="138"/>
  <c r="AL45" i="138"/>
  <c r="AH45" i="138"/>
  <c r="AD45" i="138"/>
  <c r="Z45" i="138"/>
  <c r="V45" i="138"/>
  <c r="R45" i="138"/>
  <c r="N45" i="138"/>
  <c r="J45" i="138"/>
  <c r="F45" i="138"/>
  <c r="BR44" i="138"/>
  <c r="BJ44" i="138"/>
  <c r="BJ64" i="138" s="1"/>
  <c r="BF44" i="138"/>
  <c r="BB44" i="138"/>
  <c r="BB64" i="138" s="1"/>
  <c r="AX44" i="138"/>
  <c r="AT44" i="138"/>
  <c r="AP44" i="138"/>
  <c r="AL44" i="138"/>
  <c r="AH44" i="138"/>
  <c r="AD44" i="138"/>
  <c r="Z44" i="138"/>
  <c r="V44" i="138"/>
  <c r="V64" i="138" s="1"/>
  <c r="R44" i="138"/>
  <c r="N44" i="138"/>
  <c r="J44" i="138"/>
  <c r="F44" i="138"/>
  <c r="BQ31" i="138"/>
  <c r="BQ6" i="138" s="1"/>
  <c r="BP31" i="138"/>
  <c r="BQ5" i="138" s="1"/>
  <c r="BO31" i="138"/>
  <c r="BQ4" i="138" s="1"/>
  <c r="BI31" i="138"/>
  <c r="BI6" i="138" s="1"/>
  <c r="BH31" i="138"/>
  <c r="BI5" i="138" s="1"/>
  <c r="BG31" i="138"/>
  <c r="BI4" i="138" s="1"/>
  <c r="BE31" i="138"/>
  <c r="BE6" i="138" s="1"/>
  <c r="BD31" i="138"/>
  <c r="BE5" i="138" s="1"/>
  <c r="BC31" i="138"/>
  <c r="BE4" i="138" s="1"/>
  <c r="BA31" i="138"/>
  <c r="BA6" i="138" s="1"/>
  <c r="AZ31" i="138"/>
  <c r="BA5" i="138" s="1"/>
  <c r="AY31" i="138"/>
  <c r="BA4" i="138" s="1"/>
  <c r="AW31" i="138"/>
  <c r="AW6" i="138" s="1"/>
  <c r="AV31" i="138"/>
  <c r="AW5" i="138" s="1"/>
  <c r="AU31" i="138"/>
  <c r="AW4" i="138" s="1"/>
  <c r="AS31" i="138"/>
  <c r="AS6" i="138" s="1"/>
  <c r="AR31" i="138"/>
  <c r="AS5" i="138" s="1"/>
  <c r="AQ31" i="138"/>
  <c r="AS4" i="138" s="1"/>
  <c r="AO31" i="138"/>
  <c r="AO6" i="138" s="1"/>
  <c r="AN31" i="138"/>
  <c r="AO5" i="138" s="1"/>
  <c r="AM31" i="138"/>
  <c r="AO4" i="138" s="1"/>
  <c r="AK31" i="138"/>
  <c r="AK6" i="138" s="1"/>
  <c r="AJ31" i="138"/>
  <c r="AK5" i="138" s="1"/>
  <c r="AI31" i="138"/>
  <c r="AK4" i="138" s="1"/>
  <c r="AG31" i="138"/>
  <c r="AG6" i="138" s="1"/>
  <c r="AF31" i="138"/>
  <c r="AG5" i="138" s="1"/>
  <c r="AE31" i="138"/>
  <c r="AG4" i="138" s="1"/>
  <c r="AC31" i="138"/>
  <c r="AC6" i="138" s="1"/>
  <c r="AB31" i="138"/>
  <c r="AC5" i="138" s="1"/>
  <c r="AA31" i="138"/>
  <c r="AC4" i="138" s="1"/>
  <c r="Y31" i="138"/>
  <c r="Y6" i="138" s="1"/>
  <c r="X31" i="138"/>
  <c r="Y5" i="138" s="1"/>
  <c r="W31" i="138"/>
  <c r="Y4" i="138" s="1"/>
  <c r="U31" i="138"/>
  <c r="U6" i="138" s="1"/>
  <c r="T31" i="138"/>
  <c r="U5" i="138" s="1"/>
  <c r="S31" i="138"/>
  <c r="U4" i="138" s="1"/>
  <c r="Q31" i="138"/>
  <c r="Q6" i="138" s="1"/>
  <c r="P31" i="138"/>
  <c r="Q5" i="138" s="1"/>
  <c r="O31" i="138"/>
  <c r="Q4" i="138" s="1"/>
  <c r="M31" i="138"/>
  <c r="M6" i="138" s="1"/>
  <c r="L31" i="138"/>
  <c r="M5" i="138" s="1"/>
  <c r="K31" i="138"/>
  <c r="M4" i="138" s="1"/>
  <c r="I31" i="138"/>
  <c r="I6" i="138" s="1"/>
  <c r="H31" i="138"/>
  <c r="I5" i="138" s="1"/>
  <c r="G31" i="138"/>
  <c r="I4" i="138" s="1"/>
  <c r="E31" i="138"/>
  <c r="E6" i="138" s="1"/>
  <c r="D31" i="138"/>
  <c r="E5" i="138" s="1"/>
  <c r="C31" i="138"/>
  <c r="E4" i="138" s="1"/>
  <c r="BR30" i="138"/>
  <c r="BJ30" i="138"/>
  <c r="BF30" i="138"/>
  <c r="BB30" i="138"/>
  <c r="AX30" i="138"/>
  <c r="AT30" i="138"/>
  <c r="AP30" i="138"/>
  <c r="AL30" i="138"/>
  <c r="AH30" i="138"/>
  <c r="AD30" i="138"/>
  <c r="Z30" i="138"/>
  <c r="V30" i="138"/>
  <c r="R30" i="138"/>
  <c r="N30" i="138"/>
  <c r="J30" i="138"/>
  <c r="F30" i="138"/>
  <c r="BR29" i="138"/>
  <c r="BJ29" i="138"/>
  <c r="BF29" i="138"/>
  <c r="BB29" i="138"/>
  <c r="AX29" i="138"/>
  <c r="AT29" i="138"/>
  <c r="AP29" i="138"/>
  <c r="AL29" i="138"/>
  <c r="AH29" i="138"/>
  <c r="AD29" i="138"/>
  <c r="Z29" i="138"/>
  <c r="V29" i="138"/>
  <c r="R29" i="138"/>
  <c r="N29" i="138"/>
  <c r="J29" i="138"/>
  <c r="F29" i="138"/>
  <c r="BR28" i="138"/>
  <c r="BJ28" i="138"/>
  <c r="BF28" i="138"/>
  <c r="BB28" i="138"/>
  <c r="AX28" i="138"/>
  <c r="AT28" i="138"/>
  <c r="AP28" i="138"/>
  <c r="AL28" i="138"/>
  <c r="AH28" i="138"/>
  <c r="AD28" i="138"/>
  <c r="Z28" i="138"/>
  <c r="V28" i="138"/>
  <c r="R28" i="138"/>
  <c r="N28" i="138"/>
  <c r="J28" i="138"/>
  <c r="F28" i="138"/>
  <c r="BR27" i="138"/>
  <c r="BJ27" i="138"/>
  <c r="BF27" i="138"/>
  <c r="BB27" i="138"/>
  <c r="AX27" i="138"/>
  <c r="AT27" i="138"/>
  <c r="AP27" i="138"/>
  <c r="AL27" i="138"/>
  <c r="AH27" i="138"/>
  <c r="AD27" i="138"/>
  <c r="Z27" i="138"/>
  <c r="V27" i="138"/>
  <c r="R27" i="138"/>
  <c r="N27" i="138"/>
  <c r="J27" i="138"/>
  <c r="F27" i="138"/>
  <c r="BR26" i="138"/>
  <c r="BJ26" i="138"/>
  <c r="BF26" i="138"/>
  <c r="BB26" i="138"/>
  <c r="AX26" i="138"/>
  <c r="AT26" i="138"/>
  <c r="AP26" i="138"/>
  <c r="AL26" i="138"/>
  <c r="AH26" i="138"/>
  <c r="AD26" i="138"/>
  <c r="Z26" i="138"/>
  <c r="V26" i="138"/>
  <c r="R26" i="138"/>
  <c r="N26" i="138"/>
  <c r="J26" i="138"/>
  <c r="F26" i="138"/>
  <c r="BR25" i="138"/>
  <c r="BJ25" i="138"/>
  <c r="BF25" i="138"/>
  <c r="BB25" i="138"/>
  <c r="AX25" i="138"/>
  <c r="AT25" i="138"/>
  <c r="AP25" i="138"/>
  <c r="AL25" i="138"/>
  <c r="AH25" i="138"/>
  <c r="AD25" i="138"/>
  <c r="Z25" i="138"/>
  <c r="V25" i="138"/>
  <c r="R25" i="138"/>
  <c r="N25" i="138"/>
  <c r="J25" i="138"/>
  <c r="F25" i="138"/>
  <c r="BR24" i="138"/>
  <c r="BJ24" i="138"/>
  <c r="BF24" i="138"/>
  <c r="BB24" i="138"/>
  <c r="AX24" i="138"/>
  <c r="AT24" i="138"/>
  <c r="AP24" i="138"/>
  <c r="AL24" i="138"/>
  <c r="AH24" i="138"/>
  <c r="AD24" i="138"/>
  <c r="Z24" i="138"/>
  <c r="V24" i="138"/>
  <c r="R24" i="138"/>
  <c r="N24" i="138"/>
  <c r="J24" i="138"/>
  <c r="F24" i="138"/>
  <c r="BR23" i="138"/>
  <c r="BJ23" i="138"/>
  <c r="BF23" i="138"/>
  <c r="BB23" i="138"/>
  <c r="AX23" i="138"/>
  <c r="AT23" i="138"/>
  <c r="AP23" i="138"/>
  <c r="AL23" i="138"/>
  <c r="AH23" i="138"/>
  <c r="AD23" i="138"/>
  <c r="Z23" i="138"/>
  <c r="V23" i="138"/>
  <c r="R23" i="138"/>
  <c r="N23" i="138"/>
  <c r="J23" i="138"/>
  <c r="F23" i="138"/>
  <c r="BR22" i="138"/>
  <c r="BJ22" i="138"/>
  <c r="BF22" i="138"/>
  <c r="BB22" i="138"/>
  <c r="AX22" i="138"/>
  <c r="AT22" i="138"/>
  <c r="AP22" i="138"/>
  <c r="AL22" i="138"/>
  <c r="AH22" i="138"/>
  <c r="AD22" i="138"/>
  <c r="Z22" i="138"/>
  <c r="V22" i="138"/>
  <c r="R22" i="138"/>
  <c r="N22" i="138"/>
  <c r="J22" i="138"/>
  <c r="F22" i="138"/>
  <c r="BR21" i="138"/>
  <c r="BJ21" i="138"/>
  <c r="BF21" i="138"/>
  <c r="BB21" i="138"/>
  <c r="AX21" i="138"/>
  <c r="AT21" i="138"/>
  <c r="AP21" i="138"/>
  <c r="AL21" i="138"/>
  <c r="AH21" i="138"/>
  <c r="AD21" i="138"/>
  <c r="Z21" i="138"/>
  <c r="V21" i="138"/>
  <c r="R21" i="138"/>
  <c r="N21" i="138"/>
  <c r="J21" i="138"/>
  <c r="F21" i="138"/>
  <c r="BR20" i="138"/>
  <c r="BJ20" i="138"/>
  <c r="BF20" i="138"/>
  <c r="BB20" i="138"/>
  <c r="AX20" i="138"/>
  <c r="AT20" i="138"/>
  <c r="AP20" i="138"/>
  <c r="AL20" i="138"/>
  <c r="AH20" i="138"/>
  <c r="AD20" i="138"/>
  <c r="Z20" i="138"/>
  <c r="V20" i="138"/>
  <c r="R20" i="138"/>
  <c r="N20" i="138"/>
  <c r="J20" i="138"/>
  <c r="F20" i="138"/>
  <c r="BR19" i="138"/>
  <c r="BJ19" i="138"/>
  <c r="BF19" i="138"/>
  <c r="BB19" i="138"/>
  <c r="AX19" i="138"/>
  <c r="AT19" i="138"/>
  <c r="AP19" i="138"/>
  <c r="AL19" i="138"/>
  <c r="AH19" i="138"/>
  <c r="AD19" i="138"/>
  <c r="Z19" i="138"/>
  <c r="V19" i="138"/>
  <c r="R19" i="138"/>
  <c r="N19" i="138"/>
  <c r="J19" i="138"/>
  <c r="F19" i="138"/>
  <c r="BR18" i="138"/>
  <c r="BJ18" i="138"/>
  <c r="BF18" i="138"/>
  <c r="BB18" i="138"/>
  <c r="AX18" i="138"/>
  <c r="AT18" i="138"/>
  <c r="AP18" i="138"/>
  <c r="AL18" i="138"/>
  <c r="AH18" i="138"/>
  <c r="AD18" i="138"/>
  <c r="Z18" i="138"/>
  <c r="V18" i="138"/>
  <c r="R18" i="138"/>
  <c r="N18" i="138"/>
  <c r="J18" i="138"/>
  <c r="F18" i="138"/>
  <c r="BR17" i="138"/>
  <c r="BJ17" i="138"/>
  <c r="BF17" i="138"/>
  <c r="BB17" i="138"/>
  <c r="AX17" i="138"/>
  <c r="AT17" i="138"/>
  <c r="AP17" i="138"/>
  <c r="AL17" i="138"/>
  <c r="AH17" i="138"/>
  <c r="AD17" i="138"/>
  <c r="Z17" i="138"/>
  <c r="V17" i="138"/>
  <c r="R17" i="138"/>
  <c r="N17" i="138"/>
  <c r="J17" i="138"/>
  <c r="F17" i="138"/>
  <c r="BR16" i="138"/>
  <c r="BJ16" i="138"/>
  <c r="BF16" i="138"/>
  <c r="BB16" i="138"/>
  <c r="AX16" i="138"/>
  <c r="AT16" i="138"/>
  <c r="AP16" i="138"/>
  <c r="AL16" i="138"/>
  <c r="AH16" i="138"/>
  <c r="AD16" i="138"/>
  <c r="Z16" i="138"/>
  <c r="V16" i="138"/>
  <c r="R16" i="138"/>
  <c r="N16" i="138"/>
  <c r="J16" i="138"/>
  <c r="F16" i="138"/>
  <c r="BR15" i="138"/>
  <c r="BJ15" i="138"/>
  <c r="BF15" i="138"/>
  <c r="BB15" i="138"/>
  <c r="AX15" i="138"/>
  <c r="AT15" i="138"/>
  <c r="AP15" i="138"/>
  <c r="AL15" i="138"/>
  <c r="AH15" i="138"/>
  <c r="AD15" i="138"/>
  <c r="Z15" i="138"/>
  <c r="V15" i="138"/>
  <c r="R15" i="138"/>
  <c r="N15" i="138"/>
  <c r="J15" i="138"/>
  <c r="F15" i="138"/>
  <c r="BR14" i="138"/>
  <c r="BJ14" i="138"/>
  <c r="BF14" i="138"/>
  <c r="BB14" i="138"/>
  <c r="AX14" i="138"/>
  <c r="AT14" i="138"/>
  <c r="AP14" i="138"/>
  <c r="AL14" i="138"/>
  <c r="AH14" i="138"/>
  <c r="AD14" i="138"/>
  <c r="Z14" i="138"/>
  <c r="V14" i="138"/>
  <c r="R14" i="138"/>
  <c r="N14" i="138"/>
  <c r="J14" i="138"/>
  <c r="F14" i="138"/>
  <c r="BR13" i="138"/>
  <c r="BJ13" i="138"/>
  <c r="BF13" i="138"/>
  <c r="BB13" i="138"/>
  <c r="AX13" i="138"/>
  <c r="AT13" i="138"/>
  <c r="AP13" i="138"/>
  <c r="AL13" i="138"/>
  <c r="AH13" i="138"/>
  <c r="AD13" i="138"/>
  <c r="Z13" i="138"/>
  <c r="V13" i="138"/>
  <c r="R13" i="138"/>
  <c r="N13" i="138"/>
  <c r="J13" i="138"/>
  <c r="F13" i="138"/>
  <c r="BR12" i="138"/>
  <c r="BJ12" i="138"/>
  <c r="BF12" i="138"/>
  <c r="BB12" i="138"/>
  <c r="AX12" i="138"/>
  <c r="AT12" i="138"/>
  <c r="AP12" i="138"/>
  <c r="AL12" i="138"/>
  <c r="AH12" i="138"/>
  <c r="AD12" i="138"/>
  <c r="Z12" i="138"/>
  <c r="V12" i="138"/>
  <c r="R12" i="138"/>
  <c r="N12" i="138"/>
  <c r="J12" i="138"/>
  <c r="F12" i="138"/>
  <c r="BR11" i="138"/>
  <c r="BR31" i="138" s="1"/>
  <c r="BJ11" i="138"/>
  <c r="BF11" i="138"/>
  <c r="BF31" i="138" s="1"/>
  <c r="BB11" i="138"/>
  <c r="BB31" i="138" s="1"/>
  <c r="AX11" i="138"/>
  <c r="AT11" i="138"/>
  <c r="AP11" i="138"/>
  <c r="AP31" i="138" s="1"/>
  <c r="AL11" i="138"/>
  <c r="AL31" i="138" s="1"/>
  <c r="AH11" i="138"/>
  <c r="AD11" i="138"/>
  <c r="Z11" i="138"/>
  <c r="V11" i="138"/>
  <c r="V31" i="138" s="1"/>
  <c r="R11" i="138"/>
  <c r="N11" i="138"/>
  <c r="J11" i="138"/>
  <c r="F11" i="138"/>
  <c r="F31" i="138" s="1"/>
  <c r="BQ64" i="137"/>
  <c r="BQ39" i="137" s="1"/>
  <c r="BP64" i="137"/>
  <c r="BQ38" i="137" s="1"/>
  <c r="BO64" i="137"/>
  <c r="BQ37" i="137" s="1"/>
  <c r="BI64" i="137"/>
  <c r="BI39" i="137" s="1"/>
  <c r="BH64" i="137"/>
  <c r="BI38" i="137" s="1"/>
  <c r="BG64" i="137"/>
  <c r="BI37" i="137" s="1"/>
  <c r="BE64" i="137"/>
  <c r="BE39" i="137" s="1"/>
  <c r="BD64" i="137"/>
  <c r="BE38" i="137" s="1"/>
  <c r="BC64" i="137"/>
  <c r="BE37" i="137" s="1"/>
  <c r="BA64" i="137"/>
  <c r="BA39" i="137" s="1"/>
  <c r="AZ64" i="137"/>
  <c r="BA38" i="137" s="1"/>
  <c r="AY64" i="137"/>
  <c r="BA37" i="137" s="1"/>
  <c r="AW64" i="137"/>
  <c r="AW39" i="137" s="1"/>
  <c r="AV64" i="137"/>
  <c r="AW38" i="137" s="1"/>
  <c r="AU64" i="137"/>
  <c r="AW37" i="137" s="1"/>
  <c r="AS64" i="137"/>
  <c r="AS39" i="137" s="1"/>
  <c r="AR64" i="137"/>
  <c r="AS38" i="137" s="1"/>
  <c r="AQ64" i="137"/>
  <c r="AS37" i="137" s="1"/>
  <c r="AO64" i="137"/>
  <c r="AO39" i="137" s="1"/>
  <c r="AN64" i="137"/>
  <c r="AO38" i="137" s="1"/>
  <c r="AM64" i="137"/>
  <c r="AO37" i="137" s="1"/>
  <c r="AK64" i="137"/>
  <c r="AJ64" i="137"/>
  <c r="AK38" i="137" s="1"/>
  <c r="AI64" i="137"/>
  <c r="AK37" i="137" s="1"/>
  <c r="AG64" i="137"/>
  <c r="AG39" i="137" s="1"/>
  <c r="AF64" i="137"/>
  <c r="AG38" i="137" s="1"/>
  <c r="AE64" i="137"/>
  <c r="AG37" i="137" s="1"/>
  <c r="AC64" i="137"/>
  <c r="AC39" i="137" s="1"/>
  <c r="AB64" i="137"/>
  <c r="AC38" i="137" s="1"/>
  <c r="AA64" i="137"/>
  <c r="AC37" i="137" s="1"/>
  <c r="Y64" i="137"/>
  <c r="Y39" i="137" s="1"/>
  <c r="X64" i="137"/>
  <c r="Y38" i="137" s="1"/>
  <c r="W64" i="137"/>
  <c r="Y37" i="137" s="1"/>
  <c r="U64" i="137"/>
  <c r="U39" i="137" s="1"/>
  <c r="T64" i="137"/>
  <c r="U38" i="137" s="1"/>
  <c r="S64" i="137"/>
  <c r="U37" i="137" s="1"/>
  <c r="Q64" i="137"/>
  <c r="Q39" i="137" s="1"/>
  <c r="P64" i="137"/>
  <c r="Q38" i="137" s="1"/>
  <c r="O64" i="137"/>
  <c r="Q37" i="137" s="1"/>
  <c r="M64" i="137"/>
  <c r="M39" i="137" s="1"/>
  <c r="L64" i="137"/>
  <c r="M38" i="137" s="1"/>
  <c r="K64" i="137"/>
  <c r="M37" i="137" s="1"/>
  <c r="I64" i="137"/>
  <c r="I39" i="137" s="1"/>
  <c r="H64" i="137"/>
  <c r="I38" i="137" s="1"/>
  <c r="G64" i="137"/>
  <c r="I37" i="137" s="1"/>
  <c r="E64" i="137"/>
  <c r="E39" i="137"/>
  <c r="D64" i="137"/>
  <c r="E38" i="137" s="1"/>
  <c r="C64" i="137"/>
  <c r="E37" i="137" s="1"/>
  <c r="BR63" i="137"/>
  <c r="BJ63" i="137"/>
  <c r="BF63" i="137"/>
  <c r="BB63" i="137"/>
  <c r="AX63" i="137"/>
  <c r="AT63" i="137"/>
  <c r="AP63" i="137"/>
  <c r="AL63" i="137"/>
  <c r="AH63" i="137"/>
  <c r="AD63" i="137"/>
  <c r="Z63" i="137"/>
  <c r="V63" i="137"/>
  <c r="R63" i="137"/>
  <c r="N63" i="137"/>
  <c r="J63" i="137"/>
  <c r="F63" i="137"/>
  <c r="BR62" i="137"/>
  <c r="BJ62" i="137"/>
  <c r="BF62" i="137"/>
  <c r="BB62" i="137"/>
  <c r="AX62" i="137"/>
  <c r="AT62" i="137"/>
  <c r="AP62" i="137"/>
  <c r="AL62" i="137"/>
  <c r="AH62" i="137"/>
  <c r="AD62" i="137"/>
  <c r="Z62" i="137"/>
  <c r="V62" i="137"/>
  <c r="R62" i="137"/>
  <c r="N62" i="137"/>
  <c r="J62" i="137"/>
  <c r="F62" i="137"/>
  <c r="BR61" i="137"/>
  <c r="BJ61" i="137"/>
  <c r="BF61" i="137"/>
  <c r="BB61" i="137"/>
  <c r="AX61" i="137"/>
  <c r="AT61" i="137"/>
  <c r="AP61" i="137"/>
  <c r="AL61" i="137"/>
  <c r="AH61" i="137"/>
  <c r="AD61" i="137"/>
  <c r="Z61" i="137"/>
  <c r="V61" i="137"/>
  <c r="R61" i="137"/>
  <c r="N61" i="137"/>
  <c r="J61" i="137"/>
  <c r="F61" i="137"/>
  <c r="BR60" i="137"/>
  <c r="BJ60" i="137"/>
  <c r="BF60" i="137"/>
  <c r="BB60" i="137"/>
  <c r="AX60" i="137"/>
  <c r="AT60" i="137"/>
  <c r="AP60" i="137"/>
  <c r="AL60" i="137"/>
  <c r="AH60" i="137"/>
  <c r="AD60" i="137"/>
  <c r="Z60" i="137"/>
  <c r="V60" i="137"/>
  <c r="R60" i="137"/>
  <c r="N60" i="137"/>
  <c r="J60" i="137"/>
  <c r="F60" i="137"/>
  <c r="BR59" i="137"/>
  <c r="BJ59" i="137"/>
  <c r="BF59" i="137"/>
  <c r="BB59" i="137"/>
  <c r="AX59" i="137"/>
  <c r="AT59" i="137"/>
  <c r="AP59" i="137"/>
  <c r="AL59" i="137"/>
  <c r="AH59" i="137"/>
  <c r="AD59" i="137"/>
  <c r="Z59" i="137"/>
  <c r="V59" i="137"/>
  <c r="R59" i="137"/>
  <c r="N59" i="137"/>
  <c r="J59" i="137"/>
  <c r="F59" i="137"/>
  <c r="BR58" i="137"/>
  <c r="BJ58" i="137"/>
  <c r="BF58" i="137"/>
  <c r="BB58" i="137"/>
  <c r="AX58" i="137"/>
  <c r="AT58" i="137"/>
  <c r="AP58" i="137"/>
  <c r="AL58" i="137"/>
  <c r="AH58" i="137"/>
  <c r="AD58" i="137"/>
  <c r="Z58" i="137"/>
  <c r="V58" i="137"/>
  <c r="R58" i="137"/>
  <c r="N58" i="137"/>
  <c r="J58" i="137"/>
  <c r="F58" i="137"/>
  <c r="BR57" i="137"/>
  <c r="BJ57" i="137"/>
  <c r="BF57" i="137"/>
  <c r="BB57" i="137"/>
  <c r="AX57" i="137"/>
  <c r="AT57" i="137"/>
  <c r="AP57" i="137"/>
  <c r="AL57" i="137"/>
  <c r="AH57" i="137"/>
  <c r="AD57" i="137"/>
  <c r="Z57" i="137"/>
  <c r="V57" i="137"/>
  <c r="R57" i="137"/>
  <c r="N57" i="137"/>
  <c r="J57" i="137"/>
  <c r="F57" i="137"/>
  <c r="BR56" i="137"/>
  <c r="BJ56" i="137"/>
  <c r="BF56" i="137"/>
  <c r="BB56" i="137"/>
  <c r="AX56" i="137"/>
  <c r="AT56" i="137"/>
  <c r="AP56" i="137"/>
  <c r="AL56" i="137"/>
  <c r="AH56" i="137"/>
  <c r="AD56" i="137"/>
  <c r="Z56" i="137"/>
  <c r="V56" i="137"/>
  <c r="R56" i="137"/>
  <c r="N56" i="137"/>
  <c r="J56" i="137"/>
  <c r="F56" i="137"/>
  <c r="BR55" i="137"/>
  <c r="BJ55" i="137"/>
  <c r="BF55" i="137"/>
  <c r="BB55" i="137"/>
  <c r="AX55" i="137"/>
  <c r="AT55" i="137"/>
  <c r="AP55" i="137"/>
  <c r="AL55" i="137"/>
  <c r="AH55" i="137"/>
  <c r="AD55" i="137"/>
  <c r="Z55" i="137"/>
  <c r="V55" i="137"/>
  <c r="R55" i="137"/>
  <c r="N55" i="137"/>
  <c r="J55" i="137"/>
  <c r="F55" i="137"/>
  <c r="BR54" i="137"/>
  <c r="BJ54" i="137"/>
  <c r="BF54" i="137"/>
  <c r="BB54" i="137"/>
  <c r="AX54" i="137"/>
  <c r="AT54" i="137"/>
  <c r="AP54" i="137"/>
  <c r="AL54" i="137"/>
  <c r="AH54" i="137"/>
  <c r="AD54" i="137"/>
  <c r="Z54" i="137"/>
  <c r="V54" i="137"/>
  <c r="R54" i="137"/>
  <c r="N54" i="137"/>
  <c r="J54" i="137"/>
  <c r="F54" i="137"/>
  <c r="BR53" i="137"/>
  <c r="BJ53" i="137"/>
  <c r="BF53" i="137"/>
  <c r="BB53" i="137"/>
  <c r="AX53" i="137"/>
  <c r="AT53" i="137"/>
  <c r="AP53" i="137"/>
  <c r="AL53" i="137"/>
  <c r="AH53" i="137"/>
  <c r="AD53" i="137"/>
  <c r="Z53" i="137"/>
  <c r="V53" i="137"/>
  <c r="R53" i="137"/>
  <c r="N53" i="137"/>
  <c r="J53" i="137"/>
  <c r="F53" i="137"/>
  <c r="BR52" i="137"/>
  <c r="BJ52" i="137"/>
  <c r="BF52" i="137"/>
  <c r="BB52" i="137"/>
  <c r="AX52" i="137"/>
  <c r="AT52" i="137"/>
  <c r="AP52" i="137"/>
  <c r="AL52" i="137"/>
  <c r="AH52" i="137"/>
  <c r="AD52" i="137"/>
  <c r="Z52" i="137"/>
  <c r="V52" i="137"/>
  <c r="R52" i="137"/>
  <c r="N52" i="137"/>
  <c r="J52" i="137"/>
  <c r="F52" i="137"/>
  <c r="BR51" i="137"/>
  <c r="BJ51" i="137"/>
  <c r="BF51" i="137"/>
  <c r="BB51" i="137"/>
  <c r="AX51" i="137"/>
  <c r="AT51" i="137"/>
  <c r="AP51" i="137"/>
  <c r="AL51" i="137"/>
  <c r="AH51" i="137"/>
  <c r="AD51" i="137"/>
  <c r="Z51" i="137"/>
  <c r="V51" i="137"/>
  <c r="R51" i="137"/>
  <c r="N51" i="137"/>
  <c r="J51" i="137"/>
  <c r="F51" i="137"/>
  <c r="BR50" i="137"/>
  <c r="BJ50" i="137"/>
  <c r="BF50" i="137"/>
  <c r="BB50" i="137"/>
  <c r="AX50" i="137"/>
  <c r="AT50" i="137"/>
  <c r="AP50" i="137"/>
  <c r="AL50" i="137"/>
  <c r="AH50" i="137"/>
  <c r="AD50" i="137"/>
  <c r="Z50" i="137"/>
  <c r="V50" i="137"/>
  <c r="R50" i="137"/>
  <c r="N50" i="137"/>
  <c r="J50" i="137"/>
  <c r="F50" i="137"/>
  <c r="BR49" i="137"/>
  <c r="BJ49" i="137"/>
  <c r="BF49" i="137"/>
  <c r="BB49" i="137"/>
  <c r="AX49" i="137"/>
  <c r="AT49" i="137"/>
  <c r="AP49" i="137"/>
  <c r="AL49" i="137"/>
  <c r="AH49" i="137"/>
  <c r="AD49" i="137"/>
  <c r="Z49" i="137"/>
  <c r="V49" i="137"/>
  <c r="R49" i="137"/>
  <c r="N49" i="137"/>
  <c r="J49" i="137"/>
  <c r="F49" i="137"/>
  <c r="BR48" i="137"/>
  <c r="BJ48" i="137"/>
  <c r="BF48" i="137"/>
  <c r="BB48" i="137"/>
  <c r="AX48" i="137"/>
  <c r="AT48" i="137"/>
  <c r="AP48" i="137"/>
  <c r="AL48" i="137"/>
  <c r="AH48" i="137"/>
  <c r="AD48" i="137"/>
  <c r="Z48" i="137"/>
  <c r="V48" i="137"/>
  <c r="R48" i="137"/>
  <c r="N48" i="137"/>
  <c r="J48" i="137"/>
  <c r="F48" i="137"/>
  <c r="BR47" i="137"/>
  <c r="BJ47" i="137"/>
  <c r="BF47" i="137"/>
  <c r="BB47" i="137"/>
  <c r="AX47" i="137"/>
  <c r="AT47" i="137"/>
  <c r="AP47" i="137"/>
  <c r="AL47" i="137"/>
  <c r="AH47" i="137"/>
  <c r="AD47" i="137"/>
  <c r="Z47" i="137"/>
  <c r="V47" i="137"/>
  <c r="R47" i="137"/>
  <c r="N47" i="137"/>
  <c r="J47" i="137"/>
  <c r="F47" i="137"/>
  <c r="BR46" i="137"/>
  <c r="BJ46" i="137"/>
  <c r="BF46" i="137"/>
  <c r="BB46" i="137"/>
  <c r="AX46" i="137"/>
  <c r="AT46" i="137"/>
  <c r="AP46" i="137"/>
  <c r="AL46" i="137"/>
  <c r="AH46" i="137"/>
  <c r="AD46" i="137"/>
  <c r="Z46" i="137"/>
  <c r="V46" i="137"/>
  <c r="R46" i="137"/>
  <c r="N46" i="137"/>
  <c r="J46" i="137"/>
  <c r="F46" i="137"/>
  <c r="BR45" i="137"/>
  <c r="BJ45" i="137"/>
  <c r="BF45" i="137"/>
  <c r="BB45" i="137"/>
  <c r="AX45" i="137"/>
  <c r="AT45" i="137"/>
  <c r="AP45" i="137"/>
  <c r="AL45" i="137"/>
  <c r="AH45" i="137"/>
  <c r="AD45" i="137"/>
  <c r="Z45" i="137"/>
  <c r="V45" i="137"/>
  <c r="R45" i="137"/>
  <c r="N45" i="137"/>
  <c r="J45" i="137"/>
  <c r="F45" i="137"/>
  <c r="BR44" i="137"/>
  <c r="BJ44" i="137"/>
  <c r="BF44" i="137"/>
  <c r="BF64" i="137" s="1"/>
  <c r="BB44" i="137"/>
  <c r="BB64" i="137" s="1"/>
  <c r="AX44" i="137"/>
  <c r="AT44" i="137"/>
  <c r="AP44" i="137"/>
  <c r="AL44" i="137"/>
  <c r="AH44" i="137"/>
  <c r="AH64" i="137" s="1"/>
  <c r="AD44" i="137"/>
  <c r="Z44" i="137"/>
  <c r="V44" i="137"/>
  <c r="R44" i="137"/>
  <c r="N44" i="137"/>
  <c r="J44" i="137"/>
  <c r="F44" i="137"/>
  <c r="AK39" i="137"/>
  <c r="BQ31" i="137"/>
  <c r="BQ6" i="137" s="1"/>
  <c r="BP31" i="137"/>
  <c r="BQ5" i="137" s="1"/>
  <c r="BO31" i="137"/>
  <c r="BQ4" i="137" s="1"/>
  <c r="BI31" i="137"/>
  <c r="BI6" i="137" s="1"/>
  <c r="BH31" i="137"/>
  <c r="BI5" i="137" s="1"/>
  <c r="BG31" i="137"/>
  <c r="BI4" i="137" s="1"/>
  <c r="BE31" i="137"/>
  <c r="BE6" i="137" s="1"/>
  <c r="BD31" i="137"/>
  <c r="BE5" i="137" s="1"/>
  <c r="BC31" i="137"/>
  <c r="BE4" i="137" s="1"/>
  <c r="BA31" i="137"/>
  <c r="BA6" i="137" s="1"/>
  <c r="AZ31" i="137"/>
  <c r="BA5" i="137" s="1"/>
  <c r="AY31" i="137"/>
  <c r="BA4" i="137" s="1"/>
  <c r="AW31" i="137"/>
  <c r="AW6" i="137" s="1"/>
  <c r="AV31" i="137"/>
  <c r="AW5" i="137" s="1"/>
  <c r="AU31" i="137"/>
  <c r="AW4" i="137" s="1"/>
  <c r="AS31" i="137"/>
  <c r="AS6" i="137" s="1"/>
  <c r="AR31" i="137"/>
  <c r="AS5" i="137" s="1"/>
  <c r="AQ31" i="137"/>
  <c r="AS4" i="137" s="1"/>
  <c r="AO31" i="137"/>
  <c r="AO6" i="137" s="1"/>
  <c r="AN31" i="137"/>
  <c r="AO5" i="137" s="1"/>
  <c r="AM31" i="137"/>
  <c r="AO4" i="137" s="1"/>
  <c r="AK31" i="137"/>
  <c r="AK6" i="137" s="1"/>
  <c r="AJ31" i="137"/>
  <c r="AK5" i="137" s="1"/>
  <c r="AI31" i="137"/>
  <c r="AK4" i="137" s="1"/>
  <c r="AG31" i="137"/>
  <c r="AG6" i="137" s="1"/>
  <c r="AF31" i="137"/>
  <c r="AG5" i="137" s="1"/>
  <c r="AE31" i="137"/>
  <c r="AG4" i="137" s="1"/>
  <c r="AC31" i="137"/>
  <c r="AC6" i="137" s="1"/>
  <c r="AB31" i="137"/>
  <c r="AC5" i="137" s="1"/>
  <c r="AA31" i="137"/>
  <c r="AC4" i="137" s="1"/>
  <c r="Y31" i="137"/>
  <c r="Y6" i="137" s="1"/>
  <c r="X31" i="137"/>
  <c r="Y5" i="137" s="1"/>
  <c r="W31" i="137"/>
  <c r="Y4" i="137" s="1"/>
  <c r="U31" i="137"/>
  <c r="U6" i="137" s="1"/>
  <c r="T31" i="137"/>
  <c r="U5" i="137" s="1"/>
  <c r="S31" i="137"/>
  <c r="U4" i="137" s="1"/>
  <c r="Q31" i="137"/>
  <c r="Q6" i="137" s="1"/>
  <c r="P31" i="137"/>
  <c r="Q5" i="137" s="1"/>
  <c r="O31" i="137"/>
  <c r="Q4" i="137" s="1"/>
  <c r="M31" i="137"/>
  <c r="M6" i="137" s="1"/>
  <c r="L31" i="137"/>
  <c r="M5" i="137" s="1"/>
  <c r="K31" i="137"/>
  <c r="M4" i="137" s="1"/>
  <c r="I31" i="137"/>
  <c r="I6" i="137" s="1"/>
  <c r="H31" i="137"/>
  <c r="I5" i="137" s="1"/>
  <c r="G31" i="137"/>
  <c r="I4" i="137" s="1"/>
  <c r="E31" i="137"/>
  <c r="E6" i="137" s="1"/>
  <c r="D31" i="137"/>
  <c r="E5" i="137" s="1"/>
  <c r="C31" i="137"/>
  <c r="E4" i="137" s="1"/>
  <c r="BR30" i="137"/>
  <c r="BJ30" i="137"/>
  <c r="BF30" i="137"/>
  <c r="BB30" i="137"/>
  <c r="AX30" i="137"/>
  <c r="AT30" i="137"/>
  <c r="AP30" i="137"/>
  <c r="AL30" i="137"/>
  <c r="AH30" i="137"/>
  <c r="AD30" i="137"/>
  <c r="Z30" i="137"/>
  <c r="V30" i="137"/>
  <c r="R30" i="137"/>
  <c r="N30" i="137"/>
  <c r="J30" i="137"/>
  <c r="F30" i="137"/>
  <c r="BR29" i="137"/>
  <c r="BJ29" i="137"/>
  <c r="BF29" i="137"/>
  <c r="BB29" i="137"/>
  <c r="AX29" i="137"/>
  <c r="AT29" i="137"/>
  <c r="AP29" i="137"/>
  <c r="AL29" i="137"/>
  <c r="AH29" i="137"/>
  <c r="AD29" i="137"/>
  <c r="Z29" i="137"/>
  <c r="V29" i="137"/>
  <c r="R29" i="137"/>
  <c r="N29" i="137"/>
  <c r="J29" i="137"/>
  <c r="F29" i="137"/>
  <c r="BR28" i="137"/>
  <c r="BJ28" i="137"/>
  <c r="BF28" i="137"/>
  <c r="BB28" i="137"/>
  <c r="AX28" i="137"/>
  <c r="AT28" i="137"/>
  <c r="AP28" i="137"/>
  <c r="AL28" i="137"/>
  <c r="AH28" i="137"/>
  <c r="AD28" i="137"/>
  <c r="Z28" i="137"/>
  <c r="V28" i="137"/>
  <c r="R28" i="137"/>
  <c r="N28" i="137"/>
  <c r="J28" i="137"/>
  <c r="F28" i="137"/>
  <c r="BR27" i="137"/>
  <c r="BJ27" i="137"/>
  <c r="BF27" i="137"/>
  <c r="BB27" i="137"/>
  <c r="AX27" i="137"/>
  <c r="AT27" i="137"/>
  <c r="AP27" i="137"/>
  <c r="AL27" i="137"/>
  <c r="AH27" i="137"/>
  <c r="AD27" i="137"/>
  <c r="Z27" i="137"/>
  <c r="V27" i="137"/>
  <c r="R27" i="137"/>
  <c r="N27" i="137"/>
  <c r="J27" i="137"/>
  <c r="F27" i="137"/>
  <c r="BR26" i="137"/>
  <c r="BJ26" i="137"/>
  <c r="BF26" i="137"/>
  <c r="BB26" i="137"/>
  <c r="AX26" i="137"/>
  <c r="AT26" i="137"/>
  <c r="AP26" i="137"/>
  <c r="AL26" i="137"/>
  <c r="AH26" i="137"/>
  <c r="AD26" i="137"/>
  <c r="Z26" i="137"/>
  <c r="V26" i="137"/>
  <c r="R26" i="137"/>
  <c r="N26" i="137"/>
  <c r="J26" i="137"/>
  <c r="F26" i="137"/>
  <c r="BR25" i="137"/>
  <c r="BJ25" i="137"/>
  <c r="BF25" i="137"/>
  <c r="BB25" i="137"/>
  <c r="AX25" i="137"/>
  <c r="AT25" i="137"/>
  <c r="AP25" i="137"/>
  <c r="AL25" i="137"/>
  <c r="AH25" i="137"/>
  <c r="AD25" i="137"/>
  <c r="Z25" i="137"/>
  <c r="V25" i="137"/>
  <c r="R25" i="137"/>
  <c r="N25" i="137"/>
  <c r="J25" i="137"/>
  <c r="F25" i="137"/>
  <c r="BR24" i="137"/>
  <c r="BJ24" i="137"/>
  <c r="BF24" i="137"/>
  <c r="BB24" i="137"/>
  <c r="AX24" i="137"/>
  <c r="AT24" i="137"/>
  <c r="AP24" i="137"/>
  <c r="AL24" i="137"/>
  <c r="AH24" i="137"/>
  <c r="AD24" i="137"/>
  <c r="Z24" i="137"/>
  <c r="V24" i="137"/>
  <c r="R24" i="137"/>
  <c r="N24" i="137"/>
  <c r="J24" i="137"/>
  <c r="F24" i="137"/>
  <c r="BR23" i="137"/>
  <c r="BJ23" i="137"/>
  <c r="BF23" i="137"/>
  <c r="BB23" i="137"/>
  <c r="AX23" i="137"/>
  <c r="AT23" i="137"/>
  <c r="AP23" i="137"/>
  <c r="AL23" i="137"/>
  <c r="AH23" i="137"/>
  <c r="AD23" i="137"/>
  <c r="Z23" i="137"/>
  <c r="V23" i="137"/>
  <c r="R23" i="137"/>
  <c r="N23" i="137"/>
  <c r="J23" i="137"/>
  <c r="F23" i="137"/>
  <c r="BR22" i="137"/>
  <c r="BJ22" i="137"/>
  <c r="BF22" i="137"/>
  <c r="BB22" i="137"/>
  <c r="AX22" i="137"/>
  <c r="AT22" i="137"/>
  <c r="AP22" i="137"/>
  <c r="AL22" i="137"/>
  <c r="AH22" i="137"/>
  <c r="AD22" i="137"/>
  <c r="Z22" i="137"/>
  <c r="V22" i="137"/>
  <c r="R22" i="137"/>
  <c r="N22" i="137"/>
  <c r="J22" i="137"/>
  <c r="F22" i="137"/>
  <c r="BR21" i="137"/>
  <c r="BJ21" i="137"/>
  <c r="BF21" i="137"/>
  <c r="BB21" i="137"/>
  <c r="AX21" i="137"/>
  <c r="AT21" i="137"/>
  <c r="AP21" i="137"/>
  <c r="AL21" i="137"/>
  <c r="AH21" i="137"/>
  <c r="AD21" i="137"/>
  <c r="Z21" i="137"/>
  <c r="V21" i="137"/>
  <c r="R21" i="137"/>
  <c r="N21" i="137"/>
  <c r="J21" i="137"/>
  <c r="F21" i="137"/>
  <c r="BR20" i="137"/>
  <c r="BJ20" i="137"/>
  <c r="BF20" i="137"/>
  <c r="BB20" i="137"/>
  <c r="AX20" i="137"/>
  <c r="AT20" i="137"/>
  <c r="AP20" i="137"/>
  <c r="AL20" i="137"/>
  <c r="AH20" i="137"/>
  <c r="AD20" i="137"/>
  <c r="Z20" i="137"/>
  <c r="V20" i="137"/>
  <c r="R20" i="137"/>
  <c r="N20" i="137"/>
  <c r="J20" i="137"/>
  <c r="F20" i="137"/>
  <c r="BR19" i="137"/>
  <c r="BJ19" i="137"/>
  <c r="BF19" i="137"/>
  <c r="BB19" i="137"/>
  <c r="AX19" i="137"/>
  <c r="AT19" i="137"/>
  <c r="AP19" i="137"/>
  <c r="AL19" i="137"/>
  <c r="AH19" i="137"/>
  <c r="AD19" i="137"/>
  <c r="Z19" i="137"/>
  <c r="V19" i="137"/>
  <c r="R19" i="137"/>
  <c r="N19" i="137"/>
  <c r="J19" i="137"/>
  <c r="F19" i="137"/>
  <c r="BR18" i="137"/>
  <c r="BJ18" i="137"/>
  <c r="BF18" i="137"/>
  <c r="BB18" i="137"/>
  <c r="AX18" i="137"/>
  <c r="AT18" i="137"/>
  <c r="AP18" i="137"/>
  <c r="AL18" i="137"/>
  <c r="AH18" i="137"/>
  <c r="AD18" i="137"/>
  <c r="Z18" i="137"/>
  <c r="V18" i="137"/>
  <c r="R18" i="137"/>
  <c r="N18" i="137"/>
  <c r="J18" i="137"/>
  <c r="F18" i="137"/>
  <c r="BR17" i="137"/>
  <c r="BJ17" i="137"/>
  <c r="BF17" i="137"/>
  <c r="BB17" i="137"/>
  <c r="AX17" i="137"/>
  <c r="AT17" i="137"/>
  <c r="AP17" i="137"/>
  <c r="AL17" i="137"/>
  <c r="AH17" i="137"/>
  <c r="AD17" i="137"/>
  <c r="Z17" i="137"/>
  <c r="V17" i="137"/>
  <c r="R17" i="137"/>
  <c r="N17" i="137"/>
  <c r="J17" i="137"/>
  <c r="F17" i="137"/>
  <c r="BR16" i="137"/>
  <c r="BJ16" i="137"/>
  <c r="BF16" i="137"/>
  <c r="BB16" i="137"/>
  <c r="AX16" i="137"/>
  <c r="AT16" i="137"/>
  <c r="AP16" i="137"/>
  <c r="AL16" i="137"/>
  <c r="AH16" i="137"/>
  <c r="AD16" i="137"/>
  <c r="Z16" i="137"/>
  <c r="V16" i="137"/>
  <c r="R16" i="137"/>
  <c r="N16" i="137"/>
  <c r="J16" i="137"/>
  <c r="F16" i="137"/>
  <c r="BR15" i="137"/>
  <c r="BJ15" i="137"/>
  <c r="BF15" i="137"/>
  <c r="BB15" i="137"/>
  <c r="AX15" i="137"/>
  <c r="AT15" i="137"/>
  <c r="AP15" i="137"/>
  <c r="AL15" i="137"/>
  <c r="AH15" i="137"/>
  <c r="AD15" i="137"/>
  <c r="Z15" i="137"/>
  <c r="V15" i="137"/>
  <c r="R15" i="137"/>
  <c r="N15" i="137"/>
  <c r="J15" i="137"/>
  <c r="F15" i="137"/>
  <c r="BR14" i="137"/>
  <c r="BJ14" i="137"/>
  <c r="BF14" i="137"/>
  <c r="BB14" i="137"/>
  <c r="AX14" i="137"/>
  <c r="AT14" i="137"/>
  <c r="AP14" i="137"/>
  <c r="AL14" i="137"/>
  <c r="AH14" i="137"/>
  <c r="AD14" i="137"/>
  <c r="Z14" i="137"/>
  <c r="V14" i="137"/>
  <c r="R14" i="137"/>
  <c r="N14" i="137"/>
  <c r="J14" i="137"/>
  <c r="F14" i="137"/>
  <c r="BR13" i="137"/>
  <c r="BJ13" i="137"/>
  <c r="BF13" i="137"/>
  <c r="BB13" i="137"/>
  <c r="AX13" i="137"/>
  <c r="AT13" i="137"/>
  <c r="AP13" i="137"/>
  <c r="AL13" i="137"/>
  <c r="AH13" i="137"/>
  <c r="AD13" i="137"/>
  <c r="Z13" i="137"/>
  <c r="V13" i="137"/>
  <c r="R13" i="137"/>
  <c r="N13" i="137"/>
  <c r="J13" i="137"/>
  <c r="F13" i="137"/>
  <c r="BR12" i="137"/>
  <c r="BJ12" i="137"/>
  <c r="BF12" i="137"/>
  <c r="BB12" i="137"/>
  <c r="AX12" i="137"/>
  <c r="AT12" i="137"/>
  <c r="AP12" i="137"/>
  <c r="AL12" i="137"/>
  <c r="AH12" i="137"/>
  <c r="AD12" i="137"/>
  <c r="Z12" i="137"/>
  <c r="V12" i="137"/>
  <c r="R12" i="137"/>
  <c r="N12" i="137"/>
  <c r="J12" i="137"/>
  <c r="F12" i="137"/>
  <c r="BR11" i="137"/>
  <c r="BR31" i="137" s="1"/>
  <c r="BJ11" i="137"/>
  <c r="BJ31" i="137" s="1"/>
  <c r="BF11" i="137"/>
  <c r="BB11" i="137"/>
  <c r="BB31" i="137" s="1"/>
  <c r="AX11" i="137"/>
  <c r="AT11" i="137"/>
  <c r="AT31" i="137" s="1"/>
  <c r="AP11" i="137"/>
  <c r="AL11" i="137"/>
  <c r="AL31" i="137" s="1"/>
  <c r="AH11" i="137"/>
  <c r="AD11" i="137"/>
  <c r="AD31" i="137" s="1"/>
  <c r="Z11" i="137"/>
  <c r="V11" i="137"/>
  <c r="R11" i="137"/>
  <c r="N11" i="137"/>
  <c r="N31" i="137" s="1"/>
  <c r="J11" i="137"/>
  <c r="J31" i="137" s="1"/>
  <c r="F11" i="137"/>
  <c r="F31" i="137" s="1"/>
  <c r="BQ64" i="136"/>
  <c r="BQ39" i="136" s="1"/>
  <c r="BP64" i="136"/>
  <c r="BQ38" i="136" s="1"/>
  <c r="BO64" i="136"/>
  <c r="BQ37" i="136" s="1"/>
  <c r="BI64" i="136"/>
  <c r="BI39" i="136" s="1"/>
  <c r="BH64" i="136"/>
  <c r="BI38" i="136" s="1"/>
  <c r="BG64" i="136"/>
  <c r="BI37" i="136" s="1"/>
  <c r="BE64" i="136"/>
  <c r="BE39" i="136" s="1"/>
  <c r="BD64" i="136"/>
  <c r="BE38" i="136" s="1"/>
  <c r="BC64" i="136"/>
  <c r="BE37" i="136" s="1"/>
  <c r="BA64" i="136"/>
  <c r="BA39" i="136" s="1"/>
  <c r="AZ64" i="136"/>
  <c r="BA38" i="136" s="1"/>
  <c r="AY64" i="136"/>
  <c r="BA37" i="136" s="1"/>
  <c r="AW64" i="136"/>
  <c r="AW39" i="136" s="1"/>
  <c r="AV64" i="136"/>
  <c r="AW38" i="136" s="1"/>
  <c r="AU64" i="136"/>
  <c r="AW37" i="136" s="1"/>
  <c r="AS64" i="136"/>
  <c r="AS39" i="136" s="1"/>
  <c r="AR64" i="136"/>
  <c r="AS38" i="136" s="1"/>
  <c r="AQ64" i="136"/>
  <c r="AS37" i="136" s="1"/>
  <c r="AO64" i="136"/>
  <c r="AO39" i="136" s="1"/>
  <c r="AN64" i="136"/>
  <c r="AO38" i="136" s="1"/>
  <c r="AM64" i="136"/>
  <c r="AO37" i="136" s="1"/>
  <c r="AK64" i="136"/>
  <c r="AK39" i="136" s="1"/>
  <c r="AJ64" i="136"/>
  <c r="AK38" i="136" s="1"/>
  <c r="AI64" i="136"/>
  <c r="AK37" i="136" s="1"/>
  <c r="AG64" i="136"/>
  <c r="AG39" i="136" s="1"/>
  <c r="AF64" i="136"/>
  <c r="AG38" i="136" s="1"/>
  <c r="AE64" i="136"/>
  <c r="AG37" i="136" s="1"/>
  <c r="AC64" i="136"/>
  <c r="AC39" i="136" s="1"/>
  <c r="AB64" i="136"/>
  <c r="AC38" i="136" s="1"/>
  <c r="AA64" i="136"/>
  <c r="AC37" i="136" s="1"/>
  <c r="Y64" i="136"/>
  <c r="Y39" i="136" s="1"/>
  <c r="X64" i="136"/>
  <c r="Y38" i="136" s="1"/>
  <c r="W64" i="136"/>
  <c r="Y37" i="136" s="1"/>
  <c r="U64" i="136"/>
  <c r="U39" i="136" s="1"/>
  <c r="T64" i="136"/>
  <c r="U38" i="136" s="1"/>
  <c r="S64" i="136"/>
  <c r="U37" i="136" s="1"/>
  <c r="Q64" i="136"/>
  <c r="Q39" i="136" s="1"/>
  <c r="P64" i="136"/>
  <c r="Q38" i="136" s="1"/>
  <c r="O64" i="136"/>
  <c r="Q37" i="136" s="1"/>
  <c r="M64" i="136"/>
  <c r="M39" i="136" s="1"/>
  <c r="L64" i="136"/>
  <c r="M38" i="136" s="1"/>
  <c r="K64" i="136"/>
  <c r="M37" i="136" s="1"/>
  <c r="I64" i="136"/>
  <c r="I39" i="136" s="1"/>
  <c r="H64" i="136"/>
  <c r="I38" i="136" s="1"/>
  <c r="G64" i="136"/>
  <c r="I37" i="136" s="1"/>
  <c r="E64" i="136"/>
  <c r="E39" i="136" s="1"/>
  <c r="D64" i="136"/>
  <c r="C64" i="136"/>
  <c r="E37" i="136" s="1"/>
  <c r="BR63" i="136"/>
  <c r="BJ63" i="136"/>
  <c r="BF63" i="136"/>
  <c r="BB63" i="136"/>
  <c r="AX63" i="136"/>
  <c r="AT63" i="136"/>
  <c r="AP63" i="136"/>
  <c r="AL63" i="136"/>
  <c r="AH63" i="136"/>
  <c r="AD63" i="136"/>
  <c r="Z63" i="136"/>
  <c r="V63" i="136"/>
  <c r="R63" i="136"/>
  <c r="N63" i="136"/>
  <c r="J63" i="136"/>
  <c r="F63" i="136"/>
  <c r="BR62" i="136"/>
  <c r="BJ62" i="136"/>
  <c r="BF62" i="136"/>
  <c r="BB62" i="136"/>
  <c r="AX62" i="136"/>
  <c r="AT62" i="136"/>
  <c r="AP62" i="136"/>
  <c r="AL62" i="136"/>
  <c r="AH62" i="136"/>
  <c r="AD62" i="136"/>
  <c r="Z62" i="136"/>
  <c r="V62" i="136"/>
  <c r="R62" i="136"/>
  <c r="N62" i="136"/>
  <c r="J62" i="136"/>
  <c r="F62" i="136"/>
  <c r="BR61" i="136"/>
  <c r="BJ61" i="136"/>
  <c r="BF61" i="136"/>
  <c r="BB61" i="136"/>
  <c r="AX61" i="136"/>
  <c r="AT61" i="136"/>
  <c r="AP61" i="136"/>
  <c r="AL61" i="136"/>
  <c r="AH61" i="136"/>
  <c r="AD61" i="136"/>
  <c r="Z61" i="136"/>
  <c r="V61" i="136"/>
  <c r="R61" i="136"/>
  <c r="N61" i="136"/>
  <c r="J61" i="136"/>
  <c r="F61" i="136"/>
  <c r="BR60" i="136"/>
  <c r="BJ60" i="136"/>
  <c r="BF60" i="136"/>
  <c r="BB60" i="136"/>
  <c r="AX60" i="136"/>
  <c r="AT60" i="136"/>
  <c r="AP60" i="136"/>
  <c r="AL60" i="136"/>
  <c r="AH60" i="136"/>
  <c r="AD60" i="136"/>
  <c r="Z60" i="136"/>
  <c r="V60" i="136"/>
  <c r="R60" i="136"/>
  <c r="N60" i="136"/>
  <c r="J60" i="136"/>
  <c r="F60" i="136"/>
  <c r="BR59" i="136"/>
  <c r="BJ59" i="136"/>
  <c r="BF59" i="136"/>
  <c r="BB59" i="136"/>
  <c r="AX59" i="136"/>
  <c r="AT59" i="136"/>
  <c r="AP59" i="136"/>
  <c r="AL59" i="136"/>
  <c r="AH59" i="136"/>
  <c r="AD59" i="136"/>
  <c r="Z59" i="136"/>
  <c r="V59" i="136"/>
  <c r="R59" i="136"/>
  <c r="N59" i="136"/>
  <c r="J59" i="136"/>
  <c r="F59" i="136"/>
  <c r="BR58" i="136"/>
  <c r="BJ58" i="136"/>
  <c r="BF58" i="136"/>
  <c r="BB58" i="136"/>
  <c r="AX58" i="136"/>
  <c r="AT58" i="136"/>
  <c r="AP58" i="136"/>
  <c r="AL58" i="136"/>
  <c r="AH58" i="136"/>
  <c r="AD58" i="136"/>
  <c r="Z58" i="136"/>
  <c r="V58" i="136"/>
  <c r="R58" i="136"/>
  <c r="N58" i="136"/>
  <c r="J58" i="136"/>
  <c r="F58" i="136"/>
  <c r="BR57" i="136"/>
  <c r="BJ57" i="136"/>
  <c r="BF57" i="136"/>
  <c r="BB57" i="136"/>
  <c r="AX57" i="136"/>
  <c r="AT57" i="136"/>
  <c r="AP57" i="136"/>
  <c r="AL57" i="136"/>
  <c r="AH57" i="136"/>
  <c r="AD57" i="136"/>
  <c r="Z57" i="136"/>
  <c r="V57" i="136"/>
  <c r="R57" i="136"/>
  <c r="N57" i="136"/>
  <c r="J57" i="136"/>
  <c r="F57" i="136"/>
  <c r="BR56" i="136"/>
  <c r="BJ56" i="136"/>
  <c r="BF56" i="136"/>
  <c r="BB56" i="136"/>
  <c r="AX56" i="136"/>
  <c r="AT56" i="136"/>
  <c r="AP56" i="136"/>
  <c r="AL56" i="136"/>
  <c r="AH56" i="136"/>
  <c r="AD56" i="136"/>
  <c r="Z56" i="136"/>
  <c r="V56" i="136"/>
  <c r="R56" i="136"/>
  <c r="N56" i="136"/>
  <c r="J56" i="136"/>
  <c r="F56" i="136"/>
  <c r="BR55" i="136"/>
  <c r="BJ55" i="136"/>
  <c r="BF55" i="136"/>
  <c r="BB55" i="136"/>
  <c r="AX55" i="136"/>
  <c r="AT55" i="136"/>
  <c r="AP55" i="136"/>
  <c r="AL55" i="136"/>
  <c r="AH55" i="136"/>
  <c r="AD55" i="136"/>
  <c r="Z55" i="136"/>
  <c r="V55" i="136"/>
  <c r="R55" i="136"/>
  <c r="N55" i="136"/>
  <c r="J55" i="136"/>
  <c r="F55" i="136"/>
  <c r="BR54" i="136"/>
  <c r="BJ54" i="136"/>
  <c r="BF54" i="136"/>
  <c r="BB54" i="136"/>
  <c r="AX54" i="136"/>
  <c r="AT54" i="136"/>
  <c r="AP54" i="136"/>
  <c r="AL54" i="136"/>
  <c r="AH54" i="136"/>
  <c r="AD54" i="136"/>
  <c r="Z54" i="136"/>
  <c r="V54" i="136"/>
  <c r="R54" i="136"/>
  <c r="N54" i="136"/>
  <c r="J54" i="136"/>
  <c r="F54" i="136"/>
  <c r="BR53" i="136"/>
  <c r="BJ53" i="136"/>
  <c r="BF53" i="136"/>
  <c r="BB53" i="136"/>
  <c r="AX53" i="136"/>
  <c r="AT53" i="136"/>
  <c r="AP53" i="136"/>
  <c r="AL53" i="136"/>
  <c r="AH53" i="136"/>
  <c r="AD53" i="136"/>
  <c r="Z53" i="136"/>
  <c r="V53" i="136"/>
  <c r="R53" i="136"/>
  <c r="N53" i="136"/>
  <c r="J53" i="136"/>
  <c r="F53" i="136"/>
  <c r="BR52" i="136"/>
  <c r="BJ52" i="136"/>
  <c r="BF52" i="136"/>
  <c r="BB52" i="136"/>
  <c r="AX52" i="136"/>
  <c r="AT52" i="136"/>
  <c r="AP52" i="136"/>
  <c r="AL52" i="136"/>
  <c r="AH52" i="136"/>
  <c r="AD52" i="136"/>
  <c r="Z52" i="136"/>
  <c r="V52" i="136"/>
  <c r="R52" i="136"/>
  <c r="N52" i="136"/>
  <c r="J52" i="136"/>
  <c r="F52" i="136"/>
  <c r="BR51" i="136"/>
  <c r="BJ51" i="136"/>
  <c r="BF51" i="136"/>
  <c r="BB51" i="136"/>
  <c r="AX51" i="136"/>
  <c r="AT51" i="136"/>
  <c r="AP51" i="136"/>
  <c r="AL51" i="136"/>
  <c r="AH51" i="136"/>
  <c r="AD51" i="136"/>
  <c r="Z51" i="136"/>
  <c r="V51" i="136"/>
  <c r="R51" i="136"/>
  <c r="N51" i="136"/>
  <c r="J51" i="136"/>
  <c r="F51" i="136"/>
  <c r="BR50" i="136"/>
  <c r="BJ50" i="136"/>
  <c r="BF50" i="136"/>
  <c r="BB50" i="136"/>
  <c r="AX50" i="136"/>
  <c r="AT50" i="136"/>
  <c r="AP50" i="136"/>
  <c r="AL50" i="136"/>
  <c r="AH50" i="136"/>
  <c r="AD50" i="136"/>
  <c r="Z50" i="136"/>
  <c r="V50" i="136"/>
  <c r="R50" i="136"/>
  <c r="N50" i="136"/>
  <c r="J50" i="136"/>
  <c r="F50" i="136"/>
  <c r="BR49" i="136"/>
  <c r="BJ49" i="136"/>
  <c r="BF49" i="136"/>
  <c r="BB49" i="136"/>
  <c r="AX49" i="136"/>
  <c r="AT49" i="136"/>
  <c r="AP49" i="136"/>
  <c r="AL49" i="136"/>
  <c r="AH49" i="136"/>
  <c r="AD49" i="136"/>
  <c r="Z49" i="136"/>
  <c r="V49" i="136"/>
  <c r="R49" i="136"/>
  <c r="N49" i="136"/>
  <c r="J49" i="136"/>
  <c r="F49" i="136"/>
  <c r="BR48" i="136"/>
  <c r="BJ48" i="136"/>
  <c r="BF48" i="136"/>
  <c r="BB48" i="136"/>
  <c r="AX48" i="136"/>
  <c r="AT48" i="136"/>
  <c r="AP48" i="136"/>
  <c r="AL48" i="136"/>
  <c r="AH48" i="136"/>
  <c r="AD48" i="136"/>
  <c r="Z48" i="136"/>
  <c r="V48" i="136"/>
  <c r="R48" i="136"/>
  <c r="N48" i="136"/>
  <c r="J48" i="136"/>
  <c r="F48" i="136"/>
  <c r="BR47" i="136"/>
  <c r="BJ47" i="136"/>
  <c r="BF47" i="136"/>
  <c r="BB47" i="136"/>
  <c r="AX47" i="136"/>
  <c r="AT47" i="136"/>
  <c r="AP47" i="136"/>
  <c r="AL47" i="136"/>
  <c r="AH47" i="136"/>
  <c r="AD47" i="136"/>
  <c r="Z47" i="136"/>
  <c r="V47" i="136"/>
  <c r="R47" i="136"/>
  <c r="N47" i="136"/>
  <c r="J47" i="136"/>
  <c r="F47" i="136"/>
  <c r="BR46" i="136"/>
  <c r="BJ46" i="136"/>
  <c r="BF46" i="136"/>
  <c r="BB46" i="136"/>
  <c r="AX46" i="136"/>
  <c r="AT46" i="136"/>
  <c r="AP46" i="136"/>
  <c r="AL46" i="136"/>
  <c r="AH46" i="136"/>
  <c r="AD46" i="136"/>
  <c r="Z46" i="136"/>
  <c r="V46" i="136"/>
  <c r="R46" i="136"/>
  <c r="N46" i="136"/>
  <c r="J46" i="136"/>
  <c r="F46" i="136"/>
  <c r="BR45" i="136"/>
  <c r="BJ45" i="136"/>
  <c r="BF45" i="136"/>
  <c r="BB45" i="136"/>
  <c r="AX45" i="136"/>
  <c r="AT45" i="136"/>
  <c r="AP45" i="136"/>
  <c r="AL45" i="136"/>
  <c r="AH45" i="136"/>
  <c r="AD45" i="136"/>
  <c r="Z45" i="136"/>
  <c r="V45" i="136"/>
  <c r="R45" i="136"/>
  <c r="N45" i="136"/>
  <c r="J45" i="136"/>
  <c r="F45" i="136"/>
  <c r="BR44" i="136"/>
  <c r="BR64" i="136" s="1"/>
  <c r="BJ44" i="136"/>
  <c r="BF44" i="136"/>
  <c r="BF64" i="136" s="1"/>
  <c r="BB44" i="136"/>
  <c r="AX44" i="136"/>
  <c r="AT44" i="136"/>
  <c r="AT64" i="136" s="1"/>
  <c r="AP44" i="136"/>
  <c r="AL44" i="136"/>
  <c r="AH44" i="136"/>
  <c r="AD44" i="136"/>
  <c r="Z44" i="136"/>
  <c r="V44" i="136"/>
  <c r="R44" i="136"/>
  <c r="R64" i="136" s="1"/>
  <c r="N44" i="136"/>
  <c r="J44" i="136"/>
  <c r="F44" i="136"/>
  <c r="E38" i="136"/>
  <c r="BQ31" i="136"/>
  <c r="BQ6" i="136" s="1"/>
  <c r="BP31" i="136"/>
  <c r="BQ5" i="136" s="1"/>
  <c r="BO31" i="136"/>
  <c r="BQ4" i="136" s="1"/>
  <c r="BI31" i="136"/>
  <c r="BI6" i="136" s="1"/>
  <c r="BH31" i="136"/>
  <c r="BI5" i="136" s="1"/>
  <c r="BG31" i="136"/>
  <c r="BI4" i="136" s="1"/>
  <c r="BE31" i="136"/>
  <c r="BE6" i="136" s="1"/>
  <c r="BD31" i="136"/>
  <c r="BE5" i="136" s="1"/>
  <c r="BC31" i="136"/>
  <c r="BE4" i="136" s="1"/>
  <c r="BA31" i="136"/>
  <c r="BA6" i="136" s="1"/>
  <c r="AZ31" i="136"/>
  <c r="BA5" i="136" s="1"/>
  <c r="AY31" i="136"/>
  <c r="BA4" i="136" s="1"/>
  <c r="AW31" i="136"/>
  <c r="AW6" i="136" s="1"/>
  <c r="AV31" i="136"/>
  <c r="AW5" i="136" s="1"/>
  <c r="AU31" i="136"/>
  <c r="AW4" i="136" s="1"/>
  <c r="AS31" i="136"/>
  <c r="AS6" i="136" s="1"/>
  <c r="AR31" i="136"/>
  <c r="AS5" i="136" s="1"/>
  <c r="AQ31" i="136"/>
  <c r="AS4" i="136" s="1"/>
  <c r="AO31" i="136"/>
  <c r="AO6" i="136" s="1"/>
  <c r="AN31" i="136"/>
  <c r="AO5" i="136" s="1"/>
  <c r="AM31" i="136"/>
  <c r="AO4" i="136" s="1"/>
  <c r="AK31" i="136"/>
  <c r="AK6" i="136" s="1"/>
  <c r="AJ31" i="136"/>
  <c r="AK5" i="136" s="1"/>
  <c r="AI31" i="136"/>
  <c r="AK4" i="136" s="1"/>
  <c r="AG31" i="136"/>
  <c r="AG6" i="136" s="1"/>
  <c r="AF31" i="136"/>
  <c r="AG5" i="136" s="1"/>
  <c r="AE31" i="136"/>
  <c r="AG4" i="136" s="1"/>
  <c r="AC31" i="136"/>
  <c r="AC6" i="136" s="1"/>
  <c r="AB31" i="136"/>
  <c r="AC5" i="136" s="1"/>
  <c r="AA31" i="136"/>
  <c r="AC4" i="136" s="1"/>
  <c r="Y31" i="136"/>
  <c r="X31" i="136"/>
  <c r="Y5" i="136" s="1"/>
  <c r="W31" i="136"/>
  <c r="Y4" i="136" s="1"/>
  <c r="U31" i="136"/>
  <c r="U6" i="136" s="1"/>
  <c r="T31" i="136"/>
  <c r="U5" i="136" s="1"/>
  <c r="S31" i="136"/>
  <c r="U4" i="136" s="1"/>
  <c r="Q31" i="136"/>
  <c r="Q6" i="136" s="1"/>
  <c r="P31" i="136"/>
  <c r="Q5" i="136" s="1"/>
  <c r="O31" i="136"/>
  <c r="Q4" i="136" s="1"/>
  <c r="M31" i="136"/>
  <c r="M6" i="136" s="1"/>
  <c r="L31" i="136"/>
  <c r="M5" i="136" s="1"/>
  <c r="K31" i="136"/>
  <c r="M4" i="136" s="1"/>
  <c r="I31" i="136"/>
  <c r="I6" i="136" s="1"/>
  <c r="H31" i="136"/>
  <c r="I5" i="136" s="1"/>
  <c r="G31" i="136"/>
  <c r="I4" i="136" s="1"/>
  <c r="E31" i="136"/>
  <c r="E6" i="136" s="1"/>
  <c r="D31" i="136"/>
  <c r="E5" i="136" s="1"/>
  <c r="C31" i="136"/>
  <c r="E4" i="136" s="1"/>
  <c r="BR30" i="136"/>
  <c r="BJ30" i="136"/>
  <c r="BF30" i="136"/>
  <c r="BB30" i="136"/>
  <c r="AX30" i="136"/>
  <c r="AT30" i="136"/>
  <c r="AP30" i="136"/>
  <c r="AL30" i="136"/>
  <c r="AH30" i="136"/>
  <c r="AD30" i="136"/>
  <c r="Z30" i="136"/>
  <c r="V30" i="136"/>
  <c r="R30" i="136"/>
  <c r="N30" i="136"/>
  <c r="J30" i="136"/>
  <c r="F30" i="136"/>
  <c r="BR29" i="136"/>
  <c r="BJ29" i="136"/>
  <c r="BF29" i="136"/>
  <c r="BB29" i="136"/>
  <c r="AX29" i="136"/>
  <c r="AT29" i="136"/>
  <c r="AP29" i="136"/>
  <c r="AL29" i="136"/>
  <c r="AH29" i="136"/>
  <c r="AD29" i="136"/>
  <c r="Z29" i="136"/>
  <c r="V29" i="136"/>
  <c r="R29" i="136"/>
  <c r="N29" i="136"/>
  <c r="J29" i="136"/>
  <c r="F29" i="136"/>
  <c r="BR28" i="136"/>
  <c r="BJ28" i="136"/>
  <c r="BF28" i="136"/>
  <c r="BB28" i="136"/>
  <c r="AX28" i="136"/>
  <c r="AT28" i="136"/>
  <c r="AP28" i="136"/>
  <c r="AL28" i="136"/>
  <c r="AH28" i="136"/>
  <c r="AD28" i="136"/>
  <c r="Z28" i="136"/>
  <c r="V28" i="136"/>
  <c r="R28" i="136"/>
  <c r="N28" i="136"/>
  <c r="J28" i="136"/>
  <c r="F28" i="136"/>
  <c r="BR27" i="136"/>
  <c r="BJ27" i="136"/>
  <c r="BF27" i="136"/>
  <c r="BB27" i="136"/>
  <c r="AX27" i="136"/>
  <c r="AT27" i="136"/>
  <c r="AP27" i="136"/>
  <c r="AL27" i="136"/>
  <c r="AH27" i="136"/>
  <c r="AD27" i="136"/>
  <c r="Z27" i="136"/>
  <c r="V27" i="136"/>
  <c r="R27" i="136"/>
  <c r="N27" i="136"/>
  <c r="J27" i="136"/>
  <c r="F27" i="136"/>
  <c r="BR26" i="136"/>
  <c r="BJ26" i="136"/>
  <c r="BF26" i="136"/>
  <c r="BB26" i="136"/>
  <c r="AX26" i="136"/>
  <c r="AT26" i="136"/>
  <c r="AP26" i="136"/>
  <c r="AL26" i="136"/>
  <c r="AH26" i="136"/>
  <c r="AD26" i="136"/>
  <c r="Z26" i="136"/>
  <c r="V26" i="136"/>
  <c r="R26" i="136"/>
  <c r="N26" i="136"/>
  <c r="J26" i="136"/>
  <c r="F26" i="136"/>
  <c r="BR25" i="136"/>
  <c r="BJ25" i="136"/>
  <c r="BF25" i="136"/>
  <c r="BB25" i="136"/>
  <c r="AX25" i="136"/>
  <c r="AT25" i="136"/>
  <c r="AP25" i="136"/>
  <c r="AL25" i="136"/>
  <c r="AH25" i="136"/>
  <c r="AD25" i="136"/>
  <c r="Z25" i="136"/>
  <c r="V25" i="136"/>
  <c r="R25" i="136"/>
  <c r="N25" i="136"/>
  <c r="J25" i="136"/>
  <c r="F25" i="136"/>
  <c r="BR24" i="136"/>
  <c r="BJ24" i="136"/>
  <c r="BF24" i="136"/>
  <c r="BB24" i="136"/>
  <c r="AX24" i="136"/>
  <c r="AT24" i="136"/>
  <c r="AP24" i="136"/>
  <c r="AL24" i="136"/>
  <c r="AH24" i="136"/>
  <c r="AD24" i="136"/>
  <c r="Z24" i="136"/>
  <c r="V24" i="136"/>
  <c r="R24" i="136"/>
  <c r="N24" i="136"/>
  <c r="J24" i="136"/>
  <c r="F24" i="136"/>
  <c r="BR23" i="136"/>
  <c r="BJ23" i="136"/>
  <c r="BF23" i="136"/>
  <c r="BB23" i="136"/>
  <c r="AX23" i="136"/>
  <c r="AT23" i="136"/>
  <c r="AP23" i="136"/>
  <c r="AL23" i="136"/>
  <c r="AH23" i="136"/>
  <c r="AD23" i="136"/>
  <c r="Z23" i="136"/>
  <c r="V23" i="136"/>
  <c r="R23" i="136"/>
  <c r="N23" i="136"/>
  <c r="J23" i="136"/>
  <c r="F23" i="136"/>
  <c r="BR22" i="136"/>
  <c r="BJ22" i="136"/>
  <c r="BF22" i="136"/>
  <c r="BB22" i="136"/>
  <c r="AX22" i="136"/>
  <c r="AT22" i="136"/>
  <c r="AP22" i="136"/>
  <c r="AL22" i="136"/>
  <c r="AH22" i="136"/>
  <c r="AD22" i="136"/>
  <c r="Z22" i="136"/>
  <c r="V22" i="136"/>
  <c r="R22" i="136"/>
  <c r="N22" i="136"/>
  <c r="J22" i="136"/>
  <c r="F22" i="136"/>
  <c r="BR21" i="136"/>
  <c r="BJ21" i="136"/>
  <c r="BF21" i="136"/>
  <c r="BB21" i="136"/>
  <c r="AX21" i="136"/>
  <c r="AT21" i="136"/>
  <c r="AP21" i="136"/>
  <c r="AL21" i="136"/>
  <c r="AH21" i="136"/>
  <c r="AD21" i="136"/>
  <c r="Z21" i="136"/>
  <c r="V21" i="136"/>
  <c r="R21" i="136"/>
  <c r="N21" i="136"/>
  <c r="J21" i="136"/>
  <c r="F21" i="136"/>
  <c r="BR20" i="136"/>
  <c r="BJ20" i="136"/>
  <c r="BF20" i="136"/>
  <c r="BB20" i="136"/>
  <c r="AX20" i="136"/>
  <c r="AT20" i="136"/>
  <c r="AP20" i="136"/>
  <c r="AL20" i="136"/>
  <c r="AH20" i="136"/>
  <c r="AD20" i="136"/>
  <c r="Z20" i="136"/>
  <c r="V20" i="136"/>
  <c r="R20" i="136"/>
  <c r="N20" i="136"/>
  <c r="J20" i="136"/>
  <c r="F20" i="136"/>
  <c r="BR19" i="136"/>
  <c r="BJ19" i="136"/>
  <c r="BF19" i="136"/>
  <c r="BB19" i="136"/>
  <c r="AX19" i="136"/>
  <c r="AT19" i="136"/>
  <c r="AP19" i="136"/>
  <c r="AL19" i="136"/>
  <c r="AH19" i="136"/>
  <c r="AD19" i="136"/>
  <c r="Z19" i="136"/>
  <c r="V19" i="136"/>
  <c r="R19" i="136"/>
  <c r="N19" i="136"/>
  <c r="J19" i="136"/>
  <c r="F19" i="136"/>
  <c r="BR18" i="136"/>
  <c r="BJ18" i="136"/>
  <c r="BF18" i="136"/>
  <c r="BB18" i="136"/>
  <c r="AX18" i="136"/>
  <c r="AT18" i="136"/>
  <c r="AP18" i="136"/>
  <c r="AL18" i="136"/>
  <c r="AH18" i="136"/>
  <c r="AD18" i="136"/>
  <c r="Z18" i="136"/>
  <c r="V18" i="136"/>
  <c r="R18" i="136"/>
  <c r="N18" i="136"/>
  <c r="J18" i="136"/>
  <c r="F18" i="136"/>
  <c r="BR17" i="136"/>
  <c r="BJ17" i="136"/>
  <c r="BF17" i="136"/>
  <c r="BB17" i="136"/>
  <c r="AX17" i="136"/>
  <c r="AT17" i="136"/>
  <c r="AP17" i="136"/>
  <c r="AL17" i="136"/>
  <c r="AH17" i="136"/>
  <c r="AD17" i="136"/>
  <c r="Z17" i="136"/>
  <c r="V17" i="136"/>
  <c r="R17" i="136"/>
  <c r="N17" i="136"/>
  <c r="J17" i="136"/>
  <c r="F17" i="136"/>
  <c r="BR16" i="136"/>
  <c r="BJ16" i="136"/>
  <c r="BF16" i="136"/>
  <c r="BB16" i="136"/>
  <c r="AX16" i="136"/>
  <c r="AT16" i="136"/>
  <c r="AP16" i="136"/>
  <c r="AL16" i="136"/>
  <c r="AH16" i="136"/>
  <c r="AD16" i="136"/>
  <c r="Z16" i="136"/>
  <c r="V16" i="136"/>
  <c r="R16" i="136"/>
  <c r="N16" i="136"/>
  <c r="J16" i="136"/>
  <c r="F16" i="136"/>
  <c r="BR15" i="136"/>
  <c r="BJ15" i="136"/>
  <c r="BF15" i="136"/>
  <c r="BB15" i="136"/>
  <c r="AX15" i="136"/>
  <c r="AT15" i="136"/>
  <c r="AP15" i="136"/>
  <c r="AL15" i="136"/>
  <c r="AH15" i="136"/>
  <c r="AD15" i="136"/>
  <c r="Z15" i="136"/>
  <c r="V15" i="136"/>
  <c r="R15" i="136"/>
  <c r="N15" i="136"/>
  <c r="J15" i="136"/>
  <c r="F15" i="136"/>
  <c r="BR14" i="136"/>
  <c r="BJ14" i="136"/>
  <c r="BF14" i="136"/>
  <c r="BB14" i="136"/>
  <c r="AX14" i="136"/>
  <c r="AT14" i="136"/>
  <c r="AP14" i="136"/>
  <c r="AL14" i="136"/>
  <c r="AH14" i="136"/>
  <c r="AD14" i="136"/>
  <c r="Z14" i="136"/>
  <c r="V14" i="136"/>
  <c r="R14" i="136"/>
  <c r="N14" i="136"/>
  <c r="J14" i="136"/>
  <c r="F14" i="136"/>
  <c r="BR13" i="136"/>
  <c r="BJ13" i="136"/>
  <c r="BF13" i="136"/>
  <c r="BB13" i="136"/>
  <c r="AX13" i="136"/>
  <c r="AT13" i="136"/>
  <c r="AP13" i="136"/>
  <c r="AL13" i="136"/>
  <c r="AH13" i="136"/>
  <c r="AD13" i="136"/>
  <c r="Z13" i="136"/>
  <c r="V13" i="136"/>
  <c r="R13" i="136"/>
  <c r="N13" i="136"/>
  <c r="J13" i="136"/>
  <c r="F13" i="136"/>
  <c r="BR12" i="136"/>
  <c r="BJ12" i="136"/>
  <c r="BF12" i="136"/>
  <c r="BB12" i="136"/>
  <c r="AX12" i="136"/>
  <c r="AT12" i="136"/>
  <c r="AP12" i="136"/>
  <c r="AL12" i="136"/>
  <c r="AH12" i="136"/>
  <c r="AD12" i="136"/>
  <c r="Z12" i="136"/>
  <c r="V12" i="136"/>
  <c r="R12" i="136"/>
  <c r="N12" i="136"/>
  <c r="J12" i="136"/>
  <c r="F12" i="136"/>
  <c r="BR11" i="136"/>
  <c r="BR31" i="136" s="1"/>
  <c r="BJ11" i="136"/>
  <c r="BF11" i="136"/>
  <c r="BF31" i="136" s="1"/>
  <c r="BB11" i="136"/>
  <c r="AX11" i="136"/>
  <c r="AT11" i="136"/>
  <c r="AP11" i="136"/>
  <c r="AL11" i="136"/>
  <c r="AH11" i="136"/>
  <c r="AD11" i="136"/>
  <c r="Z11" i="136"/>
  <c r="Z31" i="136" s="1"/>
  <c r="V11" i="136"/>
  <c r="R11" i="136"/>
  <c r="N11" i="136"/>
  <c r="J11" i="136"/>
  <c r="F11" i="136"/>
  <c r="F31" i="136" s="1"/>
  <c r="Y6" i="136"/>
  <c r="BQ64" i="135"/>
  <c r="BQ39" i="135" s="1"/>
  <c r="BP64" i="135"/>
  <c r="BQ38" i="135" s="1"/>
  <c r="BO64" i="135"/>
  <c r="BQ37" i="135" s="1"/>
  <c r="BI64" i="135"/>
  <c r="BI39" i="135" s="1"/>
  <c r="BH64" i="135"/>
  <c r="BI38" i="135" s="1"/>
  <c r="BG64" i="135"/>
  <c r="BI37" i="135" s="1"/>
  <c r="BE64" i="135"/>
  <c r="BE39" i="135" s="1"/>
  <c r="BD64" i="135"/>
  <c r="BE38" i="135" s="1"/>
  <c r="BC64" i="135"/>
  <c r="BE37" i="135" s="1"/>
  <c r="BA64" i="135"/>
  <c r="BA39" i="135" s="1"/>
  <c r="AZ64" i="135"/>
  <c r="BA38" i="135" s="1"/>
  <c r="AY64" i="135"/>
  <c r="BA37" i="135" s="1"/>
  <c r="AW64" i="135"/>
  <c r="AW39" i="135" s="1"/>
  <c r="AV64" i="135"/>
  <c r="AW38" i="135" s="1"/>
  <c r="AU64" i="135"/>
  <c r="AW37" i="135" s="1"/>
  <c r="AS64" i="135"/>
  <c r="AS39" i="135" s="1"/>
  <c r="AR64" i="135"/>
  <c r="AS38" i="135" s="1"/>
  <c r="AQ64" i="135"/>
  <c r="AS37" i="135" s="1"/>
  <c r="AO64" i="135"/>
  <c r="AO39" i="135" s="1"/>
  <c r="AN64" i="135"/>
  <c r="AO38" i="135" s="1"/>
  <c r="AM64" i="135"/>
  <c r="AO37" i="135" s="1"/>
  <c r="AK64" i="135"/>
  <c r="AK39" i="135" s="1"/>
  <c r="AJ64" i="135"/>
  <c r="AK38" i="135" s="1"/>
  <c r="AI64" i="135"/>
  <c r="AK37" i="135" s="1"/>
  <c r="AG64" i="135"/>
  <c r="AG39" i="135" s="1"/>
  <c r="AF64" i="135"/>
  <c r="AG38" i="135" s="1"/>
  <c r="AE64" i="135"/>
  <c r="AG37" i="135" s="1"/>
  <c r="AC64" i="135"/>
  <c r="AC39" i="135" s="1"/>
  <c r="AB64" i="135"/>
  <c r="AC38" i="135" s="1"/>
  <c r="AA64" i="135"/>
  <c r="AC37" i="135" s="1"/>
  <c r="Y64" i="135"/>
  <c r="Y39" i="135" s="1"/>
  <c r="X64" i="135"/>
  <c r="Y38" i="135" s="1"/>
  <c r="W64" i="135"/>
  <c r="Y37" i="135" s="1"/>
  <c r="U64" i="135"/>
  <c r="U39" i="135" s="1"/>
  <c r="T64" i="135"/>
  <c r="U38" i="135" s="1"/>
  <c r="S64" i="135"/>
  <c r="U37" i="135" s="1"/>
  <c r="Q64" i="135"/>
  <c r="Q39" i="135" s="1"/>
  <c r="P64" i="135"/>
  <c r="Q38" i="135" s="1"/>
  <c r="O64" i="135"/>
  <c r="Q37" i="135" s="1"/>
  <c r="M64" i="135"/>
  <c r="M39" i="135" s="1"/>
  <c r="L64" i="135"/>
  <c r="M38" i="135" s="1"/>
  <c r="K64" i="135"/>
  <c r="M37" i="135" s="1"/>
  <c r="I64" i="135"/>
  <c r="I39" i="135" s="1"/>
  <c r="H64" i="135"/>
  <c r="I38" i="135" s="1"/>
  <c r="G64" i="135"/>
  <c r="I37" i="135" s="1"/>
  <c r="E64" i="135"/>
  <c r="E39" i="135" s="1"/>
  <c r="D64" i="135"/>
  <c r="E38" i="135" s="1"/>
  <c r="C64" i="135"/>
  <c r="E37" i="135" s="1"/>
  <c r="BR63" i="135"/>
  <c r="BJ63" i="135"/>
  <c r="BF63" i="135"/>
  <c r="BB63" i="135"/>
  <c r="AX63" i="135"/>
  <c r="AT63" i="135"/>
  <c r="AP63" i="135"/>
  <c r="AL63" i="135"/>
  <c r="AH63" i="135"/>
  <c r="AD63" i="135"/>
  <c r="Z63" i="135"/>
  <c r="V63" i="135"/>
  <c r="R63" i="135"/>
  <c r="N63" i="135"/>
  <c r="J63" i="135"/>
  <c r="F63" i="135"/>
  <c r="BR62" i="135"/>
  <c r="BJ62" i="135"/>
  <c r="BF62" i="135"/>
  <c r="BB62" i="135"/>
  <c r="AX62" i="135"/>
  <c r="AT62" i="135"/>
  <c r="AP62" i="135"/>
  <c r="AL62" i="135"/>
  <c r="AH62" i="135"/>
  <c r="AD62" i="135"/>
  <c r="Z62" i="135"/>
  <c r="V62" i="135"/>
  <c r="R62" i="135"/>
  <c r="N62" i="135"/>
  <c r="J62" i="135"/>
  <c r="F62" i="135"/>
  <c r="BR61" i="135"/>
  <c r="BJ61" i="135"/>
  <c r="BF61" i="135"/>
  <c r="BB61" i="135"/>
  <c r="AX61" i="135"/>
  <c r="AT61" i="135"/>
  <c r="AP61" i="135"/>
  <c r="AL61" i="135"/>
  <c r="AH61" i="135"/>
  <c r="AD61" i="135"/>
  <c r="Z61" i="135"/>
  <c r="V61" i="135"/>
  <c r="R61" i="135"/>
  <c r="N61" i="135"/>
  <c r="J61" i="135"/>
  <c r="F61" i="135"/>
  <c r="BR60" i="135"/>
  <c r="BJ60" i="135"/>
  <c r="BF60" i="135"/>
  <c r="BB60" i="135"/>
  <c r="AX60" i="135"/>
  <c r="AT60" i="135"/>
  <c r="AP60" i="135"/>
  <c r="AL60" i="135"/>
  <c r="AH60" i="135"/>
  <c r="AD60" i="135"/>
  <c r="Z60" i="135"/>
  <c r="V60" i="135"/>
  <c r="R60" i="135"/>
  <c r="N60" i="135"/>
  <c r="J60" i="135"/>
  <c r="F60" i="135"/>
  <c r="BR59" i="135"/>
  <c r="BJ59" i="135"/>
  <c r="BF59" i="135"/>
  <c r="BB59" i="135"/>
  <c r="AX59" i="135"/>
  <c r="AT59" i="135"/>
  <c r="AP59" i="135"/>
  <c r="AL59" i="135"/>
  <c r="AH59" i="135"/>
  <c r="AD59" i="135"/>
  <c r="Z59" i="135"/>
  <c r="V59" i="135"/>
  <c r="R59" i="135"/>
  <c r="N59" i="135"/>
  <c r="J59" i="135"/>
  <c r="F59" i="135"/>
  <c r="BR58" i="135"/>
  <c r="BJ58" i="135"/>
  <c r="BF58" i="135"/>
  <c r="BB58" i="135"/>
  <c r="AX58" i="135"/>
  <c r="AT58" i="135"/>
  <c r="AP58" i="135"/>
  <c r="AL58" i="135"/>
  <c r="AH58" i="135"/>
  <c r="AD58" i="135"/>
  <c r="Z58" i="135"/>
  <c r="V58" i="135"/>
  <c r="R58" i="135"/>
  <c r="N58" i="135"/>
  <c r="J58" i="135"/>
  <c r="F58" i="135"/>
  <c r="BR57" i="135"/>
  <c r="BJ57" i="135"/>
  <c r="BF57" i="135"/>
  <c r="BB57" i="135"/>
  <c r="AX57" i="135"/>
  <c r="AT57" i="135"/>
  <c r="AP57" i="135"/>
  <c r="AL57" i="135"/>
  <c r="AH57" i="135"/>
  <c r="AD57" i="135"/>
  <c r="Z57" i="135"/>
  <c r="V57" i="135"/>
  <c r="R57" i="135"/>
  <c r="N57" i="135"/>
  <c r="J57" i="135"/>
  <c r="F57" i="135"/>
  <c r="BR56" i="135"/>
  <c r="BJ56" i="135"/>
  <c r="BF56" i="135"/>
  <c r="BB56" i="135"/>
  <c r="AX56" i="135"/>
  <c r="AT56" i="135"/>
  <c r="AP56" i="135"/>
  <c r="AL56" i="135"/>
  <c r="AH56" i="135"/>
  <c r="AD56" i="135"/>
  <c r="Z56" i="135"/>
  <c r="V56" i="135"/>
  <c r="R56" i="135"/>
  <c r="N56" i="135"/>
  <c r="J56" i="135"/>
  <c r="F56" i="135"/>
  <c r="BR55" i="135"/>
  <c r="BJ55" i="135"/>
  <c r="BF55" i="135"/>
  <c r="BB55" i="135"/>
  <c r="AX55" i="135"/>
  <c r="AT55" i="135"/>
  <c r="AP55" i="135"/>
  <c r="AL55" i="135"/>
  <c r="AH55" i="135"/>
  <c r="AD55" i="135"/>
  <c r="Z55" i="135"/>
  <c r="V55" i="135"/>
  <c r="R55" i="135"/>
  <c r="N55" i="135"/>
  <c r="J55" i="135"/>
  <c r="F55" i="135"/>
  <c r="BR54" i="135"/>
  <c r="BJ54" i="135"/>
  <c r="BF54" i="135"/>
  <c r="BB54" i="135"/>
  <c r="AX54" i="135"/>
  <c r="AT54" i="135"/>
  <c r="AP54" i="135"/>
  <c r="AL54" i="135"/>
  <c r="AH54" i="135"/>
  <c r="AD54" i="135"/>
  <c r="Z54" i="135"/>
  <c r="V54" i="135"/>
  <c r="R54" i="135"/>
  <c r="N54" i="135"/>
  <c r="J54" i="135"/>
  <c r="F54" i="135"/>
  <c r="BR53" i="135"/>
  <c r="BJ53" i="135"/>
  <c r="BF53" i="135"/>
  <c r="BB53" i="135"/>
  <c r="AX53" i="135"/>
  <c r="AT53" i="135"/>
  <c r="AP53" i="135"/>
  <c r="AL53" i="135"/>
  <c r="AH53" i="135"/>
  <c r="AD53" i="135"/>
  <c r="Z53" i="135"/>
  <c r="V53" i="135"/>
  <c r="R53" i="135"/>
  <c r="N53" i="135"/>
  <c r="J53" i="135"/>
  <c r="F53" i="135"/>
  <c r="BR52" i="135"/>
  <c r="BJ52" i="135"/>
  <c r="BF52" i="135"/>
  <c r="BB52" i="135"/>
  <c r="AX52" i="135"/>
  <c r="AT52" i="135"/>
  <c r="AP52" i="135"/>
  <c r="AL52" i="135"/>
  <c r="AH52" i="135"/>
  <c r="AD52" i="135"/>
  <c r="Z52" i="135"/>
  <c r="V52" i="135"/>
  <c r="R52" i="135"/>
  <c r="N52" i="135"/>
  <c r="J52" i="135"/>
  <c r="F52" i="135"/>
  <c r="BR51" i="135"/>
  <c r="BJ51" i="135"/>
  <c r="BF51" i="135"/>
  <c r="BB51" i="135"/>
  <c r="AX51" i="135"/>
  <c r="AT51" i="135"/>
  <c r="AP51" i="135"/>
  <c r="AL51" i="135"/>
  <c r="AH51" i="135"/>
  <c r="AD51" i="135"/>
  <c r="Z51" i="135"/>
  <c r="V51" i="135"/>
  <c r="R51" i="135"/>
  <c r="N51" i="135"/>
  <c r="J51" i="135"/>
  <c r="F51" i="135"/>
  <c r="BR50" i="135"/>
  <c r="BJ50" i="135"/>
  <c r="BF50" i="135"/>
  <c r="BB50" i="135"/>
  <c r="AX50" i="135"/>
  <c r="AT50" i="135"/>
  <c r="AP50" i="135"/>
  <c r="AL50" i="135"/>
  <c r="AH50" i="135"/>
  <c r="AD50" i="135"/>
  <c r="Z50" i="135"/>
  <c r="V50" i="135"/>
  <c r="R50" i="135"/>
  <c r="N50" i="135"/>
  <c r="J50" i="135"/>
  <c r="F50" i="135"/>
  <c r="BR49" i="135"/>
  <c r="BJ49" i="135"/>
  <c r="BF49" i="135"/>
  <c r="BB49" i="135"/>
  <c r="AX49" i="135"/>
  <c r="AT49" i="135"/>
  <c r="AP49" i="135"/>
  <c r="AL49" i="135"/>
  <c r="AH49" i="135"/>
  <c r="AD49" i="135"/>
  <c r="Z49" i="135"/>
  <c r="V49" i="135"/>
  <c r="R49" i="135"/>
  <c r="N49" i="135"/>
  <c r="J49" i="135"/>
  <c r="F49" i="135"/>
  <c r="BR48" i="135"/>
  <c r="BJ48" i="135"/>
  <c r="BF48" i="135"/>
  <c r="BB48" i="135"/>
  <c r="AX48" i="135"/>
  <c r="AT48" i="135"/>
  <c r="AP48" i="135"/>
  <c r="AL48" i="135"/>
  <c r="AH48" i="135"/>
  <c r="AD48" i="135"/>
  <c r="Z48" i="135"/>
  <c r="V48" i="135"/>
  <c r="R48" i="135"/>
  <c r="N48" i="135"/>
  <c r="J48" i="135"/>
  <c r="F48" i="135"/>
  <c r="BR47" i="135"/>
  <c r="BJ47" i="135"/>
  <c r="BF47" i="135"/>
  <c r="BB47" i="135"/>
  <c r="AX47" i="135"/>
  <c r="AT47" i="135"/>
  <c r="AP47" i="135"/>
  <c r="AL47" i="135"/>
  <c r="AH47" i="135"/>
  <c r="AD47" i="135"/>
  <c r="Z47" i="135"/>
  <c r="V47" i="135"/>
  <c r="R47" i="135"/>
  <c r="N47" i="135"/>
  <c r="J47" i="135"/>
  <c r="F47" i="135"/>
  <c r="BR46" i="135"/>
  <c r="BJ46" i="135"/>
  <c r="BF46" i="135"/>
  <c r="BB46" i="135"/>
  <c r="AX46" i="135"/>
  <c r="AT46" i="135"/>
  <c r="AP46" i="135"/>
  <c r="AL46" i="135"/>
  <c r="AH46" i="135"/>
  <c r="AD46" i="135"/>
  <c r="Z46" i="135"/>
  <c r="V46" i="135"/>
  <c r="R46" i="135"/>
  <c r="N46" i="135"/>
  <c r="J46" i="135"/>
  <c r="F46" i="135"/>
  <c r="BR45" i="135"/>
  <c r="BJ45" i="135"/>
  <c r="BF45" i="135"/>
  <c r="BB45" i="135"/>
  <c r="AX45" i="135"/>
  <c r="AT45" i="135"/>
  <c r="AP45" i="135"/>
  <c r="AL45" i="135"/>
  <c r="AH45" i="135"/>
  <c r="AD45" i="135"/>
  <c r="Z45" i="135"/>
  <c r="V45" i="135"/>
  <c r="R45" i="135"/>
  <c r="N45" i="135"/>
  <c r="J45" i="135"/>
  <c r="F45" i="135"/>
  <c r="BR44" i="135"/>
  <c r="BR64" i="135" s="1"/>
  <c r="BJ44" i="135"/>
  <c r="BF44" i="135"/>
  <c r="BB44" i="135"/>
  <c r="AX44" i="135"/>
  <c r="AT44" i="135"/>
  <c r="AP44" i="135"/>
  <c r="AL44" i="135"/>
  <c r="AH44" i="135"/>
  <c r="AD44" i="135"/>
  <c r="Z44" i="135"/>
  <c r="V44" i="135"/>
  <c r="V64" i="135" s="1"/>
  <c r="R44" i="135"/>
  <c r="N44" i="135"/>
  <c r="J44" i="135"/>
  <c r="F44" i="135"/>
  <c r="F64" i="135" s="1"/>
  <c r="BQ31" i="135"/>
  <c r="BQ6" i="135" s="1"/>
  <c r="BP31" i="135"/>
  <c r="BQ5" i="135" s="1"/>
  <c r="BO31" i="135"/>
  <c r="BQ4" i="135" s="1"/>
  <c r="BI31" i="135"/>
  <c r="BI6" i="135" s="1"/>
  <c r="BH31" i="135"/>
  <c r="BI5" i="135" s="1"/>
  <c r="BG31" i="135"/>
  <c r="BI4" i="135" s="1"/>
  <c r="BE31" i="135"/>
  <c r="BE6" i="135" s="1"/>
  <c r="BD31" i="135"/>
  <c r="BE5" i="135" s="1"/>
  <c r="BC31" i="135"/>
  <c r="BE4" i="135" s="1"/>
  <c r="BA31" i="135"/>
  <c r="BA6" i="135" s="1"/>
  <c r="AZ31" i="135"/>
  <c r="BA5" i="135" s="1"/>
  <c r="AY31" i="135"/>
  <c r="BA4" i="135" s="1"/>
  <c r="AW31" i="135"/>
  <c r="AW6" i="135" s="1"/>
  <c r="AV31" i="135"/>
  <c r="AW5" i="135" s="1"/>
  <c r="AU31" i="135"/>
  <c r="AW4" i="135" s="1"/>
  <c r="AS31" i="135"/>
  <c r="AS6" i="135" s="1"/>
  <c r="AR31" i="135"/>
  <c r="AS5" i="135" s="1"/>
  <c r="AQ31" i="135"/>
  <c r="AS4" i="135" s="1"/>
  <c r="AO31" i="135"/>
  <c r="AO6" i="135" s="1"/>
  <c r="AN31" i="135"/>
  <c r="AO5" i="135" s="1"/>
  <c r="AM31" i="135"/>
  <c r="AO4" i="135" s="1"/>
  <c r="AK31" i="135"/>
  <c r="AK6" i="135" s="1"/>
  <c r="AJ31" i="135"/>
  <c r="AK5" i="135" s="1"/>
  <c r="AI31" i="135"/>
  <c r="AK4" i="135" s="1"/>
  <c r="AG31" i="135"/>
  <c r="AG6" i="135" s="1"/>
  <c r="AF31" i="135"/>
  <c r="AG5" i="135" s="1"/>
  <c r="AE31" i="135"/>
  <c r="AG4" i="135" s="1"/>
  <c r="AC31" i="135"/>
  <c r="AC6" i="135" s="1"/>
  <c r="AB31" i="135"/>
  <c r="AC5" i="135" s="1"/>
  <c r="AA31" i="135"/>
  <c r="AC4" i="135" s="1"/>
  <c r="Y31" i="135"/>
  <c r="Y6" i="135" s="1"/>
  <c r="X31" i="135"/>
  <c r="Y5" i="135" s="1"/>
  <c r="W31" i="135"/>
  <c r="Y4" i="135" s="1"/>
  <c r="U31" i="135"/>
  <c r="U6" i="135" s="1"/>
  <c r="T31" i="135"/>
  <c r="U5" i="135" s="1"/>
  <c r="S31" i="135"/>
  <c r="U4" i="135" s="1"/>
  <c r="Q31" i="135"/>
  <c r="Q6" i="135" s="1"/>
  <c r="P31" i="135"/>
  <c r="O31" i="135"/>
  <c r="Q4" i="135" s="1"/>
  <c r="M31" i="135"/>
  <c r="M6" i="135" s="1"/>
  <c r="L31" i="135"/>
  <c r="M5" i="135" s="1"/>
  <c r="K31" i="135"/>
  <c r="M4" i="135" s="1"/>
  <c r="I31" i="135"/>
  <c r="I6" i="135" s="1"/>
  <c r="H31" i="135"/>
  <c r="I5" i="135" s="1"/>
  <c r="G31" i="135"/>
  <c r="I4" i="135" s="1"/>
  <c r="E31" i="135"/>
  <c r="E6" i="135" s="1"/>
  <c r="D31" i="135"/>
  <c r="E5" i="135" s="1"/>
  <c r="C31" i="135"/>
  <c r="E4" i="135" s="1"/>
  <c r="BR30" i="135"/>
  <c r="BJ30" i="135"/>
  <c r="BF30" i="135"/>
  <c r="BB30" i="135"/>
  <c r="AX30" i="135"/>
  <c r="AT30" i="135"/>
  <c r="AP30" i="135"/>
  <c r="AL30" i="135"/>
  <c r="AH30" i="135"/>
  <c r="AD30" i="135"/>
  <c r="Z30" i="135"/>
  <c r="V30" i="135"/>
  <c r="R30" i="135"/>
  <c r="N30" i="135"/>
  <c r="J30" i="135"/>
  <c r="F30" i="135"/>
  <c r="BR29" i="135"/>
  <c r="BJ29" i="135"/>
  <c r="BF29" i="135"/>
  <c r="BB29" i="135"/>
  <c r="AX29" i="135"/>
  <c r="AT29" i="135"/>
  <c r="AP29" i="135"/>
  <c r="AL29" i="135"/>
  <c r="AH29" i="135"/>
  <c r="AD29" i="135"/>
  <c r="Z29" i="135"/>
  <c r="V29" i="135"/>
  <c r="R29" i="135"/>
  <c r="N29" i="135"/>
  <c r="J29" i="135"/>
  <c r="F29" i="135"/>
  <c r="BR28" i="135"/>
  <c r="BJ28" i="135"/>
  <c r="BF28" i="135"/>
  <c r="BB28" i="135"/>
  <c r="AX28" i="135"/>
  <c r="AT28" i="135"/>
  <c r="AP28" i="135"/>
  <c r="AL28" i="135"/>
  <c r="AH28" i="135"/>
  <c r="AD28" i="135"/>
  <c r="Z28" i="135"/>
  <c r="V28" i="135"/>
  <c r="R28" i="135"/>
  <c r="N28" i="135"/>
  <c r="J28" i="135"/>
  <c r="F28" i="135"/>
  <c r="BR27" i="135"/>
  <c r="BJ27" i="135"/>
  <c r="BF27" i="135"/>
  <c r="BB27" i="135"/>
  <c r="AX27" i="135"/>
  <c r="AT27" i="135"/>
  <c r="AP27" i="135"/>
  <c r="AL27" i="135"/>
  <c r="AH27" i="135"/>
  <c r="AD27" i="135"/>
  <c r="Z27" i="135"/>
  <c r="V27" i="135"/>
  <c r="R27" i="135"/>
  <c r="N27" i="135"/>
  <c r="J27" i="135"/>
  <c r="F27" i="135"/>
  <c r="BR26" i="135"/>
  <c r="BJ26" i="135"/>
  <c r="BF26" i="135"/>
  <c r="BB26" i="135"/>
  <c r="AX26" i="135"/>
  <c r="AT26" i="135"/>
  <c r="AP26" i="135"/>
  <c r="AL26" i="135"/>
  <c r="AH26" i="135"/>
  <c r="AD26" i="135"/>
  <c r="Z26" i="135"/>
  <c r="V26" i="135"/>
  <c r="R26" i="135"/>
  <c r="N26" i="135"/>
  <c r="J26" i="135"/>
  <c r="F26" i="135"/>
  <c r="BR25" i="135"/>
  <c r="BJ25" i="135"/>
  <c r="BF25" i="135"/>
  <c r="BB25" i="135"/>
  <c r="AX25" i="135"/>
  <c r="AT25" i="135"/>
  <c r="AP25" i="135"/>
  <c r="AL25" i="135"/>
  <c r="AH25" i="135"/>
  <c r="AD25" i="135"/>
  <c r="Z25" i="135"/>
  <c r="V25" i="135"/>
  <c r="R25" i="135"/>
  <c r="N25" i="135"/>
  <c r="J25" i="135"/>
  <c r="F25" i="135"/>
  <c r="BR24" i="135"/>
  <c r="BJ24" i="135"/>
  <c r="BF24" i="135"/>
  <c r="BB24" i="135"/>
  <c r="AX24" i="135"/>
  <c r="AT24" i="135"/>
  <c r="AP24" i="135"/>
  <c r="AL24" i="135"/>
  <c r="AH24" i="135"/>
  <c r="AD24" i="135"/>
  <c r="Z24" i="135"/>
  <c r="V24" i="135"/>
  <c r="R24" i="135"/>
  <c r="N24" i="135"/>
  <c r="J24" i="135"/>
  <c r="F24" i="135"/>
  <c r="BR23" i="135"/>
  <c r="BJ23" i="135"/>
  <c r="BF23" i="135"/>
  <c r="BB23" i="135"/>
  <c r="AX23" i="135"/>
  <c r="AT23" i="135"/>
  <c r="AP23" i="135"/>
  <c r="AL23" i="135"/>
  <c r="AH23" i="135"/>
  <c r="AD23" i="135"/>
  <c r="Z23" i="135"/>
  <c r="V23" i="135"/>
  <c r="R23" i="135"/>
  <c r="N23" i="135"/>
  <c r="J23" i="135"/>
  <c r="F23" i="135"/>
  <c r="BR22" i="135"/>
  <c r="BJ22" i="135"/>
  <c r="BF22" i="135"/>
  <c r="BB22" i="135"/>
  <c r="AX22" i="135"/>
  <c r="AT22" i="135"/>
  <c r="AP22" i="135"/>
  <c r="AL22" i="135"/>
  <c r="AH22" i="135"/>
  <c r="AD22" i="135"/>
  <c r="Z22" i="135"/>
  <c r="V22" i="135"/>
  <c r="R22" i="135"/>
  <c r="N22" i="135"/>
  <c r="J22" i="135"/>
  <c r="F22" i="135"/>
  <c r="BR21" i="135"/>
  <c r="BJ21" i="135"/>
  <c r="BF21" i="135"/>
  <c r="BB21" i="135"/>
  <c r="AX21" i="135"/>
  <c r="AT21" i="135"/>
  <c r="AP21" i="135"/>
  <c r="AL21" i="135"/>
  <c r="AH21" i="135"/>
  <c r="AD21" i="135"/>
  <c r="Z21" i="135"/>
  <c r="V21" i="135"/>
  <c r="R21" i="135"/>
  <c r="N21" i="135"/>
  <c r="J21" i="135"/>
  <c r="F21" i="135"/>
  <c r="BR20" i="135"/>
  <c r="BJ20" i="135"/>
  <c r="BF20" i="135"/>
  <c r="BB20" i="135"/>
  <c r="AX20" i="135"/>
  <c r="AT20" i="135"/>
  <c r="AP20" i="135"/>
  <c r="AL20" i="135"/>
  <c r="AH20" i="135"/>
  <c r="AD20" i="135"/>
  <c r="Z20" i="135"/>
  <c r="V20" i="135"/>
  <c r="R20" i="135"/>
  <c r="N20" i="135"/>
  <c r="J20" i="135"/>
  <c r="F20" i="135"/>
  <c r="BR19" i="135"/>
  <c r="BJ19" i="135"/>
  <c r="BF19" i="135"/>
  <c r="BB19" i="135"/>
  <c r="AX19" i="135"/>
  <c r="AT19" i="135"/>
  <c r="AP19" i="135"/>
  <c r="AL19" i="135"/>
  <c r="AH19" i="135"/>
  <c r="AD19" i="135"/>
  <c r="Z19" i="135"/>
  <c r="V19" i="135"/>
  <c r="R19" i="135"/>
  <c r="N19" i="135"/>
  <c r="J19" i="135"/>
  <c r="F19" i="135"/>
  <c r="BR18" i="135"/>
  <c r="BJ18" i="135"/>
  <c r="BF18" i="135"/>
  <c r="BB18" i="135"/>
  <c r="AX18" i="135"/>
  <c r="AT18" i="135"/>
  <c r="AP18" i="135"/>
  <c r="AL18" i="135"/>
  <c r="AH18" i="135"/>
  <c r="AD18" i="135"/>
  <c r="Z18" i="135"/>
  <c r="V18" i="135"/>
  <c r="R18" i="135"/>
  <c r="N18" i="135"/>
  <c r="J18" i="135"/>
  <c r="F18" i="135"/>
  <c r="BR17" i="135"/>
  <c r="BJ17" i="135"/>
  <c r="BF17" i="135"/>
  <c r="BB17" i="135"/>
  <c r="AX17" i="135"/>
  <c r="AT17" i="135"/>
  <c r="AP17" i="135"/>
  <c r="AL17" i="135"/>
  <c r="AH17" i="135"/>
  <c r="AD17" i="135"/>
  <c r="Z17" i="135"/>
  <c r="V17" i="135"/>
  <c r="R17" i="135"/>
  <c r="N17" i="135"/>
  <c r="J17" i="135"/>
  <c r="F17" i="135"/>
  <c r="BR16" i="135"/>
  <c r="BJ16" i="135"/>
  <c r="BF16" i="135"/>
  <c r="BB16" i="135"/>
  <c r="AX16" i="135"/>
  <c r="AT16" i="135"/>
  <c r="AP16" i="135"/>
  <c r="AL16" i="135"/>
  <c r="AH16" i="135"/>
  <c r="AD16" i="135"/>
  <c r="Z16" i="135"/>
  <c r="V16" i="135"/>
  <c r="R16" i="135"/>
  <c r="N16" i="135"/>
  <c r="J16" i="135"/>
  <c r="F16" i="135"/>
  <c r="BR15" i="135"/>
  <c r="BJ15" i="135"/>
  <c r="BF15" i="135"/>
  <c r="BB15" i="135"/>
  <c r="AX15" i="135"/>
  <c r="AT15" i="135"/>
  <c r="AP15" i="135"/>
  <c r="AL15" i="135"/>
  <c r="AH15" i="135"/>
  <c r="AD15" i="135"/>
  <c r="Z15" i="135"/>
  <c r="V15" i="135"/>
  <c r="R15" i="135"/>
  <c r="N15" i="135"/>
  <c r="J15" i="135"/>
  <c r="F15" i="135"/>
  <c r="BR14" i="135"/>
  <c r="BJ14" i="135"/>
  <c r="BF14" i="135"/>
  <c r="BB14" i="135"/>
  <c r="AX14" i="135"/>
  <c r="AT14" i="135"/>
  <c r="AP14" i="135"/>
  <c r="AL14" i="135"/>
  <c r="AH14" i="135"/>
  <c r="AD14" i="135"/>
  <c r="Z14" i="135"/>
  <c r="V14" i="135"/>
  <c r="R14" i="135"/>
  <c r="N14" i="135"/>
  <c r="J14" i="135"/>
  <c r="F14" i="135"/>
  <c r="BR13" i="135"/>
  <c r="BJ13" i="135"/>
  <c r="BF13" i="135"/>
  <c r="BB13" i="135"/>
  <c r="AX13" i="135"/>
  <c r="AT13" i="135"/>
  <c r="AP13" i="135"/>
  <c r="AL13" i="135"/>
  <c r="AH13" i="135"/>
  <c r="AD13" i="135"/>
  <c r="Z13" i="135"/>
  <c r="V13" i="135"/>
  <c r="R13" i="135"/>
  <c r="N13" i="135"/>
  <c r="J13" i="135"/>
  <c r="F13" i="135"/>
  <c r="BR12" i="135"/>
  <c r="BJ12" i="135"/>
  <c r="BF12" i="135"/>
  <c r="BB12" i="135"/>
  <c r="AX12" i="135"/>
  <c r="AT12" i="135"/>
  <c r="AP12" i="135"/>
  <c r="AL12" i="135"/>
  <c r="AH12" i="135"/>
  <c r="AD12" i="135"/>
  <c r="Z12" i="135"/>
  <c r="V12" i="135"/>
  <c r="R12" i="135"/>
  <c r="N12" i="135"/>
  <c r="J12" i="135"/>
  <c r="F12" i="135"/>
  <c r="BR11" i="135"/>
  <c r="BR31" i="135" s="1"/>
  <c r="BJ11" i="135"/>
  <c r="BJ31" i="135" s="1"/>
  <c r="BF11" i="135"/>
  <c r="BF31" i="135" s="1"/>
  <c r="BB11" i="135"/>
  <c r="BB31" i="135" s="1"/>
  <c r="AX11" i="135"/>
  <c r="AX31" i="135" s="1"/>
  <c r="AT11" i="135"/>
  <c r="AT31" i="135" s="1"/>
  <c r="AP11" i="135"/>
  <c r="AP31" i="135" s="1"/>
  <c r="AL11" i="135"/>
  <c r="AL31" i="135" s="1"/>
  <c r="AH11" i="135"/>
  <c r="AH31" i="135" s="1"/>
  <c r="AD11" i="135"/>
  <c r="AD31" i="135" s="1"/>
  <c r="Z11" i="135"/>
  <c r="Z31" i="135" s="1"/>
  <c r="V11" i="135"/>
  <c r="R11" i="135"/>
  <c r="N11" i="135"/>
  <c r="N31" i="135" s="1"/>
  <c r="J11" i="135"/>
  <c r="J31" i="135" s="1"/>
  <c r="F11" i="135"/>
  <c r="Q5" i="135"/>
  <c r="BQ64" i="134"/>
  <c r="BQ39" i="134" s="1"/>
  <c r="BP64" i="134"/>
  <c r="BQ38" i="134" s="1"/>
  <c r="BO64" i="134"/>
  <c r="BQ37" i="134" s="1"/>
  <c r="BI64" i="134"/>
  <c r="BI39" i="134" s="1"/>
  <c r="BH64" i="134"/>
  <c r="BI38" i="134" s="1"/>
  <c r="BG64" i="134"/>
  <c r="BI37" i="134" s="1"/>
  <c r="BE64" i="134"/>
  <c r="BE39" i="134" s="1"/>
  <c r="BD64" i="134"/>
  <c r="BE38" i="134" s="1"/>
  <c r="BC64" i="134"/>
  <c r="BE37" i="134" s="1"/>
  <c r="BA64" i="134"/>
  <c r="BA39" i="134" s="1"/>
  <c r="AZ64" i="134"/>
  <c r="BA38" i="134" s="1"/>
  <c r="AY64" i="134"/>
  <c r="BA37" i="134" s="1"/>
  <c r="AW64" i="134"/>
  <c r="AW39" i="134" s="1"/>
  <c r="AV64" i="134"/>
  <c r="AW38" i="134" s="1"/>
  <c r="AU64" i="134"/>
  <c r="AW37" i="134" s="1"/>
  <c r="AS64" i="134"/>
  <c r="AS39" i="134" s="1"/>
  <c r="AR64" i="134"/>
  <c r="AS38" i="134" s="1"/>
  <c r="AQ64" i="134"/>
  <c r="AS37" i="134" s="1"/>
  <c r="AO64" i="134"/>
  <c r="AO39" i="134" s="1"/>
  <c r="AN64" i="134"/>
  <c r="AO38" i="134" s="1"/>
  <c r="AM64" i="134"/>
  <c r="AO37" i="134" s="1"/>
  <c r="AK64" i="134"/>
  <c r="AK39" i="134" s="1"/>
  <c r="AJ64" i="134"/>
  <c r="AK38" i="134" s="1"/>
  <c r="AI64" i="134"/>
  <c r="AK37" i="134" s="1"/>
  <c r="AG64" i="134"/>
  <c r="AG39" i="134" s="1"/>
  <c r="AF64" i="134"/>
  <c r="AG38" i="134" s="1"/>
  <c r="AE64" i="134"/>
  <c r="AG37" i="134" s="1"/>
  <c r="AC64" i="134"/>
  <c r="AC39" i="134" s="1"/>
  <c r="AB64" i="134"/>
  <c r="AC38" i="134" s="1"/>
  <c r="AA64" i="134"/>
  <c r="AC37" i="134" s="1"/>
  <c r="Y64" i="134"/>
  <c r="Y39" i="134" s="1"/>
  <c r="X64" i="134"/>
  <c r="Y38" i="134" s="1"/>
  <c r="W64" i="134"/>
  <c r="Y37" i="134" s="1"/>
  <c r="U64" i="134"/>
  <c r="U39" i="134" s="1"/>
  <c r="T64" i="134"/>
  <c r="U38" i="134" s="1"/>
  <c r="S64" i="134"/>
  <c r="U37" i="134" s="1"/>
  <c r="Q64" i="134"/>
  <c r="Q39" i="134" s="1"/>
  <c r="P64" i="134"/>
  <c r="Q38" i="134" s="1"/>
  <c r="O64" i="134"/>
  <c r="Q37" i="134" s="1"/>
  <c r="M64" i="134"/>
  <c r="M39" i="134" s="1"/>
  <c r="L64" i="134"/>
  <c r="M38" i="134" s="1"/>
  <c r="K64" i="134"/>
  <c r="M37" i="134" s="1"/>
  <c r="I64" i="134"/>
  <c r="I39" i="134" s="1"/>
  <c r="H64" i="134"/>
  <c r="I38" i="134" s="1"/>
  <c r="G64" i="134"/>
  <c r="I37" i="134" s="1"/>
  <c r="E64" i="134"/>
  <c r="E39" i="134" s="1"/>
  <c r="D64" i="134"/>
  <c r="E38" i="134" s="1"/>
  <c r="C64" i="134"/>
  <c r="E37" i="134" s="1"/>
  <c r="BR63" i="134"/>
  <c r="BJ63" i="134"/>
  <c r="BF63" i="134"/>
  <c r="BB63" i="134"/>
  <c r="AX63" i="134"/>
  <c r="AT63" i="134"/>
  <c r="AP63" i="134"/>
  <c r="AL63" i="134"/>
  <c r="AH63" i="134"/>
  <c r="AD63" i="134"/>
  <c r="Z63" i="134"/>
  <c r="V63" i="134"/>
  <c r="R63" i="134"/>
  <c r="N63" i="134"/>
  <c r="J63" i="134"/>
  <c r="F63" i="134"/>
  <c r="BR62" i="134"/>
  <c r="BJ62" i="134"/>
  <c r="BF62" i="134"/>
  <c r="BB62" i="134"/>
  <c r="AX62" i="134"/>
  <c r="AT62" i="134"/>
  <c r="AP62" i="134"/>
  <c r="AL62" i="134"/>
  <c r="AH62" i="134"/>
  <c r="AD62" i="134"/>
  <c r="Z62" i="134"/>
  <c r="V62" i="134"/>
  <c r="R62" i="134"/>
  <c r="N62" i="134"/>
  <c r="J62" i="134"/>
  <c r="F62" i="134"/>
  <c r="BR61" i="134"/>
  <c r="BJ61" i="134"/>
  <c r="BF61" i="134"/>
  <c r="BB61" i="134"/>
  <c r="AX61" i="134"/>
  <c r="AT61" i="134"/>
  <c r="AP61" i="134"/>
  <c r="AL61" i="134"/>
  <c r="AH61" i="134"/>
  <c r="AD61" i="134"/>
  <c r="Z61" i="134"/>
  <c r="V61" i="134"/>
  <c r="R61" i="134"/>
  <c r="N61" i="134"/>
  <c r="J61" i="134"/>
  <c r="F61" i="134"/>
  <c r="BR60" i="134"/>
  <c r="BJ60" i="134"/>
  <c r="BF60" i="134"/>
  <c r="BB60" i="134"/>
  <c r="AX60" i="134"/>
  <c r="AT60" i="134"/>
  <c r="AP60" i="134"/>
  <c r="AL60" i="134"/>
  <c r="AH60" i="134"/>
  <c r="AD60" i="134"/>
  <c r="Z60" i="134"/>
  <c r="V60" i="134"/>
  <c r="R60" i="134"/>
  <c r="N60" i="134"/>
  <c r="J60" i="134"/>
  <c r="F60" i="134"/>
  <c r="BR59" i="134"/>
  <c r="BJ59" i="134"/>
  <c r="BF59" i="134"/>
  <c r="BB59" i="134"/>
  <c r="AX59" i="134"/>
  <c r="AT59" i="134"/>
  <c r="AP59" i="134"/>
  <c r="AL59" i="134"/>
  <c r="AH59" i="134"/>
  <c r="AD59" i="134"/>
  <c r="Z59" i="134"/>
  <c r="V59" i="134"/>
  <c r="R59" i="134"/>
  <c r="N59" i="134"/>
  <c r="J59" i="134"/>
  <c r="F59" i="134"/>
  <c r="BR58" i="134"/>
  <c r="BJ58" i="134"/>
  <c r="BF58" i="134"/>
  <c r="BB58" i="134"/>
  <c r="AX58" i="134"/>
  <c r="AT58" i="134"/>
  <c r="AP58" i="134"/>
  <c r="AL58" i="134"/>
  <c r="AH58" i="134"/>
  <c r="AD58" i="134"/>
  <c r="Z58" i="134"/>
  <c r="V58" i="134"/>
  <c r="R58" i="134"/>
  <c r="N58" i="134"/>
  <c r="J58" i="134"/>
  <c r="F58" i="134"/>
  <c r="BR57" i="134"/>
  <c r="BJ57" i="134"/>
  <c r="BF57" i="134"/>
  <c r="BB57" i="134"/>
  <c r="AX57" i="134"/>
  <c r="AT57" i="134"/>
  <c r="AP57" i="134"/>
  <c r="AL57" i="134"/>
  <c r="AH57" i="134"/>
  <c r="AD57" i="134"/>
  <c r="Z57" i="134"/>
  <c r="V57" i="134"/>
  <c r="R57" i="134"/>
  <c r="N57" i="134"/>
  <c r="J57" i="134"/>
  <c r="F57" i="134"/>
  <c r="BR56" i="134"/>
  <c r="BJ56" i="134"/>
  <c r="BF56" i="134"/>
  <c r="BB56" i="134"/>
  <c r="AX56" i="134"/>
  <c r="AT56" i="134"/>
  <c r="AP56" i="134"/>
  <c r="AL56" i="134"/>
  <c r="AH56" i="134"/>
  <c r="AD56" i="134"/>
  <c r="Z56" i="134"/>
  <c r="V56" i="134"/>
  <c r="R56" i="134"/>
  <c r="N56" i="134"/>
  <c r="J56" i="134"/>
  <c r="F56" i="134"/>
  <c r="BR55" i="134"/>
  <c r="BJ55" i="134"/>
  <c r="BF55" i="134"/>
  <c r="BB55" i="134"/>
  <c r="AX55" i="134"/>
  <c r="AT55" i="134"/>
  <c r="AP55" i="134"/>
  <c r="AL55" i="134"/>
  <c r="AH55" i="134"/>
  <c r="AD55" i="134"/>
  <c r="Z55" i="134"/>
  <c r="V55" i="134"/>
  <c r="R55" i="134"/>
  <c r="N55" i="134"/>
  <c r="J55" i="134"/>
  <c r="F55" i="134"/>
  <c r="BR54" i="134"/>
  <c r="BJ54" i="134"/>
  <c r="BF54" i="134"/>
  <c r="BB54" i="134"/>
  <c r="AX54" i="134"/>
  <c r="AT54" i="134"/>
  <c r="AP54" i="134"/>
  <c r="AL54" i="134"/>
  <c r="AH54" i="134"/>
  <c r="AD54" i="134"/>
  <c r="Z54" i="134"/>
  <c r="V54" i="134"/>
  <c r="R54" i="134"/>
  <c r="N54" i="134"/>
  <c r="J54" i="134"/>
  <c r="F54" i="134"/>
  <c r="BR53" i="134"/>
  <c r="BJ53" i="134"/>
  <c r="BF53" i="134"/>
  <c r="BB53" i="134"/>
  <c r="AX53" i="134"/>
  <c r="AT53" i="134"/>
  <c r="AP53" i="134"/>
  <c r="AL53" i="134"/>
  <c r="AH53" i="134"/>
  <c r="AD53" i="134"/>
  <c r="Z53" i="134"/>
  <c r="V53" i="134"/>
  <c r="R53" i="134"/>
  <c r="N53" i="134"/>
  <c r="J53" i="134"/>
  <c r="F53" i="134"/>
  <c r="BR52" i="134"/>
  <c r="BJ52" i="134"/>
  <c r="BF52" i="134"/>
  <c r="BB52" i="134"/>
  <c r="AX52" i="134"/>
  <c r="AT52" i="134"/>
  <c r="AP52" i="134"/>
  <c r="AL52" i="134"/>
  <c r="AH52" i="134"/>
  <c r="AD52" i="134"/>
  <c r="Z52" i="134"/>
  <c r="V52" i="134"/>
  <c r="R52" i="134"/>
  <c r="N52" i="134"/>
  <c r="J52" i="134"/>
  <c r="F52" i="134"/>
  <c r="BR51" i="134"/>
  <c r="BJ51" i="134"/>
  <c r="BF51" i="134"/>
  <c r="BB51" i="134"/>
  <c r="AX51" i="134"/>
  <c r="AT51" i="134"/>
  <c r="AP51" i="134"/>
  <c r="AL51" i="134"/>
  <c r="AH51" i="134"/>
  <c r="AD51" i="134"/>
  <c r="Z51" i="134"/>
  <c r="V51" i="134"/>
  <c r="R51" i="134"/>
  <c r="N51" i="134"/>
  <c r="J51" i="134"/>
  <c r="F51" i="134"/>
  <c r="BR50" i="134"/>
  <c r="BJ50" i="134"/>
  <c r="BF50" i="134"/>
  <c r="BB50" i="134"/>
  <c r="AX50" i="134"/>
  <c r="AT50" i="134"/>
  <c r="AP50" i="134"/>
  <c r="AL50" i="134"/>
  <c r="AH50" i="134"/>
  <c r="AD50" i="134"/>
  <c r="Z50" i="134"/>
  <c r="V50" i="134"/>
  <c r="R50" i="134"/>
  <c r="N50" i="134"/>
  <c r="J50" i="134"/>
  <c r="F50" i="134"/>
  <c r="BR49" i="134"/>
  <c r="BJ49" i="134"/>
  <c r="BF49" i="134"/>
  <c r="BB49" i="134"/>
  <c r="AX49" i="134"/>
  <c r="AT49" i="134"/>
  <c r="AP49" i="134"/>
  <c r="AL49" i="134"/>
  <c r="AH49" i="134"/>
  <c r="AD49" i="134"/>
  <c r="Z49" i="134"/>
  <c r="V49" i="134"/>
  <c r="R49" i="134"/>
  <c r="N49" i="134"/>
  <c r="J49" i="134"/>
  <c r="F49" i="134"/>
  <c r="BR48" i="134"/>
  <c r="BJ48" i="134"/>
  <c r="BF48" i="134"/>
  <c r="BB48" i="134"/>
  <c r="AX48" i="134"/>
  <c r="AT48" i="134"/>
  <c r="AP48" i="134"/>
  <c r="AL48" i="134"/>
  <c r="AH48" i="134"/>
  <c r="AD48" i="134"/>
  <c r="Z48" i="134"/>
  <c r="V48" i="134"/>
  <c r="R48" i="134"/>
  <c r="N48" i="134"/>
  <c r="J48" i="134"/>
  <c r="F48" i="134"/>
  <c r="BR47" i="134"/>
  <c r="BJ47" i="134"/>
  <c r="BF47" i="134"/>
  <c r="BB47" i="134"/>
  <c r="AX47" i="134"/>
  <c r="AT47" i="134"/>
  <c r="AP47" i="134"/>
  <c r="AL47" i="134"/>
  <c r="AH47" i="134"/>
  <c r="AD47" i="134"/>
  <c r="Z47" i="134"/>
  <c r="V47" i="134"/>
  <c r="R47" i="134"/>
  <c r="N47" i="134"/>
  <c r="J47" i="134"/>
  <c r="F47" i="134"/>
  <c r="BR46" i="134"/>
  <c r="BJ46" i="134"/>
  <c r="BF46" i="134"/>
  <c r="BB46" i="134"/>
  <c r="AX46" i="134"/>
  <c r="AT46" i="134"/>
  <c r="AP46" i="134"/>
  <c r="AL46" i="134"/>
  <c r="AH46" i="134"/>
  <c r="AD46" i="134"/>
  <c r="Z46" i="134"/>
  <c r="V46" i="134"/>
  <c r="R46" i="134"/>
  <c r="N46" i="134"/>
  <c r="J46" i="134"/>
  <c r="F46" i="134"/>
  <c r="BR45" i="134"/>
  <c r="BJ45" i="134"/>
  <c r="BF45" i="134"/>
  <c r="BB45" i="134"/>
  <c r="AX45" i="134"/>
  <c r="AT45" i="134"/>
  <c r="AP45" i="134"/>
  <c r="AL45" i="134"/>
  <c r="AH45" i="134"/>
  <c r="AD45" i="134"/>
  <c r="Z45" i="134"/>
  <c r="V45" i="134"/>
  <c r="R45" i="134"/>
  <c r="N45" i="134"/>
  <c r="J45" i="134"/>
  <c r="F45" i="134"/>
  <c r="BR44" i="134"/>
  <c r="BJ44" i="134"/>
  <c r="BJ64" i="134" s="1"/>
  <c r="BF44" i="134"/>
  <c r="BF64" i="134" s="1"/>
  <c r="BB44" i="134"/>
  <c r="BB64" i="134" s="1"/>
  <c r="AX44" i="134"/>
  <c r="AX64" i="134" s="1"/>
  <c r="AT44" i="134"/>
  <c r="AT64" i="134" s="1"/>
  <c r="AP44" i="134"/>
  <c r="AL44" i="134"/>
  <c r="AL64" i="134" s="1"/>
  <c r="AH44" i="134"/>
  <c r="AH64" i="134" s="1"/>
  <c r="AD44" i="134"/>
  <c r="Z44" i="134"/>
  <c r="V44" i="134"/>
  <c r="R44" i="134"/>
  <c r="R64" i="134" s="1"/>
  <c r="N44" i="134"/>
  <c r="J44" i="134"/>
  <c r="F44" i="134"/>
  <c r="BQ31" i="134"/>
  <c r="BQ6" i="134" s="1"/>
  <c r="BP31" i="134"/>
  <c r="BQ5" i="134" s="1"/>
  <c r="BO31" i="134"/>
  <c r="BQ4" i="134" s="1"/>
  <c r="BI31" i="134"/>
  <c r="BI6" i="134" s="1"/>
  <c r="BH31" i="134"/>
  <c r="BI5" i="134" s="1"/>
  <c r="BG31" i="134"/>
  <c r="BI4" i="134" s="1"/>
  <c r="BE31" i="134"/>
  <c r="BE6" i="134" s="1"/>
  <c r="BD31" i="134"/>
  <c r="BE5" i="134" s="1"/>
  <c r="BC31" i="134"/>
  <c r="BE4" i="134" s="1"/>
  <c r="BA31" i="134"/>
  <c r="BA6" i="134" s="1"/>
  <c r="AZ31" i="134"/>
  <c r="BA5" i="134" s="1"/>
  <c r="AY31" i="134"/>
  <c r="BA4" i="134" s="1"/>
  <c r="AW31" i="134"/>
  <c r="AW6" i="134" s="1"/>
  <c r="AV31" i="134"/>
  <c r="AW5" i="134" s="1"/>
  <c r="AU31" i="134"/>
  <c r="AW4" i="134" s="1"/>
  <c r="AS31" i="134"/>
  <c r="AS6" i="134" s="1"/>
  <c r="AR31" i="134"/>
  <c r="AS5" i="134" s="1"/>
  <c r="AQ31" i="134"/>
  <c r="AS4" i="134" s="1"/>
  <c r="AO31" i="134"/>
  <c r="AO6" i="134" s="1"/>
  <c r="AN31" i="134"/>
  <c r="AO5" i="134" s="1"/>
  <c r="AM31" i="134"/>
  <c r="AO4" i="134" s="1"/>
  <c r="AK31" i="134"/>
  <c r="AK6" i="134" s="1"/>
  <c r="AJ31" i="134"/>
  <c r="AK5" i="134" s="1"/>
  <c r="AI31" i="134"/>
  <c r="AK4" i="134" s="1"/>
  <c r="AG31" i="134"/>
  <c r="AG6" i="134" s="1"/>
  <c r="AF31" i="134"/>
  <c r="AG5" i="134" s="1"/>
  <c r="AE31" i="134"/>
  <c r="AG4" i="134" s="1"/>
  <c r="AC31" i="134"/>
  <c r="AC6" i="134" s="1"/>
  <c r="AB31" i="134"/>
  <c r="AC5" i="134" s="1"/>
  <c r="AA31" i="134"/>
  <c r="AC4" i="134" s="1"/>
  <c r="Y31" i="134"/>
  <c r="Y6" i="134" s="1"/>
  <c r="X31" i="134"/>
  <c r="Y5" i="134" s="1"/>
  <c r="W31" i="134"/>
  <c r="Y4" i="134" s="1"/>
  <c r="U31" i="134"/>
  <c r="U6" i="134" s="1"/>
  <c r="T31" i="134"/>
  <c r="U5" i="134" s="1"/>
  <c r="S31" i="134"/>
  <c r="U4" i="134" s="1"/>
  <c r="Q31" i="134"/>
  <c r="Q6" i="134" s="1"/>
  <c r="P31" i="134"/>
  <c r="Q5" i="134" s="1"/>
  <c r="O31" i="134"/>
  <c r="Q4" i="134" s="1"/>
  <c r="M31" i="134"/>
  <c r="M6" i="134" s="1"/>
  <c r="L31" i="134"/>
  <c r="M5" i="134" s="1"/>
  <c r="K31" i="134"/>
  <c r="M4" i="134" s="1"/>
  <c r="I31" i="134"/>
  <c r="I6" i="134" s="1"/>
  <c r="H31" i="134"/>
  <c r="I5" i="134" s="1"/>
  <c r="G31" i="134"/>
  <c r="I4" i="134" s="1"/>
  <c r="E31" i="134"/>
  <c r="E6" i="134" s="1"/>
  <c r="D31" i="134"/>
  <c r="E5" i="134" s="1"/>
  <c r="C31" i="134"/>
  <c r="E4" i="134" s="1"/>
  <c r="BR30" i="134"/>
  <c r="BJ30" i="134"/>
  <c r="BF30" i="134"/>
  <c r="BB30" i="134"/>
  <c r="AX30" i="134"/>
  <c r="AT30" i="134"/>
  <c r="AP30" i="134"/>
  <c r="AL30" i="134"/>
  <c r="AH30" i="134"/>
  <c r="AD30" i="134"/>
  <c r="Z30" i="134"/>
  <c r="V30" i="134"/>
  <c r="R30" i="134"/>
  <c r="N30" i="134"/>
  <c r="J30" i="134"/>
  <c r="F30" i="134"/>
  <c r="BR29" i="134"/>
  <c r="BJ29" i="134"/>
  <c r="BF29" i="134"/>
  <c r="BB29" i="134"/>
  <c r="AX29" i="134"/>
  <c r="AT29" i="134"/>
  <c r="AP29" i="134"/>
  <c r="AL29" i="134"/>
  <c r="AH29" i="134"/>
  <c r="AD29" i="134"/>
  <c r="Z29" i="134"/>
  <c r="V29" i="134"/>
  <c r="R29" i="134"/>
  <c r="N29" i="134"/>
  <c r="J29" i="134"/>
  <c r="F29" i="134"/>
  <c r="BR28" i="134"/>
  <c r="BJ28" i="134"/>
  <c r="BF28" i="134"/>
  <c r="BB28" i="134"/>
  <c r="AX28" i="134"/>
  <c r="AT28" i="134"/>
  <c r="AP28" i="134"/>
  <c r="AL28" i="134"/>
  <c r="AH28" i="134"/>
  <c r="AD28" i="134"/>
  <c r="Z28" i="134"/>
  <c r="V28" i="134"/>
  <c r="R28" i="134"/>
  <c r="N28" i="134"/>
  <c r="J28" i="134"/>
  <c r="F28" i="134"/>
  <c r="BR27" i="134"/>
  <c r="BJ27" i="134"/>
  <c r="BF27" i="134"/>
  <c r="BB27" i="134"/>
  <c r="AX27" i="134"/>
  <c r="AT27" i="134"/>
  <c r="AP27" i="134"/>
  <c r="AL27" i="134"/>
  <c r="AH27" i="134"/>
  <c r="AD27" i="134"/>
  <c r="Z27" i="134"/>
  <c r="V27" i="134"/>
  <c r="R27" i="134"/>
  <c r="N27" i="134"/>
  <c r="J27" i="134"/>
  <c r="F27" i="134"/>
  <c r="BR26" i="134"/>
  <c r="BJ26" i="134"/>
  <c r="BF26" i="134"/>
  <c r="BB26" i="134"/>
  <c r="AX26" i="134"/>
  <c r="AT26" i="134"/>
  <c r="AP26" i="134"/>
  <c r="AL26" i="134"/>
  <c r="AH26" i="134"/>
  <c r="AD26" i="134"/>
  <c r="Z26" i="134"/>
  <c r="V26" i="134"/>
  <c r="R26" i="134"/>
  <c r="N26" i="134"/>
  <c r="J26" i="134"/>
  <c r="F26" i="134"/>
  <c r="BR25" i="134"/>
  <c r="BJ25" i="134"/>
  <c r="BF25" i="134"/>
  <c r="BB25" i="134"/>
  <c r="AX25" i="134"/>
  <c r="AT25" i="134"/>
  <c r="AP25" i="134"/>
  <c r="AL25" i="134"/>
  <c r="AH25" i="134"/>
  <c r="AD25" i="134"/>
  <c r="Z25" i="134"/>
  <c r="V25" i="134"/>
  <c r="R25" i="134"/>
  <c r="N25" i="134"/>
  <c r="J25" i="134"/>
  <c r="F25" i="134"/>
  <c r="BR24" i="134"/>
  <c r="BJ24" i="134"/>
  <c r="BF24" i="134"/>
  <c r="BB24" i="134"/>
  <c r="AX24" i="134"/>
  <c r="AT24" i="134"/>
  <c r="AP24" i="134"/>
  <c r="AL24" i="134"/>
  <c r="AH24" i="134"/>
  <c r="AD24" i="134"/>
  <c r="Z24" i="134"/>
  <c r="V24" i="134"/>
  <c r="R24" i="134"/>
  <c r="N24" i="134"/>
  <c r="J24" i="134"/>
  <c r="F24" i="134"/>
  <c r="BR23" i="134"/>
  <c r="BJ23" i="134"/>
  <c r="BF23" i="134"/>
  <c r="BB23" i="134"/>
  <c r="AX23" i="134"/>
  <c r="AT23" i="134"/>
  <c r="AP23" i="134"/>
  <c r="AL23" i="134"/>
  <c r="AH23" i="134"/>
  <c r="AD23" i="134"/>
  <c r="Z23" i="134"/>
  <c r="V23" i="134"/>
  <c r="R23" i="134"/>
  <c r="N23" i="134"/>
  <c r="J23" i="134"/>
  <c r="F23" i="134"/>
  <c r="BR22" i="134"/>
  <c r="BJ22" i="134"/>
  <c r="BF22" i="134"/>
  <c r="BB22" i="134"/>
  <c r="AX22" i="134"/>
  <c r="AT22" i="134"/>
  <c r="AP22" i="134"/>
  <c r="AL22" i="134"/>
  <c r="AH22" i="134"/>
  <c r="AD22" i="134"/>
  <c r="Z22" i="134"/>
  <c r="V22" i="134"/>
  <c r="R22" i="134"/>
  <c r="N22" i="134"/>
  <c r="J22" i="134"/>
  <c r="F22" i="134"/>
  <c r="BR21" i="134"/>
  <c r="BJ21" i="134"/>
  <c r="BF21" i="134"/>
  <c r="BB21" i="134"/>
  <c r="AX21" i="134"/>
  <c r="AT21" i="134"/>
  <c r="AP21" i="134"/>
  <c r="AL21" i="134"/>
  <c r="AH21" i="134"/>
  <c r="AD21" i="134"/>
  <c r="Z21" i="134"/>
  <c r="V21" i="134"/>
  <c r="R21" i="134"/>
  <c r="N21" i="134"/>
  <c r="J21" i="134"/>
  <c r="F21" i="134"/>
  <c r="BR20" i="134"/>
  <c r="BJ20" i="134"/>
  <c r="BF20" i="134"/>
  <c r="BB20" i="134"/>
  <c r="AX20" i="134"/>
  <c r="AT20" i="134"/>
  <c r="AP20" i="134"/>
  <c r="AL20" i="134"/>
  <c r="AH20" i="134"/>
  <c r="AD20" i="134"/>
  <c r="Z20" i="134"/>
  <c r="V20" i="134"/>
  <c r="R20" i="134"/>
  <c r="N20" i="134"/>
  <c r="J20" i="134"/>
  <c r="F20" i="134"/>
  <c r="BR19" i="134"/>
  <c r="BJ19" i="134"/>
  <c r="BF19" i="134"/>
  <c r="BB19" i="134"/>
  <c r="AX19" i="134"/>
  <c r="AT19" i="134"/>
  <c r="AP19" i="134"/>
  <c r="AL19" i="134"/>
  <c r="AH19" i="134"/>
  <c r="AD19" i="134"/>
  <c r="Z19" i="134"/>
  <c r="V19" i="134"/>
  <c r="R19" i="134"/>
  <c r="N19" i="134"/>
  <c r="J19" i="134"/>
  <c r="F19" i="134"/>
  <c r="BR18" i="134"/>
  <c r="BJ18" i="134"/>
  <c r="BF18" i="134"/>
  <c r="BB18" i="134"/>
  <c r="AX18" i="134"/>
  <c r="AT18" i="134"/>
  <c r="AP18" i="134"/>
  <c r="AL18" i="134"/>
  <c r="AH18" i="134"/>
  <c r="AD18" i="134"/>
  <c r="Z18" i="134"/>
  <c r="V18" i="134"/>
  <c r="R18" i="134"/>
  <c r="N18" i="134"/>
  <c r="J18" i="134"/>
  <c r="F18" i="134"/>
  <c r="BR17" i="134"/>
  <c r="BJ17" i="134"/>
  <c r="BF17" i="134"/>
  <c r="BB17" i="134"/>
  <c r="AX17" i="134"/>
  <c r="AT17" i="134"/>
  <c r="AP17" i="134"/>
  <c r="AL17" i="134"/>
  <c r="AH17" i="134"/>
  <c r="AD17" i="134"/>
  <c r="Z17" i="134"/>
  <c r="V17" i="134"/>
  <c r="R17" i="134"/>
  <c r="N17" i="134"/>
  <c r="J17" i="134"/>
  <c r="F17" i="134"/>
  <c r="BR16" i="134"/>
  <c r="BJ16" i="134"/>
  <c r="BF16" i="134"/>
  <c r="BB16" i="134"/>
  <c r="AX16" i="134"/>
  <c r="AT16" i="134"/>
  <c r="AP16" i="134"/>
  <c r="AL16" i="134"/>
  <c r="AH16" i="134"/>
  <c r="AD16" i="134"/>
  <c r="Z16" i="134"/>
  <c r="V16" i="134"/>
  <c r="R16" i="134"/>
  <c r="N16" i="134"/>
  <c r="J16" i="134"/>
  <c r="F16" i="134"/>
  <c r="BR15" i="134"/>
  <c r="BJ15" i="134"/>
  <c r="BF15" i="134"/>
  <c r="BB15" i="134"/>
  <c r="AX15" i="134"/>
  <c r="AT15" i="134"/>
  <c r="AP15" i="134"/>
  <c r="AL15" i="134"/>
  <c r="AH15" i="134"/>
  <c r="AD15" i="134"/>
  <c r="Z15" i="134"/>
  <c r="V15" i="134"/>
  <c r="R15" i="134"/>
  <c r="N15" i="134"/>
  <c r="J15" i="134"/>
  <c r="F15" i="134"/>
  <c r="BR14" i="134"/>
  <c r="BJ14" i="134"/>
  <c r="BF14" i="134"/>
  <c r="BB14" i="134"/>
  <c r="AX14" i="134"/>
  <c r="AT14" i="134"/>
  <c r="AP14" i="134"/>
  <c r="AL14" i="134"/>
  <c r="AH14" i="134"/>
  <c r="AD14" i="134"/>
  <c r="Z14" i="134"/>
  <c r="V14" i="134"/>
  <c r="R14" i="134"/>
  <c r="N14" i="134"/>
  <c r="J14" i="134"/>
  <c r="F14" i="134"/>
  <c r="BR13" i="134"/>
  <c r="BJ13" i="134"/>
  <c r="BF13" i="134"/>
  <c r="BB13" i="134"/>
  <c r="AX13" i="134"/>
  <c r="AT13" i="134"/>
  <c r="AP13" i="134"/>
  <c r="AL13" i="134"/>
  <c r="AH13" i="134"/>
  <c r="AD13" i="134"/>
  <c r="Z13" i="134"/>
  <c r="V13" i="134"/>
  <c r="R13" i="134"/>
  <c r="N13" i="134"/>
  <c r="J13" i="134"/>
  <c r="F13" i="134"/>
  <c r="BR12" i="134"/>
  <c r="BJ12" i="134"/>
  <c r="BF12" i="134"/>
  <c r="BB12" i="134"/>
  <c r="AX12" i="134"/>
  <c r="AT12" i="134"/>
  <c r="AP12" i="134"/>
  <c r="AL12" i="134"/>
  <c r="AH12" i="134"/>
  <c r="AD12" i="134"/>
  <c r="Z12" i="134"/>
  <c r="V12" i="134"/>
  <c r="R12" i="134"/>
  <c r="N12" i="134"/>
  <c r="J12" i="134"/>
  <c r="F12" i="134"/>
  <c r="BR11" i="134"/>
  <c r="BJ11" i="134"/>
  <c r="BF11" i="134"/>
  <c r="BF31" i="134" s="1"/>
  <c r="BB11" i="134"/>
  <c r="AX11" i="134"/>
  <c r="AT11" i="134"/>
  <c r="AP11" i="134"/>
  <c r="AP31" i="134" s="1"/>
  <c r="AL11" i="134"/>
  <c r="AH11" i="134"/>
  <c r="AD11" i="134"/>
  <c r="Z11" i="134"/>
  <c r="Z31" i="134" s="1"/>
  <c r="V11" i="134"/>
  <c r="R11" i="134"/>
  <c r="N11" i="134"/>
  <c r="J11" i="134"/>
  <c r="J31" i="134" s="1"/>
  <c r="F11" i="134"/>
  <c r="F31" i="134" s="1"/>
  <c r="BQ64" i="133"/>
  <c r="BQ39" i="133" s="1"/>
  <c r="BP64" i="133"/>
  <c r="BQ38" i="133" s="1"/>
  <c r="BO64" i="133"/>
  <c r="BQ37" i="133" s="1"/>
  <c r="BI64" i="133"/>
  <c r="BI39" i="133" s="1"/>
  <c r="BH64" i="133"/>
  <c r="BI38" i="133" s="1"/>
  <c r="BG64" i="133"/>
  <c r="BI37" i="133" s="1"/>
  <c r="BE64" i="133"/>
  <c r="BE39" i="133" s="1"/>
  <c r="BD64" i="133"/>
  <c r="BC64" i="133"/>
  <c r="BE37" i="133" s="1"/>
  <c r="BA64" i="133"/>
  <c r="BA39" i="133" s="1"/>
  <c r="AZ64" i="133"/>
  <c r="BA38" i="133" s="1"/>
  <c r="AY64" i="133"/>
  <c r="BA37" i="133" s="1"/>
  <c r="AW64" i="133"/>
  <c r="AW39" i="133" s="1"/>
  <c r="AV64" i="133"/>
  <c r="AW38" i="133" s="1"/>
  <c r="AU64" i="133"/>
  <c r="AW37" i="133" s="1"/>
  <c r="AS64" i="133"/>
  <c r="AS39" i="133" s="1"/>
  <c r="AR64" i="133"/>
  <c r="AS38" i="133" s="1"/>
  <c r="AQ64" i="133"/>
  <c r="AS37" i="133" s="1"/>
  <c r="AO64" i="133"/>
  <c r="AO39" i="133" s="1"/>
  <c r="AN64" i="133"/>
  <c r="AO38" i="133" s="1"/>
  <c r="AM64" i="133"/>
  <c r="AO37" i="133" s="1"/>
  <c r="AK64" i="133"/>
  <c r="AK39" i="133" s="1"/>
  <c r="AJ64" i="133"/>
  <c r="AK38" i="133" s="1"/>
  <c r="AI64" i="133"/>
  <c r="AK37" i="133" s="1"/>
  <c r="AG64" i="133"/>
  <c r="AG39" i="133" s="1"/>
  <c r="AF64" i="133"/>
  <c r="AG38" i="133" s="1"/>
  <c r="AE64" i="133"/>
  <c r="AG37" i="133" s="1"/>
  <c r="AC64" i="133"/>
  <c r="AC39" i="133" s="1"/>
  <c r="AB64" i="133"/>
  <c r="AC38" i="133" s="1"/>
  <c r="AA64" i="133"/>
  <c r="AC37" i="133" s="1"/>
  <c r="Y64" i="133"/>
  <c r="Y39" i="133" s="1"/>
  <c r="X64" i="133"/>
  <c r="W64" i="133"/>
  <c r="Y37" i="133" s="1"/>
  <c r="U64" i="133"/>
  <c r="U39" i="133" s="1"/>
  <c r="T64" i="133"/>
  <c r="U38" i="133" s="1"/>
  <c r="S64" i="133"/>
  <c r="Q64" i="133"/>
  <c r="Q39" i="133" s="1"/>
  <c r="P64" i="133"/>
  <c r="Q38" i="133" s="1"/>
  <c r="O64" i="133"/>
  <c r="Q37" i="133" s="1"/>
  <c r="M64" i="133"/>
  <c r="M39" i="133" s="1"/>
  <c r="L64" i="133"/>
  <c r="M38" i="133" s="1"/>
  <c r="K64" i="133"/>
  <c r="M37" i="133" s="1"/>
  <c r="I64" i="133"/>
  <c r="I39" i="133" s="1"/>
  <c r="H64" i="133"/>
  <c r="I38" i="133" s="1"/>
  <c r="G64" i="133"/>
  <c r="I37" i="133" s="1"/>
  <c r="E64" i="133"/>
  <c r="E39" i="133" s="1"/>
  <c r="D64" i="133"/>
  <c r="E38" i="133" s="1"/>
  <c r="C64" i="133"/>
  <c r="E37" i="133" s="1"/>
  <c r="BR63" i="133"/>
  <c r="BJ63" i="133"/>
  <c r="BF63" i="133"/>
  <c r="BB63" i="133"/>
  <c r="AX63" i="133"/>
  <c r="AT63" i="133"/>
  <c r="AP63" i="133"/>
  <c r="AL63" i="133"/>
  <c r="AH63" i="133"/>
  <c r="AD63" i="133"/>
  <c r="Z63" i="133"/>
  <c r="V63" i="133"/>
  <c r="R63" i="133"/>
  <c r="N63" i="133"/>
  <c r="J63" i="133"/>
  <c r="F63" i="133"/>
  <c r="BR62" i="133"/>
  <c r="BJ62" i="133"/>
  <c r="BF62" i="133"/>
  <c r="BB62" i="133"/>
  <c r="AX62" i="133"/>
  <c r="AT62" i="133"/>
  <c r="AP62" i="133"/>
  <c r="AL62" i="133"/>
  <c r="AH62" i="133"/>
  <c r="AD62" i="133"/>
  <c r="Z62" i="133"/>
  <c r="V62" i="133"/>
  <c r="R62" i="133"/>
  <c r="N62" i="133"/>
  <c r="J62" i="133"/>
  <c r="F62" i="133"/>
  <c r="BR61" i="133"/>
  <c r="BJ61" i="133"/>
  <c r="BF61" i="133"/>
  <c r="BB61" i="133"/>
  <c r="AX61" i="133"/>
  <c r="AT61" i="133"/>
  <c r="AP61" i="133"/>
  <c r="AL61" i="133"/>
  <c r="AH61" i="133"/>
  <c r="AD61" i="133"/>
  <c r="Z61" i="133"/>
  <c r="V61" i="133"/>
  <c r="R61" i="133"/>
  <c r="N61" i="133"/>
  <c r="J61" i="133"/>
  <c r="F61" i="133"/>
  <c r="BR60" i="133"/>
  <c r="BJ60" i="133"/>
  <c r="BF60" i="133"/>
  <c r="BB60" i="133"/>
  <c r="AX60" i="133"/>
  <c r="AT60" i="133"/>
  <c r="AP60" i="133"/>
  <c r="AL60" i="133"/>
  <c r="AH60" i="133"/>
  <c r="AD60" i="133"/>
  <c r="Z60" i="133"/>
  <c r="V60" i="133"/>
  <c r="R60" i="133"/>
  <c r="N60" i="133"/>
  <c r="J60" i="133"/>
  <c r="F60" i="133"/>
  <c r="BR59" i="133"/>
  <c r="BJ59" i="133"/>
  <c r="BF59" i="133"/>
  <c r="BB59" i="133"/>
  <c r="AX59" i="133"/>
  <c r="AT59" i="133"/>
  <c r="AP59" i="133"/>
  <c r="AL59" i="133"/>
  <c r="AH59" i="133"/>
  <c r="AD59" i="133"/>
  <c r="Z59" i="133"/>
  <c r="V59" i="133"/>
  <c r="R59" i="133"/>
  <c r="N59" i="133"/>
  <c r="J59" i="133"/>
  <c r="F59" i="133"/>
  <c r="BR58" i="133"/>
  <c r="BJ58" i="133"/>
  <c r="BF58" i="133"/>
  <c r="BB58" i="133"/>
  <c r="AX58" i="133"/>
  <c r="AT58" i="133"/>
  <c r="AP58" i="133"/>
  <c r="AL58" i="133"/>
  <c r="AH58" i="133"/>
  <c r="AD58" i="133"/>
  <c r="Z58" i="133"/>
  <c r="V58" i="133"/>
  <c r="R58" i="133"/>
  <c r="N58" i="133"/>
  <c r="J58" i="133"/>
  <c r="F58" i="133"/>
  <c r="BR57" i="133"/>
  <c r="BJ57" i="133"/>
  <c r="BF57" i="133"/>
  <c r="BB57" i="133"/>
  <c r="AX57" i="133"/>
  <c r="AT57" i="133"/>
  <c r="AP57" i="133"/>
  <c r="AL57" i="133"/>
  <c r="AH57" i="133"/>
  <c r="AD57" i="133"/>
  <c r="Z57" i="133"/>
  <c r="V57" i="133"/>
  <c r="R57" i="133"/>
  <c r="N57" i="133"/>
  <c r="J57" i="133"/>
  <c r="F57" i="133"/>
  <c r="BR56" i="133"/>
  <c r="BJ56" i="133"/>
  <c r="BF56" i="133"/>
  <c r="BB56" i="133"/>
  <c r="AX56" i="133"/>
  <c r="AT56" i="133"/>
  <c r="AP56" i="133"/>
  <c r="AL56" i="133"/>
  <c r="AH56" i="133"/>
  <c r="AD56" i="133"/>
  <c r="Z56" i="133"/>
  <c r="V56" i="133"/>
  <c r="R56" i="133"/>
  <c r="N56" i="133"/>
  <c r="J56" i="133"/>
  <c r="F56" i="133"/>
  <c r="BR55" i="133"/>
  <c r="BJ55" i="133"/>
  <c r="BF55" i="133"/>
  <c r="BB55" i="133"/>
  <c r="AX55" i="133"/>
  <c r="AT55" i="133"/>
  <c r="AP55" i="133"/>
  <c r="AL55" i="133"/>
  <c r="AH55" i="133"/>
  <c r="AD55" i="133"/>
  <c r="Z55" i="133"/>
  <c r="V55" i="133"/>
  <c r="R55" i="133"/>
  <c r="N55" i="133"/>
  <c r="J55" i="133"/>
  <c r="F55" i="133"/>
  <c r="BR54" i="133"/>
  <c r="BJ54" i="133"/>
  <c r="BF54" i="133"/>
  <c r="BB54" i="133"/>
  <c r="AX54" i="133"/>
  <c r="AT54" i="133"/>
  <c r="AP54" i="133"/>
  <c r="AL54" i="133"/>
  <c r="AH54" i="133"/>
  <c r="AD54" i="133"/>
  <c r="Z54" i="133"/>
  <c r="V54" i="133"/>
  <c r="R54" i="133"/>
  <c r="N54" i="133"/>
  <c r="J54" i="133"/>
  <c r="F54" i="133"/>
  <c r="BR53" i="133"/>
  <c r="BJ53" i="133"/>
  <c r="BF53" i="133"/>
  <c r="BB53" i="133"/>
  <c r="AX53" i="133"/>
  <c r="AT53" i="133"/>
  <c r="AP53" i="133"/>
  <c r="AL53" i="133"/>
  <c r="AH53" i="133"/>
  <c r="AD53" i="133"/>
  <c r="Z53" i="133"/>
  <c r="V53" i="133"/>
  <c r="R53" i="133"/>
  <c r="N53" i="133"/>
  <c r="J53" i="133"/>
  <c r="F53" i="133"/>
  <c r="BR52" i="133"/>
  <c r="BJ52" i="133"/>
  <c r="BF52" i="133"/>
  <c r="BB52" i="133"/>
  <c r="AX52" i="133"/>
  <c r="AT52" i="133"/>
  <c r="AP52" i="133"/>
  <c r="AL52" i="133"/>
  <c r="AH52" i="133"/>
  <c r="AD52" i="133"/>
  <c r="Z52" i="133"/>
  <c r="V52" i="133"/>
  <c r="R52" i="133"/>
  <c r="N52" i="133"/>
  <c r="J52" i="133"/>
  <c r="F52" i="133"/>
  <c r="BR51" i="133"/>
  <c r="BJ51" i="133"/>
  <c r="BF51" i="133"/>
  <c r="BB51" i="133"/>
  <c r="AX51" i="133"/>
  <c r="AT51" i="133"/>
  <c r="AP51" i="133"/>
  <c r="AL51" i="133"/>
  <c r="AH51" i="133"/>
  <c r="AD51" i="133"/>
  <c r="Z51" i="133"/>
  <c r="V51" i="133"/>
  <c r="R51" i="133"/>
  <c r="N51" i="133"/>
  <c r="J51" i="133"/>
  <c r="F51" i="133"/>
  <c r="BR50" i="133"/>
  <c r="BJ50" i="133"/>
  <c r="BF50" i="133"/>
  <c r="BB50" i="133"/>
  <c r="AX50" i="133"/>
  <c r="AT50" i="133"/>
  <c r="AP50" i="133"/>
  <c r="AL50" i="133"/>
  <c r="AH50" i="133"/>
  <c r="AD50" i="133"/>
  <c r="Z50" i="133"/>
  <c r="V50" i="133"/>
  <c r="R50" i="133"/>
  <c r="N50" i="133"/>
  <c r="J50" i="133"/>
  <c r="F50" i="133"/>
  <c r="BR49" i="133"/>
  <c r="BJ49" i="133"/>
  <c r="BF49" i="133"/>
  <c r="BB49" i="133"/>
  <c r="AX49" i="133"/>
  <c r="AT49" i="133"/>
  <c r="AP49" i="133"/>
  <c r="AL49" i="133"/>
  <c r="AH49" i="133"/>
  <c r="AD49" i="133"/>
  <c r="Z49" i="133"/>
  <c r="V49" i="133"/>
  <c r="R49" i="133"/>
  <c r="N49" i="133"/>
  <c r="J49" i="133"/>
  <c r="F49" i="133"/>
  <c r="BR48" i="133"/>
  <c r="BJ48" i="133"/>
  <c r="BF48" i="133"/>
  <c r="BB48" i="133"/>
  <c r="AX48" i="133"/>
  <c r="AT48" i="133"/>
  <c r="AP48" i="133"/>
  <c r="AL48" i="133"/>
  <c r="AH48" i="133"/>
  <c r="AD48" i="133"/>
  <c r="Z48" i="133"/>
  <c r="V48" i="133"/>
  <c r="R48" i="133"/>
  <c r="N48" i="133"/>
  <c r="J48" i="133"/>
  <c r="F48" i="133"/>
  <c r="BR47" i="133"/>
  <c r="BJ47" i="133"/>
  <c r="BF47" i="133"/>
  <c r="BB47" i="133"/>
  <c r="AX47" i="133"/>
  <c r="AT47" i="133"/>
  <c r="AP47" i="133"/>
  <c r="AL47" i="133"/>
  <c r="AH47" i="133"/>
  <c r="AD47" i="133"/>
  <c r="Z47" i="133"/>
  <c r="V47" i="133"/>
  <c r="R47" i="133"/>
  <c r="N47" i="133"/>
  <c r="J47" i="133"/>
  <c r="F47" i="133"/>
  <c r="BR46" i="133"/>
  <c r="BJ46" i="133"/>
  <c r="BF46" i="133"/>
  <c r="BB46" i="133"/>
  <c r="AX46" i="133"/>
  <c r="AT46" i="133"/>
  <c r="AP46" i="133"/>
  <c r="AL46" i="133"/>
  <c r="AH46" i="133"/>
  <c r="AD46" i="133"/>
  <c r="Z46" i="133"/>
  <c r="V46" i="133"/>
  <c r="R46" i="133"/>
  <c r="N46" i="133"/>
  <c r="J46" i="133"/>
  <c r="F46" i="133"/>
  <c r="BR45" i="133"/>
  <c r="BJ45" i="133"/>
  <c r="BF45" i="133"/>
  <c r="BB45" i="133"/>
  <c r="AX45" i="133"/>
  <c r="AT45" i="133"/>
  <c r="AP45" i="133"/>
  <c r="AL45" i="133"/>
  <c r="AH45" i="133"/>
  <c r="AD45" i="133"/>
  <c r="Z45" i="133"/>
  <c r="V45" i="133"/>
  <c r="R45" i="133"/>
  <c r="N45" i="133"/>
  <c r="J45" i="133"/>
  <c r="F45" i="133"/>
  <c r="BR44" i="133"/>
  <c r="BR64" i="133" s="1"/>
  <c r="BJ44" i="133"/>
  <c r="BJ64" i="133" s="1"/>
  <c r="BF44" i="133"/>
  <c r="BB44" i="133"/>
  <c r="BB64" i="133" s="1"/>
  <c r="AX44" i="133"/>
  <c r="AT44" i="133"/>
  <c r="AP44" i="133"/>
  <c r="AL44" i="133"/>
  <c r="AL64" i="133" s="1"/>
  <c r="AH44" i="133"/>
  <c r="AH64" i="133" s="1"/>
  <c r="AD44" i="133"/>
  <c r="AD64" i="133" s="1"/>
  <c r="Z44" i="133"/>
  <c r="V44" i="133"/>
  <c r="V64" i="133" s="1"/>
  <c r="R44" i="133"/>
  <c r="R64" i="133" s="1"/>
  <c r="N44" i="133"/>
  <c r="J44" i="133"/>
  <c r="F44" i="133"/>
  <c r="BE38" i="133"/>
  <c r="Y38" i="133"/>
  <c r="U37" i="133"/>
  <c r="BQ31" i="133"/>
  <c r="BQ6" i="133" s="1"/>
  <c r="BP31" i="133"/>
  <c r="BQ5" i="133" s="1"/>
  <c r="BO31" i="133"/>
  <c r="BQ4" i="133" s="1"/>
  <c r="BI31" i="133"/>
  <c r="BI6" i="133" s="1"/>
  <c r="BH31" i="133"/>
  <c r="BI5" i="133" s="1"/>
  <c r="BG31" i="133"/>
  <c r="BI4" i="133" s="1"/>
  <c r="BE31" i="133"/>
  <c r="BE6" i="133" s="1"/>
  <c r="BD31" i="133"/>
  <c r="BE5" i="133" s="1"/>
  <c r="BC31" i="133"/>
  <c r="BE4" i="133" s="1"/>
  <c r="BA31" i="133"/>
  <c r="BA6" i="133" s="1"/>
  <c r="AZ31" i="133"/>
  <c r="BA5" i="133" s="1"/>
  <c r="AY31" i="133"/>
  <c r="BA4" i="133" s="1"/>
  <c r="AW31" i="133"/>
  <c r="AW6" i="133" s="1"/>
  <c r="AV31" i="133"/>
  <c r="AW5" i="133" s="1"/>
  <c r="AU31" i="133"/>
  <c r="AW4" i="133" s="1"/>
  <c r="AS31" i="133"/>
  <c r="AS6" i="133" s="1"/>
  <c r="AR31" i="133"/>
  <c r="AS5" i="133" s="1"/>
  <c r="AQ31" i="133"/>
  <c r="AS4" i="133" s="1"/>
  <c r="AO31" i="133"/>
  <c r="AO6" i="133" s="1"/>
  <c r="AN31" i="133"/>
  <c r="AO5" i="133" s="1"/>
  <c r="AM31" i="133"/>
  <c r="AO4" i="133" s="1"/>
  <c r="AK31" i="133"/>
  <c r="AK6" i="133" s="1"/>
  <c r="AJ31" i="133"/>
  <c r="AK5" i="133" s="1"/>
  <c r="AI31" i="133"/>
  <c r="AK4" i="133" s="1"/>
  <c r="AG31" i="133"/>
  <c r="AG6" i="133" s="1"/>
  <c r="AF31" i="133"/>
  <c r="AG5" i="133" s="1"/>
  <c r="AE31" i="133"/>
  <c r="AG4" i="133" s="1"/>
  <c r="AC31" i="133"/>
  <c r="AC6" i="133" s="1"/>
  <c r="AB31" i="133"/>
  <c r="AC5" i="133" s="1"/>
  <c r="AA31" i="133"/>
  <c r="AC4" i="133" s="1"/>
  <c r="Y31" i="133"/>
  <c r="Y6" i="133" s="1"/>
  <c r="X31" i="133"/>
  <c r="Y5" i="133" s="1"/>
  <c r="W31" i="133"/>
  <c r="Y4" i="133" s="1"/>
  <c r="U31" i="133"/>
  <c r="U6" i="133" s="1"/>
  <c r="T31" i="133"/>
  <c r="U5" i="133" s="1"/>
  <c r="S31" i="133"/>
  <c r="U4" i="133" s="1"/>
  <c r="Q31" i="133"/>
  <c r="Q6" i="133" s="1"/>
  <c r="P31" i="133"/>
  <c r="Q5" i="133" s="1"/>
  <c r="O31" i="133"/>
  <c r="Q4" i="133" s="1"/>
  <c r="M31" i="133"/>
  <c r="M6" i="133" s="1"/>
  <c r="L31" i="133"/>
  <c r="M5" i="133" s="1"/>
  <c r="K31" i="133"/>
  <c r="M4" i="133" s="1"/>
  <c r="I31" i="133"/>
  <c r="I6" i="133" s="1"/>
  <c r="H31" i="133"/>
  <c r="I5" i="133" s="1"/>
  <c r="G31" i="133"/>
  <c r="I4" i="133" s="1"/>
  <c r="E31" i="133"/>
  <c r="E6" i="133" s="1"/>
  <c r="D31" i="133"/>
  <c r="E5" i="133" s="1"/>
  <c r="C31" i="133"/>
  <c r="E4" i="133" s="1"/>
  <c r="BR30" i="133"/>
  <c r="BJ30" i="133"/>
  <c r="BF30" i="133"/>
  <c r="BB30" i="133"/>
  <c r="AX30" i="133"/>
  <c r="AT30" i="133"/>
  <c r="AP30" i="133"/>
  <c r="AL30" i="133"/>
  <c r="AH30" i="133"/>
  <c r="AD30" i="133"/>
  <c r="Z30" i="133"/>
  <c r="V30" i="133"/>
  <c r="R30" i="133"/>
  <c r="N30" i="133"/>
  <c r="J30" i="133"/>
  <c r="F30" i="133"/>
  <c r="BR29" i="133"/>
  <c r="BJ29" i="133"/>
  <c r="BF29" i="133"/>
  <c r="BB29" i="133"/>
  <c r="AX29" i="133"/>
  <c r="AT29" i="133"/>
  <c r="AP29" i="133"/>
  <c r="AL29" i="133"/>
  <c r="AH29" i="133"/>
  <c r="AD29" i="133"/>
  <c r="Z29" i="133"/>
  <c r="V29" i="133"/>
  <c r="R29" i="133"/>
  <c r="N29" i="133"/>
  <c r="J29" i="133"/>
  <c r="F29" i="133"/>
  <c r="BR28" i="133"/>
  <c r="BJ28" i="133"/>
  <c r="BF28" i="133"/>
  <c r="BB28" i="133"/>
  <c r="AX28" i="133"/>
  <c r="AT28" i="133"/>
  <c r="AP28" i="133"/>
  <c r="AL28" i="133"/>
  <c r="AH28" i="133"/>
  <c r="AD28" i="133"/>
  <c r="Z28" i="133"/>
  <c r="V28" i="133"/>
  <c r="R28" i="133"/>
  <c r="N28" i="133"/>
  <c r="J28" i="133"/>
  <c r="F28" i="133"/>
  <c r="BR27" i="133"/>
  <c r="BJ27" i="133"/>
  <c r="BF27" i="133"/>
  <c r="BB27" i="133"/>
  <c r="AX27" i="133"/>
  <c r="AT27" i="133"/>
  <c r="AP27" i="133"/>
  <c r="AL27" i="133"/>
  <c r="AH27" i="133"/>
  <c r="AD27" i="133"/>
  <c r="Z27" i="133"/>
  <c r="V27" i="133"/>
  <c r="R27" i="133"/>
  <c r="N27" i="133"/>
  <c r="J27" i="133"/>
  <c r="F27" i="133"/>
  <c r="BR26" i="133"/>
  <c r="BJ26" i="133"/>
  <c r="BF26" i="133"/>
  <c r="BB26" i="133"/>
  <c r="AX26" i="133"/>
  <c r="AT26" i="133"/>
  <c r="AP26" i="133"/>
  <c r="AL26" i="133"/>
  <c r="AH26" i="133"/>
  <c r="AD26" i="133"/>
  <c r="Z26" i="133"/>
  <c r="V26" i="133"/>
  <c r="R26" i="133"/>
  <c r="N26" i="133"/>
  <c r="J26" i="133"/>
  <c r="F26" i="133"/>
  <c r="BR25" i="133"/>
  <c r="BJ25" i="133"/>
  <c r="BF25" i="133"/>
  <c r="BB25" i="133"/>
  <c r="AX25" i="133"/>
  <c r="AT25" i="133"/>
  <c r="AP25" i="133"/>
  <c r="AL25" i="133"/>
  <c r="AH25" i="133"/>
  <c r="AD25" i="133"/>
  <c r="Z25" i="133"/>
  <c r="V25" i="133"/>
  <c r="R25" i="133"/>
  <c r="N25" i="133"/>
  <c r="J25" i="133"/>
  <c r="F25" i="133"/>
  <c r="BR24" i="133"/>
  <c r="BJ24" i="133"/>
  <c r="BF24" i="133"/>
  <c r="BB24" i="133"/>
  <c r="AX24" i="133"/>
  <c r="AT24" i="133"/>
  <c r="AP24" i="133"/>
  <c r="AL24" i="133"/>
  <c r="AH24" i="133"/>
  <c r="AD24" i="133"/>
  <c r="Z24" i="133"/>
  <c r="V24" i="133"/>
  <c r="R24" i="133"/>
  <c r="N24" i="133"/>
  <c r="J24" i="133"/>
  <c r="F24" i="133"/>
  <c r="BR23" i="133"/>
  <c r="BJ23" i="133"/>
  <c r="BF23" i="133"/>
  <c r="BB23" i="133"/>
  <c r="AX23" i="133"/>
  <c r="AT23" i="133"/>
  <c r="AP23" i="133"/>
  <c r="AL23" i="133"/>
  <c r="AH23" i="133"/>
  <c r="AD23" i="133"/>
  <c r="Z23" i="133"/>
  <c r="V23" i="133"/>
  <c r="R23" i="133"/>
  <c r="N23" i="133"/>
  <c r="J23" i="133"/>
  <c r="F23" i="133"/>
  <c r="BR22" i="133"/>
  <c r="BJ22" i="133"/>
  <c r="BF22" i="133"/>
  <c r="BB22" i="133"/>
  <c r="AX22" i="133"/>
  <c r="AT22" i="133"/>
  <c r="AP22" i="133"/>
  <c r="AL22" i="133"/>
  <c r="AH22" i="133"/>
  <c r="AD22" i="133"/>
  <c r="Z22" i="133"/>
  <c r="V22" i="133"/>
  <c r="R22" i="133"/>
  <c r="N22" i="133"/>
  <c r="J22" i="133"/>
  <c r="F22" i="133"/>
  <c r="BR21" i="133"/>
  <c r="BJ21" i="133"/>
  <c r="BF21" i="133"/>
  <c r="BB21" i="133"/>
  <c r="AX21" i="133"/>
  <c r="AT21" i="133"/>
  <c r="AP21" i="133"/>
  <c r="AL21" i="133"/>
  <c r="AH21" i="133"/>
  <c r="AD21" i="133"/>
  <c r="Z21" i="133"/>
  <c r="V21" i="133"/>
  <c r="R21" i="133"/>
  <c r="N21" i="133"/>
  <c r="J21" i="133"/>
  <c r="F21" i="133"/>
  <c r="BR20" i="133"/>
  <c r="BJ20" i="133"/>
  <c r="BF20" i="133"/>
  <c r="BB20" i="133"/>
  <c r="AX20" i="133"/>
  <c r="AT20" i="133"/>
  <c r="AP20" i="133"/>
  <c r="AL20" i="133"/>
  <c r="AH20" i="133"/>
  <c r="AD20" i="133"/>
  <c r="Z20" i="133"/>
  <c r="V20" i="133"/>
  <c r="R20" i="133"/>
  <c r="N20" i="133"/>
  <c r="J20" i="133"/>
  <c r="F20" i="133"/>
  <c r="BR19" i="133"/>
  <c r="BJ19" i="133"/>
  <c r="BF19" i="133"/>
  <c r="BB19" i="133"/>
  <c r="AX19" i="133"/>
  <c r="AT19" i="133"/>
  <c r="AP19" i="133"/>
  <c r="AL19" i="133"/>
  <c r="AH19" i="133"/>
  <c r="AD19" i="133"/>
  <c r="Z19" i="133"/>
  <c r="V19" i="133"/>
  <c r="R19" i="133"/>
  <c r="N19" i="133"/>
  <c r="J19" i="133"/>
  <c r="F19" i="133"/>
  <c r="BR18" i="133"/>
  <c r="BJ18" i="133"/>
  <c r="BF18" i="133"/>
  <c r="BB18" i="133"/>
  <c r="AX18" i="133"/>
  <c r="AT18" i="133"/>
  <c r="AP18" i="133"/>
  <c r="AL18" i="133"/>
  <c r="AH18" i="133"/>
  <c r="AD18" i="133"/>
  <c r="Z18" i="133"/>
  <c r="V18" i="133"/>
  <c r="R18" i="133"/>
  <c r="N18" i="133"/>
  <c r="J18" i="133"/>
  <c r="F18" i="133"/>
  <c r="BR17" i="133"/>
  <c r="BJ17" i="133"/>
  <c r="BF17" i="133"/>
  <c r="BB17" i="133"/>
  <c r="AX17" i="133"/>
  <c r="AT17" i="133"/>
  <c r="AP17" i="133"/>
  <c r="AL17" i="133"/>
  <c r="AH17" i="133"/>
  <c r="AD17" i="133"/>
  <c r="Z17" i="133"/>
  <c r="V17" i="133"/>
  <c r="R17" i="133"/>
  <c r="N17" i="133"/>
  <c r="J17" i="133"/>
  <c r="F17" i="133"/>
  <c r="BR16" i="133"/>
  <c r="BJ16" i="133"/>
  <c r="BF16" i="133"/>
  <c r="BB16" i="133"/>
  <c r="AX16" i="133"/>
  <c r="AT16" i="133"/>
  <c r="AP16" i="133"/>
  <c r="AL16" i="133"/>
  <c r="AH16" i="133"/>
  <c r="AD16" i="133"/>
  <c r="Z16" i="133"/>
  <c r="V16" i="133"/>
  <c r="R16" i="133"/>
  <c r="N16" i="133"/>
  <c r="J16" i="133"/>
  <c r="F16" i="133"/>
  <c r="BR15" i="133"/>
  <c r="BJ15" i="133"/>
  <c r="BF15" i="133"/>
  <c r="BB15" i="133"/>
  <c r="AX15" i="133"/>
  <c r="AT15" i="133"/>
  <c r="AP15" i="133"/>
  <c r="AL15" i="133"/>
  <c r="AH15" i="133"/>
  <c r="AD15" i="133"/>
  <c r="Z15" i="133"/>
  <c r="V15" i="133"/>
  <c r="R15" i="133"/>
  <c r="N15" i="133"/>
  <c r="J15" i="133"/>
  <c r="F15" i="133"/>
  <c r="BR14" i="133"/>
  <c r="BJ14" i="133"/>
  <c r="BF14" i="133"/>
  <c r="BB14" i="133"/>
  <c r="AX14" i="133"/>
  <c r="AT14" i="133"/>
  <c r="AP14" i="133"/>
  <c r="AL14" i="133"/>
  <c r="AH14" i="133"/>
  <c r="AD14" i="133"/>
  <c r="Z14" i="133"/>
  <c r="V14" i="133"/>
  <c r="R14" i="133"/>
  <c r="N14" i="133"/>
  <c r="J14" i="133"/>
  <c r="F14" i="133"/>
  <c r="BR13" i="133"/>
  <c r="BJ13" i="133"/>
  <c r="BF13" i="133"/>
  <c r="BB13" i="133"/>
  <c r="AX13" i="133"/>
  <c r="AT13" i="133"/>
  <c r="AP13" i="133"/>
  <c r="AL13" i="133"/>
  <c r="AH13" i="133"/>
  <c r="AD13" i="133"/>
  <c r="Z13" i="133"/>
  <c r="V13" i="133"/>
  <c r="R13" i="133"/>
  <c r="N13" i="133"/>
  <c r="J13" i="133"/>
  <c r="F13" i="133"/>
  <c r="BR12" i="133"/>
  <c r="BJ12" i="133"/>
  <c r="BF12" i="133"/>
  <c r="BB12" i="133"/>
  <c r="AX12" i="133"/>
  <c r="AT12" i="133"/>
  <c r="AP12" i="133"/>
  <c r="AL12" i="133"/>
  <c r="AH12" i="133"/>
  <c r="AD12" i="133"/>
  <c r="Z12" i="133"/>
  <c r="V12" i="133"/>
  <c r="R12" i="133"/>
  <c r="N12" i="133"/>
  <c r="J12" i="133"/>
  <c r="F12" i="133"/>
  <c r="BR11" i="133"/>
  <c r="BJ11" i="133"/>
  <c r="BJ31" i="133" s="1"/>
  <c r="BF11" i="133"/>
  <c r="BF31" i="133" s="1"/>
  <c r="BB11" i="133"/>
  <c r="AX11" i="133"/>
  <c r="AT11" i="133"/>
  <c r="AP11" i="133"/>
  <c r="AL11" i="133"/>
  <c r="AH11" i="133"/>
  <c r="AH31" i="133" s="1"/>
  <c r="AD11" i="133"/>
  <c r="Z11" i="133"/>
  <c r="V11" i="133"/>
  <c r="R11" i="133"/>
  <c r="N11" i="133"/>
  <c r="J11" i="133"/>
  <c r="F11" i="133"/>
  <c r="BQ64" i="132"/>
  <c r="BQ39" i="132" s="1"/>
  <c r="BP64" i="132"/>
  <c r="BQ38" i="132" s="1"/>
  <c r="BO64" i="132"/>
  <c r="BQ37" i="132" s="1"/>
  <c r="BI64" i="132"/>
  <c r="BI39" i="132" s="1"/>
  <c r="BH64" i="132"/>
  <c r="BI38" i="132" s="1"/>
  <c r="BG64" i="132"/>
  <c r="BI37" i="132" s="1"/>
  <c r="BE64" i="132"/>
  <c r="BE39" i="132" s="1"/>
  <c r="BD64" i="132"/>
  <c r="BE38" i="132" s="1"/>
  <c r="BC64" i="132"/>
  <c r="BE37" i="132" s="1"/>
  <c r="BA64" i="132"/>
  <c r="BA39" i="132" s="1"/>
  <c r="AZ64" i="132"/>
  <c r="BA38" i="132" s="1"/>
  <c r="AY64" i="132"/>
  <c r="BA37" i="132" s="1"/>
  <c r="AW64" i="132"/>
  <c r="AW39" i="132" s="1"/>
  <c r="AV64" i="132"/>
  <c r="AW38" i="132" s="1"/>
  <c r="AU64" i="132"/>
  <c r="AW37" i="132" s="1"/>
  <c r="AS64" i="132"/>
  <c r="AS39" i="132" s="1"/>
  <c r="AR64" i="132"/>
  <c r="AS38" i="132" s="1"/>
  <c r="AQ64" i="132"/>
  <c r="AS37" i="132" s="1"/>
  <c r="AO64" i="132"/>
  <c r="AO39" i="132" s="1"/>
  <c r="AN64" i="132"/>
  <c r="AO38" i="132" s="1"/>
  <c r="AM64" i="132"/>
  <c r="AO37" i="132" s="1"/>
  <c r="AK64" i="132"/>
  <c r="AK39" i="132" s="1"/>
  <c r="AJ64" i="132"/>
  <c r="AK38" i="132" s="1"/>
  <c r="AI64" i="132"/>
  <c r="AK37" i="132" s="1"/>
  <c r="AG64" i="132"/>
  <c r="AG39" i="132" s="1"/>
  <c r="AF64" i="132"/>
  <c r="AG38" i="132" s="1"/>
  <c r="AE64" i="132"/>
  <c r="AG37" i="132" s="1"/>
  <c r="AC64" i="132"/>
  <c r="AC39" i="132" s="1"/>
  <c r="AB64" i="132"/>
  <c r="AC38" i="132" s="1"/>
  <c r="AA64" i="132"/>
  <c r="AC37" i="132" s="1"/>
  <c r="Y64" i="132"/>
  <c r="Y39" i="132" s="1"/>
  <c r="X64" i="132"/>
  <c r="Y38" i="132" s="1"/>
  <c r="W64" i="132"/>
  <c r="Y37" i="132" s="1"/>
  <c r="U64" i="132"/>
  <c r="U39" i="132" s="1"/>
  <c r="T64" i="132"/>
  <c r="S64" i="132"/>
  <c r="U37" i="132" s="1"/>
  <c r="Q64" i="132"/>
  <c r="Q39" i="132" s="1"/>
  <c r="P64" i="132"/>
  <c r="Q38" i="132" s="1"/>
  <c r="O64" i="132"/>
  <c r="Q37" i="132" s="1"/>
  <c r="M64" i="132"/>
  <c r="M39" i="132" s="1"/>
  <c r="L64" i="132"/>
  <c r="M38" i="132" s="1"/>
  <c r="K64" i="132"/>
  <c r="M37" i="132" s="1"/>
  <c r="I64" i="132"/>
  <c r="I39" i="132" s="1"/>
  <c r="H64" i="132"/>
  <c r="I38" i="132" s="1"/>
  <c r="G64" i="132"/>
  <c r="I37" i="132" s="1"/>
  <c r="E64" i="132"/>
  <c r="E39" i="132" s="1"/>
  <c r="D64" i="132"/>
  <c r="E38" i="132" s="1"/>
  <c r="C64" i="132"/>
  <c r="E37" i="132" s="1"/>
  <c r="BR63" i="132"/>
  <c r="BJ63" i="132"/>
  <c r="BF63" i="132"/>
  <c r="BB63" i="132"/>
  <c r="AX63" i="132"/>
  <c r="AT63" i="132"/>
  <c r="AP63" i="132"/>
  <c r="AL63" i="132"/>
  <c r="AH63" i="132"/>
  <c r="AD63" i="132"/>
  <c r="Z63" i="132"/>
  <c r="V63" i="132"/>
  <c r="R63" i="132"/>
  <c r="N63" i="132"/>
  <c r="J63" i="132"/>
  <c r="F63" i="132"/>
  <c r="BR62" i="132"/>
  <c r="BJ62" i="132"/>
  <c r="BF62" i="132"/>
  <c r="BB62" i="132"/>
  <c r="AX62" i="132"/>
  <c r="AT62" i="132"/>
  <c r="AP62" i="132"/>
  <c r="AL62" i="132"/>
  <c r="AH62" i="132"/>
  <c r="AD62" i="132"/>
  <c r="Z62" i="132"/>
  <c r="V62" i="132"/>
  <c r="R62" i="132"/>
  <c r="N62" i="132"/>
  <c r="J62" i="132"/>
  <c r="F62" i="132"/>
  <c r="BR61" i="132"/>
  <c r="BJ61" i="132"/>
  <c r="BF61" i="132"/>
  <c r="BB61" i="132"/>
  <c r="AX61" i="132"/>
  <c r="AT61" i="132"/>
  <c r="AP61" i="132"/>
  <c r="AL61" i="132"/>
  <c r="AH61" i="132"/>
  <c r="AD61" i="132"/>
  <c r="Z61" i="132"/>
  <c r="V61" i="132"/>
  <c r="R61" i="132"/>
  <c r="N61" i="132"/>
  <c r="J61" i="132"/>
  <c r="F61" i="132"/>
  <c r="BR60" i="132"/>
  <c r="BJ60" i="132"/>
  <c r="BF60" i="132"/>
  <c r="BB60" i="132"/>
  <c r="AX60" i="132"/>
  <c r="AT60" i="132"/>
  <c r="AP60" i="132"/>
  <c r="AL60" i="132"/>
  <c r="AH60" i="132"/>
  <c r="AD60" i="132"/>
  <c r="Z60" i="132"/>
  <c r="V60" i="132"/>
  <c r="R60" i="132"/>
  <c r="N60" i="132"/>
  <c r="J60" i="132"/>
  <c r="F60" i="132"/>
  <c r="BR59" i="132"/>
  <c r="BJ59" i="132"/>
  <c r="BF59" i="132"/>
  <c r="BB59" i="132"/>
  <c r="AX59" i="132"/>
  <c r="AT59" i="132"/>
  <c r="AP59" i="132"/>
  <c r="AL59" i="132"/>
  <c r="AH59" i="132"/>
  <c r="AD59" i="132"/>
  <c r="Z59" i="132"/>
  <c r="V59" i="132"/>
  <c r="R59" i="132"/>
  <c r="N59" i="132"/>
  <c r="J59" i="132"/>
  <c r="F59" i="132"/>
  <c r="BR58" i="132"/>
  <c r="BJ58" i="132"/>
  <c r="BF58" i="132"/>
  <c r="BB58" i="132"/>
  <c r="AX58" i="132"/>
  <c r="AT58" i="132"/>
  <c r="AP58" i="132"/>
  <c r="AL58" i="132"/>
  <c r="AH58" i="132"/>
  <c r="AD58" i="132"/>
  <c r="Z58" i="132"/>
  <c r="V58" i="132"/>
  <c r="R58" i="132"/>
  <c r="N58" i="132"/>
  <c r="J58" i="132"/>
  <c r="F58" i="132"/>
  <c r="BR57" i="132"/>
  <c r="BJ57" i="132"/>
  <c r="BF57" i="132"/>
  <c r="BB57" i="132"/>
  <c r="AX57" i="132"/>
  <c r="AT57" i="132"/>
  <c r="AP57" i="132"/>
  <c r="AL57" i="132"/>
  <c r="AH57" i="132"/>
  <c r="AD57" i="132"/>
  <c r="Z57" i="132"/>
  <c r="V57" i="132"/>
  <c r="R57" i="132"/>
  <c r="N57" i="132"/>
  <c r="J57" i="132"/>
  <c r="F57" i="132"/>
  <c r="BR56" i="132"/>
  <c r="BJ56" i="132"/>
  <c r="BF56" i="132"/>
  <c r="BB56" i="132"/>
  <c r="AX56" i="132"/>
  <c r="AT56" i="132"/>
  <c r="AP56" i="132"/>
  <c r="AL56" i="132"/>
  <c r="AH56" i="132"/>
  <c r="AD56" i="132"/>
  <c r="Z56" i="132"/>
  <c r="V56" i="132"/>
  <c r="R56" i="132"/>
  <c r="N56" i="132"/>
  <c r="J56" i="132"/>
  <c r="F56" i="132"/>
  <c r="BR55" i="132"/>
  <c r="BJ55" i="132"/>
  <c r="BF55" i="132"/>
  <c r="BB55" i="132"/>
  <c r="AX55" i="132"/>
  <c r="AT55" i="132"/>
  <c r="AP55" i="132"/>
  <c r="AL55" i="132"/>
  <c r="AH55" i="132"/>
  <c r="AD55" i="132"/>
  <c r="Z55" i="132"/>
  <c r="V55" i="132"/>
  <c r="R55" i="132"/>
  <c r="N55" i="132"/>
  <c r="J55" i="132"/>
  <c r="F55" i="132"/>
  <c r="BR54" i="132"/>
  <c r="BJ54" i="132"/>
  <c r="BF54" i="132"/>
  <c r="BB54" i="132"/>
  <c r="AX54" i="132"/>
  <c r="AT54" i="132"/>
  <c r="AP54" i="132"/>
  <c r="AL54" i="132"/>
  <c r="AH54" i="132"/>
  <c r="AD54" i="132"/>
  <c r="Z54" i="132"/>
  <c r="V54" i="132"/>
  <c r="R54" i="132"/>
  <c r="N54" i="132"/>
  <c r="J54" i="132"/>
  <c r="F54" i="132"/>
  <c r="BR53" i="132"/>
  <c r="BJ53" i="132"/>
  <c r="BF53" i="132"/>
  <c r="BB53" i="132"/>
  <c r="AX53" i="132"/>
  <c r="AT53" i="132"/>
  <c r="AP53" i="132"/>
  <c r="AL53" i="132"/>
  <c r="AH53" i="132"/>
  <c r="AD53" i="132"/>
  <c r="Z53" i="132"/>
  <c r="V53" i="132"/>
  <c r="R53" i="132"/>
  <c r="N53" i="132"/>
  <c r="J53" i="132"/>
  <c r="F53" i="132"/>
  <c r="BR52" i="132"/>
  <c r="BJ52" i="132"/>
  <c r="BF52" i="132"/>
  <c r="BB52" i="132"/>
  <c r="AX52" i="132"/>
  <c r="AT52" i="132"/>
  <c r="AP52" i="132"/>
  <c r="AL52" i="132"/>
  <c r="AH52" i="132"/>
  <c r="AD52" i="132"/>
  <c r="Z52" i="132"/>
  <c r="V52" i="132"/>
  <c r="R52" i="132"/>
  <c r="N52" i="132"/>
  <c r="J52" i="132"/>
  <c r="F52" i="132"/>
  <c r="BR51" i="132"/>
  <c r="BJ51" i="132"/>
  <c r="BF51" i="132"/>
  <c r="BB51" i="132"/>
  <c r="AX51" i="132"/>
  <c r="AT51" i="132"/>
  <c r="AP51" i="132"/>
  <c r="AL51" i="132"/>
  <c r="AH51" i="132"/>
  <c r="AD51" i="132"/>
  <c r="Z51" i="132"/>
  <c r="V51" i="132"/>
  <c r="R51" i="132"/>
  <c r="N51" i="132"/>
  <c r="J51" i="132"/>
  <c r="F51" i="132"/>
  <c r="BR50" i="132"/>
  <c r="BJ50" i="132"/>
  <c r="BF50" i="132"/>
  <c r="BB50" i="132"/>
  <c r="AX50" i="132"/>
  <c r="AT50" i="132"/>
  <c r="AP50" i="132"/>
  <c r="AL50" i="132"/>
  <c r="AH50" i="132"/>
  <c r="AD50" i="132"/>
  <c r="Z50" i="132"/>
  <c r="V50" i="132"/>
  <c r="R50" i="132"/>
  <c r="N50" i="132"/>
  <c r="J50" i="132"/>
  <c r="F50" i="132"/>
  <c r="BR49" i="132"/>
  <c r="BJ49" i="132"/>
  <c r="BF49" i="132"/>
  <c r="BB49" i="132"/>
  <c r="AX49" i="132"/>
  <c r="AT49" i="132"/>
  <c r="AP49" i="132"/>
  <c r="AL49" i="132"/>
  <c r="AH49" i="132"/>
  <c r="AD49" i="132"/>
  <c r="Z49" i="132"/>
  <c r="V49" i="132"/>
  <c r="R49" i="132"/>
  <c r="N49" i="132"/>
  <c r="J49" i="132"/>
  <c r="F49" i="132"/>
  <c r="BR48" i="132"/>
  <c r="BJ48" i="132"/>
  <c r="BF48" i="132"/>
  <c r="BB48" i="132"/>
  <c r="AX48" i="132"/>
  <c r="AT48" i="132"/>
  <c r="AP48" i="132"/>
  <c r="AL48" i="132"/>
  <c r="AH48" i="132"/>
  <c r="AD48" i="132"/>
  <c r="Z48" i="132"/>
  <c r="V48" i="132"/>
  <c r="R48" i="132"/>
  <c r="N48" i="132"/>
  <c r="J48" i="132"/>
  <c r="F48" i="132"/>
  <c r="BR47" i="132"/>
  <c r="BJ47" i="132"/>
  <c r="BF47" i="132"/>
  <c r="BB47" i="132"/>
  <c r="AX47" i="132"/>
  <c r="AT47" i="132"/>
  <c r="AP47" i="132"/>
  <c r="AL47" i="132"/>
  <c r="AH47" i="132"/>
  <c r="AD47" i="132"/>
  <c r="Z47" i="132"/>
  <c r="V47" i="132"/>
  <c r="R47" i="132"/>
  <c r="N47" i="132"/>
  <c r="J47" i="132"/>
  <c r="F47" i="132"/>
  <c r="BR46" i="132"/>
  <c r="BJ46" i="132"/>
  <c r="BF46" i="132"/>
  <c r="BB46" i="132"/>
  <c r="AX46" i="132"/>
  <c r="AT46" i="132"/>
  <c r="AP46" i="132"/>
  <c r="AL46" i="132"/>
  <c r="AH46" i="132"/>
  <c r="AD46" i="132"/>
  <c r="Z46" i="132"/>
  <c r="V46" i="132"/>
  <c r="R46" i="132"/>
  <c r="N46" i="132"/>
  <c r="J46" i="132"/>
  <c r="F46" i="132"/>
  <c r="BR45" i="132"/>
  <c r="BJ45" i="132"/>
  <c r="BF45" i="132"/>
  <c r="BB45" i="132"/>
  <c r="AX45" i="132"/>
  <c r="AT45" i="132"/>
  <c r="AP45" i="132"/>
  <c r="AL45" i="132"/>
  <c r="AH45" i="132"/>
  <c r="AD45" i="132"/>
  <c r="Z45" i="132"/>
  <c r="V45" i="132"/>
  <c r="R45" i="132"/>
  <c r="N45" i="132"/>
  <c r="J45" i="132"/>
  <c r="F45" i="132"/>
  <c r="BR44" i="132"/>
  <c r="BJ44" i="132"/>
  <c r="BJ64" i="132" s="1"/>
  <c r="BF44" i="132"/>
  <c r="BF64" i="132" s="1"/>
  <c r="BB44" i="132"/>
  <c r="BB64" i="132" s="1"/>
  <c r="AX44" i="132"/>
  <c r="AT44" i="132"/>
  <c r="AT64" i="132" s="1"/>
  <c r="AP44" i="132"/>
  <c r="AL44" i="132"/>
  <c r="AH44" i="132"/>
  <c r="AD44" i="132"/>
  <c r="AD64" i="132" s="1"/>
  <c r="Z44" i="132"/>
  <c r="V44" i="132"/>
  <c r="R44" i="132"/>
  <c r="N44" i="132"/>
  <c r="J44" i="132"/>
  <c r="F44" i="132"/>
  <c r="U38" i="132"/>
  <c r="BQ31" i="132"/>
  <c r="BQ6" i="132" s="1"/>
  <c r="BP31" i="132"/>
  <c r="BQ5" i="132" s="1"/>
  <c r="BO31" i="132"/>
  <c r="BQ4" i="132" s="1"/>
  <c r="BI31" i="132"/>
  <c r="BI6" i="132" s="1"/>
  <c r="BH31" i="132"/>
  <c r="BI5" i="132" s="1"/>
  <c r="BG31" i="132"/>
  <c r="BI4" i="132" s="1"/>
  <c r="BE31" i="132"/>
  <c r="BE6" i="132" s="1"/>
  <c r="BD31" i="132"/>
  <c r="BE5" i="132" s="1"/>
  <c r="BC31" i="132"/>
  <c r="BE4" i="132" s="1"/>
  <c r="BA31" i="132"/>
  <c r="BA6" i="132" s="1"/>
  <c r="AZ31" i="132"/>
  <c r="BA5" i="132" s="1"/>
  <c r="AY31" i="132"/>
  <c r="BA4" i="132" s="1"/>
  <c r="AW31" i="132"/>
  <c r="AW6" i="132" s="1"/>
  <c r="AV31" i="132"/>
  <c r="AW5" i="132" s="1"/>
  <c r="AU31" i="132"/>
  <c r="AW4" i="132" s="1"/>
  <c r="AS31" i="132"/>
  <c r="AS6" i="132" s="1"/>
  <c r="AR31" i="132"/>
  <c r="AS5" i="132" s="1"/>
  <c r="AQ31" i="132"/>
  <c r="AS4" i="132" s="1"/>
  <c r="AO31" i="132"/>
  <c r="AO6" i="132" s="1"/>
  <c r="AN31" i="132"/>
  <c r="AO5" i="132" s="1"/>
  <c r="AM31" i="132"/>
  <c r="AO4" i="132" s="1"/>
  <c r="AK31" i="132"/>
  <c r="AK6" i="132" s="1"/>
  <c r="AJ31" i="132"/>
  <c r="AK5" i="132" s="1"/>
  <c r="AI31" i="132"/>
  <c r="AK4" i="132" s="1"/>
  <c r="AG31" i="132"/>
  <c r="AG6" i="132" s="1"/>
  <c r="AF31" i="132"/>
  <c r="AG5" i="132" s="1"/>
  <c r="AE31" i="132"/>
  <c r="AG4" i="132" s="1"/>
  <c r="AC31" i="132"/>
  <c r="AC6" i="132" s="1"/>
  <c r="AB31" i="132"/>
  <c r="AC5" i="132" s="1"/>
  <c r="AA31" i="132"/>
  <c r="AC4" i="132" s="1"/>
  <c r="Y31" i="132"/>
  <c r="Y6" i="132" s="1"/>
  <c r="X31" i="132"/>
  <c r="Y5" i="132" s="1"/>
  <c r="W31" i="132"/>
  <c r="Y4" i="132" s="1"/>
  <c r="U31" i="132"/>
  <c r="U6" i="132" s="1"/>
  <c r="T31" i="132"/>
  <c r="U5" i="132" s="1"/>
  <c r="S31" i="132"/>
  <c r="U4" i="132" s="1"/>
  <c r="Q31" i="132"/>
  <c r="Q6" i="132" s="1"/>
  <c r="P31" i="132"/>
  <c r="Q5" i="132" s="1"/>
  <c r="O31" i="132"/>
  <c r="Q4" i="132" s="1"/>
  <c r="M31" i="132"/>
  <c r="M6" i="132" s="1"/>
  <c r="L31" i="132"/>
  <c r="M5" i="132" s="1"/>
  <c r="K31" i="132"/>
  <c r="M4" i="132" s="1"/>
  <c r="I31" i="132"/>
  <c r="I6" i="132" s="1"/>
  <c r="H31" i="132"/>
  <c r="I5" i="132" s="1"/>
  <c r="G31" i="132"/>
  <c r="I4" i="132" s="1"/>
  <c r="E31" i="132"/>
  <c r="E6" i="132" s="1"/>
  <c r="D31" i="132"/>
  <c r="E5" i="132" s="1"/>
  <c r="C31" i="132"/>
  <c r="E4" i="132" s="1"/>
  <c r="BR30" i="132"/>
  <c r="BJ30" i="132"/>
  <c r="BF30" i="132"/>
  <c r="BB30" i="132"/>
  <c r="AX30" i="132"/>
  <c r="AT30" i="132"/>
  <c r="AP30" i="132"/>
  <c r="AL30" i="132"/>
  <c r="AH30" i="132"/>
  <c r="AD30" i="132"/>
  <c r="Z30" i="132"/>
  <c r="V30" i="132"/>
  <c r="R30" i="132"/>
  <c r="N30" i="132"/>
  <c r="J30" i="132"/>
  <c r="F30" i="132"/>
  <c r="BR29" i="132"/>
  <c r="BJ29" i="132"/>
  <c r="BF29" i="132"/>
  <c r="BB29" i="132"/>
  <c r="AX29" i="132"/>
  <c r="AT29" i="132"/>
  <c r="AP29" i="132"/>
  <c r="AL29" i="132"/>
  <c r="AH29" i="132"/>
  <c r="AD29" i="132"/>
  <c r="Z29" i="132"/>
  <c r="V29" i="132"/>
  <c r="R29" i="132"/>
  <c r="N29" i="132"/>
  <c r="J29" i="132"/>
  <c r="F29" i="132"/>
  <c r="BR28" i="132"/>
  <c r="BJ28" i="132"/>
  <c r="BF28" i="132"/>
  <c r="BB28" i="132"/>
  <c r="AX28" i="132"/>
  <c r="AT28" i="132"/>
  <c r="AP28" i="132"/>
  <c r="AL28" i="132"/>
  <c r="AH28" i="132"/>
  <c r="AD28" i="132"/>
  <c r="Z28" i="132"/>
  <c r="V28" i="132"/>
  <c r="R28" i="132"/>
  <c r="N28" i="132"/>
  <c r="J28" i="132"/>
  <c r="F28" i="132"/>
  <c r="BR27" i="132"/>
  <c r="BJ27" i="132"/>
  <c r="BF27" i="132"/>
  <c r="BB27" i="132"/>
  <c r="AX27" i="132"/>
  <c r="AT27" i="132"/>
  <c r="AP27" i="132"/>
  <c r="AL27" i="132"/>
  <c r="AH27" i="132"/>
  <c r="AD27" i="132"/>
  <c r="Z27" i="132"/>
  <c r="V27" i="132"/>
  <c r="R27" i="132"/>
  <c r="N27" i="132"/>
  <c r="J27" i="132"/>
  <c r="F27" i="132"/>
  <c r="BR26" i="132"/>
  <c r="BJ26" i="132"/>
  <c r="BF26" i="132"/>
  <c r="BB26" i="132"/>
  <c r="AX26" i="132"/>
  <c r="AT26" i="132"/>
  <c r="AP26" i="132"/>
  <c r="AL26" i="132"/>
  <c r="AH26" i="132"/>
  <c r="AD26" i="132"/>
  <c r="Z26" i="132"/>
  <c r="V26" i="132"/>
  <c r="R26" i="132"/>
  <c r="N26" i="132"/>
  <c r="J26" i="132"/>
  <c r="F26" i="132"/>
  <c r="BR25" i="132"/>
  <c r="BJ25" i="132"/>
  <c r="BF25" i="132"/>
  <c r="BB25" i="132"/>
  <c r="AX25" i="132"/>
  <c r="AT25" i="132"/>
  <c r="AP25" i="132"/>
  <c r="AL25" i="132"/>
  <c r="AH25" i="132"/>
  <c r="AD25" i="132"/>
  <c r="Z25" i="132"/>
  <c r="V25" i="132"/>
  <c r="R25" i="132"/>
  <c r="N25" i="132"/>
  <c r="J25" i="132"/>
  <c r="F25" i="132"/>
  <c r="BR24" i="132"/>
  <c r="BJ24" i="132"/>
  <c r="BF24" i="132"/>
  <c r="BB24" i="132"/>
  <c r="AX24" i="132"/>
  <c r="AT24" i="132"/>
  <c r="AP24" i="132"/>
  <c r="AL24" i="132"/>
  <c r="AH24" i="132"/>
  <c r="AD24" i="132"/>
  <c r="Z24" i="132"/>
  <c r="V24" i="132"/>
  <c r="R24" i="132"/>
  <c r="N24" i="132"/>
  <c r="J24" i="132"/>
  <c r="F24" i="132"/>
  <c r="BR23" i="132"/>
  <c r="BJ23" i="132"/>
  <c r="BF23" i="132"/>
  <c r="BB23" i="132"/>
  <c r="AX23" i="132"/>
  <c r="AT23" i="132"/>
  <c r="AP23" i="132"/>
  <c r="AL23" i="132"/>
  <c r="AH23" i="132"/>
  <c r="AD23" i="132"/>
  <c r="Z23" i="132"/>
  <c r="V23" i="132"/>
  <c r="R23" i="132"/>
  <c r="N23" i="132"/>
  <c r="J23" i="132"/>
  <c r="F23" i="132"/>
  <c r="BR22" i="132"/>
  <c r="BJ22" i="132"/>
  <c r="BF22" i="132"/>
  <c r="BB22" i="132"/>
  <c r="AX22" i="132"/>
  <c r="AT22" i="132"/>
  <c r="AP22" i="132"/>
  <c r="AL22" i="132"/>
  <c r="AH22" i="132"/>
  <c r="AD22" i="132"/>
  <c r="Z22" i="132"/>
  <c r="V22" i="132"/>
  <c r="R22" i="132"/>
  <c r="N22" i="132"/>
  <c r="J22" i="132"/>
  <c r="F22" i="132"/>
  <c r="BR21" i="132"/>
  <c r="BJ21" i="132"/>
  <c r="BF21" i="132"/>
  <c r="BB21" i="132"/>
  <c r="AX21" i="132"/>
  <c r="AT21" i="132"/>
  <c r="AP21" i="132"/>
  <c r="AL21" i="132"/>
  <c r="AH21" i="132"/>
  <c r="AD21" i="132"/>
  <c r="Z21" i="132"/>
  <c r="V21" i="132"/>
  <c r="R21" i="132"/>
  <c r="N21" i="132"/>
  <c r="J21" i="132"/>
  <c r="F21" i="132"/>
  <c r="BR20" i="132"/>
  <c r="BJ20" i="132"/>
  <c r="BF20" i="132"/>
  <c r="BB20" i="132"/>
  <c r="AX20" i="132"/>
  <c r="AT20" i="132"/>
  <c r="AP20" i="132"/>
  <c r="AL20" i="132"/>
  <c r="AH20" i="132"/>
  <c r="AD20" i="132"/>
  <c r="Z20" i="132"/>
  <c r="V20" i="132"/>
  <c r="R20" i="132"/>
  <c r="N20" i="132"/>
  <c r="J20" i="132"/>
  <c r="F20" i="132"/>
  <c r="BR19" i="132"/>
  <c r="BJ19" i="132"/>
  <c r="BF19" i="132"/>
  <c r="BB19" i="132"/>
  <c r="AX19" i="132"/>
  <c r="AT19" i="132"/>
  <c r="AP19" i="132"/>
  <c r="AL19" i="132"/>
  <c r="AH19" i="132"/>
  <c r="AD19" i="132"/>
  <c r="Z19" i="132"/>
  <c r="V19" i="132"/>
  <c r="R19" i="132"/>
  <c r="N19" i="132"/>
  <c r="J19" i="132"/>
  <c r="F19" i="132"/>
  <c r="BR18" i="132"/>
  <c r="BJ18" i="132"/>
  <c r="BF18" i="132"/>
  <c r="BB18" i="132"/>
  <c r="AX18" i="132"/>
  <c r="AT18" i="132"/>
  <c r="AP18" i="132"/>
  <c r="AL18" i="132"/>
  <c r="AH18" i="132"/>
  <c r="AD18" i="132"/>
  <c r="Z18" i="132"/>
  <c r="V18" i="132"/>
  <c r="R18" i="132"/>
  <c r="N18" i="132"/>
  <c r="J18" i="132"/>
  <c r="F18" i="132"/>
  <c r="BR17" i="132"/>
  <c r="BJ17" i="132"/>
  <c r="BF17" i="132"/>
  <c r="BB17" i="132"/>
  <c r="AX17" i="132"/>
  <c r="AT17" i="132"/>
  <c r="AP17" i="132"/>
  <c r="AL17" i="132"/>
  <c r="AH17" i="132"/>
  <c r="AD17" i="132"/>
  <c r="Z17" i="132"/>
  <c r="V17" i="132"/>
  <c r="R17" i="132"/>
  <c r="N17" i="132"/>
  <c r="J17" i="132"/>
  <c r="F17" i="132"/>
  <c r="BR16" i="132"/>
  <c r="BJ16" i="132"/>
  <c r="BF16" i="132"/>
  <c r="BB16" i="132"/>
  <c r="AX16" i="132"/>
  <c r="AT16" i="132"/>
  <c r="AP16" i="132"/>
  <c r="AL16" i="132"/>
  <c r="AH16" i="132"/>
  <c r="AD16" i="132"/>
  <c r="Z16" i="132"/>
  <c r="V16" i="132"/>
  <c r="R16" i="132"/>
  <c r="N16" i="132"/>
  <c r="J16" i="132"/>
  <c r="F16" i="132"/>
  <c r="BR15" i="132"/>
  <c r="BJ15" i="132"/>
  <c r="BF15" i="132"/>
  <c r="BB15" i="132"/>
  <c r="AX15" i="132"/>
  <c r="AT15" i="132"/>
  <c r="AP15" i="132"/>
  <c r="AL15" i="132"/>
  <c r="AH15" i="132"/>
  <c r="AD15" i="132"/>
  <c r="Z15" i="132"/>
  <c r="V15" i="132"/>
  <c r="R15" i="132"/>
  <c r="N15" i="132"/>
  <c r="J15" i="132"/>
  <c r="F15" i="132"/>
  <c r="BR14" i="132"/>
  <c r="BJ14" i="132"/>
  <c r="BF14" i="132"/>
  <c r="BB14" i="132"/>
  <c r="AX14" i="132"/>
  <c r="AT14" i="132"/>
  <c r="AP14" i="132"/>
  <c r="AL14" i="132"/>
  <c r="AH14" i="132"/>
  <c r="AD14" i="132"/>
  <c r="Z14" i="132"/>
  <c r="V14" i="132"/>
  <c r="R14" i="132"/>
  <c r="N14" i="132"/>
  <c r="J14" i="132"/>
  <c r="F14" i="132"/>
  <c r="BR13" i="132"/>
  <c r="BJ13" i="132"/>
  <c r="BF13" i="132"/>
  <c r="BB13" i="132"/>
  <c r="AX13" i="132"/>
  <c r="AT13" i="132"/>
  <c r="AP13" i="132"/>
  <c r="AL13" i="132"/>
  <c r="AH13" i="132"/>
  <c r="AD13" i="132"/>
  <c r="Z13" i="132"/>
  <c r="V13" i="132"/>
  <c r="R13" i="132"/>
  <c r="N13" i="132"/>
  <c r="J13" i="132"/>
  <c r="F13" i="132"/>
  <c r="BR12" i="132"/>
  <c r="BJ12" i="132"/>
  <c r="BF12" i="132"/>
  <c r="BB12" i="132"/>
  <c r="AX12" i="132"/>
  <c r="AT12" i="132"/>
  <c r="AP12" i="132"/>
  <c r="AL12" i="132"/>
  <c r="AH12" i="132"/>
  <c r="AD12" i="132"/>
  <c r="Z12" i="132"/>
  <c r="V12" i="132"/>
  <c r="R12" i="132"/>
  <c r="N12" i="132"/>
  <c r="J12" i="132"/>
  <c r="F12" i="132"/>
  <c r="BR11" i="132"/>
  <c r="BJ11" i="132"/>
  <c r="BF11" i="132"/>
  <c r="BB11" i="132"/>
  <c r="BB31" i="132" s="1"/>
  <c r="AX11" i="132"/>
  <c r="AT11" i="132"/>
  <c r="AP11" i="132"/>
  <c r="AL11" i="132"/>
  <c r="AL31" i="132" s="1"/>
  <c r="AH11" i="132"/>
  <c r="AD11" i="132"/>
  <c r="Z11" i="132"/>
  <c r="V11" i="132"/>
  <c r="R11" i="132"/>
  <c r="N11" i="132"/>
  <c r="J11" i="132"/>
  <c r="F11" i="132"/>
  <c r="F31" i="132" s="1"/>
  <c r="BQ64" i="131"/>
  <c r="BQ39" i="131" s="1"/>
  <c r="BP64" i="131"/>
  <c r="BQ38" i="131" s="1"/>
  <c r="BO64" i="131"/>
  <c r="BQ37" i="131" s="1"/>
  <c r="BI64" i="131"/>
  <c r="BI39" i="131" s="1"/>
  <c r="BH64" i="131"/>
  <c r="BI38" i="131" s="1"/>
  <c r="BG64" i="131"/>
  <c r="BI37" i="131" s="1"/>
  <c r="BE64" i="131"/>
  <c r="BE39" i="131" s="1"/>
  <c r="BD64" i="131"/>
  <c r="BE38" i="131" s="1"/>
  <c r="BC64" i="131"/>
  <c r="BE37" i="131" s="1"/>
  <c r="BA64" i="131"/>
  <c r="BA39" i="131" s="1"/>
  <c r="AZ64" i="131"/>
  <c r="BA38" i="131" s="1"/>
  <c r="AY64" i="131"/>
  <c r="BA37" i="131" s="1"/>
  <c r="AW64" i="131"/>
  <c r="AW39" i="131" s="1"/>
  <c r="AV64" i="131"/>
  <c r="AW38" i="131" s="1"/>
  <c r="AU64" i="131"/>
  <c r="AW37" i="131" s="1"/>
  <c r="AS64" i="131"/>
  <c r="AS39" i="131" s="1"/>
  <c r="AR64" i="131"/>
  <c r="AS38" i="131" s="1"/>
  <c r="AQ64" i="131"/>
  <c r="AS37" i="131" s="1"/>
  <c r="AO64" i="131"/>
  <c r="AO39" i="131" s="1"/>
  <c r="AN64" i="131"/>
  <c r="AO38" i="131" s="1"/>
  <c r="AM64" i="131"/>
  <c r="AO37" i="131" s="1"/>
  <c r="AK64" i="131"/>
  <c r="AK39" i="131" s="1"/>
  <c r="AJ64" i="131"/>
  <c r="AK38" i="131" s="1"/>
  <c r="AI64" i="131"/>
  <c r="AK37" i="131" s="1"/>
  <c r="AG64" i="131"/>
  <c r="AG39" i="131" s="1"/>
  <c r="AF64" i="131"/>
  <c r="AG38" i="131" s="1"/>
  <c r="AE64" i="131"/>
  <c r="AG37" i="131" s="1"/>
  <c r="AC64" i="131"/>
  <c r="AC39" i="131" s="1"/>
  <c r="AB64" i="131"/>
  <c r="AC38" i="131" s="1"/>
  <c r="AA64" i="131"/>
  <c r="AC37" i="131" s="1"/>
  <c r="Y64" i="131"/>
  <c r="Y39" i="131" s="1"/>
  <c r="X64" i="131"/>
  <c r="Y38" i="131" s="1"/>
  <c r="W64" i="131"/>
  <c r="Y37" i="131" s="1"/>
  <c r="U64" i="131"/>
  <c r="U39" i="131" s="1"/>
  <c r="T64" i="131"/>
  <c r="U38" i="131" s="1"/>
  <c r="S64" i="131"/>
  <c r="U37" i="131" s="1"/>
  <c r="Q64" i="131"/>
  <c r="Q39" i="131" s="1"/>
  <c r="P64" i="131"/>
  <c r="Q38" i="131" s="1"/>
  <c r="O64" i="131"/>
  <c r="Q37" i="131" s="1"/>
  <c r="M64" i="131"/>
  <c r="M39" i="131" s="1"/>
  <c r="L64" i="131"/>
  <c r="M38" i="131" s="1"/>
  <c r="K64" i="131"/>
  <c r="M37" i="131" s="1"/>
  <c r="I64" i="131"/>
  <c r="I39" i="131" s="1"/>
  <c r="H64" i="131"/>
  <c r="I38" i="131" s="1"/>
  <c r="G64" i="131"/>
  <c r="I37" i="131" s="1"/>
  <c r="E64" i="131"/>
  <c r="E39" i="131" s="1"/>
  <c r="D64" i="131"/>
  <c r="E38" i="131" s="1"/>
  <c r="C64" i="131"/>
  <c r="E37" i="131" s="1"/>
  <c r="BR63" i="131"/>
  <c r="BJ63" i="131"/>
  <c r="BF63" i="131"/>
  <c r="BB63" i="131"/>
  <c r="AX63" i="131"/>
  <c r="AT63" i="131"/>
  <c r="AP63" i="131"/>
  <c r="AL63" i="131"/>
  <c r="AH63" i="131"/>
  <c r="AD63" i="131"/>
  <c r="Z63" i="131"/>
  <c r="V63" i="131"/>
  <c r="R63" i="131"/>
  <c r="N63" i="131"/>
  <c r="J63" i="131"/>
  <c r="F63" i="131"/>
  <c r="BR62" i="131"/>
  <c r="BJ62" i="131"/>
  <c r="BF62" i="131"/>
  <c r="BB62" i="131"/>
  <c r="AX62" i="131"/>
  <c r="AT62" i="131"/>
  <c r="AP62" i="131"/>
  <c r="AL62" i="131"/>
  <c r="AH62" i="131"/>
  <c r="AD62" i="131"/>
  <c r="Z62" i="131"/>
  <c r="V62" i="131"/>
  <c r="R62" i="131"/>
  <c r="N62" i="131"/>
  <c r="J62" i="131"/>
  <c r="F62" i="131"/>
  <c r="BR61" i="131"/>
  <c r="BJ61" i="131"/>
  <c r="BF61" i="131"/>
  <c r="BB61" i="131"/>
  <c r="AX61" i="131"/>
  <c r="AT61" i="131"/>
  <c r="AP61" i="131"/>
  <c r="AL61" i="131"/>
  <c r="AH61" i="131"/>
  <c r="AD61" i="131"/>
  <c r="Z61" i="131"/>
  <c r="V61" i="131"/>
  <c r="R61" i="131"/>
  <c r="N61" i="131"/>
  <c r="J61" i="131"/>
  <c r="F61" i="131"/>
  <c r="BR60" i="131"/>
  <c r="BJ60" i="131"/>
  <c r="BF60" i="131"/>
  <c r="BB60" i="131"/>
  <c r="AX60" i="131"/>
  <c r="AT60" i="131"/>
  <c r="AP60" i="131"/>
  <c r="AL60" i="131"/>
  <c r="AH60" i="131"/>
  <c r="AD60" i="131"/>
  <c r="Z60" i="131"/>
  <c r="V60" i="131"/>
  <c r="R60" i="131"/>
  <c r="N60" i="131"/>
  <c r="J60" i="131"/>
  <c r="F60" i="131"/>
  <c r="BR59" i="131"/>
  <c r="BJ59" i="131"/>
  <c r="BF59" i="131"/>
  <c r="BB59" i="131"/>
  <c r="AX59" i="131"/>
  <c r="AT59" i="131"/>
  <c r="AP59" i="131"/>
  <c r="AL59" i="131"/>
  <c r="AH59" i="131"/>
  <c r="AD59" i="131"/>
  <c r="Z59" i="131"/>
  <c r="V59" i="131"/>
  <c r="R59" i="131"/>
  <c r="N59" i="131"/>
  <c r="J59" i="131"/>
  <c r="F59" i="131"/>
  <c r="BR58" i="131"/>
  <c r="BJ58" i="131"/>
  <c r="BF58" i="131"/>
  <c r="BB58" i="131"/>
  <c r="AX58" i="131"/>
  <c r="AT58" i="131"/>
  <c r="AP58" i="131"/>
  <c r="AL58" i="131"/>
  <c r="AH58" i="131"/>
  <c r="AD58" i="131"/>
  <c r="Z58" i="131"/>
  <c r="V58" i="131"/>
  <c r="R58" i="131"/>
  <c r="N58" i="131"/>
  <c r="J58" i="131"/>
  <c r="F58" i="131"/>
  <c r="BR57" i="131"/>
  <c r="BJ57" i="131"/>
  <c r="BF57" i="131"/>
  <c r="BB57" i="131"/>
  <c r="AX57" i="131"/>
  <c r="AT57" i="131"/>
  <c r="AP57" i="131"/>
  <c r="AL57" i="131"/>
  <c r="AH57" i="131"/>
  <c r="AD57" i="131"/>
  <c r="Z57" i="131"/>
  <c r="V57" i="131"/>
  <c r="R57" i="131"/>
  <c r="N57" i="131"/>
  <c r="J57" i="131"/>
  <c r="F57" i="131"/>
  <c r="BR56" i="131"/>
  <c r="BJ56" i="131"/>
  <c r="BF56" i="131"/>
  <c r="BB56" i="131"/>
  <c r="AX56" i="131"/>
  <c r="AT56" i="131"/>
  <c r="AP56" i="131"/>
  <c r="AL56" i="131"/>
  <c r="AH56" i="131"/>
  <c r="AD56" i="131"/>
  <c r="Z56" i="131"/>
  <c r="V56" i="131"/>
  <c r="R56" i="131"/>
  <c r="N56" i="131"/>
  <c r="J56" i="131"/>
  <c r="F56" i="131"/>
  <c r="BR55" i="131"/>
  <c r="BJ55" i="131"/>
  <c r="BF55" i="131"/>
  <c r="BB55" i="131"/>
  <c r="AX55" i="131"/>
  <c r="AT55" i="131"/>
  <c r="AP55" i="131"/>
  <c r="AL55" i="131"/>
  <c r="AH55" i="131"/>
  <c r="AD55" i="131"/>
  <c r="Z55" i="131"/>
  <c r="V55" i="131"/>
  <c r="R55" i="131"/>
  <c r="N55" i="131"/>
  <c r="J55" i="131"/>
  <c r="F55" i="131"/>
  <c r="BR54" i="131"/>
  <c r="BJ54" i="131"/>
  <c r="BF54" i="131"/>
  <c r="BB54" i="131"/>
  <c r="AX54" i="131"/>
  <c r="AT54" i="131"/>
  <c r="AP54" i="131"/>
  <c r="AL54" i="131"/>
  <c r="AH54" i="131"/>
  <c r="AD54" i="131"/>
  <c r="Z54" i="131"/>
  <c r="V54" i="131"/>
  <c r="R54" i="131"/>
  <c r="N54" i="131"/>
  <c r="J54" i="131"/>
  <c r="F54" i="131"/>
  <c r="BR53" i="131"/>
  <c r="BJ53" i="131"/>
  <c r="BF53" i="131"/>
  <c r="BB53" i="131"/>
  <c r="AX53" i="131"/>
  <c r="AT53" i="131"/>
  <c r="AP53" i="131"/>
  <c r="AL53" i="131"/>
  <c r="AH53" i="131"/>
  <c r="AD53" i="131"/>
  <c r="Z53" i="131"/>
  <c r="V53" i="131"/>
  <c r="R53" i="131"/>
  <c r="N53" i="131"/>
  <c r="J53" i="131"/>
  <c r="F53" i="131"/>
  <c r="BR52" i="131"/>
  <c r="BJ52" i="131"/>
  <c r="BF52" i="131"/>
  <c r="BB52" i="131"/>
  <c r="AX52" i="131"/>
  <c r="AT52" i="131"/>
  <c r="AP52" i="131"/>
  <c r="AL52" i="131"/>
  <c r="AH52" i="131"/>
  <c r="AD52" i="131"/>
  <c r="Z52" i="131"/>
  <c r="V52" i="131"/>
  <c r="R52" i="131"/>
  <c r="N52" i="131"/>
  <c r="J52" i="131"/>
  <c r="F52" i="131"/>
  <c r="BR51" i="131"/>
  <c r="BJ51" i="131"/>
  <c r="BF51" i="131"/>
  <c r="BB51" i="131"/>
  <c r="AX51" i="131"/>
  <c r="AT51" i="131"/>
  <c r="AP51" i="131"/>
  <c r="AL51" i="131"/>
  <c r="AH51" i="131"/>
  <c r="AD51" i="131"/>
  <c r="Z51" i="131"/>
  <c r="V51" i="131"/>
  <c r="R51" i="131"/>
  <c r="N51" i="131"/>
  <c r="J51" i="131"/>
  <c r="F51" i="131"/>
  <c r="BR50" i="131"/>
  <c r="BJ50" i="131"/>
  <c r="BF50" i="131"/>
  <c r="BB50" i="131"/>
  <c r="AX50" i="131"/>
  <c r="AT50" i="131"/>
  <c r="AP50" i="131"/>
  <c r="AL50" i="131"/>
  <c r="AH50" i="131"/>
  <c r="AD50" i="131"/>
  <c r="Z50" i="131"/>
  <c r="V50" i="131"/>
  <c r="R50" i="131"/>
  <c r="N50" i="131"/>
  <c r="J50" i="131"/>
  <c r="F50" i="131"/>
  <c r="BR49" i="131"/>
  <c r="BJ49" i="131"/>
  <c r="BF49" i="131"/>
  <c r="BB49" i="131"/>
  <c r="AX49" i="131"/>
  <c r="AT49" i="131"/>
  <c r="AP49" i="131"/>
  <c r="AL49" i="131"/>
  <c r="AH49" i="131"/>
  <c r="AD49" i="131"/>
  <c r="Z49" i="131"/>
  <c r="V49" i="131"/>
  <c r="R49" i="131"/>
  <c r="N49" i="131"/>
  <c r="J49" i="131"/>
  <c r="F49" i="131"/>
  <c r="BR48" i="131"/>
  <c r="BJ48" i="131"/>
  <c r="BF48" i="131"/>
  <c r="BB48" i="131"/>
  <c r="AX48" i="131"/>
  <c r="AT48" i="131"/>
  <c r="AP48" i="131"/>
  <c r="AL48" i="131"/>
  <c r="AH48" i="131"/>
  <c r="AD48" i="131"/>
  <c r="Z48" i="131"/>
  <c r="V48" i="131"/>
  <c r="R48" i="131"/>
  <c r="N48" i="131"/>
  <c r="J48" i="131"/>
  <c r="F48" i="131"/>
  <c r="BR47" i="131"/>
  <c r="BJ47" i="131"/>
  <c r="BF47" i="131"/>
  <c r="BB47" i="131"/>
  <c r="AX47" i="131"/>
  <c r="AT47" i="131"/>
  <c r="AP47" i="131"/>
  <c r="AL47" i="131"/>
  <c r="AH47" i="131"/>
  <c r="AD47" i="131"/>
  <c r="Z47" i="131"/>
  <c r="V47" i="131"/>
  <c r="R47" i="131"/>
  <c r="N47" i="131"/>
  <c r="J47" i="131"/>
  <c r="F47" i="131"/>
  <c r="BR46" i="131"/>
  <c r="BJ46" i="131"/>
  <c r="BF46" i="131"/>
  <c r="BB46" i="131"/>
  <c r="AX46" i="131"/>
  <c r="AT46" i="131"/>
  <c r="AP46" i="131"/>
  <c r="AL46" i="131"/>
  <c r="AH46" i="131"/>
  <c r="AD46" i="131"/>
  <c r="Z46" i="131"/>
  <c r="V46" i="131"/>
  <c r="R46" i="131"/>
  <c r="N46" i="131"/>
  <c r="J46" i="131"/>
  <c r="F46" i="131"/>
  <c r="BR45" i="131"/>
  <c r="BJ45" i="131"/>
  <c r="BF45" i="131"/>
  <c r="BB45" i="131"/>
  <c r="AX45" i="131"/>
  <c r="AT45" i="131"/>
  <c r="AP45" i="131"/>
  <c r="AL45" i="131"/>
  <c r="AH45" i="131"/>
  <c r="AD45" i="131"/>
  <c r="Z45" i="131"/>
  <c r="V45" i="131"/>
  <c r="R45" i="131"/>
  <c r="N45" i="131"/>
  <c r="J45" i="131"/>
  <c r="F45" i="131"/>
  <c r="BR44" i="131"/>
  <c r="BR64" i="131" s="1"/>
  <c r="BJ44" i="131"/>
  <c r="BJ64" i="131" s="1"/>
  <c r="BF44" i="131"/>
  <c r="BB44" i="131"/>
  <c r="BB64" i="131" s="1"/>
  <c r="AX44" i="131"/>
  <c r="AT44" i="131"/>
  <c r="AP44" i="131"/>
  <c r="AP64" i="131" s="1"/>
  <c r="AL44" i="131"/>
  <c r="AH44" i="131"/>
  <c r="AH64" i="131" s="1"/>
  <c r="AD44" i="131"/>
  <c r="AD64" i="131" s="1"/>
  <c r="Z44" i="131"/>
  <c r="V44" i="131"/>
  <c r="V64" i="131" s="1"/>
  <c r="R44" i="131"/>
  <c r="N44" i="131"/>
  <c r="N64" i="131" s="1"/>
  <c r="J44" i="131"/>
  <c r="F44" i="131"/>
  <c r="BQ31" i="131"/>
  <c r="BQ6" i="131" s="1"/>
  <c r="BP31" i="131"/>
  <c r="BQ5" i="131" s="1"/>
  <c r="BO31" i="131"/>
  <c r="BQ4" i="131" s="1"/>
  <c r="BI31" i="131"/>
  <c r="BI6" i="131" s="1"/>
  <c r="BH31" i="131"/>
  <c r="BI5" i="131" s="1"/>
  <c r="BG31" i="131"/>
  <c r="BI4" i="131" s="1"/>
  <c r="BE31" i="131"/>
  <c r="BE6" i="131" s="1"/>
  <c r="BD31" i="131"/>
  <c r="BE5" i="131" s="1"/>
  <c r="BC31" i="131"/>
  <c r="BE4" i="131" s="1"/>
  <c r="BA31" i="131"/>
  <c r="BA6" i="131" s="1"/>
  <c r="AZ31" i="131"/>
  <c r="BA5" i="131" s="1"/>
  <c r="AY31" i="131"/>
  <c r="BA4" i="131" s="1"/>
  <c r="AW31" i="131"/>
  <c r="AW6" i="131" s="1"/>
  <c r="AV31" i="131"/>
  <c r="AW5" i="131" s="1"/>
  <c r="AU31" i="131"/>
  <c r="AW4" i="131" s="1"/>
  <c r="AS31" i="131"/>
  <c r="AS6" i="131" s="1"/>
  <c r="AR31" i="131"/>
  <c r="AS5" i="131" s="1"/>
  <c r="AQ31" i="131"/>
  <c r="AS4" i="131" s="1"/>
  <c r="AO31" i="131"/>
  <c r="AO6" i="131" s="1"/>
  <c r="AN31" i="131"/>
  <c r="AO5" i="131" s="1"/>
  <c r="AM31" i="131"/>
  <c r="AO4" i="131" s="1"/>
  <c r="AK31" i="131"/>
  <c r="AK6" i="131" s="1"/>
  <c r="AJ31" i="131"/>
  <c r="AK5" i="131" s="1"/>
  <c r="AI31" i="131"/>
  <c r="AK4" i="131" s="1"/>
  <c r="AG31" i="131"/>
  <c r="AG6" i="131" s="1"/>
  <c r="AF31" i="131"/>
  <c r="AG5" i="131" s="1"/>
  <c r="AE31" i="131"/>
  <c r="AG4" i="131" s="1"/>
  <c r="AC31" i="131"/>
  <c r="AC6" i="131" s="1"/>
  <c r="AB31" i="131"/>
  <c r="AC5" i="131" s="1"/>
  <c r="AA31" i="131"/>
  <c r="AC4" i="131" s="1"/>
  <c r="Y31" i="131"/>
  <c r="Y6" i="131" s="1"/>
  <c r="X31" i="131"/>
  <c r="Y5" i="131" s="1"/>
  <c r="W31" i="131"/>
  <c r="Y4" i="131" s="1"/>
  <c r="U31" i="131"/>
  <c r="U6" i="131" s="1"/>
  <c r="T31" i="131"/>
  <c r="U5" i="131" s="1"/>
  <c r="S31" i="131"/>
  <c r="U4" i="131" s="1"/>
  <c r="Q31" i="131"/>
  <c r="Q6" i="131" s="1"/>
  <c r="P31" i="131"/>
  <c r="Q5" i="131" s="1"/>
  <c r="O31" i="131"/>
  <c r="Q4" i="131" s="1"/>
  <c r="M31" i="131"/>
  <c r="M6" i="131" s="1"/>
  <c r="L31" i="131"/>
  <c r="M5" i="131" s="1"/>
  <c r="K31" i="131"/>
  <c r="M4" i="131" s="1"/>
  <c r="I31" i="131"/>
  <c r="I6" i="131" s="1"/>
  <c r="H31" i="131"/>
  <c r="I5" i="131" s="1"/>
  <c r="G31" i="131"/>
  <c r="I4" i="131" s="1"/>
  <c r="E31" i="131"/>
  <c r="E6" i="131" s="1"/>
  <c r="D31" i="131"/>
  <c r="E5" i="131" s="1"/>
  <c r="C31" i="131"/>
  <c r="E4" i="131" s="1"/>
  <c r="BR30" i="131"/>
  <c r="BJ30" i="131"/>
  <c r="BF30" i="131"/>
  <c r="BB30" i="131"/>
  <c r="AX30" i="131"/>
  <c r="AT30" i="131"/>
  <c r="AP30" i="131"/>
  <c r="AL30" i="131"/>
  <c r="AH30" i="131"/>
  <c r="AD30" i="131"/>
  <c r="Z30" i="131"/>
  <c r="V30" i="131"/>
  <c r="R30" i="131"/>
  <c r="N30" i="131"/>
  <c r="J30" i="131"/>
  <c r="F30" i="131"/>
  <c r="BR29" i="131"/>
  <c r="BJ29" i="131"/>
  <c r="BF29" i="131"/>
  <c r="BB29" i="131"/>
  <c r="AX29" i="131"/>
  <c r="AT29" i="131"/>
  <c r="AP29" i="131"/>
  <c r="AL29" i="131"/>
  <c r="AH29" i="131"/>
  <c r="AD29" i="131"/>
  <c r="Z29" i="131"/>
  <c r="V29" i="131"/>
  <c r="R29" i="131"/>
  <c r="N29" i="131"/>
  <c r="J29" i="131"/>
  <c r="F29" i="131"/>
  <c r="BR28" i="131"/>
  <c r="BJ28" i="131"/>
  <c r="BF28" i="131"/>
  <c r="BB28" i="131"/>
  <c r="AX28" i="131"/>
  <c r="AT28" i="131"/>
  <c r="AP28" i="131"/>
  <c r="AL28" i="131"/>
  <c r="AH28" i="131"/>
  <c r="AD28" i="131"/>
  <c r="Z28" i="131"/>
  <c r="V28" i="131"/>
  <c r="R28" i="131"/>
  <c r="N28" i="131"/>
  <c r="J28" i="131"/>
  <c r="F28" i="131"/>
  <c r="BR27" i="131"/>
  <c r="BJ27" i="131"/>
  <c r="BF27" i="131"/>
  <c r="BB27" i="131"/>
  <c r="AX27" i="131"/>
  <c r="AT27" i="131"/>
  <c r="AP27" i="131"/>
  <c r="AL27" i="131"/>
  <c r="AH27" i="131"/>
  <c r="AD27" i="131"/>
  <c r="Z27" i="131"/>
  <c r="V27" i="131"/>
  <c r="R27" i="131"/>
  <c r="N27" i="131"/>
  <c r="J27" i="131"/>
  <c r="F27" i="131"/>
  <c r="BR26" i="131"/>
  <c r="BJ26" i="131"/>
  <c r="BF26" i="131"/>
  <c r="BB26" i="131"/>
  <c r="AX26" i="131"/>
  <c r="AT26" i="131"/>
  <c r="AP26" i="131"/>
  <c r="AL26" i="131"/>
  <c r="AH26" i="131"/>
  <c r="AD26" i="131"/>
  <c r="Z26" i="131"/>
  <c r="V26" i="131"/>
  <c r="R26" i="131"/>
  <c r="N26" i="131"/>
  <c r="J26" i="131"/>
  <c r="F26" i="131"/>
  <c r="BR25" i="131"/>
  <c r="BJ25" i="131"/>
  <c r="BF25" i="131"/>
  <c r="BB25" i="131"/>
  <c r="AX25" i="131"/>
  <c r="AT25" i="131"/>
  <c r="AP25" i="131"/>
  <c r="AL25" i="131"/>
  <c r="AH25" i="131"/>
  <c r="AD25" i="131"/>
  <c r="Z25" i="131"/>
  <c r="V25" i="131"/>
  <c r="R25" i="131"/>
  <c r="N25" i="131"/>
  <c r="J25" i="131"/>
  <c r="F25" i="131"/>
  <c r="BR24" i="131"/>
  <c r="BJ24" i="131"/>
  <c r="BF24" i="131"/>
  <c r="BB24" i="131"/>
  <c r="AX24" i="131"/>
  <c r="AT24" i="131"/>
  <c r="AP24" i="131"/>
  <c r="AL24" i="131"/>
  <c r="AH24" i="131"/>
  <c r="AD24" i="131"/>
  <c r="Z24" i="131"/>
  <c r="V24" i="131"/>
  <c r="R24" i="131"/>
  <c r="N24" i="131"/>
  <c r="J24" i="131"/>
  <c r="F24" i="131"/>
  <c r="BR23" i="131"/>
  <c r="BJ23" i="131"/>
  <c r="BF23" i="131"/>
  <c r="BB23" i="131"/>
  <c r="AX23" i="131"/>
  <c r="AT23" i="131"/>
  <c r="AP23" i="131"/>
  <c r="AL23" i="131"/>
  <c r="AH23" i="131"/>
  <c r="AD23" i="131"/>
  <c r="Z23" i="131"/>
  <c r="V23" i="131"/>
  <c r="R23" i="131"/>
  <c r="N23" i="131"/>
  <c r="J23" i="131"/>
  <c r="F23" i="131"/>
  <c r="BR22" i="131"/>
  <c r="BJ22" i="131"/>
  <c r="BF22" i="131"/>
  <c r="BB22" i="131"/>
  <c r="AX22" i="131"/>
  <c r="AT22" i="131"/>
  <c r="AP22" i="131"/>
  <c r="AL22" i="131"/>
  <c r="AH22" i="131"/>
  <c r="AD22" i="131"/>
  <c r="Z22" i="131"/>
  <c r="V22" i="131"/>
  <c r="R22" i="131"/>
  <c r="N22" i="131"/>
  <c r="J22" i="131"/>
  <c r="F22" i="131"/>
  <c r="BR21" i="131"/>
  <c r="BJ21" i="131"/>
  <c r="BF21" i="131"/>
  <c r="BB21" i="131"/>
  <c r="AX21" i="131"/>
  <c r="AT21" i="131"/>
  <c r="AP21" i="131"/>
  <c r="AL21" i="131"/>
  <c r="AH21" i="131"/>
  <c r="AD21" i="131"/>
  <c r="Z21" i="131"/>
  <c r="V21" i="131"/>
  <c r="R21" i="131"/>
  <c r="N21" i="131"/>
  <c r="J21" i="131"/>
  <c r="F21" i="131"/>
  <c r="BR20" i="131"/>
  <c r="BJ20" i="131"/>
  <c r="BF20" i="131"/>
  <c r="BB20" i="131"/>
  <c r="AX20" i="131"/>
  <c r="AT20" i="131"/>
  <c r="AP20" i="131"/>
  <c r="AL20" i="131"/>
  <c r="AH20" i="131"/>
  <c r="AD20" i="131"/>
  <c r="Z20" i="131"/>
  <c r="V20" i="131"/>
  <c r="R20" i="131"/>
  <c r="N20" i="131"/>
  <c r="J20" i="131"/>
  <c r="F20" i="131"/>
  <c r="BR19" i="131"/>
  <c r="BJ19" i="131"/>
  <c r="BF19" i="131"/>
  <c r="BB19" i="131"/>
  <c r="AX19" i="131"/>
  <c r="AT19" i="131"/>
  <c r="AP19" i="131"/>
  <c r="AL19" i="131"/>
  <c r="AH19" i="131"/>
  <c r="AD19" i="131"/>
  <c r="Z19" i="131"/>
  <c r="V19" i="131"/>
  <c r="R19" i="131"/>
  <c r="N19" i="131"/>
  <c r="J19" i="131"/>
  <c r="F19" i="131"/>
  <c r="BR18" i="131"/>
  <c r="BJ18" i="131"/>
  <c r="BF18" i="131"/>
  <c r="BB18" i="131"/>
  <c r="AX18" i="131"/>
  <c r="AT18" i="131"/>
  <c r="AP18" i="131"/>
  <c r="AL18" i="131"/>
  <c r="AH18" i="131"/>
  <c r="AD18" i="131"/>
  <c r="Z18" i="131"/>
  <c r="V18" i="131"/>
  <c r="R18" i="131"/>
  <c r="N18" i="131"/>
  <c r="J18" i="131"/>
  <c r="F18" i="131"/>
  <c r="BR17" i="131"/>
  <c r="BJ17" i="131"/>
  <c r="BF17" i="131"/>
  <c r="BB17" i="131"/>
  <c r="AX17" i="131"/>
  <c r="AT17" i="131"/>
  <c r="AP17" i="131"/>
  <c r="AL17" i="131"/>
  <c r="AH17" i="131"/>
  <c r="AD17" i="131"/>
  <c r="Z17" i="131"/>
  <c r="V17" i="131"/>
  <c r="R17" i="131"/>
  <c r="N17" i="131"/>
  <c r="J17" i="131"/>
  <c r="F17" i="131"/>
  <c r="BR16" i="131"/>
  <c r="BJ16" i="131"/>
  <c r="BF16" i="131"/>
  <c r="BB16" i="131"/>
  <c r="AX16" i="131"/>
  <c r="AT16" i="131"/>
  <c r="AP16" i="131"/>
  <c r="AL16" i="131"/>
  <c r="AH16" i="131"/>
  <c r="AD16" i="131"/>
  <c r="Z16" i="131"/>
  <c r="V16" i="131"/>
  <c r="R16" i="131"/>
  <c r="N16" i="131"/>
  <c r="J16" i="131"/>
  <c r="F16" i="131"/>
  <c r="BR15" i="131"/>
  <c r="BJ15" i="131"/>
  <c r="BF15" i="131"/>
  <c r="BB15" i="131"/>
  <c r="AX15" i="131"/>
  <c r="AT15" i="131"/>
  <c r="AP15" i="131"/>
  <c r="AL15" i="131"/>
  <c r="AH15" i="131"/>
  <c r="AD15" i="131"/>
  <c r="Z15" i="131"/>
  <c r="V15" i="131"/>
  <c r="R15" i="131"/>
  <c r="N15" i="131"/>
  <c r="J15" i="131"/>
  <c r="F15" i="131"/>
  <c r="BR14" i="131"/>
  <c r="BJ14" i="131"/>
  <c r="BF14" i="131"/>
  <c r="BB14" i="131"/>
  <c r="AX14" i="131"/>
  <c r="AT14" i="131"/>
  <c r="AP14" i="131"/>
  <c r="AL14" i="131"/>
  <c r="AH14" i="131"/>
  <c r="AD14" i="131"/>
  <c r="Z14" i="131"/>
  <c r="V14" i="131"/>
  <c r="R14" i="131"/>
  <c r="N14" i="131"/>
  <c r="J14" i="131"/>
  <c r="F14" i="131"/>
  <c r="BR13" i="131"/>
  <c r="BJ13" i="131"/>
  <c r="BF13" i="131"/>
  <c r="BB13" i="131"/>
  <c r="AX13" i="131"/>
  <c r="AT13" i="131"/>
  <c r="AP13" i="131"/>
  <c r="AL13" i="131"/>
  <c r="AH13" i="131"/>
  <c r="AD13" i="131"/>
  <c r="Z13" i="131"/>
  <c r="V13" i="131"/>
  <c r="R13" i="131"/>
  <c r="N13" i="131"/>
  <c r="J13" i="131"/>
  <c r="F13" i="131"/>
  <c r="BR12" i="131"/>
  <c r="BJ12" i="131"/>
  <c r="BF12" i="131"/>
  <c r="BB12" i="131"/>
  <c r="AX12" i="131"/>
  <c r="AT12" i="131"/>
  <c r="AP12" i="131"/>
  <c r="AL12" i="131"/>
  <c r="AH12" i="131"/>
  <c r="AD12" i="131"/>
  <c r="Z12" i="131"/>
  <c r="V12" i="131"/>
  <c r="R12" i="131"/>
  <c r="N12" i="131"/>
  <c r="J12" i="131"/>
  <c r="F12" i="131"/>
  <c r="BR11" i="131"/>
  <c r="BJ11" i="131"/>
  <c r="BF11" i="131"/>
  <c r="BB11" i="131"/>
  <c r="BB31" i="131" s="1"/>
  <c r="AX11" i="131"/>
  <c r="AT11" i="131"/>
  <c r="AP11" i="131"/>
  <c r="AL11" i="131"/>
  <c r="AH11" i="131"/>
  <c r="AD11" i="131"/>
  <c r="Z11" i="131"/>
  <c r="V11" i="131"/>
  <c r="R11" i="131"/>
  <c r="N11" i="131"/>
  <c r="J11" i="131"/>
  <c r="F11" i="131"/>
  <c r="BQ64" i="130"/>
  <c r="BQ39" i="130" s="1"/>
  <c r="BP64" i="130"/>
  <c r="BO64" i="130"/>
  <c r="BQ37" i="130" s="1"/>
  <c r="BI64" i="130"/>
  <c r="BI39" i="130" s="1"/>
  <c r="BH64" i="130"/>
  <c r="BI38" i="130" s="1"/>
  <c r="BG64" i="130"/>
  <c r="BI37" i="130" s="1"/>
  <c r="BE64" i="130"/>
  <c r="BE39" i="130" s="1"/>
  <c r="BD64" i="130"/>
  <c r="BE38" i="130" s="1"/>
  <c r="BC64" i="130"/>
  <c r="BE37" i="130" s="1"/>
  <c r="BA64" i="130"/>
  <c r="BA39" i="130" s="1"/>
  <c r="AZ64" i="130"/>
  <c r="BA38" i="130" s="1"/>
  <c r="AY64" i="130"/>
  <c r="BA37" i="130" s="1"/>
  <c r="AW64" i="130"/>
  <c r="AW39" i="130" s="1"/>
  <c r="AV64" i="130"/>
  <c r="AW38" i="130" s="1"/>
  <c r="AU64" i="130"/>
  <c r="AW37" i="130" s="1"/>
  <c r="AS64" i="130"/>
  <c r="AS39" i="130" s="1"/>
  <c r="AR64" i="130"/>
  <c r="AS38" i="130" s="1"/>
  <c r="AQ64" i="130"/>
  <c r="AS37" i="130" s="1"/>
  <c r="AO64" i="130"/>
  <c r="AO39" i="130" s="1"/>
  <c r="AN64" i="130"/>
  <c r="AO38" i="130" s="1"/>
  <c r="AM64" i="130"/>
  <c r="AO37" i="130" s="1"/>
  <c r="AK64" i="130"/>
  <c r="AK39" i="130"/>
  <c r="AJ64" i="130"/>
  <c r="AK38" i="130" s="1"/>
  <c r="AI64" i="130"/>
  <c r="AK37" i="130" s="1"/>
  <c r="AG64" i="130"/>
  <c r="AG39" i="130" s="1"/>
  <c r="AF64" i="130"/>
  <c r="AG38" i="130" s="1"/>
  <c r="AE64" i="130"/>
  <c r="AG37" i="130" s="1"/>
  <c r="AC64" i="130"/>
  <c r="AC39" i="130" s="1"/>
  <c r="AB64" i="130"/>
  <c r="AC38" i="130" s="1"/>
  <c r="AA64" i="130"/>
  <c r="AC37" i="130" s="1"/>
  <c r="Y64" i="130"/>
  <c r="Y39" i="130" s="1"/>
  <c r="X64" i="130"/>
  <c r="Y38" i="130" s="1"/>
  <c r="W64" i="130"/>
  <c r="Y37" i="130" s="1"/>
  <c r="U64" i="130"/>
  <c r="U39" i="130" s="1"/>
  <c r="T64" i="130"/>
  <c r="U38" i="130" s="1"/>
  <c r="S64" i="130"/>
  <c r="U37" i="130" s="1"/>
  <c r="Q64" i="130"/>
  <c r="Q39" i="130" s="1"/>
  <c r="P64" i="130"/>
  <c r="Q38" i="130" s="1"/>
  <c r="O64" i="130"/>
  <c r="Q37" i="130" s="1"/>
  <c r="M64" i="130"/>
  <c r="M39" i="130" s="1"/>
  <c r="L64" i="130"/>
  <c r="M38" i="130" s="1"/>
  <c r="K64" i="130"/>
  <c r="M37" i="130" s="1"/>
  <c r="I64" i="130"/>
  <c r="I39" i="130" s="1"/>
  <c r="H64" i="130"/>
  <c r="I38" i="130" s="1"/>
  <c r="G64" i="130"/>
  <c r="I37" i="130" s="1"/>
  <c r="E64" i="130"/>
  <c r="E39" i="130" s="1"/>
  <c r="D64" i="130"/>
  <c r="E38" i="130" s="1"/>
  <c r="C64" i="130"/>
  <c r="E37" i="130" s="1"/>
  <c r="BR63" i="130"/>
  <c r="BJ63" i="130"/>
  <c r="BF63" i="130"/>
  <c r="BB63" i="130"/>
  <c r="AX63" i="130"/>
  <c r="AT63" i="130"/>
  <c r="AP63" i="130"/>
  <c r="AL63" i="130"/>
  <c r="AH63" i="130"/>
  <c r="AD63" i="130"/>
  <c r="Z63" i="130"/>
  <c r="V63" i="130"/>
  <c r="R63" i="130"/>
  <c r="N63" i="130"/>
  <c r="J63" i="130"/>
  <c r="F63" i="130"/>
  <c r="BR62" i="130"/>
  <c r="BJ62" i="130"/>
  <c r="BF62" i="130"/>
  <c r="BB62" i="130"/>
  <c r="AX62" i="130"/>
  <c r="AT62" i="130"/>
  <c r="AP62" i="130"/>
  <c r="AL62" i="130"/>
  <c r="AH62" i="130"/>
  <c r="AD62" i="130"/>
  <c r="Z62" i="130"/>
  <c r="V62" i="130"/>
  <c r="R62" i="130"/>
  <c r="N62" i="130"/>
  <c r="J62" i="130"/>
  <c r="F62" i="130"/>
  <c r="BR61" i="130"/>
  <c r="BJ61" i="130"/>
  <c r="BF61" i="130"/>
  <c r="BB61" i="130"/>
  <c r="AX61" i="130"/>
  <c r="AT61" i="130"/>
  <c r="AP61" i="130"/>
  <c r="AL61" i="130"/>
  <c r="AH61" i="130"/>
  <c r="AD61" i="130"/>
  <c r="Z61" i="130"/>
  <c r="V61" i="130"/>
  <c r="R61" i="130"/>
  <c r="N61" i="130"/>
  <c r="J61" i="130"/>
  <c r="F61" i="130"/>
  <c r="BR60" i="130"/>
  <c r="BJ60" i="130"/>
  <c r="BF60" i="130"/>
  <c r="BB60" i="130"/>
  <c r="AX60" i="130"/>
  <c r="AT60" i="130"/>
  <c r="AP60" i="130"/>
  <c r="AL60" i="130"/>
  <c r="AH60" i="130"/>
  <c r="AD60" i="130"/>
  <c r="Z60" i="130"/>
  <c r="V60" i="130"/>
  <c r="R60" i="130"/>
  <c r="N60" i="130"/>
  <c r="J60" i="130"/>
  <c r="F60" i="130"/>
  <c r="BR59" i="130"/>
  <c r="BJ59" i="130"/>
  <c r="BF59" i="130"/>
  <c r="BB59" i="130"/>
  <c r="AX59" i="130"/>
  <c r="AT59" i="130"/>
  <c r="AP59" i="130"/>
  <c r="AL59" i="130"/>
  <c r="AH59" i="130"/>
  <c r="AD59" i="130"/>
  <c r="Z59" i="130"/>
  <c r="V59" i="130"/>
  <c r="R59" i="130"/>
  <c r="N59" i="130"/>
  <c r="J59" i="130"/>
  <c r="F59" i="130"/>
  <c r="BR58" i="130"/>
  <c r="BJ58" i="130"/>
  <c r="BF58" i="130"/>
  <c r="BB58" i="130"/>
  <c r="AX58" i="130"/>
  <c r="AT58" i="130"/>
  <c r="AP58" i="130"/>
  <c r="AL58" i="130"/>
  <c r="AH58" i="130"/>
  <c r="AD58" i="130"/>
  <c r="Z58" i="130"/>
  <c r="V58" i="130"/>
  <c r="R58" i="130"/>
  <c r="N58" i="130"/>
  <c r="J58" i="130"/>
  <c r="F58" i="130"/>
  <c r="BR57" i="130"/>
  <c r="BJ57" i="130"/>
  <c r="BF57" i="130"/>
  <c r="BB57" i="130"/>
  <c r="AX57" i="130"/>
  <c r="AT57" i="130"/>
  <c r="AP57" i="130"/>
  <c r="AL57" i="130"/>
  <c r="AH57" i="130"/>
  <c r="AD57" i="130"/>
  <c r="Z57" i="130"/>
  <c r="V57" i="130"/>
  <c r="R57" i="130"/>
  <c r="N57" i="130"/>
  <c r="J57" i="130"/>
  <c r="F57" i="130"/>
  <c r="BR56" i="130"/>
  <c r="BJ56" i="130"/>
  <c r="BF56" i="130"/>
  <c r="BB56" i="130"/>
  <c r="AX56" i="130"/>
  <c r="AT56" i="130"/>
  <c r="AP56" i="130"/>
  <c r="AL56" i="130"/>
  <c r="AH56" i="130"/>
  <c r="AD56" i="130"/>
  <c r="Z56" i="130"/>
  <c r="V56" i="130"/>
  <c r="R56" i="130"/>
  <c r="N56" i="130"/>
  <c r="J56" i="130"/>
  <c r="F56" i="130"/>
  <c r="BR55" i="130"/>
  <c r="BJ55" i="130"/>
  <c r="BF55" i="130"/>
  <c r="BB55" i="130"/>
  <c r="AX55" i="130"/>
  <c r="AT55" i="130"/>
  <c r="AP55" i="130"/>
  <c r="AL55" i="130"/>
  <c r="AH55" i="130"/>
  <c r="AD55" i="130"/>
  <c r="Z55" i="130"/>
  <c r="V55" i="130"/>
  <c r="R55" i="130"/>
  <c r="N55" i="130"/>
  <c r="J55" i="130"/>
  <c r="F55" i="130"/>
  <c r="BR54" i="130"/>
  <c r="BJ54" i="130"/>
  <c r="BF54" i="130"/>
  <c r="BB54" i="130"/>
  <c r="AX54" i="130"/>
  <c r="AT54" i="130"/>
  <c r="AP54" i="130"/>
  <c r="AL54" i="130"/>
  <c r="AH54" i="130"/>
  <c r="AD54" i="130"/>
  <c r="Z54" i="130"/>
  <c r="V54" i="130"/>
  <c r="R54" i="130"/>
  <c r="N54" i="130"/>
  <c r="J54" i="130"/>
  <c r="F54" i="130"/>
  <c r="BR53" i="130"/>
  <c r="BJ53" i="130"/>
  <c r="BF53" i="130"/>
  <c r="BB53" i="130"/>
  <c r="AX53" i="130"/>
  <c r="AT53" i="130"/>
  <c r="AP53" i="130"/>
  <c r="AL53" i="130"/>
  <c r="AH53" i="130"/>
  <c r="AD53" i="130"/>
  <c r="Z53" i="130"/>
  <c r="V53" i="130"/>
  <c r="R53" i="130"/>
  <c r="N53" i="130"/>
  <c r="J53" i="130"/>
  <c r="F53" i="130"/>
  <c r="BR52" i="130"/>
  <c r="BJ52" i="130"/>
  <c r="BF52" i="130"/>
  <c r="BB52" i="130"/>
  <c r="AX52" i="130"/>
  <c r="AT52" i="130"/>
  <c r="AP52" i="130"/>
  <c r="AL52" i="130"/>
  <c r="AH52" i="130"/>
  <c r="AD52" i="130"/>
  <c r="Z52" i="130"/>
  <c r="V52" i="130"/>
  <c r="R52" i="130"/>
  <c r="N52" i="130"/>
  <c r="J52" i="130"/>
  <c r="F52" i="130"/>
  <c r="BR51" i="130"/>
  <c r="BJ51" i="130"/>
  <c r="BF51" i="130"/>
  <c r="BB51" i="130"/>
  <c r="AX51" i="130"/>
  <c r="AT51" i="130"/>
  <c r="AP51" i="130"/>
  <c r="AL51" i="130"/>
  <c r="AH51" i="130"/>
  <c r="AD51" i="130"/>
  <c r="Z51" i="130"/>
  <c r="V51" i="130"/>
  <c r="R51" i="130"/>
  <c r="N51" i="130"/>
  <c r="J51" i="130"/>
  <c r="F51" i="130"/>
  <c r="BR50" i="130"/>
  <c r="BJ50" i="130"/>
  <c r="BF50" i="130"/>
  <c r="BB50" i="130"/>
  <c r="AX50" i="130"/>
  <c r="AT50" i="130"/>
  <c r="AP50" i="130"/>
  <c r="AL50" i="130"/>
  <c r="AH50" i="130"/>
  <c r="AD50" i="130"/>
  <c r="Z50" i="130"/>
  <c r="V50" i="130"/>
  <c r="R50" i="130"/>
  <c r="N50" i="130"/>
  <c r="J50" i="130"/>
  <c r="F50" i="130"/>
  <c r="BR49" i="130"/>
  <c r="BJ49" i="130"/>
  <c r="BF49" i="130"/>
  <c r="BB49" i="130"/>
  <c r="AX49" i="130"/>
  <c r="AT49" i="130"/>
  <c r="AP49" i="130"/>
  <c r="AL49" i="130"/>
  <c r="AH49" i="130"/>
  <c r="AD49" i="130"/>
  <c r="Z49" i="130"/>
  <c r="V49" i="130"/>
  <c r="R49" i="130"/>
  <c r="N49" i="130"/>
  <c r="J49" i="130"/>
  <c r="F49" i="130"/>
  <c r="BR48" i="130"/>
  <c r="BJ48" i="130"/>
  <c r="BF48" i="130"/>
  <c r="BB48" i="130"/>
  <c r="AX48" i="130"/>
  <c r="AT48" i="130"/>
  <c r="AP48" i="130"/>
  <c r="AL48" i="130"/>
  <c r="AH48" i="130"/>
  <c r="AD48" i="130"/>
  <c r="Z48" i="130"/>
  <c r="V48" i="130"/>
  <c r="R48" i="130"/>
  <c r="N48" i="130"/>
  <c r="J48" i="130"/>
  <c r="F48" i="130"/>
  <c r="BR47" i="130"/>
  <c r="BJ47" i="130"/>
  <c r="BF47" i="130"/>
  <c r="BB47" i="130"/>
  <c r="AX47" i="130"/>
  <c r="AT47" i="130"/>
  <c r="AP47" i="130"/>
  <c r="AL47" i="130"/>
  <c r="AH47" i="130"/>
  <c r="AD47" i="130"/>
  <c r="Z47" i="130"/>
  <c r="V47" i="130"/>
  <c r="R47" i="130"/>
  <c r="N47" i="130"/>
  <c r="J47" i="130"/>
  <c r="F47" i="130"/>
  <c r="BR46" i="130"/>
  <c r="BJ46" i="130"/>
  <c r="BF46" i="130"/>
  <c r="BB46" i="130"/>
  <c r="AX46" i="130"/>
  <c r="AT46" i="130"/>
  <c r="AP46" i="130"/>
  <c r="AL46" i="130"/>
  <c r="AH46" i="130"/>
  <c r="AD46" i="130"/>
  <c r="Z46" i="130"/>
  <c r="V46" i="130"/>
  <c r="R46" i="130"/>
  <c r="N46" i="130"/>
  <c r="J46" i="130"/>
  <c r="F46" i="130"/>
  <c r="BR45" i="130"/>
  <c r="BJ45" i="130"/>
  <c r="BF45" i="130"/>
  <c r="BB45" i="130"/>
  <c r="AX45" i="130"/>
  <c r="AT45" i="130"/>
  <c r="AP45" i="130"/>
  <c r="AL45" i="130"/>
  <c r="AH45" i="130"/>
  <c r="AD45" i="130"/>
  <c r="Z45" i="130"/>
  <c r="V45" i="130"/>
  <c r="R45" i="130"/>
  <c r="N45" i="130"/>
  <c r="J45" i="130"/>
  <c r="F45" i="130"/>
  <c r="BR44" i="130"/>
  <c r="BR64" i="130" s="1"/>
  <c r="BJ44" i="130"/>
  <c r="BF44" i="130"/>
  <c r="BF64" i="130" s="1"/>
  <c r="BB44" i="130"/>
  <c r="AX44" i="130"/>
  <c r="AT44" i="130"/>
  <c r="AP44" i="130"/>
  <c r="AP64" i="130" s="1"/>
  <c r="AL44" i="130"/>
  <c r="AL64" i="130" s="1"/>
  <c r="AH44" i="130"/>
  <c r="AD44" i="130"/>
  <c r="Z44" i="130"/>
  <c r="Z64" i="130" s="1"/>
  <c r="V44" i="130"/>
  <c r="R44" i="130"/>
  <c r="R64" i="130" s="1"/>
  <c r="N44" i="130"/>
  <c r="J44" i="130"/>
  <c r="F44" i="130"/>
  <c r="F64" i="130" s="1"/>
  <c r="BQ38" i="130"/>
  <c r="BQ31" i="130"/>
  <c r="BQ6" i="130" s="1"/>
  <c r="BP31" i="130"/>
  <c r="BQ5" i="130" s="1"/>
  <c r="BO31" i="130"/>
  <c r="BQ4" i="130" s="1"/>
  <c r="BI31" i="130"/>
  <c r="BI6" i="130" s="1"/>
  <c r="BH31" i="130"/>
  <c r="BI5" i="130" s="1"/>
  <c r="BG31" i="130"/>
  <c r="BI4" i="130" s="1"/>
  <c r="BE31" i="130"/>
  <c r="BE6" i="130" s="1"/>
  <c r="BD31" i="130"/>
  <c r="BE5" i="130" s="1"/>
  <c r="BC31" i="130"/>
  <c r="BE4" i="130" s="1"/>
  <c r="BA31" i="130"/>
  <c r="BA6" i="130" s="1"/>
  <c r="AZ31" i="130"/>
  <c r="BA5" i="130" s="1"/>
  <c r="AY31" i="130"/>
  <c r="BA4" i="130" s="1"/>
  <c r="AW31" i="130"/>
  <c r="AW6" i="130" s="1"/>
  <c r="AV31" i="130"/>
  <c r="AW5" i="130" s="1"/>
  <c r="AU31" i="130"/>
  <c r="AW4" i="130" s="1"/>
  <c r="AS31" i="130"/>
  <c r="AS6" i="130" s="1"/>
  <c r="AR31" i="130"/>
  <c r="AS5" i="130" s="1"/>
  <c r="AQ31" i="130"/>
  <c r="AS4" i="130" s="1"/>
  <c r="AO31" i="130"/>
  <c r="AO6" i="130" s="1"/>
  <c r="AN31" i="130"/>
  <c r="AO5" i="130" s="1"/>
  <c r="AM31" i="130"/>
  <c r="AO4" i="130" s="1"/>
  <c r="AK31" i="130"/>
  <c r="AK6" i="130" s="1"/>
  <c r="AJ31" i="130"/>
  <c r="AK5" i="130" s="1"/>
  <c r="AI31" i="130"/>
  <c r="AK4" i="130" s="1"/>
  <c r="AG31" i="130"/>
  <c r="AG6" i="130" s="1"/>
  <c r="AF31" i="130"/>
  <c r="AG5" i="130" s="1"/>
  <c r="AE31" i="130"/>
  <c r="AG4" i="130" s="1"/>
  <c r="AC31" i="130"/>
  <c r="AC6" i="130" s="1"/>
  <c r="AB31" i="130"/>
  <c r="AC5" i="130" s="1"/>
  <c r="AA31" i="130"/>
  <c r="AC4" i="130" s="1"/>
  <c r="Y31" i="130"/>
  <c r="Y6" i="130" s="1"/>
  <c r="X31" i="130"/>
  <c r="Y5" i="130" s="1"/>
  <c r="W31" i="130"/>
  <c r="Y4" i="130" s="1"/>
  <c r="U31" i="130"/>
  <c r="U6" i="130" s="1"/>
  <c r="T31" i="130"/>
  <c r="U5" i="130" s="1"/>
  <c r="S31" i="130"/>
  <c r="U4" i="130" s="1"/>
  <c r="Q31" i="130"/>
  <c r="Q6" i="130" s="1"/>
  <c r="P31" i="130"/>
  <c r="Q5" i="130" s="1"/>
  <c r="O31" i="130"/>
  <c r="Q4" i="130" s="1"/>
  <c r="M31" i="130"/>
  <c r="M6" i="130" s="1"/>
  <c r="L31" i="130"/>
  <c r="M5" i="130" s="1"/>
  <c r="K31" i="130"/>
  <c r="M4" i="130" s="1"/>
  <c r="I31" i="130"/>
  <c r="I6" i="130" s="1"/>
  <c r="H31" i="130"/>
  <c r="I5" i="130" s="1"/>
  <c r="G31" i="130"/>
  <c r="I4" i="130" s="1"/>
  <c r="E31" i="130"/>
  <c r="E6" i="130" s="1"/>
  <c r="D31" i="130"/>
  <c r="E5" i="130" s="1"/>
  <c r="C31" i="130"/>
  <c r="E4" i="130" s="1"/>
  <c r="BR30" i="130"/>
  <c r="BJ30" i="130"/>
  <c r="BF30" i="130"/>
  <c r="BB30" i="130"/>
  <c r="AX30" i="130"/>
  <c r="AT30" i="130"/>
  <c r="AP30" i="130"/>
  <c r="AL30" i="130"/>
  <c r="AH30" i="130"/>
  <c r="AD30" i="130"/>
  <c r="Z30" i="130"/>
  <c r="V30" i="130"/>
  <c r="R30" i="130"/>
  <c r="N30" i="130"/>
  <c r="J30" i="130"/>
  <c r="F30" i="130"/>
  <c r="BR29" i="130"/>
  <c r="BJ29" i="130"/>
  <c r="BF29" i="130"/>
  <c r="BB29" i="130"/>
  <c r="AX29" i="130"/>
  <c r="AT29" i="130"/>
  <c r="AP29" i="130"/>
  <c r="AL29" i="130"/>
  <c r="AH29" i="130"/>
  <c r="AD29" i="130"/>
  <c r="Z29" i="130"/>
  <c r="V29" i="130"/>
  <c r="R29" i="130"/>
  <c r="N29" i="130"/>
  <c r="J29" i="130"/>
  <c r="F29" i="130"/>
  <c r="BR28" i="130"/>
  <c r="BJ28" i="130"/>
  <c r="BF28" i="130"/>
  <c r="BB28" i="130"/>
  <c r="AX28" i="130"/>
  <c r="AT28" i="130"/>
  <c r="AP28" i="130"/>
  <c r="AL28" i="130"/>
  <c r="AH28" i="130"/>
  <c r="AD28" i="130"/>
  <c r="Z28" i="130"/>
  <c r="V28" i="130"/>
  <c r="R28" i="130"/>
  <c r="N28" i="130"/>
  <c r="J28" i="130"/>
  <c r="F28" i="130"/>
  <c r="BR27" i="130"/>
  <c r="BJ27" i="130"/>
  <c r="BF27" i="130"/>
  <c r="BB27" i="130"/>
  <c r="AX27" i="130"/>
  <c r="AT27" i="130"/>
  <c r="AP27" i="130"/>
  <c r="AL27" i="130"/>
  <c r="AH27" i="130"/>
  <c r="AD27" i="130"/>
  <c r="Z27" i="130"/>
  <c r="V27" i="130"/>
  <c r="R27" i="130"/>
  <c r="N27" i="130"/>
  <c r="J27" i="130"/>
  <c r="F27" i="130"/>
  <c r="BR26" i="130"/>
  <c r="BJ26" i="130"/>
  <c r="BF26" i="130"/>
  <c r="BB26" i="130"/>
  <c r="AX26" i="130"/>
  <c r="AT26" i="130"/>
  <c r="AP26" i="130"/>
  <c r="AL26" i="130"/>
  <c r="AH26" i="130"/>
  <c r="AD26" i="130"/>
  <c r="Z26" i="130"/>
  <c r="V26" i="130"/>
  <c r="R26" i="130"/>
  <c r="N26" i="130"/>
  <c r="J26" i="130"/>
  <c r="F26" i="130"/>
  <c r="BR25" i="130"/>
  <c r="BJ25" i="130"/>
  <c r="BF25" i="130"/>
  <c r="BB25" i="130"/>
  <c r="AX25" i="130"/>
  <c r="AT25" i="130"/>
  <c r="AP25" i="130"/>
  <c r="AL25" i="130"/>
  <c r="AH25" i="130"/>
  <c r="AD25" i="130"/>
  <c r="Z25" i="130"/>
  <c r="V25" i="130"/>
  <c r="R25" i="130"/>
  <c r="N25" i="130"/>
  <c r="J25" i="130"/>
  <c r="F25" i="130"/>
  <c r="BR24" i="130"/>
  <c r="BJ24" i="130"/>
  <c r="BF24" i="130"/>
  <c r="BB24" i="130"/>
  <c r="AX24" i="130"/>
  <c r="AT24" i="130"/>
  <c r="AP24" i="130"/>
  <c r="AL24" i="130"/>
  <c r="AH24" i="130"/>
  <c r="AD24" i="130"/>
  <c r="Z24" i="130"/>
  <c r="V24" i="130"/>
  <c r="R24" i="130"/>
  <c r="N24" i="130"/>
  <c r="J24" i="130"/>
  <c r="F24" i="130"/>
  <c r="BR23" i="130"/>
  <c r="BJ23" i="130"/>
  <c r="BF23" i="130"/>
  <c r="BB23" i="130"/>
  <c r="AX23" i="130"/>
  <c r="AT23" i="130"/>
  <c r="AP23" i="130"/>
  <c r="AL23" i="130"/>
  <c r="AH23" i="130"/>
  <c r="AD23" i="130"/>
  <c r="Z23" i="130"/>
  <c r="V23" i="130"/>
  <c r="R23" i="130"/>
  <c r="N23" i="130"/>
  <c r="J23" i="130"/>
  <c r="F23" i="130"/>
  <c r="BR22" i="130"/>
  <c r="BJ22" i="130"/>
  <c r="BF22" i="130"/>
  <c r="BB22" i="130"/>
  <c r="AX22" i="130"/>
  <c r="AT22" i="130"/>
  <c r="AP22" i="130"/>
  <c r="AL22" i="130"/>
  <c r="AH22" i="130"/>
  <c r="AD22" i="130"/>
  <c r="Z22" i="130"/>
  <c r="V22" i="130"/>
  <c r="R22" i="130"/>
  <c r="N22" i="130"/>
  <c r="J22" i="130"/>
  <c r="F22" i="130"/>
  <c r="BR21" i="130"/>
  <c r="BJ21" i="130"/>
  <c r="BF21" i="130"/>
  <c r="BB21" i="130"/>
  <c r="AX21" i="130"/>
  <c r="AT21" i="130"/>
  <c r="AP21" i="130"/>
  <c r="AL21" i="130"/>
  <c r="AH21" i="130"/>
  <c r="AD21" i="130"/>
  <c r="Z21" i="130"/>
  <c r="V21" i="130"/>
  <c r="R21" i="130"/>
  <c r="N21" i="130"/>
  <c r="J21" i="130"/>
  <c r="F21" i="130"/>
  <c r="BR20" i="130"/>
  <c r="BJ20" i="130"/>
  <c r="BF20" i="130"/>
  <c r="BB20" i="130"/>
  <c r="AX20" i="130"/>
  <c r="AT20" i="130"/>
  <c r="AP20" i="130"/>
  <c r="AL20" i="130"/>
  <c r="AH20" i="130"/>
  <c r="AD20" i="130"/>
  <c r="Z20" i="130"/>
  <c r="V20" i="130"/>
  <c r="R20" i="130"/>
  <c r="N20" i="130"/>
  <c r="J20" i="130"/>
  <c r="F20" i="130"/>
  <c r="BR19" i="130"/>
  <c r="BJ19" i="130"/>
  <c r="BF19" i="130"/>
  <c r="BB19" i="130"/>
  <c r="AX19" i="130"/>
  <c r="AT19" i="130"/>
  <c r="AP19" i="130"/>
  <c r="AL19" i="130"/>
  <c r="AH19" i="130"/>
  <c r="AD19" i="130"/>
  <c r="Z19" i="130"/>
  <c r="V19" i="130"/>
  <c r="R19" i="130"/>
  <c r="N19" i="130"/>
  <c r="J19" i="130"/>
  <c r="F19" i="130"/>
  <c r="BR18" i="130"/>
  <c r="BJ18" i="130"/>
  <c r="BF18" i="130"/>
  <c r="BB18" i="130"/>
  <c r="AX18" i="130"/>
  <c r="AT18" i="130"/>
  <c r="AP18" i="130"/>
  <c r="AL18" i="130"/>
  <c r="AH18" i="130"/>
  <c r="AD18" i="130"/>
  <c r="Z18" i="130"/>
  <c r="V18" i="130"/>
  <c r="R18" i="130"/>
  <c r="N18" i="130"/>
  <c r="J18" i="130"/>
  <c r="F18" i="130"/>
  <c r="BR17" i="130"/>
  <c r="BJ17" i="130"/>
  <c r="BF17" i="130"/>
  <c r="BB17" i="130"/>
  <c r="AX17" i="130"/>
  <c r="AT17" i="130"/>
  <c r="AP17" i="130"/>
  <c r="AL17" i="130"/>
  <c r="AH17" i="130"/>
  <c r="AD17" i="130"/>
  <c r="Z17" i="130"/>
  <c r="V17" i="130"/>
  <c r="R17" i="130"/>
  <c r="N17" i="130"/>
  <c r="J17" i="130"/>
  <c r="F17" i="130"/>
  <c r="BR16" i="130"/>
  <c r="BJ16" i="130"/>
  <c r="BF16" i="130"/>
  <c r="BB16" i="130"/>
  <c r="AX16" i="130"/>
  <c r="AT16" i="130"/>
  <c r="AP16" i="130"/>
  <c r="AL16" i="130"/>
  <c r="AH16" i="130"/>
  <c r="AD16" i="130"/>
  <c r="Z16" i="130"/>
  <c r="V16" i="130"/>
  <c r="R16" i="130"/>
  <c r="N16" i="130"/>
  <c r="J16" i="130"/>
  <c r="F16" i="130"/>
  <c r="BR15" i="130"/>
  <c r="BJ15" i="130"/>
  <c r="BF15" i="130"/>
  <c r="BB15" i="130"/>
  <c r="AX15" i="130"/>
  <c r="AT15" i="130"/>
  <c r="AP15" i="130"/>
  <c r="AL15" i="130"/>
  <c r="AH15" i="130"/>
  <c r="AD15" i="130"/>
  <c r="Z15" i="130"/>
  <c r="V15" i="130"/>
  <c r="R15" i="130"/>
  <c r="N15" i="130"/>
  <c r="J15" i="130"/>
  <c r="F15" i="130"/>
  <c r="BR14" i="130"/>
  <c r="BJ14" i="130"/>
  <c r="BF14" i="130"/>
  <c r="BB14" i="130"/>
  <c r="AX14" i="130"/>
  <c r="AT14" i="130"/>
  <c r="AP14" i="130"/>
  <c r="AL14" i="130"/>
  <c r="AH14" i="130"/>
  <c r="AD14" i="130"/>
  <c r="Z14" i="130"/>
  <c r="V14" i="130"/>
  <c r="R14" i="130"/>
  <c r="N14" i="130"/>
  <c r="J14" i="130"/>
  <c r="F14" i="130"/>
  <c r="BR13" i="130"/>
  <c r="BJ13" i="130"/>
  <c r="BF13" i="130"/>
  <c r="BB13" i="130"/>
  <c r="AX13" i="130"/>
  <c r="AT13" i="130"/>
  <c r="AP13" i="130"/>
  <c r="AL13" i="130"/>
  <c r="AH13" i="130"/>
  <c r="AD13" i="130"/>
  <c r="Z13" i="130"/>
  <c r="V13" i="130"/>
  <c r="R13" i="130"/>
  <c r="N13" i="130"/>
  <c r="J13" i="130"/>
  <c r="F13" i="130"/>
  <c r="BR12" i="130"/>
  <c r="BJ12" i="130"/>
  <c r="BF12" i="130"/>
  <c r="BB12" i="130"/>
  <c r="AX12" i="130"/>
  <c r="AT12" i="130"/>
  <c r="AP12" i="130"/>
  <c r="AL12" i="130"/>
  <c r="AH12" i="130"/>
  <c r="AD12" i="130"/>
  <c r="Z12" i="130"/>
  <c r="V12" i="130"/>
  <c r="R12" i="130"/>
  <c r="N12" i="130"/>
  <c r="J12" i="130"/>
  <c r="F12" i="130"/>
  <c r="BR11" i="130"/>
  <c r="BR31" i="130" s="1"/>
  <c r="BJ11" i="130"/>
  <c r="BF11" i="130"/>
  <c r="BB11" i="130"/>
  <c r="BB31" i="130" s="1"/>
  <c r="AX11" i="130"/>
  <c r="AT11" i="130"/>
  <c r="AP11" i="130"/>
  <c r="AL11" i="130"/>
  <c r="AL31" i="130" s="1"/>
  <c r="AH11" i="130"/>
  <c r="AH31" i="130" s="1"/>
  <c r="AD11" i="130"/>
  <c r="Z11" i="130"/>
  <c r="V11" i="130"/>
  <c r="V31" i="130" s="1"/>
  <c r="R11" i="130"/>
  <c r="N11" i="130"/>
  <c r="J11" i="130"/>
  <c r="F11" i="130"/>
  <c r="F31" i="130" s="1"/>
  <c r="BQ64" i="129"/>
  <c r="BQ39" i="129" s="1"/>
  <c r="BP64" i="129"/>
  <c r="BQ38" i="129" s="1"/>
  <c r="BO64" i="129"/>
  <c r="BQ37" i="129" s="1"/>
  <c r="BI64" i="129"/>
  <c r="BH64" i="129"/>
  <c r="BI38" i="129" s="1"/>
  <c r="BG64" i="129"/>
  <c r="BI37" i="129" s="1"/>
  <c r="BE64" i="129"/>
  <c r="BE39" i="129" s="1"/>
  <c r="BD64" i="129"/>
  <c r="BE38" i="129" s="1"/>
  <c r="BC64" i="129"/>
  <c r="BE37" i="129" s="1"/>
  <c r="BA64" i="129"/>
  <c r="BA39" i="129" s="1"/>
  <c r="AZ64" i="129"/>
  <c r="BA38" i="129" s="1"/>
  <c r="AY64" i="129"/>
  <c r="BA37" i="129" s="1"/>
  <c r="AW64" i="129"/>
  <c r="AW39" i="129" s="1"/>
  <c r="AV64" i="129"/>
  <c r="AW38" i="129" s="1"/>
  <c r="AU64" i="129"/>
  <c r="AW37" i="129" s="1"/>
  <c r="AS64" i="129"/>
  <c r="AS39" i="129" s="1"/>
  <c r="AR64" i="129"/>
  <c r="AQ64" i="129"/>
  <c r="AS37" i="129" s="1"/>
  <c r="AO64" i="129"/>
  <c r="AO39" i="129" s="1"/>
  <c r="AN64" i="129"/>
  <c r="AO38" i="129" s="1"/>
  <c r="AM64" i="129"/>
  <c r="AO37" i="129" s="1"/>
  <c r="AK64" i="129"/>
  <c r="AK39" i="129" s="1"/>
  <c r="AJ64" i="129"/>
  <c r="AK38" i="129" s="1"/>
  <c r="AI64" i="129"/>
  <c r="AK37" i="129" s="1"/>
  <c r="AG64" i="129"/>
  <c r="AG39" i="129" s="1"/>
  <c r="AF64" i="129"/>
  <c r="AG38" i="129" s="1"/>
  <c r="AE64" i="129"/>
  <c r="AG37" i="129" s="1"/>
  <c r="AC64" i="129"/>
  <c r="AC39" i="129" s="1"/>
  <c r="AB64" i="129"/>
  <c r="AC38" i="129" s="1"/>
  <c r="AA64" i="129"/>
  <c r="AC37" i="129" s="1"/>
  <c r="Y64" i="129"/>
  <c r="Y39" i="129" s="1"/>
  <c r="X64" i="129"/>
  <c r="Y38" i="129" s="1"/>
  <c r="W64" i="129"/>
  <c r="Y37" i="129" s="1"/>
  <c r="U64" i="129"/>
  <c r="U39" i="129" s="1"/>
  <c r="T64" i="129"/>
  <c r="U38" i="129" s="1"/>
  <c r="S64" i="129"/>
  <c r="U37" i="129" s="1"/>
  <c r="Q64" i="129"/>
  <c r="Q39" i="129" s="1"/>
  <c r="P64" i="129"/>
  <c r="Q38" i="129" s="1"/>
  <c r="O64" i="129"/>
  <c r="Q37" i="129" s="1"/>
  <c r="M64" i="129"/>
  <c r="M39" i="129" s="1"/>
  <c r="L64" i="129"/>
  <c r="M38" i="129" s="1"/>
  <c r="K64" i="129"/>
  <c r="M37" i="129" s="1"/>
  <c r="I64" i="129"/>
  <c r="I39" i="129" s="1"/>
  <c r="H64" i="129"/>
  <c r="I38" i="129" s="1"/>
  <c r="G64" i="129"/>
  <c r="I37" i="129" s="1"/>
  <c r="E64" i="129"/>
  <c r="E39" i="129" s="1"/>
  <c r="D64" i="129"/>
  <c r="E38" i="129" s="1"/>
  <c r="C64" i="129"/>
  <c r="BR63" i="129"/>
  <c r="BJ63" i="129"/>
  <c r="BF63" i="129"/>
  <c r="BB63" i="129"/>
  <c r="AX63" i="129"/>
  <c r="AT63" i="129"/>
  <c r="AP63" i="129"/>
  <c r="AL63" i="129"/>
  <c r="AH63" i="129"/>
  <c r="AD63" i="129"/>
  <c r="Z63" i="129"/>
  <c r="V63" i="129"/>
  <c r="R63" i="129"/>
  <c r="N63" i="129"/>
  <c r="J63" i="129"/>
  <c r="F63" i="129"/>
  <c r="BR62" i="129"/>
  <c r="BJ62" i="129"/>
  <c r="BF62" i="129"/>
  <c r="BB62" i="129"/>
  <c r="AX62" i="129"/>
  <c r="AT62" i="129"/>
  <c r="AP62" i="129"/>
  <c r="AL62" i="129"/>
  <c r="AH62" i="129"/>
  <c r="AD62" i="129"/>
  <c r="Z62" i="129"/>
  <c r="V62" i="129"/>
  <c r="R62" i="129"/>
  <c r="N62" i="129"/>
  <c r="J62" i="129"/>
  <c r="F62" i="129"/>
  <c r="BR61" i="129"/>
  <c r="BJ61" i="129"/>
  <c r="BF61" i="129"/>
  <c r="BB61" i="129"/>
  <c r="AX61" i="129"/>
  <c r="AT61" i="129"/>
  <c r="AP61" i="129"/>
  <c r="AL61" i="129"/>
  <c r="AH61" i="129"/>
  <c r="AD61" i="129"/>
  <c r="Z61" i="129"/>
  <c r="V61" i="129"/>
  <c r="R61" i="129"/>
  <c r="N61" i="129"/>
  <c r="J61" i="129"/>
  <c r="F61" i="129"/>
  <c r="BR60" i="129"/>
  <c r="BJ60" i="129"/>
  <c r="BF60" i="129"/>
  <c r="BB60" i="129"/>
  <c r="AX60" i="129"/>
  <c r="AT60" i="129"/>
  <c r="AP60" i="129"/>
  <c r="AL60" i="129"/>
  <c r="AH60" i="129"/>
  <c r="AD60" i="129"/>
  <c r="Z60" i="129"/>
  <c r="V60" i="129"/>
  <c r="R60" i="129"/>
  <c r="N60" i="129"/>
  <c r="J60" i="129"/>
  <c r="F60" i="129"/>
  <c r="BR59" i="129"/>
  <c r="BJ59" i="129"/>
  <c r="BF59" i="129"/>
  <c r="BB59" i="129"/>
  <c r="AX59" i="129"/>
  <c r="AT59" i="129"/>
  <c r="AP59" i="129"/>
  <c r="AL59" i="129"/>
  <c r="AH59" i="129"/>
  <c r="AD59" i="129"/>
  <c r="Z59" i="129"/>
  <c r="V59" i="129"/>
  <c r="R59" i="129"/>
  <c r="N59" i="129"/>
  <c r="J59" i="129"/>
  <c r="F59" i="129"/>
  <c r="BR58" i="129"/>
  <c r="BJ58" i="129"/>
  <c r="BF58" i="129"/>
  <c r="BB58" i="129"/>
  <c r="AX58" i="129"/>
  <c r="AT58" i="129"/>
  <c r="AP58" i="129"/>
  <c r="AL58" i="129"/>
  <c r="AH58" i="129"/>
  <c r="AD58" i="129"/>
  <c r="Z58" i="129"/>
  <c r="V58" i="129"/>
  <c r="R58" i="129"/>
  <c r="N58" i="129"/>
  <c r="J58" i="129"/>
  <c r="F58" i="129"/>
  <c r="BR57" i="129"/>
  <c r="BJ57" i="129"/>
  <c r="BF57" i="129"/>
  <c r="BB57" i="129"/>
  <c r="AX57" i="129"/>
  <c r="AT57" i="129"/>
  <c r="AP57" i="129"/>
  <c r="AL57" i="129"/>
  <c r="AH57" i="129"/>
  <c r="AD57" i="129"/>
  <c r="Z57" i="129"/>
  <c r="V57" i="129"/>
  <c r="R57" i="129"/>
  <c r="N57" i="129"/>
  <c r="J57" i="129"/>
  <c r="F57" i="129"/>
  <c r="BR56" i="129"/>
  <c r="BJ56" i="129"/>
  <c r="BF56" i="129"/>
  <c r="BB56" i="129"/>
  <c r="AX56" i="129"/>
  <c r="AT56" i="129"/>
  <c r="AP56" i="129"/>
  <c r="AL56" i="129"/>
  <c r="AH56" i="129"/>
  <c r="AD56" i="129"/>
  <c r="Z56" i="129"/>
  <c r="V56" i="129"/>
  <c r="R56" i="129"/>
  <c r="N56" i="129"/>
  <c r="J56" i="129"/>
  <c r="F56" i="129"/>
  <c r="BR55" i="129"/>
  <c r="BJ55" i="129"/>
  <c r="BF55" i="129"/>
  <c r="BB55" i="129"/>
  <c r="AX55" i="129"/>
  <c r="AT55" i="129"/>
  <c r="AP55" i="129"/>
  <c r="AL55" i="129"/>
  <c r="AH55" i="129"/>
  <c r="AD55" i="129"/>
  <c r="Z55" i="129"/>
  <c r="V55" i="129"/>
  <c r="R55" i="129"/>
  <c r="N55" i="129"/>
  <c r="J55" i="129"/>
  <c r="F55" i="129"/>
  <c r="BR54" i="129"/>
  <c r="BJ54" i="129"/>
  <c r="BF54" i="129"/>
  <c r="BB54" i="129"/>
  <c r="AX54" i="129"/>
  <c r="AT54" i="129"/>
  <c r="AP54" i="129"/>
  <c r="AL54" i="129"/>
  <c r="AH54" i="129"/>
  <c r="AD54" i="129"/>
  <c r="Z54" i="129"/>
  <c r="V54" i="129"/>
  <c r="R54" i="129"/>
  <c r="N54" i="129"/>
  <c r="J54" i="129"/>
  <c r="F54" i="129"/>
  <c r="BR53" i="129"/>
  <c r="BJ53" i="129"/>
  <c r="BF53" i="129"/>
  <c r="BB53" i="129"/>
  <c r="AX53" i="129"/>
  <c r="AT53" i="129"/>
  <c r="AP53" i="129"/>
  <c r="AL53" i="129"/>
  <c r="AH53" i="129"/>
  <c r="AD53" i="129"/>
  <c r="Z53" i="129"/>
  <c r="V53" i="129"/>
  <c r="R53" i="129"/>
  <c r="N53" i="129"/>
  <c r="J53" i="129"/>
  <c r="F53" i="129"/>
  <c r="BR52" i="129"/>
  <c r="BJ52" i="129"/>
  <c r="BF52" i="129"/>
  <c r="BB52" i="129"/>
  <c r="AX52" i="129"/>
  <c r="AT52" i="129"/>
  <c r="AP52" i="129"/>
  <c r="AL52" i="129"/>
  <c r="AH52" i="129"/>
  <c r="AD52" i="129"/>
  <c r="Z52" i="129"/>
  <c r="V52" i="129"/>
  <c r="R52" i="129"/>
  <c r="N52" i="129"/>
  <c r="J52" i="129"/>
  <c r="F52" i="129"/>
  <c r="BR51" i="129"/>
  <c r="BJ51" i="129"/>
  <c r="BF51" i="129"/>
  <c r="BB51" i="129"/>
  <c r="AX51" i="129"/>
  <c r="AT51" i="129"/>
  <c r="AP51" i="129"/>
  <c r="AL51" i="129"/>
  <c r="AH51" i="129"/>
  <c r="AD51" i="129"/>
  <c r="Z51" i="129"/>
  <c r="V51" i="129"/>
  <c r="R51" i="129"/>
  <c r="N51" i="129"/>
  <c r="J51" i="129"/>
  <c r="F51" i="129"/>
  <c r="BR50" i="129"/>
  <c r="BJ50" i="129"/>
  <c r="BF50" i="129"/>
  <c r="BB50" i="129"/>
  <c r="AX50" i="129"/>
  <c r="AT50" i="129"/>
  <c r="AP50" i="129"/>
  <c r="AL50" i="129"/>
  <c r="AH50" i="129"/>
  <c r="AD50" i="129"/>
  <c r="Z50" i="129"/>
  <c r="V50" i="129"/>
  <c r="R50" i="129"/>
  <c r="N50" i="129"/>
  <c r="J50" i="129"/>
  <c r="F50" i="129"/>
  <c r="BR49" i="129"/>
  <c r="BJ49" i="129"/>
  <c r="BF49" i="129"/>
  <c r="BB49" i="129"/>
  <c r="AX49" i="129"/>
  <c r="AT49" i="129"/>
  <c r="AP49" i="129"/>
  <c r="AL49" i="129"/>
  <c r="AH49" i="129"/>
  <c r="AD49" i="129"/>
  <c r="Z49" i="129"/>
  <c r="V49" i="129"/>
  <c r="R49" i="129"/>
  <c r="N49" i="129"/>
  <c r="J49" i="129"/>
  <c r="F49" i="129"/>
  <c r="BR48" i="129"/>
  <c r="BJ48" i="129"/>
  <c r="BF48" i="129"/>
  <c r="BB48" i="129"/>
  <c r="AX48" i="129"/>
  <c r="AT48" i="129"/>
  <c r="AP48" i="129"/>
  <c r="AL48" i="129"/>
  <c r="AH48" i="129"/>
  <c r="AD48" i="129"/>
  <c r="Z48" i="129"/>
  <c r="V48" i="129"/>
  <c r="R48" i="129"/>
  <c r="N48" i="129"/>
  <c r="J48" i="129"/>
  <c r="F48" i="129"/>
  <c r="BR47" i="129"/>
  <c r="BJ47" i="129"/>
  <c r="BF47" i="129"/>
  <c r="BB47" i="129"/>
  <c r="AX47" i="129"/>
  <c r="AT47" i="129"/>
  <c r="AP47" i="129"/>
  <c r="AL47" i="129"/>
  <c r="AH47" i="129"/>
  <c r="AD47" i="129"/>
  <c r="Z47" i="129"/>
  <c r="V47" i="129"/>
  <c r="R47" i="129"/>
  <c r="N47" i="129"/>
  <c r="J47" i="129"/>
  <c r="F47" i="129"/>
  <c r="BR46" i="129"/>
  <c r="BJ46" i="129"/>
  <c r="BF46" i="129"/>
  <c r="BB46" i="129"/>
  <c r="AX46" i="129"/>
  <c r="AT46" i="129"/>
  <c r="AP46" i="129"/>
  <c r="AL46" i="129"/>
  <c r="AH46" i="129"/>
  <c r="AD46" i="129"/>
  <c r="Z46" i="129"/>
  <c r="V46" i="129"/>
  <c r="R46" i="129"/>
  <c r="N46" i="129"/>
  <c r="J46" i="129"/>
  <c r="F46" i="129"/>
  <c r="BR45" i="129"/>
  <c r="BJ45" i="129"/>
  <c r="BF45" i="129"/>
  <c r="BB45" i="129"/>
  <c r="AX45" i="129"/>
  <c r="AT45" i="129"/>
  <c r="AP45" i="129"/>
  <c r="AL45" i="129"/>
  <c r="AH45" i="129"/>
  <c r="AD45" i="129"/>
  <c r="Z45" i="129"/>
  <c r="V45" i="129"/>
  <c r="R45" i="129"/>
  <c r="N45" i="129"/>
  <c r="J45" i="129"/>
  <c r="F45" i="129"/>
  <c r="BR44" i="129"/>
  <c r="BR64" i="129" s="1"/>
  <c r="BJ44" i="129"/>
  <c r="BJ64" i="129" s="1"/>
  <c r="BF44" i="129"/>
  <c r="BB44" i="129"/>
  <c r="BB64" i="129" s="1"/>
  <c r="AX44" i="129"/>
  <c r="AT44" i="129"/>
  <c r="AP44" i="129"/>
  <c r="AL44" i="129"/>
  <c r="AL64" i="129" s="1"/>
  <c r="AH44" i="129"/>
  <c r="AD44" i="129"/>
  <c r="AD64" i="129" s="1"/>
  <c r="Z44" i="129"/>
  <c r="V44" i="129"/>
  <c r="V64" i="129" s="1"/>
  <c r="R44" i="129"/>
  <c r="N44" i="129"/>
  <c r="J44" i="129"/>
  <c r="F44" i="129"/>
  <c r="F64" i="129" s="1"/>
  <c r="BI39" i="129"/>
  <c r="AS38" i="129"/>
  <c r="E37" i="129"/>
  <c r="BQ31" i="129"/>
  <c r="BQ6" i="129" s="1"/>
  <c r="BP31" i="129"/>
  <c r="BQ5" i="129" s="1"/>
  <c r="BO31" i="129"/>
  <c r="BQ4" i="129" s="1"/>
  <c r="BI31" i="129"/>
  <c r="BI6" i="129" s="1"/>
  <c r="BH31" i="129"/>
  <c r="BI5" i="129" s="1"/>
  <c r="BG31" i="129"/>
  <c r="BI4" i="129" s="1"/>
  <c r="BE31" i="129"/>
  <c r="BE6" i="129" s="1"/>
  <c r="BD31" i="129"/>
  <c r="BE5" i="129" s="1"/>
  <c r="BC31" i="129"/>
  <c r="BE4" i="129" s="1"/>
  <c r="BA31" i="129"/>
  <c r="BA6" i="129" s="1"/>
  <c r="AZ31" i="129"/>
  <c r="BA5" i="129" s="1"/>
  <c r="AY31" i="129"/>
  <c r="BA4" i="129" s="1"/>
  <c r="AW31" i="129"/>
  <c r="AW6" i="129" s="1"/>
  <c r="AV31" i="129"/>
  <c r="AW5" i="129" s="1"/>
  <c r="AU31" i="129"/>
  <c r="AW4" i="129" s="1"/>
  <c r="AS31" i="129"/>
  <c r="AS6" i="129" s="1"/>
  <c r="AR31" i="129"/>
  <c r="AS5" i="129" s="1"/>
  <c r="AQ31" i="129"/>
  <c r="AS4" i="129" s="1"/>
  <c r="AO31" i="129"/>
  <c r="AO6" i="129" s="1"/>
  <c r="AN31" i="129"/>
  <c r="AO5" i="129" s="1"/>
  <c r="AM31" i="129"/>
  <c r="AO4" i="129" s="1"/>
  <c r="AK31" i="129"/>
  <c r="AK6" i="129" s="1"/>
  <c r="AJ31" i="129"/>
  <c r="AK5" i="129" s="1"/>
  <c r="AI31" i="129"/>
  <c r="AK4" i="129" s="1"/>
  <c r="AG31" i="129"/>
  <c r="AG6" i="129" s="1"/>
  <c r="AF31" i="129"/>
  <c r="AG5" i="129" s="1"/>
  <c r="AE31" i="129"/>
  <c r="AG4" i="129" s="1"/>
  <c r="AC31" i="129"/>
  <c r="AC6" i="129" s="1"/>
  <c r="AB31" i="129"/>
  <c r="AC5" i="129" s="1"/>
  <c r="AA31" i="129"/>
  <c r="Y31" i="129"/>
  <c r="Y6" i="129" s="1"/>
  <c r="X31" i="129"/>
  <c r="Y5" i="129" s="1"/>
  <c r="W31" i="129"/>
  <c r="Y4" i="129" s="1"/>
  <c r="U31" i="129"/>
  <c r="T31" i="129"/>
  <c r="U5" i="129" s="1"/>
  <c r="S31" i="129"/>
  <c r="U4" i="129" s="1"/>
  <c r="Q31" i="129"/>
  <c r="Q6" i="129" s="1"/>
  <c r="P31" i="129"/>
  <c r="Q5" i="129" s="1"/>
  <c r="O31" i="129"/>
  <c r="Q4" i="129" s="1"/>
  <c r="M31" i="129"/>
  <c r="M6" i="129" s="1"/>
  <c r="L31" i="129"/>
  <c r="K31" i="129"/>
  <c r="M4" i="129" s="1"/>
  <c r="I31" i="129"/>
  <c r="I6" i="129" s="1"/>
  <c r="H31" i="129"/>
  <c r="I5" i="129" s="1"/>
  <c r="G31" i="129"/>
  <c r="I4" i="129" s="1"/>
  <c r="E31" i="129"/>
  <c r="E6" i="129" s="1"/>
  <c r="D31" i="129"/>
  <c r="E5" i="129" s="1"/>
  <c r="C31" i="129"/>
  <c r="E4" i="129" s="1"/>
  <c r="BR30" i="129"/>
  <c r="BJ30" i="129"/>
  <c r="BF30" i="129"/>
  <c r="BB30" i="129"/>
  <c r="AX30" i="129"/>
  <c r="AT30" i="129"/>
  <c r="AP30" i="129"/>
  <c r="AL30" i="129"/>
  <c r="AH30" i="129"/>
  <c r="AD30" i="129"/>
  <c r="Z30" i="129"/>
  <c r="V30" i="129"/>
  <c r="R30" i="129"/>
  <c r="N30" i="129"/>
  <c r="J30" i="129"/>
  <c r="F30" i="129"/>
  <c r="BR29" i="129"/>
  <c r="BJ29" i="129"/>
  <c r="BF29" i="129"/>
  <c r="BB29" i="129"/>
  <c r="AX29" i="129"/>
  <c r="AT29" i="129"/>
  <c r="AP29" i="129"/>
  <c r="AL29" i="129"/>
  <c r="AH29" i="129"/>
  <c r="AD29" i="129"/>
  <c r="Z29" i="129"/>
  <c r="V29" i="129"/>
  <c r="R29" i="129"/>
  <c r="N29" i="129"/>
  <c r="J29" i="129"/>
  <c r="F29" i="129"/>
  <c r="BR28" i="129"/>
  <c r="BJ28" i="129"/>
  <c r="BF28" i="129"/>
  <c r="BB28" i="129"/>
  <c r="AX28" i="129"/>
  <c r="AT28" i="129"/>
  <c r="AP28" i="129"/>
  <c r="AL28" i="129"/>
  <c r="AH28" i="129"/>
  <c r="AD28" i="129"/>
  <c r="Z28" i="129"/>
  <c r="V28" i="129"/>
  <c r="R28" i="129"/>
  <c r="N28" i="129"/>
  <c r="J28" i="129"/>
  <c r="F28" i="129"/>
  <c r="BR27" i="129"/>
  <c r="BJ27" i="129"/>
  <c r="BF27" i="129"/>
  <c r="BB27" i="129"/>
  <c r="AX27" i="129"/>
  <c r="AT27" i="129"/>
  <c r="AP27" i="129"/>
  <c r="AL27" i="129"/>
  <c r="AH27" i="129"/>
  <c r="AD27" i="129"/>
  <c r="Z27" i="129"/>
  <c r="V27" i="129"/>
  <c r="R27" i="129"/>
  <c r="N27" i="129"/>
  <c r="J27" i="129"/>
  <c r="F27" i="129"/>
  <c r="BR26" i="129"/>
  <c r="BJ26" i="129"/>
  <c r="BF26" i="129"/>
  <c r="BB26" i="129"/>
  <c r="AX26" i="129"/>
  <c r="AT26" i="129"/>
  <c r="AP26" i="129"/>
  <c r="AL26" i="129"/>
  <c r="AH26" i="129"/>
  <c r="AD26" i="129"/>
  <c r="Z26" i="129"/>
  <c r="V26" i="129"/>
  <c r="R26" i="129"/>
  <c r="N26" i="129"/>
  <c r="J26" i="129"/>
  <c r="F26" i="129"/>
  <c r="BR25" i="129"/>
  <c r="BJ25" i="129"/>
  <c r="BF25" i="129"/>
  <c r="BB25" i="129"/>
  <c r="AX25" i="129"/>
  <c r="AT25" i="129"/>
  <c r="AP25" i="129"/>
  <c r="AL25" i="129"/>
  <c r="AH25" i="129"/>
  <c r="AD25" i="129"/>
  <c r="Z25" i="129"/>
  <c r="V25" i="129"/>
  <c r="R25" i="129"/>
  <c r="N25" i="129"/>
  <c r="J25" i="129"/>
  <c r="F25" i="129"/>
  <c r="BR24" i="129"/>
  <c r="BJ24" i="129"/>
  <c r="BF24" i="129"/>
  <c r="BB24" i="129"/>
  <c r="AX24" i="129"/>
  <c r="AT24" i="129"/>
  <c r="AP24" i="129"/>
  <c r="AL24" i="129"/>
  <c r="AH24" i="129"/>
  <c r="AD24" i="129"/>
  <c r="Z24" i="129"/>
  <c r="V24" i="129"/>
  <c r="R24" i="129"/>
  <c r="N24" i="129"/>
  <c r="J24" i="129"/>
  <c r="F24" i="129"/>
  <c r="BR23" i="129"/>
  <c r="BJ23" i="129"/>
  <c r="BF23" i="129"/>
  <c r="BB23" i="129"/>
  <c r="AX23" i="129"/>
  <c r="AT23" i="129"/>
  <c r="AP23" i="129"/>
  <c r="AL23" i="129"/>
  <c r="AH23" i="129"/>
  <c r="AD23" i="129"/>
  <c r="Z23" i="129"/>
  <c r="V23" i="129"/>
  <c r="R23" i="129"/>
  <c r="N23" i="129"/>
  <c r="J23" i="129"/>
  <c r="F23" i="129"/>
  <c r="BR22" i="129"/>
  <c r="BJ22" i="129"/>
  <c r="BF22" i="129"/>
  <c r="BB22" i="129"/>
  <c r="AX22" i="129"/>
  <c r="AT22" i="129"/>
  <c r="AP22" i="129"/>
  <c r="AL22" i="129"/>
  <c r="AH22" i="129"/>
  <c r="AD22" i="129"/>
  <c r="Z22" i="129"/>
  <c r="V22" i="129"/>
  <c r="R22" i="129"/>
  <c r="N22" i="129"/>
  <c r="J22" i="129"/>
  <c r="F22" i="129"/>
  <c r="BR21" i="129"/>
  <c r="BJ21" i="129"/>
  <c r="BF21" i="129"/>
  <c r="BB21" i="129"/>
  <c r="AX21" i="129"/>
  <c r="AT21" i="129"/>
  <c r="AP21" i="129"/>
  <c r="AL21" i="129"/>
  <c r="AH21" i="129"/>
  <c r="AD21" i="129"/>
  <c r="Z21" i="129"/>
  <c r="V21" i="129"/>
  <c r="R21" i="129"/>
  <c r="N21" i="129"/>
  <c r="J21" i="129"/>
  <c r="F21" i="129"/>
  <c r="BR20" i="129"/>
  <c r="BJ20" i="129"/>
  <c r="BF20" i="129"/>
  <c r="BB20" i="129"/>
  <c r="AX20" i="129"/>
  <c r="AT20" i="129"/>
  <c r="AP20" i="129"/>
  <c r="AL20" i="129"/>
  <c r="AH20" i="129"/>
  <c r="AD20" i="129"/>
  <c r="Z20" i="129"/>
  <c r="V20" i="129"/>
  <c r="R20" i="129"/>
  <c r="N20" i="129"/>
  <c r="J20" i="129"/>
  <c r="F20" i="129"/>
  <c r="BR19" i="129"/>
  <c r="BJ19" i="129"/>
  <c r="BF19" i="129"/>
  <c r="BB19" i="129"/>
  <c r="AX19" i="129"/>
  <c r="AT19" i="129"/>
  <c r="AP19" i="129"/>
  <c r="AL19" i="129"/>
  <c r="AH19" i="129"/>
  <c r="AD19" i="129"/>
  <c r="Z19" i="129"/>
  <c r="V19" i="129"/>
  <c r="R19" i="129"/>
  <c r="N19" i="129"/>
  <c r="J19" i="129"/>
  <c r="F19" i="129"/>
  <c r="BR18" i="129"/>
  <c r="BJ18" i="129"/>
  <c r="BF18" i="129"/>
  <c r="BB18" i="129"/>
  <c r="AX18" i="129"/>
  <c r="AT18" i="129"/>
  <c r="AP18" i="129"/>
  <c r="AL18" i="129"/>
  <c r="AH18" i="129"/>
  <c r="AD18" i="129"/>
  <c r="Z18" i="129"/>
  <c r="V18" i="129"/>
  <c r="R18" i="129"/>
  <c r="N18" i="129"/>
  <c r="J18" i="129"/>
  <c r="F18" i="129"/>
  <c r="BR17" i="129"/>
  <c r="BJ17" i="129"/>
  <c r="BF17" i="129"/>
  <c r="BB17" i="129"/>
  <c r="AX17" i="129"/>
  <c r="AT17" i="129"/>
  <c r="AP17" i="129"/>
  <c r="AL17" i="129"/>
  <c r="AH17" i="129"/>
  <c r="AD17" i="129"/>
  <c r="Z17" i="129"/>
  <c r="V17" i="129"/>
  <c r="R17" i="129"/>
  <c r="N17" i="129"/>
  <c r="J17" i="129"/>
  <c r="F17" i="129"/>
  <c r="BR16" i="129"/>
  <c r="BJ16" i="129"/>
  <c r="BF16" i="129"/>
  <c r="BB16" i="129"/>
  <c r="AX16" i="129"/>
  <c r="AT16" i="129"/>
  <c r="AP16" i="129"/>
  <c r="AL16" i="129"/>
  <c r="AH16" i="129"/>
  <c r="AD16" i="129"/>
  <c r="Z16" i="129"/>
  <c r="V16" i="129"/>
  <c r="R16" i="129"/>
  <c r="N16" i="129"/>
  <c r="J16" i="129"/>
  <c r="F16" i="129"/>
  <c r="BR15" i="129"/>
  <c r="BJ15" i="129"/>
  <c r="BF15" i="129"/>
  <c r="BB15" i="129"/>
  <c r="AX15" i="129"/>
  <c r="AT15" i="129"/>
  <c r="AP15" i="129"/>
  <c r="AL15" i="129"/>
  <c r="AH15" i="129"/>
  <c r="AD15" i="129"/>
  <c r="Z15" i="129"/>
  <c r="V15" i="129"/>
  <c r="R15" i="129"/>
  <c r="N15" i="129"/>
  <c r="J15" i="129"/>
  <c r="F15" i="129"/>
  <c r="BR14" i="129"/>
  <c r="BJ14" i="129"/>
  <c r="BF14" i="129"/>
  <c r="BB14" i="129"/>
  <c r="AX14" i="129"/>
  <c r="AT14" i="129"/>
  <c r="AP14" i="129"/>
  <c r="AL14" i="129"/>
  <c r="AH14" i="129"/>
  <c r="AD14" i="129"/>
  <c r="Z14" i="129"/>
  <c r="V14" i="129"/>
  <c r="R14" i="129"/>
  <c r="N14" i="129"/>
  <c r="J14" i="129"/>
  <c r="F14" i="129"/>
  <c r="BR13" i="129"/>
  <c r="BJ13" i="129"/>
  <c r="BF13" i="129"/>
  <c r="BB13" i="129"/>
  <c r="AX13" i="129"/>
  <c r="AT13" i="129"/>
  <c r="AP13" i="129"/>
  <c r="AL13" i="129"/>
  <c r="AH13" i="129"/>
  <c r="AD13" i="129"/>
  <c r="Z13" i="129"/>
  <c r="V13" i="129"/>
  <c r="R13" i="129"/>
  <c r="N13" i="129"/>
  <c r="J13" i="129"/>
  <c r="F13" i="129"/>
  <c r="BR12" i="129"/>
  <c r="BJ12" i="129"/>
  <c r="BF12" i="129"/>
  <c r="BB12" i="129"/>
  <c r="AX12" i="129"/>
  <c r="AT12" i="129"/>
  <c r="AP12" i="129"/>
  <c r="AL12" i="129"/>
  <c r="AH12" i="129"/>
  <c r="AD12" i="129"/>
  <c r="Z12" i="129"/>
  <c r="V12" i="129"/>
  <c r="R12" i="129"/>
  <c r="N12" i="129"/>
  <c r="J12" i="129"/>
  <c r="F12" i="129"/>
  <c r="BR11" i="129"/>
  <c r="BR31" i="129" s="1"/>
  <c r="BJ11" i="129"/>
  <c r="BF11" i="129"/>
  <c r="BB11" i="129"/>
  <c r="AX11" i="129"/>
  <c r="AT11" i="129"/>
  <c r="AP11" i="129"/>
  <c r="AL11" i="129"/>
  <c r="AH11" i="129"/>
  <c r="AD11" i="129"/>
  <c r="Z11" i="129"/>
  <c r="V11" i="129"/>
  <c r="V31" i="129" s="1"/>
  <c r="R11" i="129"/>
  <c r="N11" i="129"/>
  <c r="J11" i="129"/>
  <c r="F11" i="129"/>
  <c r="U6" i="129"/>
  <c r="M5" i="129"/>
  <c r="AC4" i="129"/>
  <c r="BQ64" i="102"/>
  <c r="BQ39" i="102" s="1"/>
  <c r="BP64" i="102"/>
  <c r="BQ38" i="102" s="1"/>
  <c r="BO64" i="102"/>
  <c r="BQ37" i="102" s="1"/>
  <c r="BI64" i="102"/>
  <c r="BI39" i="102" s="1"/>
  <c r="BH64" i="102"/>
  <c r="BI38" i="102" s="1"/>
  <c r="BG64" i="102"/>
  <c r="BI37" i="102" s="1"/>
  <c r="BE64" i="102"/>
  <c r="BE39" i="102" s="1"/>
  <c r="BD64" i="102"/>
  <c r="BE38" i="102" s="1"/>
  <c r="BC64" i="102"/>
  <c r="BE37" i="102" s="1"/>
  <c r="BA64" i="102"/>
  <c r="BA39" i="102" s="1"/>
  <c r="AZ64" i="102"/>
  <c r="BA38" i="102" s="1"/>
  <c r="AY64" i="102"/>
  <c r="AW64" i="102"/>
  <c r="AW39" i="102" s="1"/>
  <c r="AV64" i="102"/>
  <c r="AW38" i="102" s="1"/>
  <c r="AU64" i="102"/>
  <c r="AW37" i="102" s="1"/>
  <c r="AS64" i="102"/>
  <c r="AS39" i="102" s="1"/>
  <c r="AR64" i="102"/>
  <c r="AS38" i="102" s="1"/>
  <c r="AQ64" i="102"/>
  <c r="AS37" i="102" s="1"/>
  <c r="AO64" i="102"/>
  <c r="AO39" i="102" s="1"/>
  <c r="AN64" i="102"/>
  <c r="AO38" i="102" s="1"/>
  <c r="AM64" i="102"/>
  <c r="AO37" i="102" s="1"/>
  <c r="AK64" i="102"/>
  <c r="AK39" i="102" s="1"/>
  <c r="AJ64" i="102"/>
  <c r="AI64" i="102"/>
  <c r="AK37" i="102" s="1"/>
  <c r="AG64" i="102"/>
  <c r="AG39" i="102" s="1"/>
  <c r="AF64" i="102"/>
  <c r="AG38" i="102" s="1"/>
  <c r="AE64" i="102"/>
  <c r="AG37" i="102" s="1"/>
  <c r="AC64" i="102"/>
  <c r="AC39" i="102" s="1"/>
  <c r="AB64" i="102"/>
  <c r="AC38" i="102" s="1"/>
  <c r="AA64" i="102"/>
  <c r="AC37" i="102" s="1"/>
  <c r="Y64" i="102"/>
  <c r="Y39" i="102" s="1"/>
  <c r="X64" i="102"/>
  <c r="Y38" i="102" s="1"/>
  <c r="W64" i="102"/>
  <c r="Y37" i="102" s="1"/>
  <c r="U64" i="102"/>
  <c r="U39" i="102" s="1"/>
  <c r="T64" i="102"/>
  <c r="S64" i="102"/>
  <c r="U37" i="102" s="1"/>
  <c r="Q64" i="102"/>
  <c r="Q39" i="102" s="1"/>
  <c r="P64" i="102"/>
  <c r="Q38" i="102" s="1"/>
  <c r="O64" i="102"/>
  <c r="Q37" i="102" s="1"/>
  <c r="M64" i="102"/>
  <c r="M39" i="102" s="1"/>
  <c r="L64" i="102"/>
  <c r="M38" i="102" s="1"/>
  <c r="K64" i="102"/>
  <c r="M37" i="102" s="1"/>
  <c r="I64" i="102"/>
  <c r="I39" i="102" s="1"/>
  <c r="H64" i="102"/>
  <c r="I38" i="102" s="1"/>
  <c r="G64" i="102"/>
  <c r="I37" i="102" s="1"/>
  <c r="E64" i="102"/>
  <c r="D64" i="102"/>
  <c r="E38" i="102" s="1"/>
  <c r="C64" i="102"/>
  <c r="E37" i="102" s="1"/>
  <c r="BR63" i="102"/>
  <c r="BJ63" i="102"/>
  <c r="BF63" i="102"/>
  <c r="BB63" i="102"/>
  <c r="AX63" i="102"/>
  <c r="AT63" i="102"/>
  <c r="AP63" i="102"/>
  <c r="AL63" i="102"/>
  <c r="AH63" i="102"/>
  <c r="AD63" i="102"/>
  <c r="Z63" i="102"/>
  <c r="V63" i="102"/>
  <c r="R63" i="102"/>
  <c r="N63" i="102"/>
  <c r="J63" i="102"/>
  <c r="F63" i="102"/>
  <c r="BR62" i="102"/>
  <c r="BJ62" i="102"/>
  <c r="BF62" i="102"/>
  <c r="BB62" i="102"/>
  <c r="AX62" i="102"/>
  <c r="AT62" i="102"/>
  <c r="AP62" i="102"/>
  <c r="AL62" i="102"/>
  <c r="AH62" i="102"/>
  <c r="AD62" i="102"/>
  <c r="Z62" i="102"/>
  <c r="V62" i="102"/>
  <c r="R62" i="102"/>
  <c r="N62" i="102"/>
  <c r="J62" i="102"/>
  <c r="F62" i="102"/>
  <c r="BR61" i="102"/>
  <c r="BJ61" i="102"/>
  <c r="BF61" i="102"/>
  <c r="BB61" i="102"/>
  <c r="AX61" i="102"/>
  <c r="AT61" i="102"/>
  <c r="AP61" i="102"/>
  <c r="AL61" i="102"/>
  <c r="AH61" i="102"/>
  <c r="AD61" i="102"/>
  <c r="Z61" i="102"/>
  <c r="V61" i="102"/>
  <c r="R61" i="102"/>
  <c r="N61" i="102"/>
  <c r="J61" i="102"/>
  <c r="F61" i="102"/>
  <c r="BR60" i="102"/>
  <c r="BJ60" i="102"/>
  <c r="BF60" i="102"/>
  <c r="BB60" i="102"/>
  <c r="AX60" i="102"/>
  <c r="AT60" i="102"/>
  <c r="AP60" i="102"/>
  <c r="AL60" i="102"/>
  <c r="AH60" i="102"/>
  <c r="AD60" i="102"/>
  <c r="Z60" i="102"/>
  <c r="V60" i="102"/>
  <c r="R60" i="102"/>
  <c r="N60" i="102"/>
  <c r="J60" i="102"/>
  <c r="F60" i="102"/>
  <c r="BR59" i="102"/>
  <c r="BJ59" i="102"/>
  <c r="BF59" i="102"/>
  <c r="BB59" i="102"/>
  <c r="AX59" i="102"/>
  <c r="AT59" i="102"/>
  <c r="AP59" i="102"/>
  <c r="AL59" i="102"/>
  <c r="AH59" i="102"/>
  <c r="AD59" i="102"/>
  <c r="Z59" i="102"/>
  <c r="V59" i="102"/>
  <c r="R59" i="102"/>
  <c r="N59" i="102"/>
  <c r="J59" i="102"/>
  <c r="F59" i="102"/>
  <c r="BR58" i="102"/>
  <c r="BJ58" i="102"/>
  <c r="BF58" i="102"/>
  <c r="BB58" i="102"/>
  <c r="AX58" i="102"/>
  <c r="AT58" i="102"/>
  <c r="AP58" i="102"/>
  <c r="AL58" i="102"/>
  <c r="AH58" i="102"/>
  <c r="AD58" i="102"/>
  <c r="Z58" i="102"/>
  <c r="V58" i="102"/>
  <c r="R58" i="102"/>
  <c r="N58" i="102"/>
  <c r="J58" i="102"/>
  <c r="F58" i="102"/>
  <c r="BR57" i="102"/>
  <c r="BJ57" i="102"/>
  <c r="BF57" i="102"/>
  <c r="BB57" i="102"/>
  <c r="AX57" i="102"/>
  <c r="AT57" i="102"/>
  <c r="AP57" i="102"/>
  <c r="AL57" i="102"/>
  <c r="AH57" i="102"/>
  <c r="AD57" i="102"/>
  <c r="Z57" i="102"/>
  <c r="V57" i="102"/>
  <c r="R57" i="102"/>
  <c r="N57" i="102"/>
  <c r="J57" i="102"/>
  <c r="F57" i="102"/>
  <c r="BR56" i="102"/>
  <c r="BJ56" i="102"/>
  <c r="BF56" i="102"/>
  <c r="BB56" i="102"/>
  <c r="AX56" i="102"/>
  <c r="AT56" i="102"/>
  <c r="AP56" i="102"/>
  <c r="AL56" i="102"/>
  <c r="AH56" i="102"/>
  <c r="AD56" i="102"/>
  <c r="Z56" i="102"/>
  <c r="V56" i="102"/>
  <c r="R56" i="102"/>
  <c r="N56" i="102"/>
  <c r="J56" i="102"/>
  <c r="F56" i="102"/>
  <c r="BR55" i="102"/>
  <c r="BJ55" i="102"/>
  <c r="BF55" i="102"/>
  <c r="BB55" i="102"/>
  <c r="AX55" i="102"/>
  <c r="AT55" i="102"/>
  <c r="AP55" i="102"/>
  <c r="AL55" i="102"/>
  <c r="AH55" i="102"/>
  <c r="AD55" i="102"/>
  <c r="Z55" i="102"/>
  <c r="V55" i="102"/>
  <c r="R55" i="102"/>
  <c r="N55" i="102"/>
  <c r="J55" i="102"/>
  <c r="F55" i="102"/>
  <c r="BR54" i="102"/>
  <c r="BJ54" i="102"/>
  <c r="BF54" i="102"/>
  <c r="BB54" i="102"/>
  <c r="AX54" i="102"/>
  <c r="AT54" i="102"/>
  <c r="AP54" i="102"/>
  <c r="AL54" i="102"/>
  <c r="AH54" i="102"/>
  <c r="AD54" i="102"/>
  <c r="Z54" i="102"/>
  <c r="V54" i="102"/>
  <c r="R54" i="102"/>
  <c r="N54" i="102"/>
  <c r="J54" i="102"/>
  <c r="F54" i="102"/>
  <c r="BR53" i="102"/>
  <c r="BJ53" i="102"/>
  <c r="BF53" i="102"/>
  <c r="BB53" i="102"/>
  <c r="AX53" i="102"/>
  <c r="AT53" i="102"/>
  <c r="AP53" i="102"/>
  <c r="AL53" i="102"/>
  <c r="AH53" i="102"/>
  <c r="AD53" i="102"/>
  <c r="Z53" i="102"/>
  <c r="V53" i="102"/>
  <c r="R53" i="102"/>
  <c r="N53" i="102"/>
  <c r="J53" i="102"/>
  <c r="F53" i="102"/>
  <c r="BR52" i="102"/>
  <c r="BJ52" i="102"/>
  <c r="BF52" i="102"/>
  <c r="BB52" i="102"/>
  <c r="AX52" i="102"/>
  <c r="AT52" i="102"/>
  <c r="AP52" i="102"/>
  <c r="AL52" i="102"/>
  <c r="AH52" i="102"/>
  <c r="AD52" i="102"/>
  <c r="Z52" i="102"/>
  <c r="V52" i="102"/>
  <c r="R52" i="102"/>
  <c r="N52" i="102"/>
  <c r="J52" i="102"/>
  <c r="F52" i="102"/>
  <c r="BR51" i="102"/>
  <c r="BJ51" i="102"/>
  <c r="BF51" i="102"/>
  <c r="BB51" i="102"/>
  <c r="AX51" i="102"/>
  <c r="AT51" i="102"/>
  <c r="AP51" i="102"/>
  <c r="AL51" i="102"/>
  <c r="AH51" i="102"/>
  <c r="AD51" i="102"/>
  <c r="Z51" i="102"/>
  <c r="V51" i="102"/>
  <c r="R51" i="102"/>
  <c r="N51" i="102"/>
  <c r="J51" i="102"/>
  <c r="F51" i="102"/>
  <c r="BR50" i="102"/>
  <c r="BJ50" i="102"/>
  <c r="BF50" i="102"/>
  <c r="BB50" i="102"/>
  <c r="AX50" i="102"/>
  <c r="AT50" i="102"/>
  <c r="AP50" i="102"/>
  <c r="AL50" i="102"/>
  <c r="AH50" i="102"/>
  <c r="AD50" i="102"/>
  <c r="Z50" i="102"/>
  <c r="V50" i="102"/>
  <c r="R50" i="102"/>
  <c r="N50" i="102"/>
  <c r="J50" i="102"/>
  <c r="F50" i="102"/>
  <c r="BR49" i="102"/>
  <c r="BJ49" i="102"/>
  <c r="BF49" i="102"/>
  <c r="BB49" i="102"/>
  <c r="AX49" i="102"/>
  <c r="AT49" i="102"/>
  <c r="AP49" i="102"/>
  <c r="AL49" i="102"/>
  <c r="AH49" i="102"/>
  <c r="AD49" i="102"/>
  <c r="Z49" i="102"/>
  <c r="V49" i="102"/>
  <c r="R49" i="102"/>
  <c r="N49" i="102"/>
  <c r="J49" i="102"/>
  <c r="F49" i="102"/>
  <c r="BR48" i="102"/>
  <c r="BJ48" i="102"/>
  <c r="BF48" i="102"/>
  <c r="BB48" i="102"/>
  <c r="AX48" i="102"/>
  <c r="AT48" i="102"/>
  <c r="AP48" i="102"/>
  <c r="AL48" i="102"/>
  <c r="AH48" i="102"/>
  <c r="AD48" i="102"/>
  <c r="Z48" i="102"/>
  <c r="V48" i="102"/>
  <c r="R48" i="102"/>
  <c r="N48" i="102"/>
  <c r="J48" i="102"/>
  <c r="F48" i="102"/>
  <c r="BR47" i="102"/>
  <c r="BJ47" i="102"/>
  <c r="BF47" i="102"/>
  <c r="BB47" i="102"/>
  <c r="AX47" i="102"/>
  <c r="AT47" i="102"/>
  <c r="AP47" i="102"/>
  <c r="AL47" i="102"/>
  <c r="AH47" i="102"/>
  <c r="AD47" i="102"/>
  <c r="Z47" i="102"/>
  <c r="V47" i="102"/>
  <c r="R47" i="102"/>
  <c r="N47" i="102"/>
  <c r="J47" i="102"/>
  <c r="F47" i="102"/>
  <c r="BR46" i="102"/>
  <c r="BJ46" i="102"/>
  <c r="BF46" i="102"/>
  <c r="BB46" i="102"/>
  <c r="AX46" i="102"/>
  <c r="AT46" i="102"/>
  <c r="AP46" i="102"/>
  <c r="AL46" i="102"/>
  <c r="AH46" i="102"/>
  <c r="AD46" i="102"/>
  <c r="Z46" i="102"/>
  <c r="V46" i="102"/>
  <c r="R46" i="102"/>
  <c r="N46" i="102"/>
  <c r="J46" i="102"/>
  <c r="F46" i="102"/>
  <c r="BR45" i="102"/>
  <c r="BJ45" i="102"/>
  <c r="BF45" i="102"/>
  <c r="BB45" i="102"/>
  <c r="AX45" i="102"/>
  <c r="AT45" i="102"/>
  <c r="AP45" i="102"/>
  <c r="AL45" i="102"/>
  <c r="AH45" i="102"/>
  <c r="AD45" i="102"/>
  <c r="Z45" i="102"/>
  <c r="V45" i="102"/>
  <c r="R45" i="102"/>
  <c r="N45" i="102"/>
  <c r="J45" i="102"/>
  <c r="F45" i="102"/>
  <c r="BR44" i="102"/>
  <c r="BR64" i="102" s="1"/>
  <c r="BJ44" i="102"/>
  <c r="BJ64" i="102" s="1"/>
  <c r="BF44" i="102"/>
  <c r="BB44" i="102"/>
  <c r="AX44" i="102"/>
  <c r="AT44" i="102"/>
  <c r="AP44" i="102"/>
  <c r="AL44" i="102"/>
  <c r="AH44" i="102"/>
  <c r="AH64" i="102" s="1"/>
  <c r="AD44" i="102"/>
  <c r="Z44" i="102"/>
  <c r="V44" i="102"/>
  <c r="R44" i="102"/>
  <c r="R64" i="102" s="1"/>
  <c r="N44" i="102"/>
  <c r="J44" i="102"/>
  <c r="F44" i="102"/>
  <c r="E39" i="102"/>
  <c r="AK38" i="102"/>
  <c r="U38" i="102"/>
  <c r="BA37" i="102"/>
  <c r="BQ31" i="102"/>
  <c r="BQ6" i="102" s="1"/>
  <c r="BP31" i="102"/>
  <c r="BQ5" i="102" s="1"/>
  <c r="BO31" i="102"/>
  <c r="BQ4" i="102" s="1"/>
  <c r="BI31" i="102"/>
  <c r="BI6" i="102" s="1"/>
  <c r="BH31" i="102"/>
  <c r="BI5" i="102" s="1"/>
  <c r="BG31" i="102"/>
  <c r="BE31" i="102"/>
  <c r="BE6" i="102" s="1"/>
  <c r="BD31" i="102"/>
  <c r="BE5" i="102" s="1"/>
  <c r="BC31" i="102"/>
  <c r="BE4" i="102" s="1"/>
  <c r="BA31" i="102"/>
  <c r="BA6" i="102" s="1"/>
  <c r="AZ31" i="102"/>
  <c r="BA5" i="102" s="1"/>
  <c r="AY31" i="102"/>
  <c r="BA4" i="102" s="1"/>
  <c r="AW31" i="102"/>
  <c r="AW6" i="102" s="1"/>
  <c r="AV31" i="102"/>
  <c r="AU31" i="102"/>
  <c r="AW4" i="102" s="1"/>
  <c r="AS31" i="102"/>
  <c r="AS6" i="102" s="1"/>
  <c r="AR31" i="102"/>
  <c r="AS5" i="102" s="1"/>
  <c r="AQ31" i="102"/>
  <c r="AS4" i="102" s="1"/>
  <c r="AO31" i="102"/>
  <c r="AO6" i="102" s="1"/>
  <c r="AN31" i="102"/>
  <c r="AO5" i="102" s="1"/>
  <c r="AM31" i="102"/>
  <c r="AO4" i="102" s="1"/>
  <c r="AK31" i="102"/>
  <c r="AJ31" i="102"/>
  <c r="AI31" i="102"/>
  <c r="AK4" i="102" s="1"/>
  <c r="AG31" i="102"/>
  <c r="AG6" i="102" s="1"/>
  <c r="AF31" i="102"/>
  <c r="AG5" i="102" s="1"/>
  <c r="AE31" i="102"/>
  <c r="AG4" i="102" s="1"/>
  <c r="AC31" i="102"/>
  <c r="AC6" i="102" s="1"/>
  <c r="AB31" i="102"/>
  <c r="AC5" i="102" s="1"/>
  <c r="AA31" i="102"/>
  <c r="AC4" i="102" s="1"/>
  <c r="Y31" i="102"/>
  <c r="Y6" i="102" s="1"/>
  <c r="X31" i="102"/>
  <c r="Y5" i="102" s="1"/>
  <c r="W31" i="102"/>
  <c r="Y4" i="102" s="1"/>
  <c r="U31" i="102"/>
  <c r="T31" i="102"/>
  <c r="U5" i="102" s="1"/>
  <c r="S31" i="102"/>
  <c r="U4" i="102" s="1"/>
  <c r="Q31" i="102"/>
  <c r="Q6" i="102" s="1"/>
  <c r="P31" i="102"/>
  <c r="Q5" i="102" s="1"/>
  <c r="O31" i="102"/>
  <c r="Q4" i="102" s="1"/>
  <c r="M31" i="102"/>
  <c r="M6" i="102" s="1"/>
  <c r="L31" i="102"/>
  <c r="M5" i="102" s="1"/>
  <c r="K31" i="102"/>
  <c r="M4" i="102" s="1"/>
  <c r="I31" i="102"/>
  <c r="I6" i="102" s="1"/>
  <c r="H31" i="102"/>
  <c r="I5" i="102" s="1"/>
  <c r="G31" i="102"/>
  <c r="I4" i="102" s="1"/>
  <c r="E31" i="102"/>
  <c r="E6" i="102" s="1"/>
  <c r="D31" i="102"/>
  <c r="C31" i="102"/>
  <c r="E4" i="102" s="1"/>
  <c r="BR30" i="102"/>
  <c r="BJ30" i="102"/>
  <c r="BF30" i="102"/>
  <c r="BB30" i="102"/>
  <c r="AX30" i="102"/>
  <c r="AT30" i="102"/>
  <c r="AP30" i="102"/>
  <c r="AL30" i="102"/>
  <c r="AH30" i="102"/>
  <c r="AD30" i="102"/>
  <c r="Z30" i="102"/>
  <c r="V30" i="102"/>
  <c r="R30" i="102"/>
  <c r="N30" i="102"/>
  <c r="J30" i="102"/>
  <c r="F30" i="102"/>
  <c r="BR29" i="102"/>
  <c r="BJ29" i="102"/>
  <c r="BF29" i="102"/>
  <c r="BB29" i="102"/>
  <c r="AX29" i="102"/>
  <c r="AT29" i="102"/>
  <c r="AP29" i="102"/>
  <c r="AL29" i="102"/>
  <c r="AH29" i="102"/>
  <c r="AD29" i="102"/>
  <c r="Z29" i="102"/>
  <c r="V29" i="102"/>
  <c r="R29" i="102"/>
  <c r="N29" i="102"/>
  <c r="J29" i="102"/>
  <c r="F29" i="102"/>
  <c r="BR28" i="102"/>
  <c r="BJ28" i="102"/>
  <c r="BF28" i="102"/>
  <c r="BB28" i="102"/>
  <c r="AX28" i="102"/>
  <c r="AT28" i="102"/>
  <c r="AP28" i="102"/>
  <c r="AL28" i="102"/>
  <c r="AH28" i="102"/>
  <c r="AD28" i="102"/>
  <c r="Z28" i="102"/>
  <c r="V28" i="102"/>
  <c r="R28" i="102"/>
  <c r="N28" i="102"/>
  <c r="J28" i="102"/>
  <c r="F28" i="102"/>
  <c r="BR27" i="102"/>
  <c r="BJ27" i="102"/>
  <c r="BF27" i="102"/>
  <c r="BB27" i="102"/>
  <c r="AX27" i="102"/>
  <c r="AT27" i="102"/>
  <c r="AP27" i="102"/>
  <c r="AL27" i="102"/>
  <c r="AH27" i="102"/>
  <c r="AD27" i="102"/>
  <c r="Z27" i="102"/>
  <c r="V27" i="102"/>
  <c r="R27" i="102"/>
  <c r="N27" i="102"/>
  <c r="J27" i="102"/>
  <c r="F27" i="102"/>
  <c r="BR26" i="102"/>
  <c r="BJ26" i="102"/>
  <c r="BF26" i="102"/>
  <c r="BB26" i="102"/>
  <c r="AX26" i="102"/>
  <c r="AT26" i="102"/>
  <c r="AP26" i="102"/>
  <c r="AL26" i="102"/>
  <c r="AH26" i="102"/>
  <c r="AD26" i="102"/>
  <c r="Z26" i="102"/>
  <c r="V26" i="102"/>
  <c r="R26" i="102"/>
  <c r="N26" i="102"/>
  <c r="J26" i="102"/>
  <c r="F26" i="102"/>
  <c r="BR25" i="102"/>
  <c r="BJ25" i="102"/>
  <c r="BF25" i="102"/>
  <c r="BB25" i="102"/>
  <c r="AX25" i="102"/>
  <c r="AT25" i="102"/>
  <c r="AP25" i="102"/>
  <c r="AL25" i="102"/>
  <c r="AH25" i="102"/>
  <c r="AD25" i="102"/>
  <c r="Z25" i="102"/>
  <c r="V25" i="102"/>
  <c r="R25" i="102"/>
  <c r="N25" i="102"/>
  <c r="J25" i="102"/>
  <c r="F25" i="102"/>
  <c r="BR24" i="102"/>
  <c r="BJ24" i="102"/>
  <c r="BF24" i="102"/>
  <c r="BB24" i="102"/>
  <c r="AX24" i="102"/>
  <c r="AT24" i="102"/>
  <c r="AP24" i="102"/>
  <c r="AL24" i="102"/>
  <c r="AH24" i="102"/>
  <c r="AD24" i="102"/>
  <c r="Z24" i="102"/>
  <c r="V24" i="102"/>
  <c r="R24" i="102"/>
  <c r="N24" i="102"/>
  <c r="J24" i="102"/>
  <c r="F24" i="102"/>
  <c r="BR23" i="102"/>
  <c r="BJ23" i="102"/>
  <c r="BF23" i="102"/>
  <c r="BB23" i="102"/>
  <c r="AX23" i="102"/>
  <c r="AT23" i="102"/>
  <c r="AP23" i="102"/>
  <c r="AL23" i="102"/>
  <c r="AH23" i="102"/>
  <c r="AD23" i="102"/>
  <c r="Z23" i="102"/>
  <c r="V23" i="102"/>
  <c r="R23" i="102"/>
  <c r="N23" i="102"/>
  <c r="J23" i="102"/>
  <c r="F23" i="102"/>
  <c r="BR22" i="102"/>
  <c r="BJ22" i="102"/>
  <c r="BF22" i="102"/>
  <c r="BB22" i="102"/>
  <c r="AX22" i="102"/>
  <c r="AT22" i="102"/>
  <c r="AP22" i="102"/>
  <c r="AL22" i="102"/>
  <c r="AH22" i="102"/>
  <c r="AD22" i="102"/>
  <c r="Z22" i="102"/>
  <c r="V22" i="102"/>
  <c r="R22" i="102"/>
  <c r="N22" i="102"/>
  <c r="J22" i="102"/>
  <c r="F22" i="102"/>
  <c r="BR21" i="102"/>
  <c r="BJ21" i="102"/>
  <c r="BF21" i="102"/>
  <c r="BB21" i="102"/>
  <c r="AX21" i="102"/>
  <c r="AT21" i="102"/>
  <c r="AP21" i="102"/>
  <c r="AL21" i="102"/>
  <c r="AH21" i="102"/>
  <c r="AD21" i="102"/>
  <c r="Z21" i="102"/>
  <c r="V21" i="102"/>
  <c r="R21" i="102"/>
  <c r="N21" i="102"/>
  <c r="J21" i="102"/>
  <c r="F21" i="102"/>
  <c r="BR20" i="102"/>
  <c r="BJ20" i="102"/>
  <c r="BF20" i="102"/>
  <c r="BB20" i="102"/>
  <c r="AX20" i="102"/>
  <c r="AT20" i="102"/>
  <c r="AP20" i="102"/>
  <c r="AL20" i="102"/>
  <c r="AH20" i="102"/>
  <c r="AD20" i="102"/>
  <c r="Z20" i="102"/>
  <c r="V20" i="102"/>
  <c r="R20" i="102"/>
  <c r="N20" i="102"/>
  <c r="J20" i="102"/>
  <c r="F20" i="102"/>
  <c r="BR19" i="102"/>
  <c r="BJ19" i="102"/>
  <c r="BF19" i="102"/>
  <c r="BB19" i="102"/>
  <c r="AX19" i="102"/>
  <c r="AT19" i="102"/>
  <c r="AP19" i="102"/>
  <c r="AL19" i="102"/>
  <c r="AH19" i="102"/>
  <c r="AD19" i="102"/>
  <c r="Z19" i="102"/>
  <c r="V19" i="102"/>
  <c r="R19" i="102"/>
  <c r="N19" i="102"/>
  <c r="J19" i="102"/>
  <c r="F19" i="102"/>
  <c r="BR18" i="102"/>
  <c r="BJ18" i="102"/>
  <c r="BF18" i="102"/>
  <c r="BB18" i="102"/>
  <c r="AX18" i="102"/>
  <c r="AT18" i="102"/>
  <c r="AP18" i="102"/>
  <c r="AL18" i="102"/>
  <c r="AH18" i="102"/>
  <c r="AD18" i="102"/>
  <c r="Z18" i="102"/>
  <c r="V18" i="102"/>
  <c r="R18" i="102"/>
  <c r="N18" i="102"/>
  <c r="J18" i="102"/>
  <c r="F18" i="102"/>
  <c r="BR17" i="102"/>
  <c r="BJ17" i="102"/>
  <c r="BF17" i="102"/>
  <c r="BB17" i="102"/>
  <c r="AX17" i="102"/>
  <c r="AT17" i="102"/>
  <c r="AP17" i="102"/>
  <c r="AL17" i="102"/>
  <c r="AH17" i="102"/>
  <c r="AD17" i="102"/>
  <c r="Z17" i="102"/>
  <c r="V17" i="102"/>
  <c r="R17" i="102"/>
  <c r="N17" i="102"/>
  <c r="J17" i="102"/>
  <c r="F17" i="102"/>
  <c r="BR16" i="102"/>
  <c r="BJ16" i="102"/>
  <c r="BF16" i="102"/>
  <c r="BB16" i="102"/>
  <c r="AX16" i="102"/>
  <c r="AT16" i="102"/>
  <c r="AP16" i="102"/>
  <c r="AL16" i="102"/>
  <c r="AH16" i="102"/>
  <c r="AD16" i="102"/>
  <c r="Z16" i="102"/>
  <c r="V16" i="102"/>
  <c r="R16" i="102"/>
  <c r="N16" i="102"/>
  <c r="J16" i="102"/>
  <c r="F16" i="102"/>
  <c r="BR15" i="102"/>
  <c r="BJ15" i="102"/>
  <c r="BF15" i="102"/>
  <c r="BB15" i="102"/>
  <c r="AX15" i="102"/>
  <c r="AT15" i="102"/>
  <c r="AP15" i="102"/>
  <c r="AL15" i="102"/>
  <c r="AH15" i="102"/>
  <c r="AD15" i="102"/>
  <c r="Z15" i="102"/>
  <c r="V15" i="102"/>
  <c r="R15" i="102"/>
  <c r="N15" i="102"/>
  <c r="J15" i="102"/>
  <c r="F15" i="102"/>
  <c r="BR14" i="102"/>
  <c r="BJ14" i="102"/>
  <c r="BF14" i="102"/>
  <c r="BB14" i="102"/>
  <c r="AX14" i="102"/>
  <c r="AT14" i="102"/>
  <c r="AP14" i="102"/>
  <c r="AL14" i="102"/>
  <c r="AH14" i="102"/>
  <c r="AD14" i="102"/>
  <c r="Z14" i="102"/>
  <c r="V14" i="102"/>
  <c r="R14" i="102"/>
  <c r="N14" i="102"/>
  <c r="J14" i="102"/>
  <c r="F14" i="102"/>
  <c r="BR13" i="102"/>
  <c r="BJ13" i="102"/>
  <c r="BF13" i="102"/>
  <c r="BB13" i="102"/>
  <c r="AX13" i="102"/>
  <c r="AT13" i="102"/>
  <c r="AP13" i="102"/>
  <c r="AL13" i="102"/>
  <c r="AH13" i="102"/>
  <c r="AD13" i="102"/>
  <c r="Z13" i="102"/>
  <c r="V13" i="102"/>
  <c r="R13" i="102"/>
  <c r="N13" i="102"/>
  <c r="J13" i="102"/>
  <c r="F13" i="102"/>
  <c r="BR12" i="102"/>
  <c r="BJ12" i="102"/>
  <c r="BF12" i="102"/>
  <c r="BB12" i="102"/>
  <c r="AX12" i="102"/>
  <c r="AT12" i="102"/>
  <c r="AP12" i="102"/>
  <c r="AL12" i="102"/>
  <c r="AH12" i="102"/>
  <c r="AD12" i="102"/>
  <c r="Z12" i="102"/>
  <c r="V12" i="102"/>
  <c r="R12" i="102"/>
  <c r="N12" i="102"/>
  <c r="J12" i="102"/>
  <c r="F12" i="102"/>
  <c r="BR11" i="102"/>
  <c r="BR31" i="102" s="1"/>
  <c r="BJ11" i="102"/>
  <c r="BF11" i="102"/>
  <c r="BF31" i="102" s="1"/>
  <c r="BB11" i="102"/>
  <c r="AX11" i="102"/>
  <c r="AT11" i="102"/>
  <c r="AP11" i="102"/>
  <c r="AL11" i="102"/>
  <c r="AL31" i="102" s="1"/>
  <c r="AH11" i="102"/>
  <c r="AD11" i="102"/>
  <c r="AD31" i="102" s="1"/>
  <c r="Z11" i="102"/>
  <c r="Z31" i="102" s="1"/>
  <c r="V11" i="102"/>
  <c r="R11" i="102"/>
  <c r="N11" i="102"/>
  <c r="J11" i="102"/>
  <c r="F11" i="102"/>
  <c r="F31" i="102" s="1"/>
  <c r="AK6" i="102"/>
  <c r="U6" i="102"/>
  <c r="AW5" i="102"/>
  <c r="AK5" i="102"/>
  <c r="E5" i="102"/>
  <c r="BI4" i="102"/>
  <c r="BQ64" i="101"/>
  <c r="BQ39" i="101" s="1"/>
  <c r="BP64" i="101"/>
  <c r="BQ38" i="101" s="1"/>
  <c r="BO64" i="101"/>
  <c r="BQ37" i="101" s="1"/>
  <c r="BI64" i="101"/>
  <c r="BI39" i="101" s="1"/>
  <c r="BH64" i="101"/>
  <c r="BI38" i="101" s="1"/>
  <c r="BG64" i="101"/>
  <c r="BI37" i="101" s="1"/>
  <c r="BE64" i="101"/>
  <c r="BE39" i="101" s="1"/>
  <c r="BD64" i="101"/>
  <c r="BC64" i="101"/>
  <c r="BE37" i="101" s="1"/>
  <c r="BA64" i="101"/>
  <c r="BA39" i="101" s="1"/>
  <c r="AZ64" i="101"/>
  <c r="BA38" i="101" s="1"/>
  <c r="AY64" i="101"/>
  <c r="BA37" i="101" s="1"/>
  <c r="AW64" i="101"/>
  <c r="AW39" i="101" s="1"/>
  <c r="AV64" i="101"/>
  <c r="AW38" i="101" s="1"/>
  <c r="AU64" i="101"/>
  <c r="AW37" i="101" s="1"/>
  <c r="AS64" i="101"/>
  <c r="AS39" i="101" s="1"/>
  <c r="AR64" i="101"/>
  <c r="AS38" i="101" s="1"/>
  <c r="AQ64" i="101"/>
  <c r="AS37" i="101" s="1"/>
  <c r="AO64" i="101"/>
  <c r="AO39" i="101" s="1"/>
  <c r="AN64" i="101"/>
  <c r="AO38" i="101" s="1"/>
  <c r="AM64" i="101"/>
  <c r="AO37" i="101" s="1"/>
  <c r="AK64" i="101"/>
  <c r="AK39" i="101" s="1"/>
  <c r="AJ64" i="101"/>
  <c r="AK38" i="101" s="1"/>
  <c r="AI64" i="101"/>
  <c r="AK37" i="101" s="1"/>
  <c r="AG64" i="101"/>
  <c r="AG39" i="101" s="1"/>
  <c r="AF64" i="101"/>
  <c r="AG38" i="101" s="1"/>
  <c r="AE64" i="101"/>
  <c r="AG37" i="101" s="1"/>
  <c r="AC64" i="101"/>
  <c r="AC39" i="101" s="1"/>
  <c r="AB64" i="101"/>
  <c r="AC38" i="101" s="1"/>
  <c r="AA64" i="101"/>
  <c r="AC37" i="101" s="1"/>
  <c r="Y64" i="101"/>
  <c r="Y39" i="101" s="1"/>
  <c r="X64" i="101"/>
  <c r="Y38" i="101" s="1"/>
  <c r="W64" i="101"/>
  <c r="Y37" i="101" s="1"/>
  <c r="U64" i="101"/>
  <c r="T64" i="101"/>
  <c r="U38" i="101" s="1"/>
  <c r="S64" i="101"/>
  <c r="U37" i="101" s="1"/>
  <c r="Q64" i="101"/>
  <c r="Q39" i="101" s="1"/>
  <c r="P64" i="101"/>
  <c r="Q38" i="101" s="1"/>
  <c r="O64" i="101"/>
  <c r="Q37" i="101" s="1"/>
  <c r="M64" i="101"/>
  <c r="M39" i="101" s="1"/>
  <c r="L64" i="101"/>
  <c r="M38" i="101" s="1"/>
  <c r="K64" i="101"/>
  <c r="M37" i="101" s="1"/>
  <c r="I64" i="101"/>
  <c r="I39" i="101" s="1"/>
  <c r="H64" i="101"/>
  <c r="I38" i="101" s="1"/>
  <c r="G64" i="101"/>
  <c r="I37" i="101" s="1"/>
  <c r="E64" i="101"/>
  <c r="E39" i="101" s="1"/>
  <c r="D64" i="101"/>
  <c r="E38" i="101" s="1"/>
  <c r="C64" i="101"/>
  <c r="E37" i="101" s="1"/>
  <c r="BR63" i="101"/>
  <c r="BJ63" i="101"/>
  <c r="BF63" i="101"/>
  <c r="BB63" i="101"/>
  <c r="AX63" i="101"/>
  <c r="AT63" i="101"/>
  <c r="AP63" i="101"/>
  <c r="AL63" i="101"/>
  <c r="AH63" i="101"/>
  <c r="AD63" i="101"/>
  <c r="Z63" i="101"/>
  <c r="V63" i="101"/>
  <c r="R63" i="101"/>
  <c r="N63" i="101"/>
  <c r="J63" i="101"/>
  <c r="F63" i="101"/>
  <c r="BR62" i="101"/>
  <c r="BJ62" i="101"/>
  <c r="BF62" i="101"/>
  <c r="BB62" i="101"/>
  <c r="AX62" i="101"/>
  <c r="AT62" i="101"/>
  <c r="AP62" i="101"/>
  <c r="AL62" i="101"/>
  <c r="AH62" i="101"/>
  <c r="AD62" i="101"/>
  <c r="Z62" i="101"/>
  <c r="V62" i="101"/>
  <c r="R62" i="101"/>
  <c r="N62" i="101"/>
  <c r="J62" i="101"/>
  <c r="F62" i="101"/>
  <c r="BR61" i="101"/>
  <c r="BJ61" i="101"/>
  <c r="BF61" i="101"/>
  <c r="BB61" i="101"/>
  <c r="AX61" i="101"/>
  <c r="AT61" i="101"/>
  <c r="AP61" i="101"/>
  <c r="AL61" i="101"/>
  <c r="AH61" i="101"/>
  <c r="AD61" i="101"/>
  <c r="Z61" i="101"/>
  <c r="V61" i="101"/>
  <c r="R61" i="101"/>
  <c r="N61" i="101"/>
  <c r="J61" i="101"/>
  <c r="F61" i="101"/>
  <c r="BR60" i="101"/>
  <c r="BJ60" i="101"/>
  <c r="BF60" i="101"/>
  <c r="BB60" i="101"/>
  <c r="AX60" i="101"/>
  <c r="AT60" i="101"/>
  <c r="AP60" i="101"/>
  <c r="AL60" i="101"/>
  <c r="AH60" i="101"/>
  <c r="AD60" i="101"/>
  <c r="Z60" i="101"/>
  <c r="V60" i="101"/>
  <c r="R60" i="101"/>
  <c r="N60" i="101"/>
  <c r="J60" i="101"/>
  <c r="F60" i="101"/>
  <c r="BR59" i="101"/>
  <c r="BJ59" i="101"/>
  <c r="BF59" i="101"/>
  <c r="BB59" i="101"/>
  <c r="AX59" i="101"/>
  <c r="AT59" i="101"/>
  <c r="AP59" i="101"/>
  <c r="AL59" i="101"/>
  <c r="AH59" i="101"/>
  <c r="AD59" i="101"/>
  <c r="Z59" i="101"/>
  <c r="V59" i="101"/>
  <c r="R59" i="101"/>
  <c r="N59" i="101"/>
  <c r="J59" i="101"/>
  <c r="F59" i="101"/>
  <c r="BR58" i="101"/>
  <c r="BJ58" i="101"/>
  <c r="BF58" i="101"/>
  <c r="BB58" i="101"/>
  <c r="AX58" i="101"/>
  <c r="AT58" i="101"/>
  <c r="AP58" i="101"/>
  <c r="AL58" i="101"/>
  <c r="AH58" i="101"/>
  <c r="AD58" i="101"/>
  <c r="Z58" i="101"/>
  <c r="V58" i="101"/>
  <c r="R58" i="101"/>
  <c r="N58" i="101"/>
  <c r="J58" i="101"/>
  <c r="F58" i="101"/>
  <c r="BR57" i="101"/>
  <c r="BJ57" i="101"/>
  <c r="BF57" i="101"/>
  <c r="BB57" i="101"/>
  <c r="AX57" i="101"/>
  <c r="AT57" i="101"/>
  <c r="AP57" i="101"/>
  <c r="AL57" i="101"/>
  <c r="AH57" i="101"/>
  <c r="AD57" i="101"/>
  <c r="Z57" i="101"/>
  <c r="V57" i="101"/>
  <c r="R57" i="101"/>
  <c r="N57" i="101"/>
  <c r="J57" i="101"/>
  <c r="F57" i="101"/>
  <c r="BR56" i="101"/>
  <c r="BJ56" i="101"/>
  <c r="BF56" i="101"/>
  <c r="BB56" i="101"/>
  <c r="AX56" i="101"/>
  <c r="AT56" i="101"/>
  <c r="AP56" i="101"/>
  <c r="AL56" i="101"/>
  <c r="AH56" i="101"/>
  <c r="AD56" i="101"/>
  <c r="Z56" i="101"/>
  <c r="V56" i="101"/>
  <c r="R56" i="101"/>
  <c r="N56" i="101"/>
  <c r="J56" i="101"/>
  <c r="F56" i="101"/>
  <c r="BR55" i="101"/>
  <c r="BJ55" i="101"/>
  <c r="BF55" i="101"/>
  <c r="BB55" i="101"/>
  <c r="AX55" i="101"/>
  <c r="AT55" i="101"/>
  <c r="AP55" i="101"/>
  <c r="AL55" i="101"/>
  <c r="AH55" i="101"/>
  <c r="AD55" i="101"/>
  <c r="Z55" i="101"/>
  <c r="V55" i="101"/>
  <c r="R55" i="101"/>
  <c r="N55" i="101"/>
  <c r="J55" i="101"/>
  <c r="F55" i="101"/>
  <c r="BR54" i="101"/>
  <c r="BJ54" i="101"/>
  <c r="BF54" i="101"/>
  <c r="BB54" i="101"/>
  <c r="AX54" i="101"/>
  <c r="AT54" i="101"/>
  <c r="AP54" i="101"/>
  <c r="AL54" i="101"/>
  <c r="AH54" i="101"/>
  <c r="AD54" i="101"/>
  <c r="Z54" i="101"/>
  <c r="V54" i="101"/>
  <c r="R54" i="101"/>
  <c r="N54" i="101"/>
  <c r="J54" i="101"/>
  <c r="F54" i="101"/>
  <c r="BR53" i="101"/>
  <c r="BJ53" i="101"/>
  <c r="BF53" i="101"/>
  <c r="BB53" i="101"/>
  <c r="AX53" i="101"/>
  <c r="AT53" i="101"/>
  <c r="AP53" i="101"/>
  <c r="AL53" i="101"/>
  <c r="AH53" i="101"/>
  <c r="AD53" i="101"/>
  <c r="Z53" i="101"/>
  <c r="V53" i="101"/>
  <c r="R53" i="101"/>
  <c r="N53" i="101"/>
  <c r="J53" i="101"/>
  <c r="F53" i="101"/>
  <c r="BR52" i="101"/>
  <c r="BJ52" i="101"/>
  <c r="BF52" i="101"/>
  <c r="BB52" i="101"/>
  <c r="AX52" i="101"/>
  <c r="AT52" i="101"/>
  <c r="AP52" i="101"/>
  <c r="AL52" i="101"/>
  <c r="AH52" i="101"/>
  <c r="AD52" i="101"/>
  <c r="Z52" i="101"/>
  <c r="V52" i="101"/>
  <c r="R52" i="101"/>
  <c r="N52" i="101"/>
  <c r="J52" i="101"/>
  <c r="F52" i="101"/>
  <c r="BR51" i="101"/>
  <c r="BJ51" i="101"/>
  <c r="BF51" i="101"/>
  <c r="BB51" i="101"/>
  <c r="AX51" i="101"/>
  <c r="AT51" i="101"/>
  <c r="AP51" i="101"/>
  <c r="AL51" i="101"/>
  <c r="AH51" i="101"/>
  <c r="AD51" i="101"/>
  <c r="Z51" i="101"/>
  <c r="V51" i="101"/>
  <c r="R51" i="101"/>
  <c r="N51" i="101"/>
  <c r="J51" i="101"/>
  <c r="F51" i="101"/>
  <c r="BR50" i="101"/>
  <c r="BJ50" i="101"/>
  <c r="BF50" i="101"/>
  <c r="BB50" i="101"/>
  <c r="AX50" i="101"/>
  <c r="AT50" i="101"/>
  <c r="AP50" i="101"/>
  <c r="AL50" i="101"/>
  <c r="AH50" i="101"/>
  <c r="AD50" i="101"/>
  <c r="Z50" i="101"/>
  <c r="V50" i="101"/>
  <c r="R50" i="101"/>
  <c r="N50" i="101"/>
  <c r="J50" i="101"/>
  <c r="F50" i="101"/>
  <c r="BR49" i="101"/>
  <c r="BJ49" i="101"/>
  <c r="BF49" i="101"/>
  <c r="BB49" i="101"/>
  <c r="AX49" i="101"/>
  <c r="AT49" i="101"/>
  <c r="AP49" i="101"/>
  <c r="AL49" i="101"/>
  <c r="AH49" i="101"/>
  <c r="AD49" i="101"/>
  <c r="Z49" i="101"/>
  <c r="V49" i="101"/>
  <c r="R49" i="101"/>
  <c r="N49" i="101"/>
  <c r="J49" i="101"/>
  <c r="F49" i="101"/>
  <c r="BR48" i="101"/>
  <c r="BJ48" i="101"/>
  <c r="BF48" i="101"/>
  <c r="BB48" i="101"/>
  <c r="AX48" i="101"/>
  <c r="AT48" i="101"/>
  <c r="AP48" i="101"/>
  <c r="AL48" i="101"/>
  <c r="AH48" i="101"/>
  <c r="AD48" i="101"/>
  <c r="Z48" i="101"/>
  <c r="V48" i="101"/>
  <c r="R48" i="101"/>
  <c r="N48" i="101"/>
  <c r="J48" i="101"/>
  <c r="F48" i="101"/>
  <c r="BR47" i="101"/>
  <c r="BJ47" i="101"/>
  <c r="BF47" i="101"/>
  <c r="BB47" i="101"/>
  <c r="AX47" i="101"/>
  <c r="AT47" i="101"/>
  <c r="AP47" i="101"/>
  <c r="AL47" i="101"/>
  <c r="AH47" i="101"/>
  <c r="AD47" i="101"/>
  <c r="Z47" i="101"/>
  <c r="V47" i="101"/>
  <c r="R47" i="101"/>
  <c r="N47" i="101"/>
  <c r="J47" i="101"/>
  <c r="F47" i="101"/>
  <c r="BR46" i="101"/>
  <c r="BJ46" i="101"/>
  <c r="BF46" i="101"/>
  <c r="BB46" i="101"/>
  <c r="AX46" i="101"/>
  <c r="AT46" i="101"/>
  <c r="AP46" i="101"/>
  <c r="AL46" i="101"/>
  <c r="AH46" i="101"/>
  <c r="AD46" i="101"/>
  <c r="Z46" i="101"/>
  <c r="V46" i="101"/>
  <c r="R46" i="101"/>
  <c r="N46" i="101"/>
  <c r="J46" i="101"/>
  <c r="F46" i="101"/>
  <c r="BR45" i="101"/>
  <c r="BJ45" i="101"/>
  <c r="BF45" i="101"/>
  <c r="BB45" i="101"/>
  <c r="AX45" i="101"/>
  <c r="AT45" i="101"/>
  <c r="AP45" i="101"/>
  <c r="AL45" i="101"/>
  <c r="AH45" i="101"/>
  <c r="AD45" i="101"/>
  <c r="Z45" i="101"/>
  <c r="V45" i="101"/>
  <c r="R45" i="101"/>
  <c r="N45" i="101"/>
  <c r="J45" i="101"/>
  <c r="F45" i="101"/>
  <c r="BR44" i="101"/>
  <c r="BR64" i="101"/>
  <c r="BJ44" i="101"/>
  <c r="BF44" i="101"/>
  <c r="BB44" i="101"/>
  <c r="AX44" i="101"/>
  <c r="AX64" i="101" s="1"/>
  <c r="AT44" i="101"/>
  <c r="AP44" i="101"/>
  <c r="AL44" i="101"/>
  <c r="AH44" i="101"/>
  <c r="AH64" i="101" s="1"/>
  <c r="AD44" i="101"/>
  <c r="Z44" i="101"/>
  <c r="V44" i="101"/>
  <c r="R44" i="101"/>
  <c r="R64" i="101" s="1"/>
  <c r="N44" i="101"/>
  <c r="J44" i="101"/>
  <c r="F44" i="101"/>
  <c r="U39" i="101"/>
  <c r="BE38" i="101"/>
  <c r="BQ31" i="101"/>
  <c r="BQ6" i="101" s="1"/>
  <c r="BP31" i="101"/>
  <c r="BQ5" i="101" s="1"/>
  <c r="BO31" i="101"/>
  <c r="BQ4" i="101" s="1"/>
  <c r="BI31" i="101"/>
  <c r="BI6" i="101" s="1"/>
  <c r="BH31" i="101"/>
  <c r="BI5" i="101" s="1"/>
  <c r="BG31" i="101"/>
  <c r="BI4" i="101" s="1"/>
  <c r="BE31" i="101"/>
  <c r="BE6" i="101" s="1"/>
  <c r="BD31" i="101"/>
  <c r="BE5" i="101" s="1"/>
  <c r="BC31" i="101"/>
  <c r="BE4" i="101" s="1"/>
  <c r="BA31" i="101"/>
  <c r="BA6" i="101" s="1"/>
  <c r="AZ31" i="101"/>
  <c r="BA5" i="101" s="1"/>
  <c r="AY31" i="101"/>
  <c r="BA4" i="101" s="1"/>
  <c r="AW31" i="101"/>
  <c r="AW6" i="101" s="1"/>
  <c r="AV31" i="101"/>
  <c r="AW5" i="101" s="1"/>
  <c r="AU31" i="101"/>
  <c r="AW4" i="101" s="1"/>
  <c r="AS31" i="101"/>
  <c r="AS6" i="101" s="1"/>
  <c r="AR31" i="101"/>
  <c r="AS5" i="101" s="1"/>
  <c r="AQ31" i="101"/>
  <c r="AS4" i="101" s="1"/>
  <c r="AO31" i="101"/>
  <c r="AO6" i="101" s="1"/>
  <c r="AN31" i="101"/>
  <c r="AO5" i="101" s="1"/>
  <c r="AM31" i="101"/>
  <c r="AO4" i="101" s="1"/>
  <c r="AK31" i="101"/>
  <c r="AK6" i="101" s="1"/>
  <c r="AJ31" i="101"/>
  <c r="AK5" i="101" s="1"/>
  <c r="AI31" i="101"/>
  <c r="AK4" i="101" s="1"/>
  <c r="AG31" i="101"/>
  <c r="AG6" i="101" s="1"/>
  <c r="AF31" i="101"/>
  <c r="AG5" i="101" s="1"/>
  <c r="AE31" i="101"/>
  <c r="AG4" i="101" s="1"/>
  <c r="AC31" i="101"/>
  <c r="AC6" i="101" s="1"/>
  <c r="AB31" i="101"/>
  <c r="AC5" i="101" s="1"/>
  <c r="AA31" i="101"/>
  <c r="AC4" i="101" s="1"/>
  <c r="Y31" i="101"/>
  <c r="Y6" i="101" s="1"/>
  <c r="X31" i="101"/>
  <c r="Y5" i="101" s="1"/>
  <c r="W31" i="101"/>
  <c r="Y4" i="101" s="1"/>
  <c r="U31" i="101"/>
  <c r="U6" i="101"/>
  <c r="T31" i="101"/>
  <c r="U5" i="101" s="1"/>
  <c r="S31" i="101"/>
  <c r="U4" i="101" s="1"/>
  <c r="Q31" i="101"/>
  <c r="Q6" i="101" s="1"/>
  <c r="P31" i="101"/>
  <c r="Q5" i="101" s="1"/>
  <c r="O31" i="101"/>
  <c r="Q4" i="101" s="1"/>
  <c r="M31" i="101"/>
  <c r="M6" i="101" s="1"/>
  <c r="L31" i="101"/>
  <c r="M5" i="101"/>
  <c r="K31" i="101"/>
  <c r="M4" i="101" s="1"/>
  <c r="I31" i="101"/>
  <c r="I6" i="101" s="1"/>
  <c r="H31" i="101"/>
  <c r="I5" i="101" s="1"/>
  <c r="G31" i="101"/>
  <c r="I4" i="101" s="1"/>
  <c r="E31" i="101"/>
  <c r="E6" i="101" s="1"/>
  <c r="D31" i="101"/>
  <c r="E5" i="101" s="1"/>
  <c r="C31" i="101"/>
  <c r="E4" i="101" s="1"/>
  <c r="BR30" i="101"/>
  <c r="BJ30" i="101"/>
  <c r="BF30" i="101"/>
  <c r="BB30" i="101"/>
  <c r="AX30" i="101"/>
  <c r="AT30" i="101"/>
  <c r="AP30" i="101"/>
  <c r="AL30" i="101"/>
  <c r="AH30" i="101"/>
  <c r="AD30" i="101"/>
  <c r="Z30" i="101"/>
  <c r="V30" i="101"/>
  <c r="R30" i="101"/>
  <c r="N30" i="101"/>
  <c r="J30" i="101"/>
  <c r="F30" i="101"/>
  <c r="BR29" i="101"/>
  <c r="BJ29" i="101"/>
  <c r="BF29" i="101"/>
  <c r="BB29" i="101"/>
  <c r="AX29" i="101"/>
  <c r="AT29" i="101"/>
  <c r="AP29" i="101"/>
  <c r="AL29" i="101"/>
  <c r="AH29" i="101"/>
  <c r="AD29" i="101"/>
  <c r="Z29" i="101"/>
  <c r="V29" i="101"/>
  <c r="R29" i="101"/>
  <c r="N29" i="101"/>
  <c r="J29" i="101"/>
  <c r="F29" i="101"/>
  <c r="BR28" i="101"/>
  <c r="BJ28" i="101"/>
  <c r="BF28" i="101"/>
  <c r="BB28" i="101"/>
  <c r="AX28" i="101"/>
  <c r="AT28" i="101"/>
  <c r="AP28" i="101"/>
  <c r="AL28" i="101"/>
  <c r="AH28" i="101"/>
  <c r="AD28" i="101"/>
  <c r="Z28" i="101"/>
  <c r="V28" i="101"/>
  <c r="R28" i="101"/>
  <c r="N28" i="101"/>
  <c r="J28" i="101"/>
  <c r="F28" i="101"/>
  <c r="BR27" i="101"/>
  <c r="BJ27" i="101"/>
  <c r="BF27" i="101"/>
  <c r="BB27" i="101"/>
  <c r="AX27" i="101"/>
  <c r="AT27" i="101"/>
  <c r="AP27" i="101"/>
  <c r="AL27" i="101"/>
  <c r="AH27" i="101"/>
  <c r="AD27" i="101"/>
  <c r="Z27" i="101"/>
  <c r="V27" i="101"/>
  <c r="R27" i="101"/>
  <c r="N27" i="101"/>
  <c r="J27" i="101"/>
  <c r="F27" i="101"/>
  <c r="BR26" i="101"/>
  <c r="BJ26" i="101"/>
  <c r="BF26" i="101"/>
  <c r="BB26" i="101"/>
  <c r="AX26" i="101"/>
  <c r="AT26" i="101"/>
  <c r="AP26" i="101"/>
  <c r="AL26" i="101"/>
  <c r="AH26" i="101"/>
  <c r="AD26" i="101"/>
  <c r="Z26" i="101"/>
  <c r="V26" i="101"/>
  <c r="R26" i="101"/>
  <c r="N26" i="101"/>
  <c r="J26" i="101"/>
  <c r="F26" i="101"/>
  <c r="BR25" i="101"/>
  <c r="BJ25" i="101"/>
  <c r="BF25" i="101"/>
  <c r="BB25" i="101"/>
  <c r="AX25" i="101"/>
  <c r="AT25" i="101"/>
  <c r="AP25" i="101"/>
  <c r="AL25" i="101"/>
  <c r="AH25" i="101"/>
  <c r="AD25" i="101"/>
  <c r="Z25" i="101"/>
  <c r="V25" i="101"/>
  <c r="R25" i="101"/>
  <c r="N25" i="101"/>
  <c r="J25" i="101"/>
  <c r="F25" i="101"/>
  <c r="BR24" i="101"/>
  <c r="BJ24" i="101"/>
  <c r="BF24" i="101"/>
  <c r="BB24" i="101"/>
  <c r="AX24" i="101"/>
  <c r="AT24" i="101"/>
  <c r="AP24" i="101"/>
  <c r="AL24" i="101"/>
  <c r="AH24" i="101"/>
  <c r="AD24" i="101"/>
  <c r="Z24" i="101"/>
  <c r="V24" i="101"/>
  <c r="R24" i="101"/>
  <c r="N24" i="101"/>
  <c r="J24" i="101"/>
  <c r="F24" i="101"/>
  <c r="BR23" i="101"/>
  <c r="BJ23" i="101"/>
  <c r="BF23" i="101"/>
  <c r="BB23" i="101"/>
  <c r="AX23" i="101"/>
  <c r="AT23" i="101"/>
  <c r="AP23" i="101"/>
  <c r="AL23" i="101"/>
  <c r="AH23" i="101"/>
  <c r="AD23" i="101"/>
  <c r="Z23" i="101"/>
  <c r="V23" i="101"/>
  <c r="R23" i="101"/>
  <c r="N23" i="101"/>
  <c r="J23" i="101"/>
  <c r="F23" i="101"/>
  <c r="BR22" i="101"/>
  <c r="BJ22" i="101"/>
  <c r="BF22" i="101"/>
  <c r="BB22" i="101"/>
  <c r="AX22" i="101"/>
  <c r="AT22" i="101"/>
  <c r="AP22" i="101"/>
  <c r="AL22" i="101"/>
  <c r="AH22" i="101"/>
  <c r="AD22" i="101"/>
  <c r="Z22" i="101"/>
  <c r="V22" i="101"/>
  <c r="R22" i="101"/>
  <c r="N22" i="101"/>
  <c r="J22" i="101"/>
  <c r="F22" i="101"/>
  <c r="BR21" i="101"/>
  <c r="BJ21" i="101"/>
  <c r="BF21" i="101"/>
  <c r="BB21" i="101"/>
  <c r="AX21" i="101"/>
  <c r="AT21" i="101"/>
  <c r="AP21" i="101"/>
  <c r="AL21" i="101"/>
  <c r="AH21" i="101"/>
  <c r="AD21" i="101"/>
  <c r="Z21" i="101"/>
  <c r="V21" i="101"/>
  <c r="R21" i="101"/>
  <c r="N21" i="101"/>
  <c r="J21" i="101"/>
  <c r="F21" i="101"/>
  <c r="BR20" i="101"/>
  <c r="BJ20" i="101"/>
  <c r="BF20" i="101"/>
  <c r="BB20" i="101"/>
  <c r="AX20" i="101"/>
  <c r="AT20" i="101"/>
  <c r="AP20" i="101"/>
  <c r="AL20" i="101"/>
  <c r="AH20" i="101"/>
  <c r="AD20" i="101"/>
  <c r="Z20" i="101"/>
  <c r="V20" i="101"/>
  <c r="R20" i="101"/>
  <c r="N20" i="101"/>
  <c r="J20" i="101"/>
  <c r="F20" i="101"/>
  <c r="BR19" i="101"/>
  <c r="BJ19" i="101"/>
  <c r="BF19" i="101"/>
  <c r="BB19" i="101"/>
  <c r="AX19" i="101"/>
  <c r="AT19" i="101"/>
  <c r="AP19" i="101"/>
  <c r="AL19" i="101"/>
  <c r="AH19" i="101"/>
  <c r="AD19" i="101"/>
  <c r="Z19" i="101"/>
  <c r="V19" i="101"/>
  <c r="R19" i="101"/>
  <c r="N19" i="101"/>
  <c r="J19" i="101"/>
  <c r="F19" i="101"/>
  <c r="BR18" i="101"/>
  <c r="BJ18" i="101"/>
  <c r="BF18" i="101"/>
  <c r="BB18" i="101"/>
  <c r="AX18" i="101"/>
  <c r="AT18" i="101"/>
  <c r="AP18" i="101"/>
  <c r="AL18" i="101"/>
  <c r="AH18" i="101"/>
  <c r="AD18" i="101"/>
  <c r="Z18" i="101"/>
  <c r="V18" i="101"/>
  <c r="R18" i="101"/>
  <c r="N18" i="101"/>
  <c r="J18" i="101"/>
  <c r="F18" i="101"/>
  <c r="BR17" i="101"/>
  <c r="BJ17" i="101"/>
  <c r="BF17" i="101"/>
  <c r="BB17" i="101"/>
  <c r="AX17" i="101"/>
  <c r="AT17" i="101"/>
  <c r="AP17" i="101"/>
  <c r="AL17" i="101"/>
  <c r="AH17" i="101"/>
  <c r="AD17" i="101"/>
  <c r="Z17" i="101"/>
  <c r="V17" i="101"/>
  <c r="R17" i="101"/>
  <c r="N17" i="101"/>
  <c r="J17" i="101"/>
  <c r="F17" i="101"/>
  <c r="BR16" i="101"/>
  <c r="BJ16" i="101"/>
  <c r="BF16" i="101"/>
  <c r="BB16" i="101"/>
  <c r="AX16" i="101"/>
  <c r="AT16" i="101"/>
  <c r="AP16" i="101"/>
  <c r="AL16" i="101"/>
  <c r="AH16" i="101"/>
  <c r="AD16" i="101"/>
  <c r="Z16" i="101"/>
  <c r="V16" i="101"/>
  <c r="R16" i="101"/>
  <c r="N16" i="101"/>
  <c r="J16" i="101"/>
  <c r="F16" i="101"/>
  <c r="BR15" i="101"/>
  <c r="BJ15" i="101"/>
  <c r="BF15" i="101"/>
  <c r="BB15" i="101"/>
  <c r="AX15" i="101"/>
  <c r="AT15" i="101"/>
  <c r="AP15" i="101"/>
  <c r="AL15" i="101"/>
  <c r="AH15" i="101"/>
  <c r="AD15" i="101"/>
  <c r="Z15" i="101"/>
  <c r="V15" i="101"/>
  <c r="R15" i="101"/>
  <c r="N15" i="101"/>
  <c r="J15" i="101"/>
  <c r="F15" i="101"/>
  <c r="BR14" i="101"/>
  <c r="BJ14" i="101"/>
  <c r="BF14" i="101"/>
  <c r="BB14" i="101"/>
  <c r="AX14" i="101"/>
  <c r="AT14" i="101"/>
  <c r="AP14" i="101"/>
  <c r="AL14" i="101"/>
  <c r="AH14" i="101"/>
  <c r="AD14" i="101"/>
  <c r="Z14" i="101"/>
  <c r="V14" i="101"/>
  <c r="R14" i="101"/>
  <c r="N14" i="101"/>
  <c r="J14" i="101"/>
  <c r="F14" i="101"/>
  <c r="BR13" i="101"/>
  <c r="BJ13" i="101"/>
  <c r="BF13" i="101"/>
  <c r="BB13" i="101"/>
  <c r="AX13" i="101"/>
  <c r="AT13" i="101"/>
  <c r="AP13" i="101"/>
  <c r="AL13" i="101"/>
  <c r="AH13" i="101"/>
  <c r="AD13" i="101"/>
  <c r="Z13" i="101"/>
  <c r="V13" i="101"/>
  <c r="R13" i="101"/>
  <c r="N13" i="101"/>
  <c r="J13" i="101"/>
  <c r="F13" i="101"/>
  <c r="BR12" i="101"/>
  <c r="BJ12" i="101"/>
  <c r="BF12" i="101"/>
  <c r="BB12" i="101"/>
  <c r="AX12" i="101"/>
  <c r="AT12" i="101"/>
  <c r="AP12" i="101"/>
  <c r="AL12" i="101"/>
  <c r="AH12" i="101"/>
  <c r="AD12" i="101"/>
  <c r="Z12" i="101"/>
  <c r="V12" i="101"/>
  <c r="R12" i="101"/>
  <c r="N12" i="101"/>
  <c r="J12" i="101"/>
  <c r="F12" i="101"/>
  <c r="BR11" i="101"/>
  <c r="BR31" i="101" s="1"/>
  <c r="BJ11" i="101"/>
  <c r="BJ31" i="101" s="1"/>
  <c r="BF11" i="101"/>
  <c r="BF31" i="101" s="1"/>
  <c r="BB11" i="101"/>
  <c r="BB31" i="101"/>
  <c r="AX11" i="101"/>
  <c r="AT11" i="101"/>
  <c r="AP11" i="101"/>
  <c r="AL11" i="101"/>
  <c r="AL31" i="101" s="1"/>
  <c r="AH11" i="101"/>
  <c r="AD11" i="101"/>
  <c r="Z11" i="101"/>
  <c r="V11" i="101"/>
  <c r="V31" i="101" s="1"/>
  <c r="R11" i="101"/>
  <c r="N11" i="101"/>
  <c r="J11" i="101"/>
  <c r="F11" i="101"/>
  <c r="BQ64" i="100"/>
  <c r="BQ39" i="100" s="1"/>
  <c r="BP64" i="100"/>
  <c r="BQ38" i="100" s="1"/>
  <c r="BO64" i="100"/>
  <c r="BQ37" i="100" s="1"/>
  <c r="BI64" i="100"/>
  <c r="BI39" i="100" s="1"/>
  <c r="BH64" i="100"/>
  <c r="BI38" i="100" s="1"/>
  <c r="BG64" i="100"/>
  <c r="BI37" i="100" s="1"/>
  <c r="BE64" i="100"/>
  <c r="BE39" i="100" s="1"/>
  <c r="BD64" i="100"/>
  <c r="BE38" i="100" s="1"/>
  <c r="BC64" i="100"/>
  <c r="BE37" i="100" s="1"/>
  <c r="BA64" i="100"/>
  <c r="AZ64" i="100"/>
  <c r="BA38" i="100" s="1"/>
  <c r="AY64" i="100"/>
  <c r="BA37" i="100" s="1"/>
  <c r="AW64" i="100"/>
  <c r="AV64" i="100"/>
  <c r="AW38" i="100" s="1"/>
  <c r="AU64" i="100"/>
  <c r="AW37" i="100" s="1"/>
  <c r="AS64" i="100"/>
  <c r="AS39" i="100" s="1"/>
  <c r="AR64" i="100"/>
  <c r="AS38" i="100" s="1"/>
  <c r="AQ64" i="100"/>
  <c r="AS37" i="100" s="1"/>
  <c r="AO64" i="100"/>
  <c r="AO39" i="100" s="1"/>
  <c r="AN64" i="100"/>
  <c r="AO38" i="100" s="1"/>
  <c r="AM64" i="100"/>
  <c r="AO37" i="100" s="1"/>
  <c r="AK64" i="100"/>
  <c r="AK39" i="100" s="1"/>
  <c r="AJ64" i="100"/>
  <c r="AI64" i="100"/>
  <c r="AK37" i="100" s="1"/>
  <c r="AG64" i="100"/>
  <c r="AG39" i="100" s="1"/>
  <c r="AF64" i="100"/>
  <c r="AG38" i="100" s="1"/>
  <c r="AE64" i="100"/>
  <c r="AG37" i="100"/>
  <c r="AC64" i="100"/>
  <c r="AC39" i="100" s="1"/>
  <c r="AB64" i="100"/>
  <c r="AC38" i="100" s="1"/>
  <c r="AA64" i="100"/>
  <c r="AC37" i="100" s="1"/>
  <c r="Y64" i="100"/>
  <c r="Y39" i="100" s="1"/>
  <c r="X64" i="100"/>
  <c r="Y38" i="100" s="1"/>
  <c r="W64" i="100"/>
  <c r="Y37" i="100" s="1"/>
  <c r="U64" i="100"/>
  <c r="U39" i="100" s="1"/>
  <c r="T64" i="100"/>
  <c r="S64" i="100"/>
  <c r="U37" i="100" s="1"/>
  <c r="Q64" i="100"/>
  <c r="Q39" i="100" s="1"/>
  <c r="P64" i="100"/>
  <c r="Q38" i="100" s="1"/>
  <c r="O64" i="100"/>
  <c r="Q37" i="100" s="1"/>
  <c r="M64" i="100"/>
  <c r="M39" i="100" s="1"/>
  <c r="L64" i="100"/>
  <c r="M38" i="100" s="1"/>
  <c r="K64" i="100"/>
  <c r="M37" i="100" s="1"/>
  <c r="I64" i="100"/>
  <c r="I39" i="100" s="1"/>
  <c r="H64" i="100"/>
  <c r="I38" i="100" s="1"/>
  <c r="G64" i="100"/>
  <c r="I37" i="100" s="1"/>
  <c r="E64" i="100"/>
  <c r="E39" i="100" s="1"/>
  <c r="D64" i="100"/>
  <c r="E38" i="100" s="1"/>
  <c r="C64" i="100"/>
  <c r="E37" i="100" s="1"/>
  <c r="BR63" i="100"/>
  <c r="BJ63" i="100"/>
  <c r="BF63" i="100"/>
  <c r="BB63" i="100"/>
  <c r="AX63" i="100"/>
  <c r="AT63" i="100"/>
  <c r="AP63" i="100"/>
  <c r="AL63" i="100"/>
  <c r="AH63" i="100"/>
  <c r="AD63" i="100"/>
  <c r="Z63" i="100"/>
  <c r="V63" i="100"/>
  <c r="R63" i="100"/>
  <c r="N63" i="100"/>
  <c r="J63" i="100"/>
  <c r="F63" i="100"/>
  <c r="BR62" i="100"/>
  <c r="BJ62" i="100"/>
  <c r="BF62" i="100"/>
  <c r="BB62" i="100"/>
  <c r="AX62" i="100"/>
  <c r="AT62" i="100"/>
  <c r="AP62" i="100"/>
  <c r="AL62" i="100"/>
  <c r="AH62" i="100"/>
  <c r="AD62" i="100"/>
  <c r="Z62" i="100"/>
  <c r="V62" i="100"/>
  <c r="R62" i="100"/>
  <c r="N62" i="100"/>
  <c r="J62" i="100"/>
  <c r="F62" i="100"/>
  <c r="BR61" i="100"/>
  <c r="BJ61" i="100"/>
  <c r="BF61" i="100"/>
  <c r="BB61" i="100"/>
  <c r="AX61" i="100"/>
  <c r="AT61" i="100"/>
  <c r="AP61" i="100"/>
  <c r="AL61" i="100"/>
  <c r="AH61" i="100"/>
  <c r="AD61" i="100"/>
  <c r="Z61" i="100"/>
  <c r="V61" i="100"/>
  <c r="R61" i="100"/>
  <c r="N61" i="100"/>
  <c r="J61" i="100"/>
  <c r="F61" i="100"/>
  <c r="BR60" i="100"/>
  <c r="BJ60" i="100"/>
  <c r="BF60" i="100"/>
  <c r="BB60" i="100"/>
  <c r="AX60" i="100"/>
  <c r="AT60" i="100"/>
  <c r="AP60" i="100"/>
  <c r="AL60" i="100"/>
  <c r="AH60" i="100"/>
  <c r="AD60" i="100"/>
  <c r="Z60" i="100"/>
  <c r="V60" i="100"/>
  <c r="R60" i="100"/>
  <c r="N60" i="100"/>
  <c r="J60" i="100"/>
  <c r="F60" i="100"/>
  <c r="BR59" i="100"/>
  <c r="BJ59" i="100"/>
  <c r="BF59" i="100"/>
  <c r="BB59" i="100"/>
  <c r="AX59" i="100"/>
  <c r="AT59" i="100"/>
  <c r="AP59" i="100"/>
  <c r="AL59" i="100"/>
  <c r="AH59" i="100"/>
  <c r="AD59" i="100"/>
  <c r="Z59" i="100"/>
  <c r="V59" i="100"/>
  <c r="R59" i="100"/>
  <c r="N59" i="100"/>
  <c r="J59" i="100"/>
  <c r="F59" i="100"/>
  <c r="BR58" i="100"/>
  <c r="BJ58" i="100"/>
  <c r="BF58" i="100"/>
  <c r="BB58" i="100"/>
  <c r="AX58" i="100"/>
  <c r="AT58" i="100"/>
  <c r="AP58" i="100"/>
  <c r="AL58" i="100"/>
  <c r="AH58" i="100"/>
  <c r="AD58" i="100"/>
  <c r="Z58" i="100"/>
  <c r="V58" i="100"/>
  <c r="R58" i="100"/>
  <c r="N58" i="100"/>
  <c r="J58" i="100"/>
  <c r="F58" i="100"/>
  <c r="BR57" i="100"/>
  <c r="BJ57" i="100"/>
  <c r="BF57" i="100"/>
  <c r="BB57" i="100"/>
  <c r="AX57" i="100"/>
  <c r="AT57" i="100"/>
  <c r="AP57" i="100"/>
  <c r="AL57" i="100"/>
  <c r="AH57" i="100"/>
  <c r="AD57" i="100"/>
  <c r="Z57" i="100"/>
  <c r="V57" i="100"/>
  <c r="R57" i="100"/>
  <c r="N57" i="100"/>
  <c r="J57" i="100"/>
  <c r="F57" i="100"/>
  <c r="BR56" i="100"/>
  <c r="BJ56" i="100"/>
  <c r="BF56" i="100"/>
  <c r="BB56" i="100"/>
  <c r="AX56" i="100"/>
  <c r="AT56" i="100"/>
  <c r="AP56" i="100"/>
  <c r="AL56" i="100"/>
  <c r="AH56" i="100"/>
  <c r="AD56" i="100"/>
  <c r="Z56" i="100"/>
  <c r="V56" i="100"/>
  <c r="R56" i="100"/>
  <c r="N56" i="100"/>
  <c r="J56" i="100"/>
  <c r="F56" i="100"/>
  <c r="BR55" i="100"/>
  <c r="BJ55" i="100"/>
  <c r="BF55" i="100"/>
  <c r="BB55" i="100"/>
  <c r="AX55" i="100"/>
  <c r="AT55" i="100"/>
  <c r="AP55" i="100"/>
  <c r="AL55" i="100"/>
  <c r="AH55" i="100"/>
  <c r="AD55" i="100"/>
  <c r="Z55" i="100"/>
  <c r="V55" i="100"/>
  <c r="R55" i="100"/>
  <c r="N55" i="100"/>
  <c r="J55" i="100"/>
  <c r="F55" i="100"/>
  <c r="BR54" i="100"/>
  <c r="BJ54" i="100"/>
  <c r="BF54" i="100"/>
  <c r="BB54" i="100"/>
  <c r="AX54" i="100"/>
  <c r="AT54" i="100"/>
  <c r="AP54" i="100"/>
  <c r="AL54" i="100"/>
  <c r="AH54" i="100"/>
  <c r="AD54" i="100"/>
  <c r="Z54" i="100"/>
  <c r="V54" i="100"/>
  <c r="R54" i="100"/>
  <c r="N54" i="100"/>
  <c r="J54" i="100"/>
  <c r="F54" i="100"/>
  <c r="BR53" i="100"/>
  <c r="BJ53" i="100"/>
  <c r="BF53" i="100"/>
  <c r="BB53" i="100"/>
  <c r="AX53" i="100"/>
  <c r="AT53" i="100"/>
  <c r="AP53" i="100"/>
  <c r="AL53" i="100"/>
  <c r="AH53" i="100"/>
  <c r="AD53" i="100"/>
  <c r="Z53" i="100"/>
  <c r="V53" i="100"/>
  <c r="R53" i="100"/>
  <c r="N53" i="100"/>
  <c r="J53" i="100"/>
  <c r="F53" i="100"/>
  <c r="BR52" i="100"/>
  <c r="BJ52" i="100"/>
  <c r="BF52" i="100"/>
  <c r="BB52" i="100"/>
  <c r="AX52" i="100"/>
  <c r="AT52" i="100"/>
  <c r="AP52" i="100"/>
  <c r="AL52" i="100"/>
  <c r="AH52" i="100"/>
  <c r="AD52" i="100"/>
  <c r="Z52" i="100"/>
  <c r="V52" i="100"/>
  <c r="R52" i="100"/>
  <c r="N52" i="100"/>
  <c r="J52" i="100"/>
  <c r="F52" i="100"/>
  <c r="BR51" i="100"/>
  <c r="BJ51" i="100"/>
  <c r="BF51" i="100"/>
  <c r="BB51" i="100"/>
  <c r="AX51" i="100"/>
  <c r="AT51" i="100"/>
  <c r="AP51" i="100"/>
  <c r="AL51" i="100"/>
  <c r="AH51" i="100"/>
  <c r="AD51" i="100"/>
  <c r="Z51" i="100"/>
  <c r="V51" i="100"/>
  <c r="R51" i="100"/>
  <c r="N51" i="100"/>
  <c r="J51" i="100"/>
  <c r="F51" i="100"/>
  <c r="BR50" i="100"/>
  <c r="BJ50" i="100"/>
  <c r="BF50" i="100"/>
  <c r="BB50" i="100"/>
  <c r="AX50" i="100"/>
  <c r="AT50" i="100"/>
  <c r="AP50" i="100"/>
  <c r="AL50" i="100"/>
  <c r="AH50" i="100"/>
  <c r="AD50" i="100"/>
  <c r="Z50" i="100"/>
  <c r="V50" i="100"/>
  <c r="R50" i="100"/>
  <c r="N50" i="100"/>
  <c r="J50" i="100"/>
  <c r="F50" i="100"/>
  <c r="BR49" i="100"/>
  <c r="BJ49" i="100"/>
  <c r="BF49" i="100"/>
  <c r="BB49" i="100"/>
  <c r="AX49" i="100"/>
  <c r="AT49" i="100"/>
  <c r="AP49" i="100"/>
  <c r="AL49" i="100"/>
  <c r="AH49" i="100"/>
  <c r="AD49" i="100"/>
  <c r="Z49" i="100"/>
  <c r="V49" i="100"/>
  <c r="R49" i="100"/>
  <c r="N49" i="100"/>
  <c r="J49" i="100"/>
  <c r="F49" i="100"/>
  <c r="BR48" i="100"/>
  <c r="BJ48" i="100"/>
  <c r="BF48" i="100"/>
  <c r="BB48" i="100"/>
  <c r="AX48" i="100"/>
  <c r="AT48" i="100"/>
  <c r="AP48" i="100"/>
  <c r="AL48" i="100"/>
  <c r="AH48" i="100"/>
  <c r="AD48" i="100"/>
  <c r="Z48" i="100"/>
  <c r="V48" i="100"/>
  <c r="R48" i="100"/>
  <c r="N48" i="100"/>
  <c r="J48" i="100"/>
  <c r="F48" i="100"/>
  <c r="BR47" i="100"/>
  <c r="BJ47" i="100"/>
  <c r="BF47" i="100"/>
  <c r="BB47" i="100"/>
  <c r="AX47" i="100"/>
  <c r="AT47" i="100"/>
  <c r="AP47" i="100"/>
  <c r="AL47" i="100"/>
  <c r="AH47" i="100"/>
  <c r="AD47" i="100"/>
  <c r="Z47" i="100"/>
  <c r="V47" i="100"/>
  <c r="R47" i="100"/>
  <c r="N47" i="100"/>
  <c r="J47" i="100"/>
  <c r="F47" i="100"/>
  <c r="BR46" i="100"/>
  <c r="BJ46" i="100"/>
  <c r="BF46" i="100"/>
  <c r="BB46" i="100"/>
  <c r="AX46" i="100"/>
  <c r="AT46" i="100"/>
  <c r="AP46" i="100"/>
  <c r="AL46" i="100"/>
  <c r="AH46" i="100"/>
  <c r="AD46" i="100"/>
  <c r="Z46" i="100"/>
  <c r="V46" i="100"/>
  <c r="R46" i="100"/>
  <c r="N46" i="100"/>
  <c r="J46" i="100"/>
  <c r="F46" i="100"/>
  <c r="BR45" i="100"/>
  <c r="BJ45" i="100"/>
  <c r="BF45" i="100"/>
  <c r="BB45" i="100"/>
  <c r="AX45" i="100"/>
  <c r="AT45" i="100"/>
  <c r="AP45" i="100"/>
  <c r="AL45" i="100"/>
  <c r="AH45" i="100"/>
  <c r="AD45" i="100"/>
  <c r="Z45" i="100"/>
  <c r="V45" i="100"/>
  <c r="R45" i="100"/>
  <c r="N45" i="100"/>
  <c r="J45" i="100"/>
  <c r="F45" i="100"/>
  <c r="BR44" i="100"/>
  <c r="BR64" i="100" s="1"/>
  <c r="BJ44" i="100"/>
  <c r="BF44" i="100"/>
  <c r="BF64" i="100" s="1"/>
  <c r="BB44" i="100"/>
  <c r="AX44" i="100"/>
  <c r="AX64" i="100" s="1"/>
  <c r="AT44" i="100"/>
  <c r="AT64" i="100" s="1"/>
  <c r="AP44" i="100"/>
  <c r="AL44" i="100"/>
  <c r="AH44" i="100"/>
  <c r="AH64" i="100" s="1"/>
  <c r="AD44" i="100"/>
  <c r="AD64" i="100" s="1"/>
  <c r="Z44" i="100"/>
  <c r="V44" i="100"/>
  <c r="V64" i="100" s="1"/>
  <c r="R44" i="100"/>
  <c r="R64" i="100" s="1"/>
  <c r="N44" i="100"/>
  <c r="N64" i="100" s="1"/>
  <c r="J44" i="100"/>
  <c r="F44" i="100"/>
  <c r="BA39" i="100"/>
  <c r="AW39" i="100"/>
  <c r="AK38" i="100"/>
  <c r="U38" i="100"/>
  <c r="BQ31" i="100"/>
  <c r="BQ6" i="100" s="1"/>
  <c r="BP31" i="100"/>
  <c r="BQ5" i="100" s="1"/>
  <c r="BO31" i="100"/>
  <c r="BQ4" i="100" s="1"/>
  <c r="BI31" i="100"/>
  <c r="BI6" i="100" s="1"/>
  <c r="BH31" i="100"/>
  <c r="BI5" i="100" s="1"/>
  <c r="BG31" i="100"/>
  <c r="BI4" i="100" s="1"/>
  <c r="BE31" i="100"/>
  <c r="BE6" i="100" s="1"/>
  <c r="BD31" i="100"/>
  <c r="BE5" i="100" s="1"/>
  <c r="BC31" i="100"/>
  <c r="BE4" i="100" s="1"/>
  <c r="BA31" i="100"/>
  <c r="BA6" i="100" s="1"/>
  <c r="AZ31" i="100"/>
  <c r="BA5" i="100" s="1"/>
  <c r="AY31" i="100"/>
  <c r="BA4" i="100" s="1"/>
  <c r="AW31" i="100"/>
  <c r="AW6" i="100" s="1"/>
  <c r="AV31" i="100"/>
  <c r="AW5" i="100" s="1"/>
  <c r="AU31" i="100"/>
  <c r="AW4" i="100" s="1"/>
  <c r="AS31" i="100"/>
  <c r="AS6" i="100" s="1"/>
  <c r="AR31" i="100"/>
  <c r="AS5" i="100" s="1"/>
  <c r="AQ31" i="100"/>
  <c r="AS4" i="100" s="1"/>
  <c r="AO31" i="100"/>
  <c r="AO6" i="100" s="1"/>
  <c r="AN31" i="100"/>
  <c r="AO5" i="100" s="1"/>
  <c r="AM31" i="100"/>
  <c r="AO4" i="100" s="1"/>
  <c r="AK31" i="100"/>
  <c r="AK6" i="100" s="1"/>
  <c r="AJ31" i="100"/>
  <c r="AK5" i="100" s="1"/>
  <c r="AI31" i="100"/>
  <c r="AK4" i="100" s="1"/>
  <c r="AG31" i="100"/>
  <c r="AG6" i="100" s="1"/>
  <c r="AF31" i="100"/>
  <c r="AG5" i="100" s="1"/>
  <c r="AE31" i="100"/>
  <c r="AG4" i="100" s="1"/>
  <c r="AC31" i="100"/>
  <c r="AC6" i="100" s="1"/>
  <c r="AB31" i="100"/>
  <c r="AC5" i="100" s="1"/>
  <c r="AA31" i="100"/>
  <c r="AC4" i="100" s="1"/>
  <c r="Y31" i="100"/>
  <c r="Y6" i="100" s="1"/>
  <c r="X31" i="100"/>
  <c r="Y5" i="100" s="1"/>
  <c r="W31" i="100"/>
  <c r="Y4" i="100" s="1"/>
  <c r="U31" i="100"/>
  <c r="U6" i="100" s="1"/>
  <c r="T31" i="100"/>
  <c r="U5" i="100" s="1"/>
  <c r="S31" i="100"/>
  <c r="U4" i="100" s="1"/>
  <c r="Q31" i="100"/>
  <c r="Q6" i="100" s="1"/>
  <c r="P31" i="100"/>
  <c r="Q5" i="100" s="1"/>
  <c r="O31" i="100"/>
  <c r="Q4" i="100" s="1"/>
  <c r="M31" i="100"/>
  <c r="M6" i="100" s="1"/>
  <c r="L31" i="100"/>
  <c r="M5" i="100" s="1"/>
  <c r="K31" i="100"/>
  <c r="M4" i="100" s="1"/>
  <c r="I31" i="100"/>
  <c r="I6" i="100" s="1"/>
  <c r="H31" i="100"/>
  <c r="I5" i="100" s="1"/>
  <c r="G31" i="100"/>
  <c r="I4" i="100" s="1"/>
  <c r="E31" i="100"/>
  <c r="E6" i="100" s="1"/>
  <c r="D31" i="100"/>
  <c r="E5" i="100" s="1"/>
  <c r="C31" i="100"/>
  <c r="BR30" i="100"/>
  <c r="BJ30" i="100"/>
  <c r="BF30" i="100"/>
  <c r="BB30" i="100"/>
  <c r="AX30" i="100"/>
  <c r="AT30" i="100"/>
  <c r="AP30" i="100"/>
  <c r="AL30" i="100"/>
  <c r="AH30" i="100"/>
  <c r="AD30" i="100"/>
  <c r="Z30" i="100"/>
  <c r="V30" i="100"/>
  <c r="R30" i="100"/>
  <c r="N30" i="100"/>
  <c r="J30" i="100"/>
  <c r="F30" i="100"/>
  <c r="BR29" i="100"/>
  <c r="BJ29" i="100"/>
  <c r="BF29" i="100"/>
  <c r="BB29" i="100"/>
  <c r="AX29" i="100"/>
  <c r="AT29" i="100"/>
  <c r="AP29" i="100"/>
  <c r="AL29" i="100"/>
  <c r="AH29" i="100"/>
  <c r="AD29" i="100"/>
  <c r="Z29" i="100"/>
  <c r="V29" i="100"/>
  <c r="R29" i="100"/>
  <c r="N29" i="100"/>
  <c r="J29" i="100"/>
  <c r="F29" i="100"/>
  <c r="BR28" i="100"/>
  <c r="BJ28" i="100"/>
  <c r="BF28" i="100"/>
  <c r="BB28" i="100"/>
  <c r="AX28" i="100"/>
  <c r="AT28" i="100"/>
  <c r="AP28" i="100"/>
  <c r="AL28" i="100"/>
  <c r="AH28" i="100"/>
  <c r="AD28" i="100"/>
  <c r="Z28" i="100"/>
  <c r="V28" i="100"/>
  <c r="R28" i="100"/>
  <c r="N28" i="100"/>
  <c r="J28" i="100"/>
  <c r="F28" i="100"/>
  <c r="BR27" i="100"/>
  <c r="BJ27" i="100"/>
  <c r="BF27" i="100"/>
  <c r="BB27" i="100"/>
  <c r="AX27" i="100"/>
  <c r="AT27" i="100"/>
  <c r="AP27" i="100"/>
  <c r="AL27" i="100"/>
  <c r="AH27" i="100"/>
  <c r="AD27" i="100"/>
  <c r="Z27" i="100"/>
  <c r="V27" i="100"/>
  <c r="R27" i="100"/>
  <c r="N27" i="100"/>
  <c r="J27" i="100"/>
  <c r="F27" i="100"/>
  <c r="BR26" i="100"/>
  <c r="BJ26" i="100"/>
  <c r="BF26" i="100"/>
  <c r="BB26" i="100"/>
  <c r="AX26" i="100"/>
  <c r="AT26" i="100"/>
  <c r="AP26" i="100"/>
  <c r="AL26" i="100"/>
  <c r="AH26" i="100"/>
  <c r="AD26" i="100"/>
  <c r="Z26" i="100"/>
  <c r="V26" i="100"/>
  <c r="R26" i="100"/>
  <c r="N26" i="100"/>
  <c r="J26" i="100"/>
  <c r="F26" i="100"/>
  <c r="BR25" i="100"/>
  <c r="BJ25" i="100"/>
  <c r="BF25" i="100"/>
  <c r="BB25" i="100"/>
  <c r="AX25" i="100"/>
  <c r="AT25" i="100"/>
  <c r="AP25" i="100"/>
  <c r="AL25" i="100"/>
  <c r="AH25" i="100"/>
  <c r="AD25" i="100"/>
  <c r="Z25" i="100"/>
  <c r="V25" i="100"/>
  <c r="R25" i="100"/>
  <c r="N25" i="100"/>
  <c r="J25" i="100"/>
  <c r="F25" i="100"/>
  <c r="BR24" i="100"/>
  <c r="BJ24" i="100"/>
  <c r="BF24" i="100"/>
  <c r="BB24" i="100"/>
  <c r="AX24" i="100"/>
  <c r="AT24" i="100"/>
  <c r="AP24" i="100"/>
  <c r="AL24" i="100"/>
  <c r="AH24" i="100"/>
  <c r="AD24" i="100"/>
  <c r="Z24" i="100"/>
  <c r="V24" i="100"/>
  <c r="R24" i="100"/>
  <c r="N24" i="100"/>
  <c r="J24" i="100"/>
  <c r="F24" i="100"/>
  <c r="BR23" i="100"/>
  <c r="BJ23" i="100"/>
  <c r="BF23" i="100"/>
  <c r="BB23" i="100"/>
  <c r="AX23" i="100"/>
  <c r="AT23" i="100"/>
  <c r="AP23" i="100"/>
  <c r="AL23" i="100"/>
  <c r="AH23" i="100"/>
  <c r="AD23" i="100"/>
  <c r="Z23" i="100"/>
  <c r="V23" i="100"/>
  <c r="R23" i="100"/>
  <c r="N23" i="100"/>
  <c r="J23" i="100"/>
  <c r="F23" i="100"/>
  <c r="BR22" i="100"/>
  <c r="BJ22" i="100"/>
  <c r="BF22" i="100"/>
  <c r="BB22" i="100"/>
  <c r="AX22" i="100"/>
  <c r="AT22" i="100"/>
  <c r="AP22" i="100"/>
  <c r="AL22" i="100"/>
  <c r="AH22" i="100"/>
  <c r="AD22" i="100"/>
  <c r="Z22" i="100"/>
  <c r="V22" i="100"/>
  <c r="R22" i="100"/>
  <c r="N22" i="100"/>
  <c r="J22" i="100"/>
  <c r="F22" i="100"/>
  <c r="BR21" i="100"/>
  <c r="BJ21" i="100"/>
  <c r="BF21" i="100"/>
  <c r="BB21" i="100"/>
  <c r="AX21" i="100"/>
  <c r="AT21" i="100"/>
  <c r="AP21" i="100"/>
  <c r="AL21" i="100"/>
  <c r="AH21" i="100"/>
  <c r="AD21" i="100"/>
  <c r="Z21" i="100"/>
  <c r="V21" i="100"/>
  <c r="R21" i="100"/>
  <c r="N21" i="100"/>
  <c r="J21" i="100"/>
  <c r="F21" i="100"/>
  <c r="BR20" i="100"/>
  <c r="BJ20" i="100"/>
  <c r="BF20" i="100"/>
  <c r="BB20" i="100"/>
  <c r="AX20" i="100"/>
  <c r="AT20" i="100"/>
  <c r="AP20" i="100"/>
  <c r="AL20" i="100"/>
  <c r="AH20" i="100"/>
  <c r="AD20" i="100"/>
  <c r="Z20" i="100"/>
  <c r="V20" i="100"/>
  <c r="R20" i="100"/>
  <c r="N20" i="100"/>
  <c r="J20" i="100"/>
  <c r="F20" i="100"/>
  <c r="BR19" i="100"/>
  <c r="BJ19" i="100"/>
  <c r="BF19" i="100"/>
  <c r="BB19" i="100"/>
  <c r="AX19" i="100"/>
  <c r="AT19" i="100"/>
  <c r="AP19" i="100"/>
  <c r="AL19" i="100"/>
  <c r="AH19" i="100"/>
  <c r="AD19" i="100"/>
  <c r="Z19" i="100"/>
  <c r="V19" i="100"/>
  <c r="R19" i="100"/>
  <c r="N19" i="100"/>
  <c r="J19" i="100"/>
  <c r="F19" i="100"/>
  <c r="BR18" i="100"/>
  <c r="BJ18" i="100"/>
  <c r="BF18" i="100"/>
  <c r="BB18" i="100"/>
  <c r="AX18" i="100"/>
  <c r="AT18" i="100"/>
  <c r="AP18" i="100"/>
  <c r="AL18" i="100"/>
  <c r="AH18" i="100"/>
  <c r="AD18" i="100"/>
  <c r="Z18" i="100"/>
  <c r="V18" i="100"/>
  <c r="R18" i="100"/>
  <c r="N18" i="100"/>
  <c r="J18" i="100"/>
  <c r="F18" i="100"/>
  <c r="BR17" i="100"/>
  <c r="BJ17" i="100"/>
  <c r="BF17" i="100"/>
  <c r="BB17" i="100"/>
  <c r="AX17" i="100"/>
  <c r="AT17" i="100"/>
  <c r="AP17" i="100"/>
  <c r="AL17" i="100"/>
  <c r="AH17" i="100"/>
  <c r="AD17" i="100"/>
  <c r="Z17" i="100"/>
  <c r="V17" i="100"/>
  <c r="R17" i="100"/>
  <c r="N17" i="100"/>
  <c r="J17" i="100"/>
  <c r="F17" i="100"/>
  <c r="BR16" i="100"/>
  <c r="BJ16" i="100"/>
  <c r="BF16" i="100"/>
  <c r="BB16" i="100"/>
  <c r="AX16" i="100"/>
  <c r="AT16" i="100"/>
  <c r="AP16" i="100"/>
  <c r="AL16" i="100"/>
  <c r="AH16" i="100"/>
  <c r="AD16" i="100"/>
  <c r="Z16" i="100"/>
  <c r="V16" i="100"/>
  <c r="R16" i="100"/>
  <c r="N16" i="100"/>
  <c r="J16" i="100"/>
  <c r="F16" i="100"/>
  <c r="BR15" i="100"/>
  <c r="BJ15" i="100"/>
  <c r="BF15" i="100"/>
  <c r="BB15" i="100"/>
  <c r="AX15" i="100"/>
  <c r="AT15" i="100"/>
  <c r="AP15" i="100"/>
  <c r="AL15" i="100"/>
  <c r="AH15" i="100"/>
  <c r="AD15" i="100"/>
  <c r="Z15" i="100"/>
  <c r="V15" i="100"/>
  <c r="R15" i="100"/>
  <c r="N15" i="100"/>
  <c r="J15" i="100"/>
  <c r="F15" i="100"/>
  <c r="BR14" i="100"/>
  <c r="BJ14" i="100"/>
  <c r="BF14" i="100"/>
  <c r="BB14" i="100"/>
  <c r="AX14" i="100"/>
  <c r="AT14" i="100"/>
  <c r="AP14" i="100"/>
  <c r="AL14" i="100"/>
  <c r="AH14" i="100"/>
  <c r="AD14" i="100"/>
  <c r="Z14" i="100"/>
  <c r="V14" i="100"/>
  <c r="R14" i="100"/>
  <c r="N14" i="100"/>
  <c r="J14" i="100"/>
  <c r="F14" i="100"/>
  <c r="BR13" i="100"/>
  <c r="BJ13" i="100"/>
  <c r="BF13" i="100"/>
  <c r="BB13" i="100"/>
  <c r="AX13" i="100"/>
  <c r="AT13" i="100"/>
  <c r="AP13" i="100"/>
  <c r="AL13" i="100"/>
  <c r="AH13" i="100"/>
  <c r="AD13" i="100"/>
  <c r="Z13" i="100"/>
  <c r="V13" i="100"/>
  <c r="R13" i="100"/>
  <c r="N13" i="100"/>
  <c r="J13" i="100"/>
  <c r="F13" i="100"/>
  <c r="BR12" i="100"/>
  <c r="BJ12" i="100"/>
  <c r="BF12" i="100"/>
  <c r="BB12" i="100"/>
  <c r="AX12" i="100"/>
  <c r="AT12" i="100"/>
  <c r="AP12" i="100"/>
  <c r="AL12" i="100"/>
  <c r="AH12" i="100"/>
  <c r="AD12" i="100"/>
  <c r="Z12" i="100"/>
  <c r="V12" i="100"/>
  <c r="R12" i="100"/>
  <c r="N12" i="100"/>
  <c r="J12" i="100"/>
  <c r="F12" i="100"/>
  <c r="BR11" i="100"/>
  <c r="BJ11" i="100"/>
  <c r="BJ31" i="100" s="1"/>
  <c r="BF11" i="100"/>
  <c r="BF31" i="100" s="1"/>
  <c r="BB11" i="100"/>
  <c r="BB31" i="100" s="1"/>
  <c r="AX11" i="100"/>
  <c r="AT11" i="100"/>
  <c r="AP11" i="100"/>
  <c r="AL11" i="100"/>
  <c r="AH11" i="100"/>
  <c r="AH31" i="100" s="1"/>
  <c r="AD11" i="100"/>
  <c r="Z11" i="100"/>
  <c r="Z31" i="100" s="1"/>
  <c r="V11" i="100"/>
  <c r="R11" i="100"/>
  <c r="N11" i="100"/>
  <c r="J11" i="100"/>
  <c r="F11" i="100"/>
  <c r="E4" i="100"/>
  <c r="BQ64" i="99"/>
  <c r="BQ39" i="99" s="1"/>
  <c r="BP64" i="99"/>
  <c r="BQ38" i="99" s="1"/>
  <c r="BO64" i="99"/>
  <c r="BQ37" i="99" s="1"/>
  <c r="BI64" i="99"/>
  <c r="BI39" i="99" s="1"/>
  <c r="BH64" i="99"/>
  <c r="BI38" i="99" s="1"/>
  <c r="BG64" i="99"/>
  <c r="BI37" i="99" s="1"/>
  <c r="BE64" i="99"/>
  <c r="BE39" i="99" s="1"/>
  <c r="BD64" i="99"/>
  <c r="BE38" i="99" s="1"/>
  <c r="BC64" i="99"/>
  <c r="BE37" i="99" s="1"/>
  <c r="BA64" i="99"/>
  <c r="BA39" i="99" s="1"/>
  <c r="AZ64" i="99"/>
  <c r="BA38" i="99" s="1"/>
  <c r="AY64" i="99"/>
  <c r="BA37" i="99" s="1"/>
  <c r="AW64" i="99"/>
  <c r="AW39" i="99" s="1"/>
  <c r="AV64" i="99"/>
  <c r="AW38" i="99" s="1"/>
  <c r="AU64" i="99"/>
  <c r="AW37" i="99" s="1"/>
  <c r="AS64" i="99"/>
  <c r="AS39" i="99" s="1"/>
  <c r="AR64" i="99"/>
  <c r="AS38" i="99" s="1"/>
  <c r="AQ64" i="99"/>
  <c r="AS37" i="99" s="1"/>
  <c r="AO64" i="99"/>
  <c r="AO39" i="99" s="1"/>
  <c r="AN64" i="99"/>
  <c r="AO38" i="99" s="1"/>
  <c r="AM64" i="99"/>
  <c r="AO37" i="99" s="1"/>
  <c r="AK64" i="99"/>
  <c r="AK39" i="99" s="1"/>
  <c r="AJ64" i="99"/>
  <c r="AK38" i="99" s="1"/>
  <c r="AI64" i="99"/>
  <c r="AK37" i="99" s="1"/>
  <c r="AG64" i="99"/>
  <c r="AG39" i="99" s="1"/>
  <c r="AF64" i="99"/>
  <c r="AG38" i="99" s="1"/>
  <c r="AE64" i="99"/>
  <c r="AG37" i="99" s="1"/>
  <c r="AC64" i="99"/>
  <c r="AC39" i="99" s="1"/>
  <c r="AB64" i="99"/>
  <c r="AC38" i="99" s="1"/>
  <c r="AA64" i="99"/>
  <c r="AC37" i="99" s="1"/>
  <c r="Y64" i="99"/>
  <c r="Y39" i="99" s="1"/>
  <c r="X64" i="99"/>
  <c r="Y38" i="99" s="1"/>
  <c r="W64" i="99"/>
  <c r="Y37" i="99" s="1"/>
  <c r="U64" i="99"/>
  <c r="U39" i="99" s="1"/>
  <c r="T64" i="99"/>
  <c r="S64" i="99"/>
  <c r="U37" i="99" s="1"/>
  <c r="Q64" i="99"/>
  <c r="Q39" i="99" s="1"/>
  <c r="P64" i="99"/>
  <c r="Q38" i="99" s="1"/>
  <c r="O64" i="99"/>
  <c r="Q37" i="99" s="1"/>
  <c r="M64" i="99"/>
  <c r="M39" i="99" s="1"/>
  <c r="L64" i="99"/>
  <c r="M38" i="99" s="1"/>
  <c r="K64" i="99"/>
  <c r="M37" i="99" s="1"/>
  <c r="I64" i="99"/>
  <c r="H64" i="99"/>
  <c r="I38" i="99" s="1"/>
  <c r="G64" i="99"/>
  <c r="I37" i="99" s="1"/>
  <c r="E64" i="99"/>
  <c r="E39" i="99" s="1"/>
  <c r="D64" i="99"/>
  <c r="E38" i="99" s="1"/>
  <c r="C64" i="99"/>
  <c r="E37" i="99" s="1"/>
  <c r="BR63" i="99"/>
  <c r="BJ63" i="99"/>
  <c r="BF63" i="99"/>
  <c r="BB63" i="99"/>
  <c r="AX63" i="99"/>
  <c r="AT63" i="99"/>
  <c r="AP63" i="99"/>
  <c r="AL63" i="99"/>
  <c r="AH63" i="99"/>
  <c r="AD63" i="99"/>
  <c r="Z63" i="99"/>
  <c r="V63" i="99"/>
  <c r="R63" i="99"/>
  <c r="N63" i="99"/>
  <c r="J63" i="99"/>
  <c r="F63" i="99"/>
  <c r="BR62" i="99"/>
  <c r="BJ62" i="99"/>
  <c r="BF62" i="99"/>
  <c r="BB62" i="99"/>
  <c r="AX62" i="99"/>
  <c r="AT62" i="99"/>
  <c r="AP62" i="99"/>
  <c r="AL62" i="99"/>
  <c r="AH62" i="99"/>
  <c r="AD62" i="99"/>
  <c r="Z62" i="99"/>
  <c r="V62" i="99"/>
  <c r="R62" i="99"/>
  <c r="N62" i="99"/>
  <c r="J62" i="99"/>
  <c r="F62" i="99"/>
  <c r="BR61" i="99"/>
  <c r="BJ61" i="99"/>
  <c r="BF61" i="99"/>
  <c r="BB61" i="99"/>
  <c r="AX61" i="99"/>
  <c r="AT61" i="99"/>
  <c r="AP61" i="99"/>
  <c r="AL61" i="99"/>
  <c r="AH61" i="99"/>
  <c r="AD61" i="99"/>
  <c r="Z61" i="99"/>
  <c r="V61" i="99"/>
  <c r="R61" i="99"/>
  <c r="N61" i="99"/>
  <c r="J61" i="99"/>
  <c r="F61" i="99"/>
  <c r="BR60" i="99"/>
  <c r="BJ60" i="99"/>
  <c r="BF60" i="99"/>
  <c r="BB60" i="99"/>
  <c r="AX60" i="99"/>
  <c r="AT60" i="99"/>
  <c r="AP60" i="99"/>
  <c r="AL60" i="99"/>
  <c r="AH60" i="99"/>
  <c r="AD60" i="99"/>
  <c r="Z60" i="99"/>
  <c r="V60" i="99"/>
  <c r="R60" i="99"/>
  <c r="N60" i="99"/>
  <c r="J60" i="99"/>
  <c r="F60" i="99"/>
  <c r="BR59" i="99"/>
  <c r="BJ59" i="99"/>
  <c r="BF59" i="99"/>
  <c r="BB59" i="99"/>
  <c r="AX59" i="99"/>
  <c r="AT59" i="99"/>
  <c r="AP59" i="99"/>
  <c r="AL59" i="99"/>
  <c r="AH59" i="99"/>
  <c r="AD59" i="99"/>
  <c r="Z59" i="99"/>
  <c r="V59" i="99"/>
  <c r="R59" i="99"/>
  <c r="N59" i="99"/>
  <c r="J59" i="99"/>
  <c r="F59" i="99"/>
  <c r="BR58" i="99"/>
  <c r="BJ58" i="99"/>
  <c r="BF58" i="99"/>
  <c r="BB58" i="99"/>
  <c r="AX58" i="99"/>
  <c r="AT58" i="99"/>
  <c r="AP58" i="99"/>
  <c r="AL58" i="99"/>
  <c r="AH58" i="99"/>
  <c r="AD58" i="99"/>
  <c r="Z58" i="99"/>
  <c r="V58" i="99"/>
  <c r="R58" i="99"/>
  <c r="N58" i="99"/>
  <c r="J58" i="99"/>
  <c r="F58" i="99"/>
  <c r="BR57" i="99"/>
  <c r="BJ57" i="99"/>
  <c r="BF57" i="99"/>
  <c r="BB57" i="99"/>
  <c r="AX57" i="99"/>
  <c r="AT57" i="99"/>
  <c r="AP57" i="99"/>
  <c r="AL57" i="99"/>
  <c r="AH57" i="99"/>
  <c r="AD57" i="99"/>
  <c r="Z57" i="99"/>
  <c r="V57" i="99"/>
  <c r="R57" i="99"/>
  <c r="N57" i="99"/>
  <c r="J57" i="99"/>
  <c r="F57" i="99"/>
  <c r="BR56" i="99"/>
  <c r="BJ56" i="99"/>
  <c r="BF56" i="99"/>
  <c r="BB56" i="99"/>
  <c r="AX56" i="99"/>
  <c r="AT56" i="99"/>
  <c r="AP56" i="99"/>
  <c r="AL56" i="99"/>
  <c r="AH56" i="99"/>
  <c r="AD56" i="99"/>
  <c r="Z56" i="99"/>
  <c r="V56" i="99"/>
  <c r="R56" i="99"/>
  <c r="N56" i="99"/>
  <c r="J56" i="99"/>
  <c r="F56" i="99"/>
  <c r="BR55" i="99"/>
  <c r="BJ55" i="99"/>
  <c r="BF55" i="99"/>
  <c r="BB55" i="99"/>
  <c r="AX55" i="99"/>
  <c r="AT55" i="99"/>
  <c r="AP55" i="99"/>
  <c r="AL55" i="99"/>
  <c r="AH55" i="99"/>
  <c r="AD55" i="99"/>
  <c r="Z55" i="99"/>
  <c r="V55" i="99"/>
  <c r="R55" i="99"/>
  <c r="N55" i="99"/>
  <c r="J55" i="99"/>
  <c r="F55" i="99"/>
  <c r="BR54" i="99"/>
  <c r="BJ54" i="99"/>
  <c r="BF54" i="99"/>
  <c r="BB54" i="99"/>
  <c r="AX54" i="99"/>
  <c r="AT54" i="99"/>
  <c r="AP54" i="99"/>
  <c r="AL54" i="99"/>
  <c r="AH54" i="99"/>
  <c r="AD54" i="99"/>
  <c r="Z54" i="99"/>
  <c r="V54" i="99"/>
  <c r="R54" i="99"/>
  <c r="N54" i="99"/>
  <c r="J54" i="99"/>
  <c r="F54" i="99"/>
  <c r="BR53" i="99"/>
  <c r="BJ53" i="99"/>
  <c r="BF53" i="99"/>
  <c r="BB53" i="99"/>
  <c r="AX53" i="99"/>
  <c r="AT53" i="99"/>
  <c r="AP53" i="99"/>
  <c r="AL53" i="99"/>
  <c r="AH53" i="99"/>
  <c r="AD53" i="99"/>
  <c r="Z53" i="99"/>
  <c r="V53" i="99"/>
  <c r="R53" i="99"/>
  <c r="N53" i="99"/>
  <c r="J53" i="99"/>
  <c r="F53" i="99"/>
  <c r="BR52" i="99"/>
  <c r="BJ52" i="99"/>
  <c r="BF52" i="99"/>
  <c r="BB52" i="99"/>
  <c r="AX52" i="99"/>
  <c r="AT52" i="99"/>
  <c r="AP52" i="99"/>
  <c r="AL52" i="99"/>
  <c r="AH52" i="99"/>
  <c r="AD52" i="99"/>
  <c r="Z52" i="99"/>
  <c r="V52" i="99"/>
  <c r="R52" i="99"/>
  <c r="N52" i="99"/>
  <c r="J52" i="99"/>
  <c r="F52" i="99"/>
  <c r="BR51" i="99"/>
  <c r="BJ51" i="99"/>
  <c r="BF51" i="99"/>
  <c r="BB51" i="99"/>
  <c r="AX51" i="99"/>
  <c r="AT51" i="99"/>
  <c r="AP51" i="99"/>
  <c r="AL51" i="99"/>
  <c r="AH51" i="99"/>
  <c r="AD51" i="99"/>
  <c r="Z51" i="99"/>
  <c r="V51" i="99"/>
  <c r="R51" i="99"/>
  <c r="N51" i="99"/>
  <c r="J51" i="99"/>
  <c r="F51" i="99"/>
  <c r="BR50" i="99"/>
  <c r="BJ50" i="99"/>
  <c r="BF50" i="99"/>
  <c r="BB50" i="99"/>
  <c r="AX50" i="99"/>
  <c r="AT50" i="99"/>
  <c r="AP50" i="99"/>
  <c r="AL50" i="99"/>
  <c r="AH50" i="99"/>
  <c r="AD50" i="99"/>
  <c r="Z50" i="99"/>
  <c r="V50" i="99"/>
  <c r="R50" i="99"/>
  <c r="N50" i="99"/>
  <c r="J50" i="99"/>
  <c r="F50" i="99"/>
  <c r="BR49" i="99"/>
  <c r="BJ49" i="99"/>
  <c r="BF49" i="99"/>
  <c r="BB49" i="99"/>
  <c r="AX49" i="99"/>
  <c r="AT49" i="99"/>
  <c r="AP49" i="99"/>
  <c r="AL49" i="99"/>
  <c r="AH49" i="99"/>
  <c r="AD49" i="99"/>
  <c r="Z49" i="99"/>
  <c r="V49" i="99"/>
  <c r="R49" i="99"/>
  <c r="N49" i="99"/>
  <c r="J49" i="99"/>
  <c r="F49" i="99"/>
  <c r="BR48" i="99"/>
  <c r="BJ48" i="99"/>
  <c r="BF48" i="99"/>
  <c r="BB48" i="99"/>
  <c r="AX48" i="99"/>
  <c r="AT48" i="99"/>
  <c r="AP48" i="99"/>
  <c r="AL48" i="99"/>
  <c r="AH48" i="99"/>
  <c r="AD48" i="99"/>
  <c r="Z48" i="99"/>
  <c r="V48" i="99"/>
  <c r="R48" i="99"/>
  <c r="N48" i="99"/>
  <c r="J48" i="99"/>
  <c r="F48" i="99"/>
  <c r="BR47" i="99"/>
  <c r="BJ47" i="99"/>
  <c r="BF47" i="99"/>
  <c r="BB47" i="99"/>
  <c r="AX47" i="99"/>
  <c r="AT47" i="99"/>
  <c r="AP47" i="99"/>
  <c r="AL47" i="99"/>
  <c r="AH47" i="99"/>
  <c r="AD47" i="99"/>
  <c r="Z47" i="99"/>
  <c r="V47" i="99"/>
  <c r="R47" i="99"/>
  <c r="N47" i="99"/>
  <c r="J47" i="99"/>
  <c r="F47" i="99"/>
  <c r="BR46" i="99"/>
  <c r="BJ46" i="99"/>
  <c r="BF46" i="99"/>
  <c r="BB46" i="99"/>
  <c r="AX46" i="99"/>
  <c r="AT46" i="99"/>
  <c r="AP46" i="99"/>
  <c r="AL46" i="99"/>
  <c r="AH46" i="99"/>
  <c r="AD46" i="99"/>
  <c r="Z46" i="99"/>
  <c r="V46" i="99"/>
  <c r="R46" i="99"/>
  <c r="N46" i="99"/>
  <c r="J46" i="99"/>
  <c r="F46" i="99"/>
  <c r="BR45" i="99"/>
  <c r="BJ45" i="99"/>
  <c r="BF45" i="99"/>
  <c r="BB45" i="99"/>
  <c r="AX45" i="99"/>
  <c r="AT45" i="99"/>
  <c r="AP45" i="99"/>
  <c r="AL45" i="99"/>
  <c r="AH45" i="99"/>
  <c r="AD45" i="99"/>
  <c r="Z45" i="99"/>
  <c r="V45" i="99"/>
  <c r="R45" i="99"/>
  <c r="N45" i="99"/>
  <c r="J45" i="99"/>
  <c r="F45" i="99"/>
  <c r="BR44" i="99"/>
  <c r="BR64" i="99" s="1"/>
  <c r="BJ44" i="99"/>
  <c r="BF44" i="99"/>
  <c r="BF64" i="99" s="1"/>
  <c r="BB44" i="99"/>
  <c r="AX44" i="99"/>
  <c r="AT44" i="99"/>
  <c r="AP44" i="99"/>
  <c r="AP64" i="99" s="1"/>
  <c r="AL44" i="99"/>
  <c r="AH44" i="99"/>
  <c r="AD44" i="99"/>
  <c r="Z44" i="99"/>
  <c r="Z64" i="99" s="1"/>
  <c r="V44" i="99"/>
  <c r="V64" i="99" s="1"/>
  <c r="R44" i="99"/>
  <c r="N44" i="99"/>
  <c r="J44" i="99"/>
  <c r="J64" i="99" s="1"/>
  <c r="F44" i="99"/>
  <c r="F64" i="99" s="1"/>
  <c r="I39" i="99"/>
  <c r="U38" i="99"/>
  <c r="BQ31" i="99"/>
  <c r="BQ6" i="99" s="1"/>
  <c r="BP31" i="99"/>
  <c r="BQ5" i="99" s="1"/>
  <c r="BO31" i="99"/>
  <c r="BQ4" i="99" s="1"/>
  <c r="BI31" i="99"/>
  <c r="BI6" i="99" s="1"/>
  <c r="BH31" i="99"/>
  <c r="BI5" i="99" s="1"/>
  <c r="BG31" i="99"/>
  <c r="BI4" i="99" s="1"/>
  <c r="BE31" i="99"/>
  <c r="BE6" i="99" s="1"/>
  <c r="BD31" i="99"/>
  <c r="BE5" i="99" s="1"/>
  <c r="BC31" i="99"/>
  <c r="BE4" i="99" s="1"/>
  <c r="BA31" i="99"/>
  <c r="BA6" i="99" s="1"/>
  <c r="AZ31" i="99"/>
  <c r="BA5" i="99" s="1"/>
  <c r="AY31" i="99"/>
  <c r="BA4" i="99" s="1"/>
  <c r="AW31" i="99"/>
  <c r="AW6" i="99" s="1"/>
  <c r="AV31" i="99"/>
  <c r="AW5" i="99" s="1"/>
  <c r="AU31" i="99"/>
  <c r="AW4" i="99" s="1"/>
  <c r="AS31" i="99"/>
  <c r="AS6" i="99" s="1"/>
  <c r="AR31" i="99"/>
  <c r="AS5" i="99" s="1"/>
  <c r="AQ31" i="99"/>
  <c r="AS4" i="99" s="1"/>
  <c r="AO31" i="99"/>
  <c r="AO6" i="99" s="1"/>
  <c r="AN31" i="99"/>
  <c r="AO5" i="99" s="1"/>
  <c r="AM31" i="99"/>
  <c r="AO4" i="99" s="1"/>
  <c r="AK31" i="99"/>
  <c r="AK6" i="99" s="1"/>
  <c r="AJ31" i="99"/>
  <c r="AK5" i="99" s="1"/>
  <c r="AI31" i="99"/>
  <c r="AK4" i="99" s="1"/>
  <c r="AG31" i="99"/>
  <c r="AG6" i="99" s="1"/>
  <c r="AF31" i="99"/>
  <c r="AG5" i="99" s="1"/>
  <c r="AE31" i="99"/>
  <c r="AG4" i="99" s="1"/>
  <c r="AC31" i="99"/>
  <c r="AC6" i="99" s="1"/>
  <c r="AB31" i="99"/>
  <c r="AC5" i="99" s="1"/>
  <c r="AA31" i="99"/>
  <c r="AC4" i="99" s="1"/>
  <c r="Y31" i="99"/>
  <c r="Y6" i="99" s="1"/>
  <c r="X31" i="99"/>
  <c r="Y5" i="99" s="1"/>
  <c r="W31" i="99"/>
  <c r="Y4" i="99" s="1"/>
  <c r="U31" i="99"/>
  <c r="U6" i="99" s="1"/>
  <c r="T31" i="99"/>
  <c r="U5" i="99" s="1"/>
  <c r="S31" i="99"/>
  <c r="U4" i="99" s="1"/>
  <c r="Q31" i="99"/>
  <c r="Q6" i="99" s="1"/>
  <c r="P31" i="99"/>
  <c r="Q5" i="99" s="1"/>
  <c r="O31" i="99"/>
  <c r="Q4" i="99" s="1"/>
  <c r="M31" i="99"/>
  <c r="M6" i="99" s="1"/>
  <c r="L31" i="99"/>
  <c r="M5" i="99" s="1"/>
  <c r="K31" i="99"/>
  <c r="M4" i="99" s="1"/>
  <c r="I31" i="99"/>
  <c r="I6" i="99" s="1"/>
  <c r="H31" i="99"/>
  <c r="I5" i="99" s="1"/>
  <c r="G31" i="99"/>
  <c r="I4" i="99" s="1"/>
  <c r="E31" i="99"/>
  <c r="E6" i="99" s="1"/>
  <c r="D31" i="99"/>
  <c r="E5" i="99" s="1"/>
  <c r="C31" i="99"/>
  <c r="E4" i="99" s="1"/>
  <c r="BR30" i="99"/>
  <c r="BJ30" i="99"/>
  <c r="BF30" i="99"/>
  <c r="BB30" i="99"/>
  <c r="AX30" i="99"/>
  <c r="AT30" i="99"/>
  <c r="AP30" i="99"/>
  <c r="AL30" i="99"/>
  <c r="AH30" i="99"/>
  <c r="AD30" i="99"/>
  <c r="Z30" i="99"/>
  <c r="V30" i="99"/>
  <c r="R30" i="99"/>
  <c r="N30" i="99"/>
  <c r="J30" i="99"/>
  <c r="F30" i="99"/>
  <c r="BR29" i="99"/>
  <c r="BJ29" i="99"/>
  <c r="BF29" i="99"/>
  <c r="BB29" i="99"/>
  <c r="AX29" i="99"/>
  <c r="AT29" i="99"/>
  <c r="AP29" i="99"/>
  <c r="AL29" i="99"/>
  <c r="AH29" i="99"/>
  <c r="AD29" i="99"/>
  <c r="Z29" i="99"/>
  <c r="V29" i="99"/>
  <c r="R29" i="99"/>
  <c r="N29" i="99"/>
  <c r="J29" i="99"/>
  <c r="F29" i="99"/>
  <c r="BR28" i="99"/>
  <c r="BJ28" i="99"/>
  <c r="BF28" i="99"/>
  <c r="BB28" i="99"/>
  <c r="AX28" i="99"/>
  <c r="AT28" i="99"/>
  <c r="AP28" i="99"/>
  <c r="AL28" i="99"/>
  <c r="AH28" i="99"/>
  <c r="AD28" i="99"/>
  <c r="Z28" i="99"/>
  <c r="V28" i="99"/>
  <c r="R28" i="99"/>
  <c r="N28" i="99"/>
  <c r="J28" i="99"/>
  <c r="F28" i="99"/>
  <c r="BR27" i="99"/>
  <c r="BJ27" i="99"/>
  <c r="BF27" i="99"/>
  <c r="BB27" i="99"/>
  <c r="AX27" i="99"/>
  <c r="AT27" i="99"/>
  <c r="AP27" i="99"/>
  <c r="AL27" i="99"/>
  <c r="AH27" i="99"/>
  <c r="AD27" i="99"/>
  <c r="Z27" i="99"/>
  <c r="V27" i="99"/>
  <c r="R27" i="99"/>
  <c r="N27" i="99"/>
  <c r="J27" i="99"/>
  <c r="F27" i="99"/>
  <c r="BR26" i="99"/>
  <c r="BJ26" i="99"/>
  <c r="BF26" i="99"/>
  <c r="BB26" i="99"/>
  <c r="AX26" i="99"/>
  <c r="AT26" i="99"/>
  <c r="AP26" i="99"/>
  <c r="AL26" i="99"/>
  <c r="AH26" i="99"/>
  <c r="AD26" i="99"/>
  <c r="Z26" i="99"/>
  <c r="V26" i="99"/>
  <c r="R26" i="99"/>
  <c r="N26" i="99"/>
  <c r="J26" i="99"/>
  <c r="F26" i="99"/>
  <c r="BR25" i="99"/>
  <c r="BJ25" i="99"/>
  <c r="BF25" i="99"/>
  <c r="BB25" i="99"/>
  <c r="AX25" i="99"/>
  <c r="AT25" i="99"/>
  <c r="AP25" i="99"/>
  <c r="AL25" i="99"/>
  <c r="AH25" i="99"/>
  <c r="AD25" i="99"/>
  <c r="Z25" i="99"/>
  <c r="V25" i="99"/>
  <c r="R25" i="99"/>
  <c r="N25" i="99"/>
  <c r="J25" i="99"/>
  <c r="F25" i="99"/>
  <c r="BR24" i="99"/>
  <c r="BJ24" i="99"/>
  <c r="BF24" i="99"/>
  <c r="BB24" i="99"/>
  <c r="AX24" i="99"/>
  <c r="AT24" i="99"/>
  <c r="AP24" i="99"/>
  <c r="AL24" i="99"/>
  <c r="AH24" i="99"/>
  <c r="AD24" i="99"/>
  <c r="Z24" i="99"/>
  <c r="V24" i="99"/>
  <c r="R24" i="99"/>
  <c r="N24" i="99"/>
  <c r="J24" i="99"/>
  <c r="F24" i="99"/>
  <c r="BR23" i="99"/>
  <c r="BJ23" i="99"/>
  <c r="BF23" i="99"/>
  <c r="BB23" i="99"/>
  <c r="AX23" i="99"/>
  <c r="AT23" i="99"/>
  <c r="AP23" i="99"/>
  <c r="AL23" i="99"/>
  <c r="AH23" i="99"/>
  <c r="AD23" i="99"/>
  <c r="Z23" i="99"/>
  <c r="V23" i="99"/>
  <c r="R23" i="99"/>
  <c r="N23" i="99"/>
  <c r="J23" i="99"/>
  <c r="F23" i="99"/>
  <c r="BR22" i="99"/>
  <c r="BJ22" i="99"/>
  <c r="BF22" i="99"/>
  <c r="BB22" i="99"/>
  <c r="AX22" i="99"/>
  <c r="AT22" i="99"/>
  <c r="AP22" i="99"/>
  <c r="AL22" i="99"/>
  <c r="AH22" i="99"/>
  <c r="AD22" i="99"/>
  <c r="Z22" i="99"/>
  <c r="V22" i="99"/>
  <c r="R22" i="99"/>
  <c r="N22" i="99"/>
  <c r="J22" i="99"/>
  <c r="F22" i="99"/>
  <c r="BR21" i="99"/>
  <c r="BJ21" i="99"/>
  <c r="BF21" i="99"/>
  <c r="BB21" i="99"/>
  <c r="AX21" i="99"/>
  <c r="AT21" i="99"/>
  <c r="AP21" i="99"/>
  <c r="AL21" i="99"/>
  <c r="AH21" i="99"/>
  <c r="AD21" i="99"/>
  <c r="Z21" i="99"/>
  <c r="V21" i="99"/>
  <c r="R21" i="99"/>
  <c r="N21" i="99"/>
  <c r="J21" i="99"/>
  <c r="F21" i="99"/>
  <c r="BR20" i="99"/>
  <c r="BJ20" i="99"/>
  <c r="BF20" i="99"/>
  <c r="BB20" i="99"/>
  <c r="AX20" i="99"/>
  <c r="AT20" i="99"/>
  <c r="AP20" i="99"/>
  <c r="AL20" i="99"/>
  <c r="AH20" i="99"/>
  <c r="AD20" i="99"/>
  <c r="Z20" i="99"/>
  <c r="V20" i="99"/>
  <c r="R20" i="99"/>
  <c r="N20" i="99"/>
  <c r="J20" i="99"/>
  <c r="F20" i="99"/>
  <c r="BR19" i="99"/>
  <c r="BJ19" i="99"/>
  <c r="BF19" i="99"/>
  <c r="BB19" i="99"/>
  <c r="AX19" i="99"/>
  <c r="AT19" i="99"/>
  <c r="AP19" i="99"/>
  <c r="AL19" i="99"/>
  <c r="AH19" i="99"/>
  <c r="AD19" i="99"/>
  <c r="Z19" i="99"/>
  <c r="V19" i="99"/>
  <c r="R19" i="99"/>
  <c r="N19" i="99"/>
  <c r="J19" i="99"/>
  <c r="F19" i="99"/>
  <c r="BR18" i="99"/>
  <c r="BJ18" i="99"/>
  <c r="BF18" i="99"/>
  <c r="BB18" i="99"/>
  <c r="AX18" i="99"/>
  <c r="AT18" i="99"/>
  <c r="AP18" i="99"/>
  <c r="AL18" i="99"/>
  <c r="AH18" i="99"/>
  <c r="AD18" i="99"/>
  <c r="Z18" i="99"/>
  <c r="V18" i="99"/>
  <c r="R18" i="99"/>
  <c r="N18" i="99"/>
  <c r="J18" i="99"/>
  <c r="F18" i="99"/>
  <c r="BR17" i="99"/>
  <c r="BJ17" i="99"/>
  <c r="BF17" i="99"/>
  <c r="BB17" i="99"/>
  <c r="AX17" i="99"/>
  <c r="AT17" i="99"/>
  <c r="AP17" i="99"/>
  <c r="AL17" i="99"/>
  <c r="AH17" i="99"/>
  <c r="AD17" i="99"/>
  <c r="Z17" i="99"/>
  <c r="V17" i="99"/>
  <c r="R17" i="99"/>
  <c r="N17" i="99"/>
  <c r="J17" i="99"/>
  <c r="F17" i="99"/>
  <c r="BR16" i="99"/>
  <c r="BJ16" i="99"/>
  <c r="BF16" i="99"/>
  <c r="BB16" i="99"/>
  <c r="AX16" i="99"/>
  <c r="AT16" i="99"/>
  <c r="AP16" i="99"/>
  <c r="AL16" i="99"/>
  <c r="AH16" i="99"/>
  <c r="AD16" i="99"/>
  <c r="Z16" i="99"/>
  <c r="V16" i="99"/>
  <c r="R16" i="99"/>
  <c r="N16" i="99"/>
  <c r="J16" i="99"/>
  <c r="F16" i="99"/>
  <c r="BR15" i="99"/>
  <c r="BJ15" i="99"/>
  <c r="BF15" i="99"/>
  <c r="BB15" i="99"/>
  <c r="AX15" i="99"/>
  <c r="AT15" i="99"/>
  <c r="AP15" i="99"/>
  <c r="AL15" i="99"/>
  <c r="AH15" i="99"/>
  <c r="AD15" i="99"/>
  <c r="Z15" i="99"/>
  <c r="V15" i="99"/>
  <c r="R15" i="99"/>
  <c r="N15" i="99"/>
  <c r="J15" i="99"/>
  <c r="F15" i="99"/>
  <c r="BR14" i="99"/>
  <c r="BJ14" i="99"/>
  <c r="BF14" i="99"/>
  <c r="BB14" i="99"/>
  <c r="AX14" i="99"/>
  <c r="AT14" i="99"/>
  <c r="AP14" i="99"/>
  <c r="AL14" i="99"/>
  <c r="AH14" i="99"/>
  <c r="AD14" i="99"/>
  <c r="Z14" i="99"/>
  <c r="V14" i="99"/>
  <c r="R14" i="99"/>
  <c r="N14" i="99"/>
  <c r="J14" i="99"/>
  <c r="F14" i="99"/>
  <c r="BR13" i="99"/>
  <c r="BJ13" i="99"/>
  <c r="BF13" i="99"/>
  <c r="BB13" i="99"/>
  <c r="AX13" i="99"/>
  <c r="AT13" i="99"/>
  <c r="AP13" i="99"/>
  <c r="AL13" i="99"/>
  <c r="AH13" i="99"/>
  <c r="AD13" i="99"/>
  <c r="Z13" i="99"/>
  <c r="V13" i="99"/>
  <c r="R13" i="99"/>
  <c r="N13" i="99"/>
  <c r="J13" i="99"/>
  <c r="F13" i="99"/>
  <c r="BR12" i="99"/>
  <c r="BJ12" i="99"/>
  <c r="BF12" i="99"/>
  <c r="BB12" i="99"/>
  <c r="AX12" i="99"/>
  <c r="AT12" i="99"/>
  <c r="AP12" i="99"/>
  <c r="AL12" i="99"/>
  <c r="AH12" i="99"/>
  <c r="AD12" i="99"/>
  <c r="Z12" i="99"/>
  <c r="V12" i="99"/>
  <c r="R12" i="99"/>
  <c r="N12" i="99"/>
  <c r="J12" i="99"/>
  <c r="F12" i="99"/>
  <c r="BR11" i="99"/>
  <c r="BR31" i="99" s="1"/>
  <c r="BJ11" i="99"/>
  <c r="BJ31" i="99" s="1"/>
  <c r="BF11" i="99"/>
  <c r="BB11" i="99"/>
  <c r="AX11" i="99"/>
  <c r="AX31" i="99" s="1"/>
  <c r="AT11" i="99"/>
  <c r="AT31" i="99" s="1"/>
  <c r="AP11" i="99"/>
  <c r="AL11" i="99"/>
  <c r="AH11" i="99"/>
  <c r="AD11" i="99"/>
  <c r="AD31" i="99" s="1"/>
  <c r="Z11" i="99"/>
  <c r="V11" i="99"/>
  <c r="R11" i="99"/>
  <c r="N11" i="99"/>
  <c r="J11" i="99"/>
  <c r="F11" i="99"/>
  <c r="BI64" i="98"/>
  <c r="BH64" i="98"/>
  <c r="BI38" i="98" s="1"/>
  <c r="BG64" i="98"/>
  <c r="BI37" i="98" s="1"/>
  <c r="BE64" i="98"/>
  <c r="BE39" i="98" s="1"/>
  <c r="BD64" i="98"/>
  <c r="BE38" i="98" s="1"/>
  <c r="BC64" i="98"/>
  <c r="BE37" i="98" s="1"/>
  <c r="BA64" i="98"/>
  <c r="BA39" i="98" s="1"/>
  <c r="AZ64" i="98"/>
  <c r="BA38" i="98" s="1"/>
  <c r="AY64" i="98"/>
  <c r="AW64" i="98"/>
  <c r="AW39" i="98" s="1"/>
  <c r="AV64" i="98"/>
  <c r="AW38" i="98" s="1"/>
  <c r="AU64" i="98"/>
  <c r="AW37" i="98" s="1"/>
  <c r="AS64" i="98"/>
  <c r="AS39" i="98" s="1"/>
  <c r="AR64" i="98"/>
  <c r="AS38" i="98" s="1"/>
  <c r="AQ64" i="98"/>
  <c r="AS37" i="98" s="1"/>
  <c r="AO64" i="98"/>
  <c r="AO39" i="98" s="1"/>
  <c r="AN64" i="98"/>
  <c r="AO38" i="98" s="1"/>
  <c r="AM64" i="98"/>
  <c r="AO37" i="98" s="1"/>
  <c r="AK64" i="98"/>
  <c r="AK39" i="98" s="1"/>
  <c r="AJ64" i="98"/>
  <c r="AK38" i="98" s="1"/>
  <c r="AI64" i="98"/>
  <c r="AK37" i="98" s="1"/>
  <c r="AG64" i="98"/>
  <c r="AG39" i="98" s="1"/>
  <c r="AF64" i="98"/>
  <c r="AG38" i="98" s="1"/>
  <c r="AE64" i="98"/>
  <c r="AG37" i="98" s="1"/>
  <c r="AC64" i="98"/>
  <c r="AC39" i="98" s="1"/>
  <c r="AB64" i="98"/>
  <c r="AC38" i="98" s="1"/>
  <c r="AA64" i="98"/>
  <c r="AC37" i="98" s="1"/>
  <c r="Y64" i="98"/>
  <c r="Y39" i="98" s="1"/>
  <c r="X64" i="98"/>
  <c r="Y38" i="98" s="1"/>
  <c r="W64" i="98"/>
  <c r="Y37" i="98" s="1"/>
  <c r="U64" i="98"/>
  <c r="U39" i="98" s="1"/>
  <c r="T64" i="98"/>
  <c r="U38" i="98" s="1"/>
  <c r="S64" i="98"/>
  <c r="U37" i="98" s="1"/>
  <c r="Q64" i="98"/>
  <c r="Q39" i="98" s="1"/>
  <c r="P64" i="98"/>
  <c r="Q38" i="98" s="1"/>
  <c r="O64" i="98"/>
  <c r="Q37" i="98" s="1"/>
  <c r="M64" i="98"/>
  <c r="M39" i="98" s="1"/>
  <c r="L64" i="98"/>
  <c r="M38" i="98" s="1"/>
  <c r="K64" i="98"/>
  <c r="M37" i="98" s="1"/>
  <c r="I64" i="98"/>
  <c r="I39" i="98" s="1"/>
  <c r="H64" i="98"/>
  <c r="I38" i="98" s="1"/>
  <c r="G64" i="98"/>
  <c r="I37" i="98" s="1"/>
  <c r="E64" i="98"/>
  <c r="E39" i="98" s="1"/>
  <c r="D64" i="98"/>
  <c r="E38" i="98" s="1"/>
  <c r="C64" i="98"/>
  <c r="E37" i="98" s="1"/>
  <c r="BJ63" i="98"/>
  <c r="BF63" i="98"/>
  <c r="BB63" i="98"/>
  <c r="AX63" i="98"/>
  <c r="AT63" i="98"/>
  <c r="AP63" i="98"/>
  <c r="AL63" i="98"/>
  <c r="AH63" i="98"/>
  <c r="AD63" i="98"/>
  <c r="Z63" i="98"/>
  <c r="V63" i="98"/>
  <c r="R63" i="98"/>
  <c r="N63" i="98"/>
  <c r="J63" i="98"/>
  <c r="F63" i="98"/>
  <c r="BJ62" i="98"/>
  <c r="BF62" i="98"/>
  <c r="BB62" i="98"/>
  <c r="AX62" i="98"/>
  <c r="AT62" i="98"/>
  <c r="AP62" i="98"/>
  <c r="AL62" i="98"/>
  <c r="AH62" i="98"/>
  <c r="AD62" i="98"/>
  <c r="Z62" i="98"/>
  <c r="V62" i="98"/>
  <c r="R62" i="98"/>
  <c r="N62" i="98"/>
  <c r="J62" i="98"/>
  <c r="F62" i="98"/>
  <c r="BJ61" i="98"/>
  <c r="BF61" i="98"/>
  <c r="BB61" i="98"/>
  <c r="AX61" i="98"/>
  <c r="AT61" i="98"/>
  <c r="AP61" i="98"/>
  <c r="AL61" i="98"/>
  <c r="AH61" i="98"/>
  <c r="AD61" i="98"/>
  <c r="Z61" i="98"/>
  <c r="V61" i="98"/>
  <c r="R61" i="98"/>
  <c r="N61" i="98"/>
  <c r="J61" i="98"/>
  <c r="F61" i="98"/>
  <c r="BJ60" i="98"/>
  <c r="BF60" i="98"/>
  <c r="BB60" i="98"/>
  <c r="AX60" i="98"/>
  <c r="AT60" i="98"/>
  <c r="AP60" i="98"/>
  <c r="AL60" i="98"/>
  <c r="AH60" i="98"/>
  <c r="AD60" i="98"/>
  <c r="Z60" i="98"/>
  <c r="V60" i="98"/>
  <c r="R60" i="98"/>
  <c r="N60" i="98"/>
  <c r="J60" i="98"/>
  <c r="F60" i="98"/>
  <c r="BJ59" i="98"/>
  <c r="BF59" i="98"/>
  <c r="BB59" i="98"/>
  <c r="AX59" i="98"/>
  <c r="AT59" i="98"/>
  <c r="AP59" i="98"/>
  <c r="AL59" i="98"/>
  <c r="AH59" i="98"/>
  <c r="AD59" i="98"/>
  <c r="Z59" i="98"/>
  <c r="V59" i="98"/>
  <c r="R59" i="98"/>
  <c r="N59" i="98"/>
  <c r="J59" i="98"/>
  <c r="F59" i="98"/>
  <c r="BJ58" i="98"/>
  <c r="BF58" i="98"/>
  <c r="BB58" i="98"/>
  <c r="AX58" i="98"/>
  <c r="AT58" i="98"/>
  <c r="AP58" i="98"/>
  <c r="AL58" i="98"/>
  <c r="AH58" i="98"/>
  <c r="AD58" i="98"/>
  <c r="Z58" i="98"/>
  <c r="V58" i="98"/>
  <c r="R58" i="98"/>
  <c r="N58" i="98"/>
  <c r="J58" i="98"/>
  <c r="F58" i="98"/>
  <c r="BJ57" i="98"/>
  <c r="BF57" i="98"/>
  <c r="BB57" i="98"/>
  <c r="AX57" i="98"/>
  <c r="AT57" i="98"/>
  <c r="AP57" i="98"/>
  <c r="AL57" i="98"/>
  <c r="AH57" i="98"/>
  <c r="AD57" i="98"/>
  <c r="Z57" i="98"/>
  <c r="V57" i="98"/>
  <c r="R57" i="98"/>
  <c r="N57" i="98"/>
  <c r="J57" i="98"/>
  <c r="F57" i="98"/>
  <c r="BJ56" i="98"/>
  <c r="BF56" i="98"/>
  <c r="BB56" i="98"/>
  <c r="AX56" i="98"/>
  <c r="AT56" i="98"/>
  <c r="AP56" i="98"/>
  <c r="AL56" i="98"/>
  <c r="AH56" i="98"/>
  <c r="AD56" i="98"/>
  <c r="Z56" i="98"/>
  <c r="V56" i="98"/>
  <c r="R56" i="98"/>
  <c r="N56" i="98"/>
  <c r="J56" i="98"/>
  <c r="F56" i="98"/>
  <c r="BJ55" i="98"/>
  <c r="BF55" i="98"/>
  <c r="BB55" i="98"/>
  <c r="AX55" i="98"/>
  <c r="AT55" i="98"/>
  <c r="AP55" i="98"/>
  <c r="AL55" i="98"/>
  <c r="AH55" i="98"/>
  <c r="AD55" i="98"/>
  <c r="Z55" i="98"/>
  <c r="V55" i="98"/>
  <c r="R55" i="98"/>
  <c r="N55" i="98"/>
  <c r="J55" i="98"/>
  <c r="F55" i="98"/>
  <c r="BJ54" i="98"/>
  <c r="BF54" i="98"/>
  <c r="BB54" i="98"/>
  <c r="AX54" i="98"/>
  <c r="AT54" i="98"/>
  <c r="AP54" i="98"/>
  <c r="AL54" i="98"/>
  <c r="AH54" i="98"/>
  <c r="AD54" i="98"/>
  <c r="Z54" i="98"/>
  <c r="V54" i="98"/>
  <c r="R54" i="98"/>
  <c r="N54" i="98"/>
  <c r="J54" i="98"/>
  <c r="F54" i="98"/>
  <c r="BJ53" i="98"/>
  <c r="BF53" i="98"/>
  <c r="BB53" i="98"/>
  <c r="AX53" i="98"/>
  <c r="AT53" i="98"/>
  <c r="AP53" i="98"/>
  <c r="AL53" i="98"/>
  <c r="AH53" i="98"/>
  <c r="AD53" i="98"/>
  <c r="Z53" i="98"/>
  <c r="V53" i="98"/>
  <c r="R53" i="98"/>
  <c r="N53" i="98"/>
  <c r="J53" i="98"/>
  <c r="F53" i="98"/>
  <c r="BJ52" i="98"/>
  <c r="BF52" i="98"/>
  <c r="BB52" i="98"/>
  <c r="AX52" i="98"/>
  <c r="AT52" i="98"/>
  <c r="AP52" i="98"/>
  <c r="AL52" i="98"/>
  <c r="AH52" i="98"/>
  <c r="AD52" i="98"/>
  <c r="Z52" i="98"/>
  <c r="V52" i="98"/>
  <c r="R52" i="98"/>
  <c r="N52" i="98"/>
  <c r="J52" i="98"/>
  <c r="F52" i="98"/>
  <c r="BJ51" i="98"/>
  <c r="BF51" i="98"/>
  <c r="BB51" i="98"/>
  <c r="AX51" i="98"/>
  <c r="AT51" i="98"/>
  <c r="AP51" i="98"/>
  <c r="AL51" i="98"/>
  <c r="AH51" i="98"/>
  <c r="AD51" i="98"/>
  <c r="Z51" i="98"/>
  <c r="V51" i="98"/>
  <c r="R51" i="98"/>
  <c r="N51" i="98"/>
  <c r="J51" i="98"/>
  <c r="F51" i="98"/>
  <c r="BJ50" i="98"/>
  <c r="BF50" i="98"/>
  <c r="BB50" i="98"/>
  <c r="AX50" i="98"/>
  <c r="AT50" i="98"/>
  <c r="AP50" i="98"/>
  <c r="AL50" i="98"/>
  <c r="AH50" i="98"/>
  <c r="AD50" i="98"/>
  <c r="Z50" i="98"/>
  <c r="V50" i="98"/>
  <c r="R50" i="98"/>
  <c r="N50" i="98"/>
  <c r="J50" i="98"/>
  <c r="F50" i="98"/>
  <c r="BJ49" i="98"/>
  <c r="BF49" i="98"/>
  <c r="BB49" i="98"/>
  <c r="AX49" i="98"/>
  <c r="AT49" i="98"/>
  <c r="AP49" i="98"/>
  <c r="AL49" i="98"/>
  <c r="AH49" i="98"/>
  <c r="AD49" i="98"/>
  <c r="Z49" i="98"/>
  <c r="V49" i="98"/>
  <c r="R49" i="98"/>
  <c r="N49" i="98"/>
  <c r="J49" i="98"/>
  <c r="F49" i="98"/>
  <c r="BJ48" i="98"/>
  <c r="BF48" i="98"/>
  <c r="BB48" i="98"/>
  <c r="AX48" i="98"/>
  <c r="AT48" i="98"/>
  <c r="AP48" i="98"/>
  <c r="AL48" i="98"/>
  <c r="AH48" i="98"/>
  <c r="AD48" i="98"/>
  <c r="Z48" i="98"/>
  <c r="V48" i="98"/>
  <c r="R48" i="98"/>
  <c r="N48" i="98"/>
  <c r="J48" i="98"/>
  <c r="F48" i="98"/>
  <c r="BJ47" i="98"/>
  <c r="BF47" i="98"/>
  <c r="BB47" i="98"/>
  <c r="AX47" i="98"/>
  <c r="AT47" i="98"/>
  <c r="AP47" i="98"/>
  <c r="AL47" i="98"/>
  <c r="AH47" i="98"/>
  <c r="AD47" i="98"/>
  <c r="Z47" i="98"/>
  <c r="V47" i="98"/>
  <c r="R47" i="98"/>
  <c r="N47" i="98"/>
  <c r="J47" i="98"/>
  <c r="F47" i="98"/>
  <c r="BJ46" i="98"/>
  <c r="BF46" i="98"/>
  <c r="BB46" i="98"/>
  <c r="AX46" i="98"/>
  <c r="AT46" i="98"/>
  <c r="AP46" i="98"/>
  <c r="AL46" i="98"/>
  <c r="AH46" i="98"/>
  <c r="AD46" i="98"/>
  <c r="Z46" i="98"/>
  <c r="V46" i="98"/>
  <c r="R46" i="98"/>
  <c r="N46" i="98"/>
  <c r="J46" i="98"/>
  <c r="F46" i="98"/>
  <c r="BJ45" i="98"/>
  <c r="BF45" i="98"/>
  <c r="BB45" i="98"/>
  <c r="AX45" i="98"/>
  <c r="AT45" i="98"/>
  <c r="AP45" i="98"/>
  <c r="AL45" i="98"/>
  <c r="AH45" i="98"/>
  <c r="AD45" i="98"/>
  <c r="Z45" i="98"/>
  <c r="V45" i="98"/>
  <c r="R45" i="98"/>
  <c r="N45" i="98"/>
  <c r="J45" i="98"/>
  <c r="F45" i="98"/>
  <c r="BJ44" i="98"/>
  <c r="BF44" i="98"/>
  <c r="BB44" i="98"/>
  <c r="AX44" i="98"/>
  <c r="AT44" i="98"/>
  <c r="AP44" i="98"/>
  <c r="AL44" i="98"/>
  <c r="AH44" i="98"/>
  <c r="AD44" i="98"/>
  <c r="Z44" i="98"/>
  <c r="V44" i="98"/>
  <c r="R44" i="98"/>
  <c r="N44" i="98"/>
  <c r="J44" i="98"/>
  <c r="F44" i="98"/>
  <c r="BI39" i="98"/>
  <c r="BA37" i="98"/>
  <c r="BQ31" i="98"/>
  <c r="BQ6" i="98" s="1"/>
  <c r="BP31" i="98"/>
  <c r="BO31" i="98"/>
  <c r="BQ4" i="98" s="1"/>
  <c r="BI31" i="98"/>
  <c r="BI6" i="98" s="1"/>
  <c r="BH31" i="98"/>
  <c r="BI5" i="98" s="1"/>
  <c r="BG31" i="98"/>
  <c r="BI4" i="98" s="1"/>
  <c r="BE31" i="98"/>
  <c r="BD31" i="98"/>
  <c r="BE5" i="98" s="1"/>
  <c r="BC31" i="98"/>
  <c r="BE4" i="98" s="1"/>
  <c r="BA31" i="98"/>
  <c r="BA6" i="98" s="1"/>
  <c r="AZ31" i="98"/>
  <c r="BA5" i="98" s="1"/>
  <c r="AY31" i="98"/>
  <c r="BA4" i="98" s="1"/>
  <c r="AW31" i="98"/>
  <c r="AW6" i="98" s="1"/>
  <c r="AV31" i="98"/>
  <c r="AW5" i="98" s="1"/>
  <c r="AU31" i="98"/>
  <c r="AW4" i="98" s="1"/>
  <c r="AS31" i="98"/>
  <c r="AS6" i="98" s="1"/>
  <c r="AR31" i="98"/>
  <c r="AS5" i="98" s="1"/>
  <c r="AQ31" i="98"/>
  <c r="AS4" i="98" s="1"/>
  <c r="AO31" i="98"/>
  <c r="AO6" i="98" s="1"/>
  <c r="AN31" i="98"/>
  <c r="AO5" i="98" s="1"/>
  <c r="AM31" i="98"/>
  <c r="AO4" i="98" s="1"/>
  <c r="AK31" i="98"/>
  <c r="AK6" i="98" s="1"/>
  <c r="AJ31" i="98"/>
  <c r="AK5" i="98" s="1"/>
  <c r="AI31" i="98"/>
  <c r="AK4" i="98" s="1"/>
  <c r="AG31" i="98"/>
  <c r="AG6" i="98" s="1"/>
  <c r="AF31" i="98"/>
  <c r="AG5" i="98" s="1"/>
  <c r="AE31" i="98"/>
  <c r="AG4" i="98" s="1"/>
  <c r="AC31" i="98"/>
  <c r="AC6" i="98" s="1"/>
  <c r="AB31" i="98"/>
  <c r="AC5" i="98" s="1"/>
  <c r="AA31" i="98"/>
  <c r="AC4" i="98" s="1"/>
  <c r="Y31" i="98"/>
  <c r="Y6" i="98" s="1"/>
  <c r="X31" i="98"/>
  <c r="Y5" i="98" s="1"/>
  <c r="W31" i="98"/>
  <c r="Y4" i="98" s="1"/>
  <c r="U31" i="98"/>
  <c r="U6" i="98" s="1"/>
  <c r="T31" i="98"/>
  <c r="U5" i="98" s="1"/>
  <c r="S31" i="98"/>
  <c r="U4" i="98" s="1"/>
  <c r="Q31" i="98"/>
  <c r="Q6" i="98" s="1"/>
  <c r="P31" i="98"/>
  <c r="Q5" i="98" s="1"/>
  <c r="O31" i="98"/>
  <c r="Q4" i="98" s="1"/>
  <c r="M31" i="98"/>
  <c r="M6" i="98" s="1"/>
  <c r="L31" i="98"/>
  <c r="M5" i="98" s="1"/>
  <c r="K31" i="98"/>
  <c r="M4" i="98" s="1"/>
  <c r="I31" i="98"/>
  <c r="I6" i="98" s="1"/>
  <c r="H31" i="98"/>
  <c r="I5" i="98" s="1"/>
  <c r="G31" i="98"/>
  <c r="I4" i="98" s="1"/>
  <c r="E31" i="98"/>
  <c r="E6" i="98" s="1"/>
  <c r="D31" i="98"/>
  <c r="E5" i="98" s="1"/>
  <c r="C31" i="98"/>
  <c r="E4" i="98" s="1"/>
  <c r="BR30" i="98"/>
  <c r="BJ30" i="98"/>
  <c r="BF30" i="98"/>
  <c r="BB30" i="98"/>
  <c r="AX30" i="98"/>
  <c r="AT30" i="98"/>
  <c r="AP30" i="98"/>
  <c r="AL30" i="98"/>
  <c r="AH30" i="98"/>
  <c r="AD30" i="98"/>
  <c r="Z30" i="98"/>
  <c r="V30" i="98"/>
  <c r="R30" i="98"/>
  <c r="N30" i="98"/>
  <c r="J30" i="98"/>
  <c r="F30" i="98"/>
  <c r="BR29" i="98"/>
  <c r="BJ29" i="98"/>
  <c r="BF29" i="98"/>
  <c r="BB29" i="98"/>
  <c r="AX29" i="98"/>
  <c r="AT29" i="98"/>
  <c r="AP29" i="98"/>
  <c r="AL29" i="98"/>
  <c r="AH29" i="98"/>
  <c r="AD29" i="98"/>
  <c r="Z29" i="98"/>
  <c r="V29" i="98"/>
  <c r="R29" i="98"/>
  <c r="N29" i="98"/>
  <c r="J29" i="98"/>
  <c r="F29" i="98"/>
  <c r="BR28" i="98"/>
  <c r="BJ28" i="98"/>
  <c r="BF28" i="98"/>
  <c r="BB28" i="98"/>
  <c r="AX28" i="98"/>
  <c r="AT28" i="98"/>
  <c r="AP28" i="98"/>
  <c r="AL28" i="98"/>
  <c r="AH28" i="98"/>
  <c r="AD28" i="98"/>
  <c r="Z28" i="98"/>
  <c r="V28" i="98"/>
  <c r="R28" i="98"/>
  <c r="N28" i="98"/>
  <c r="J28" i="98"/>
  <c r="F28" i="98"/>
  <c r="BR27" i="98"/>
  <c r="BJ27" i="98"/>
  <c r="BF27" i="98"/>
  <c r="BB27" i="98"/>
  <c r="AX27" i="98"/>
  <c r="AT27" i="98"/>
  <c r="AP27" i="98"/>
  <c r="AL27" i="98"/>
  <c r="AH27" i="98"/>
  <c r="AD27" i="98"/>
  <c r="Z27" i="98"/>
  <c r="V27" i="98"/>
  <c r="R27" i="98"/>
  <c r="N27" i="98"/>
  <c r="J27" i="98"/>
  <c r="F27" i="98"/>
  <c r="BR26" i="98"/>
  <c r="BJ26" i="98"/>
  <c r="BF26" i="98"/>
  <c r="BB26" i="98"/>
  <c r="AX26" i="98"/>
  <c r="AT26" i="98"/>
  <c r="AP26" i="98"/>
  <c r="AL26" i="98"/>
  <c r="AH26" i="98"/>
  <c r="AD26" i="98"/>
  <c r="Z26" i="98"/>
  <c r="V26" i="98"/>
  <c r="R26" i="98"/>
  <c r="N26" i="98"/>
  <c r="J26" i="98"/>
  <c r="F26" i="98"/>
  <c r="BR25" i="98"/>
  <c r="BJ25" i="98"/>
  <c r="BF25" i="98"/>
  <c r="BB25" i="98"/>
  <c r="AX25" i="98"/>
  <c r="AT25" i="98"/>
  <c r="AP25" i="98"/>
  <c r="AL25" i="98"/>
  <c r="AH25" i="98"/>
  <c r="AD25" i="98"/>
  <c r="Z25" i="98"/>
  <c r="V25" i="98"/>
  <c r="R25" i="98"/>
  <c r="N25" i="98"/>
  <c r="J25" i="98"/>
  <c r="F25" i="98"/>
  <c r="BR24" i="98"/>
  <c r="BJ24" i="98"/>
  <c r="BF24" i="98"/>
  <c r="BB24" i="98"/>
  <c r="AX24" i="98"/>
  <c r="AT24" i="98"/>
  <c r="AP24" i="98"/>
  <c r="AL24" i="98"/>
  <c r="AH24" i="98"/>
  <c r="AD24" i="98"/>
  <c r="Z24" i="98"/>
  <c r="V24" i="98"/>
  <c r="R24" i="98"/>
  <c r="N24" i="98"/>
  <c r="J24" i="98"/>
  <c r="F24" i="98"/>
  <c r="BR23" i="98"/>
  <c r="BJ23" i="98"/>
  <c r="BF23" i="98"/>
  <c r="BB23" i="98"/>
  <c r="AX23" i="98"/>
  <c r="AT23" i="98"/>
  <c r="AP23" i="98"/>
  <c r="AL23" i="98"/>
  <c r="AH23" i="98"/>
  <c r="AD23" i="98"/>
  <c r="Z23" i="98"/>
  <c r="V23" i="98"/>
  <c r="R23" i="98"/>
  <c r="N23" i="98"/>
  <c r="J23" i="98"/>
  <c r="F23" i="98"/>
  <c r="BR22" i="98"/>
  <c r="BJ22" i="98"/>
  <c r="BF22" i="98"/>
  <c r="BB22" i="98"/>
  <c r="AX22" i="98"/>
  <c r="AT22" i="98"/>
  <c r="AP22" i="98"/>
  <c r="AL22" i="98"/>
  <c r="AH22" i="98"/>
  <c r="AD22" i="98"/>
  <c r="Z22" i="98"/>
  <c r="V22" i="98"/>
  <c r="R22" i="98"/>
  <c r="N22" i="98"/>
  <c r="J22" i="98"/>
  <c r="F22" i="98"/>
  <c r="BR21" i="98"/>
  <c r="BJ21" i="98"/>
  <c r="BF21" i="98"/>
  <c r="BB21" i="98"/>
  <c r="AX21" i="98"/>
  <c r="AT21" i="98"/>
  <c r="AP21" i="98"/>
  <c r="AL21" i="98"/>
  <c r="AH21" i="98"/>
  <c r="AD21" i="98"/>
  <c r="Z21" i="98"/>
  <c r="V21" i="98"/>
  <c r="R21" i="98"/>
  <c r="N21" i="98"/>
  <c r="J21" i="98"/>
  <c r="F21" i="98"/>
  <c r="BR20" i="98"/>
  <c r="BJ20" i="98"/>
  <c r="BF20" i="98"/>
  <c r="BB20" i="98"/>
  <c r="AX20" i="98"/>
  <c r="AT20" i="98"/>
  <c r="AP20" i="98"/>
  <c r="AL20" i="98"/>
  <c r="AH20" i="98"/>
  <c r="AD20" i="98"/>
  <c r="Z20" i="98"/>
  <c r="V20" i="98"/>
  <c r="R20" i="98"/>
  <c r="N20" i="98"/>
  <c r="J20" i="98"/>
  <c r="F20" i="98"/>
  <c r="BR19" i="98"/>
  <c r="BJ19" i="98"/>
  <c r="BF19" i="98"/>
  <c r="BB19" i="98"/>
  <c r="AX19" i="98"/>
  <c r="AT19" i="98"/>
  <c r="AP19" i="98"/>
  <c r="AL19" i="98"/>
  <c r="AH19" i="98"/>
  <c r="AD19" i="98"/>
  <c r="Z19" i="98"/>
  <c r="V19" i="98"/>
  <c r="R19" i="98"/>
  <c r="N19" i="98"/>
  <c r="J19" i="98"/>
  <c r="F19" i="98"/>
  <c r="BR18" i="98"/>
  <c r="BJ18" i="98"/>
  <c r="BF18" i="98"/>
  <c r="BB18" i="98"/>
  <c r="AX18" i="98"/>
  <c r="AT18" i="98"/>
  <c r="AP18" i="98"/>
  <c r="AL18" i="98"/>
  <c r="AH18" i="98"/>
  <c r="AD18" i="98"/>
  <c r="Z18" i="98"/>
  <c r="V18" i="98"/>
  <c r="R18" i="98"/>
  <c r="N18" i="98"/>
  <c r="J18" i="98"/>
  <c r="F18" i="98"/>
  <c r="BR17" i="98"/>
  <c r="BJ17" i="98"/>
  <c r="BF17" i="98"/>
  <c r="BB17" i="98"/>
  <c r="AX17" i="98"/>
  <c r="AT17" i="98"/>
  <c r="AP17" i="98"/>
  <c r="AL17" i="98"/>
  <c r="AH17" i="98"/>
  <c r="AD17" i="98"/>
  <c r="Z17" i="98"/>
  <c r="V17" i="98"/>
  <c r="R17" i="98"/>
  <c r="N17" i="98"/>
  <c r="J17" i="98"/>
  <c r="F17" i="98"/>
  <c r="BR16" i="98"/>
  <c r="BJ16" i="98"/>
  <c r="BF16" i="98"/>
  <c r="BB16" i="98"/>
  <c r="AX16" i="98"/>
  <c r="AT16" i="98"/>
  <c r="AP16" i="98"/>
  <c r="AL16" i="98"/>
  <c r="AH16" i="98"/>
  <c r="AD16" i="98"/>
  <c r="Z16" i="98"/>
  <c r="V16" i="98"/>
  <c r="R16" i="98"/>
  <c r="N16" i="98"/>
  <c r="J16" i="98"/>
  <c r="F16" i="98"/>
  <c r="BR15" i="98"/>
  <c r="BJ15" i="98"/>
  <c r="BF15" i="98"/>
  <c r="BB15" i="98"/>
  <c r="AX15" i="98"/>
  <c r="AT15" i="98"/>
  <c r="AP15" i="98"/>
  <c r="AL15" i="98"/>
  <c r="AH15" i="98"/>
  <c r="AD15" i="98"/>
  <c r="Z15" i="98"/>
  <c r="V15" i="98"/>
  <c r="R15" i="98"/>
  <c r="N15" i="98"/>
  <c r="J15" i="98"/>
  <c r="F15" i="98"/>
  <c r="BR14" i="98"/>
  <c r="BJ14" i="98"/>
  <c r="BF14" i="98"/>
  <c r="BB14" i="98"/>
  <c r="AX14" i="98"/>
  <c r="AT14" i="98"/>
  <c r="AP14" i="98"/>
  <c r="AL14" i="98"/>
  <c r="AH14" i="98"/>
  <c r="AD14" i="98"/>
  <c r="Z14" i="98"/>
  <c r="V14" i="98"/>
  <c r="R14" i="98"/>
  <c r="N14" i="98"/>
  <c r="J14" i="98"/>
  <c r="F14" i="98"/>
  <c r="BR13" i="98"/>
  <c r="BJ13" i="98"/>
  <c r="BF13" i="98"/>
  <c r="BB13" i="98"/>
  <c r="AX13" i="98"/>
  <c r="AT13" i="98"/>
  <c r="AP13" i="98"/>
  <c r="AL13" i="98"/>
  <c r="AH13" i="98"/>
  <c r="AD13" i="98"/>
  <c r="Z13" i="98"/>
  <c r="V13" i="98"/>
  <c r="R13" i="98"/>
  <c r="N13" i="98"/>
  <c r="J13" i="98"/>
  <c r="F13" i="98"/>
  <c r="BR12" i="98"/>
  <c r="BJ12" i="98"/>
  <c r="BF12" i="98"/>
  <c r="BB12" i="98"/>
  <c r="AX12" i="98"/>
  <c r="AT12" i="98"/>
  <c r="AP12" i="98"/>
  <c r="AL12" i="98"/>
  <c r="AH12" i="98"/>
  <c r="AD12" i="98"/>
  <c r="Z12" i="98"/>
  <c r="V12" i="98"/>
  <c r="R12" i="98"/>
  <c r="N12" i="98"/>
  <c r="J12" i="98"/>
  <c r="F12" i="98"/>
  <c r="BR11" i="98"/>
  <c r="BJ11" i="98"/>
  <c r="BJ31" i="98" s="1"/>
  <c r="BF11" i="98"/>
  <c r="BF31" i="98" s="1"/>
  <c r="BB11" i="98"/>
  <c r="AX11" i="98"/>
  <c r="AT11" i="98"/>
  <c r="AP11" i="98"/>
  <c r="AP31" i="98" s="1"/>
  <c r="AL11" i="98"/>
  <c r="AH11" i="98"/>
  <c r="AH31" i="98" s="1"/>
  <c r="AD11" i="98"/>
  <c r="AD31" i="98" s="1"/>
  <c r="Z11" i="98"/>
  <c r="V11" i="98"/>
  <c r="R11" i="98"/>
  <c r="N11" i="98"/>
  <c r="N31" i="98" s="1"/>
  <c r="J11" i="98"/>
  <c r="F11" i="98"/>
  <c r="BE6" i="98"/>
  <c r="BQ5" i="98"/>
  <c r="E35" i="63"/>
  <c r="C39" i="63" s="1"/>
  <c r="D35" i="63"/>
  <c r="C35" i="63"/>
  <c r="E34" i="63"/>
  <c r="AF34" i="63" s="1"/>
  <c r="D34" i="63"/>
  <c r="C34" i="63"/>
  <c r="E33" i="63"/>
  <c r="AF33" i="63" s="1"/>
  <c r="D33" i="63"/>
  <c r="C33" i="63"/>
  <c r="E32" i="63"/>
  <c r="AF32" i="63" s="1"/>
  <c r="D32" i="63"/>
  <c r="C32" i="63"/>
  <c r="E31" i="63"/>
  <c r="AF31" i="63" s="1"/>
  <c r="D31" i="63"/>
  <c r="C31" i="63"/>
  <c r="E30" i="63"/>
  <c r="AF30" i="63" s="1"/>
  <c r="D30" i="63"/>
  <c r="C30" i="63"/>
  <c r="E29" i="63"/>
  <c r="AF29" i="63" s="1"/>
  <c r="D29" i="63"/>
  <c r="C29" i="63"/>
  <c r="E28" i="63"/>
  <c r="AF28" i="63" s="1"/>
  <c r="D28" i="63"/>
  <c r="C28" i="63"/>
  <c r="E27" i="63"/>
  <c r="AF27" i="63" s="1"/>
  <c r="D27" i="63"/>
  <c r="C27" i="63"/>
  <c r="E26" i="63"/>
  <c r="AF26" i="63" s="1"/>
  <c r="D26" i="63"/>
  <c r="C26" i="63"/>
  <c r="E25" i="63"/>
  <c r="AF25" i="63" s="1"/>
  <c r="D25" i="63"/>
  <c r="C25" i="63"/>
  <c r="E24" i="63"/>
  <c r="AF24" i="63" s="1"/>
  <c r="D24" i="63"/>
  <c r="C24" i="63"/>
  <c r="E23" i="63"/>
  <c r="AF23" i="63" s="1"/>
  <c r="D23" i="63"/>
  <c r="C23" i="63"/>
  <c r="E22" i="63"/>
  <c r="AF22" i="63" s="1"/>
  <c r="D22" i="63"/>
  <c r="C22" i="63"/>
  <c r="E21" i="63"/>
  <c r="AF21" i="63" s="1"/>
  <c r="D21" i="63"/>
  <c r="C21" i="63"/>
  <c r="E20" i="63"/>
  <c r="AF20" i="63" s="1"/>
  <c r="D20" i="63"/>
  <c r="C20" i="63"/>
  <c r="E19" i="63"/>
  <c r="AF19" i="63" s="1"/>
  <c r="D19" i="63"/>
  <c r="C19" i="63"/>
  <c r="E18" i="63"/>
  <c r="AF18" i="63" s="1"/>
  <c r="D18" i="63"/>
  <c r="C18" i="63"/>
  <c r="E17" i="63"/>
  <c r="AF17" i="63" s="1"/>
  <c r="D17" i="63"/>
  <c r="C17" i="63"/>
  <c r="E16" i="63"/>
  <c r="AF16" i="63" s="1"/>
  <c r="D16" i="63"/>
  <c r="C16" i="63"/>
  <c r="E15" i="63"/>
  <c r="AF15" i="63" s="1"/>
  <c r="D15" i="63"/>
  <c r="C15" i="63"/>
  <c r="E14" i="63"/>
  <c r="AF14" i="63" s="1"/>
  <c r="D14" i="63"/>
  <c r="C14" i="63"/>
  <c r="E13" i="63"/>
  <c r="AF13" i="63" s="1"/>
  <c r="D13" i="63"/>
  <c r="C13" i="63"/>
  <c r="E12" i="63"/>
  <c r="AF12" i="63" s="1"/>
  <c r="D12" i="63"/>
  <c r="C12" i="63"/>
  <c r="E11" i="63"/>
  <c r="AF11" i="63" s="1"/>
  <c r="D11" i="63"/>
  <c r="C11" i="63"/>
  <c r="E10" i="63"/>
  <c r="AF10" i="63" s="1"/>
  <c r="D10" i="63"/>
  <c r="C10" i="63"/>
  <c r="E7" i="63"/>
  <c r="AF7" i="63" s="1"/>
  <c r="C7" i="63"/>
  <c r="B63" i="153"/>
  <c r="B62" i="153"/>
  <c r="B61" i="153"/>
  <c r="B60" i="153"/>
  <c r="B59" i="153"/>
  <c r="B58" i="153"/>
  <c r="B57" i="153"/>
  <c r="B56" i="153"/>
  <c r="B55" i="153"/>
  <c r="B54" i="153"/>
  <c r="B53" i="153"/>
  <c r="B52" i="153"/>
  <c r="B51" i="153"/>
  <c r="B50" i="153"/>
  <c r="B49" i="153"/>
  <c r="B48" i="153"/>
  <c r="B47" i="153"/>
  <c r="B46" i="153"/>
  <c r="B45" i="153"/>
  <c r="B44" i="153"/>
  <c r="B63" i="152"/>
  <c r="B62" i="152"/>
  <c r="B61" i="152"/>
  <c r="B60" i="152"/>
  <c r="B59" i="152"/>
  <c r="B58" i="152"/>
  <c r="B57" i="152"/>
  <c r="B56" i="152"/>
  <c r="B55" i="152"/>
  <c r="B54" i="152"/>
  <c r="B53" i="152"/>
  <c r="B52" i="152"/>
  <c r="B51" i="152"/>
  <c r="B50" i="152"/>
  <c r="B49" i="152"/>
  <c r="B48" i="152"/>
  <c r="B47" i="152"/>
  <c r="B46" i="152"/>
  <c r="B45" i="152"/>
  <c r="B44" i="152"/>
  <c r="B63" i="151"/>
  <c r="B62" i="151"/>
  <c r="B61" i="151"/>
  <c r="B60" i="151"/>
  <c r="B59" i="151"/>
  <c r="B58" i="151"/>
  <c r="B57" i="151"/>
  <c r="B56" i="151"/>
  <c r="B55" i="151"/>
  <c r="B54" i="151"/>
  <c r="B53" i="151"/>
  <c r="B52" i="151"/>
  <c r="B51" i="151"/>
  <c r="B50" i="151"/>
  <c r="B49" i="151"/>
  <c r="B48" i="151"/>
  <c r="B47" i="151"/>
  <c r="B46" i="151"/>
  <c r="B45" i="151"/>
  <c r="B44" i="151"/>
  <c r="B63" i="150"/>
  <c r="B62" i="150"/>
  <c r="B61" i="150"/>
  <c r="B60" i="150"/>
  <c r="B59" i="150"/>
  <c r="B58" i="150"/>
  <c r="B57" i="150"/>
  <c r="B56" i="150"/>
  <c r="B55" i="150"/>
  <c r="B54" i="150"/>
  <c r="B53" i="150"/>
  <c r="B52" i="150"/>
  <c r="B51" i="150"/>
  <c r="B50" i="150"/>
  <c r="B49" i="150"/>
  <c r="B48" i="150"/>
  <c r="B47" i="150"/>
  <c r="B46" i="150"/>
  <c r="B45" i="150"/>
  <c r="B44" i="150"/>
  <c r="B63" i="149"/>
  <c r="B62" i="149"/>
  <c r="B61" i="149"/>
  <c r="B60" i="149"/>
  <c r="B59" i="149"/>
  <c r="B58" i="149"/>
  <c r="B57" i="149"/>
  <c r="B56" i="149"/>
  <c r="B55" i="149"/>
  <c r="B54" i="149"/>
  <c r="B53" i="149"/>
  <c r="B52" i="149"/>
  <c r="B51" i="149"/>
  <c r="B50" i="149"/>
  <c r="B49" i="149"/>
  <c r="B48" i="149"/>
  <c r="B47" i="149"/>
  <c r="B46" i="149"/>
  <c r="B45" i="149"/>
  <c r="B44" i="149"/>
  <c r="B63" i="148"/>
  <c r="B62" i="148"/>
  <c r="B61" i="148"/>
  <c r="B60" i="148"/>
  <c r="B59" i="148"/>
  <c r="B58" i="148"/>
  <c r="B57" i="148"/>
  <c r="B56" i="148"/>
  <c r="B55" i="148"/>
  <c r="B54" i="148"/>
  <c r="B53" i="148"/>
  <c r="B52" i="148"/>
  <c r="B51" i="148"/>
  <c r="B50" i="148"/>
  <c r="B49" i="148"/>
  <c r="B48" i="148"/>
  <c r="B47" i="148"/>
  <c r="B46" i="148"/>
  <c r="B45" i="148"/>
  <c r="B44" i="148"/>
  <c r="B63" i="147"/>
  <c r="B62" i="147"/>
  <c r="B61" i="147"/>
  <c r="B60" i="147"/>
  <c r="B59" i="147"/>
  <c r="B58" i="147"/>
  <c r="B57" i="147"/>
  <c r="B56" i="147"/>
  <c r="B55" i="147"/>
  <c r="B54" i="147"/>
  <c r="B53" i="147"/>
  <c r="B52" i="147"/>
  <c r="B51" i="147"/>
  <c r="B50" i="147"/>
  <c r="B49" i="147"/>
  <c r="B48" i="147"/>
  <c r="B47" i="147"/>
  <c r="B46" i="147"/>
  <c r="B45" i="147"/>
  <c r="B44" i="147"/>
  <c r="B63" i="146"/>
  <c r="B62" i="146"/>
  <c r="B61" i="146"/>
  <c r="B60" i="146"/>
  <c r="B59" i="146"/>
  <c r="B58" i="146"/>
  <c r="B57" i="146"/>
  <c r="B56" i="146"/>
  <c r="B55" i="146"/>
  <c r="B54" i="146"/>
  <c r="B53" i="146"/>
  <c r="B52" i="146"/>
  <c r="B51" i="146"/>
  <c r="B50" i="146"/>
  <c r="B49" i="146"/>
  <c r="B48" i="146"/>
  <c r="B47" i="146"/>
  <c r="B46" i="146"/>
  <c r="B45" i="146"/>
  <c r="B44" i="146"/>
  <c r="B63" i="145"/>
  <c r="B62" i="145"/>
  <c r="B61" i="145"/>
  <c r="B60" i="145"/>
  <c r="B59" i="145"/>
  <c r="B58" i="145"/>
  <c r="B57" i="145"/>
  <c r="B56" i="145"/>
  <c r="B55" i="145"/>
  <c r="B54" i="145"/>
  <c r="B53" i="145"/>
  <c r="B52" i="145"/>
  <c r="B51" i="145"/>
  <c r="B50" i="145"/>
  <c r="B49" i="145"/>
  <c r="B48" i="145"/>
  <c r="B47" i="145"/>
  <c r="B46" i="145"/>
  <c r="B45" i="145"/>
  <c r="B44" i="145"/>
  <c r="B63" i="144"/>
  <c r="B62" i="144"/>
  <c r="B61" i="144"/>
  <c r="B60" i="144"/>
  <c r="B59" i="144"/>
  <c r="B58" i="144"/>
  <c r="B57" i="144"/>
  <c r="B56" i="144"/>
  <c r="B55" i="144"/>
  <c r="B54" i="144"/>
  <c r="B53" i="144"/>
  <c r="B52" i="144"/>
  <c r="B51" i="144"/>
  <c r="B50" i="144"/>
  <c r="B49" i="144"/>
  <c r="B48" i="144"/>
  <c r="B47" i="144"/>
  <c r="B46" i="144"/>
  <c r="B45" i="144"/>
  <c r="B44" i="144"/>
  <c r="B63" i="143"/>
  <c r="B62" i="143"/>
  <c r="B61" i="143"/>
  <c r="B60" i="143"/>
  <c r="B59" i="143"/>
  <c r="B58" i="143"/>
  <c r="B57" i="143"/>
  <c r="B56" i="143"/>
  <c r="B55" i="143"/>
  <c r="B54" i="143"/>
  <c r="B53" i="143"/>
  <c r="B52" i="143"/>
  <c r="B51" i="143"/>
  <c r="B50" i="143"/>
  <c r="B49" i="143"/>
  <c r="B48" i="143"/>
  <c r="B47" i="143"/>
  <c r="B46" i="143"/>
  <c r="B45" i="143"/>
  <c r="B44" i="143"/>
  <c r="B63" i="142"/>
  <c r="B62" i="142"/>
  <c r="B61" i="142"/>
  <c r="B60" i="142"/>
  <c r="B59" i="142"/>
  <c r="B58" i="142"/>
  <c r="B57" i="142"/>
  <c r="B56" i="142"/>
  <c r="B55" i="142"/>
  <c r="B54" i="142"/>
  <c r="B53" i="142"/>
  <c r="B52" i="142"/>
  <c r="B51" i="142"/>
  <c r="B50" i="142"/>
  <c r="B49" i="142"/>
  <c r="B48" i="142"/>
  <c r="B47" i="142"/>
  <c r="B46" i="142"/>
  <c r="B45" i="142"/>
  <c r="B44" i="142"/>
  <c r="B63" i="141"/>
  <c r="B62" i="141"/>
  <c r="B61" i="141"/>
  <c r="B60" i="141"/>
  <c r="B59" i="141"/>
  <c r="B58" i="141"/>
  <c r="B57" i="141"/>
  <c r="B56" i="141"/>
  <c r="B55" i="141"/>
  <c r="B54" i="141"/>
  <c r="B53" i="141"/>
  <c r="B52" i="141"/>
  <c r="B51" i="141"/>
  <c r="B50" i="141"/>
  <c r="B49" i="141"/>
  <c r="B48" i="141"/>
  <c r="B47" i="141"/>
  <c r="B46" i="141"/>
  <c r="B45" i="141"/>
  <c r="B44" i="141"/>
  <c r="B63" i="140"/>
  <c r="B62" i="140"/>
  <c r="B61" i="140"/>
  <c r="B60" i="140"/>
  <c r="B59" i="140"/>
  <c r="B58" i="140"/>
  <c r="B57" i="140"/>
  <c r="B56" i="140"/>
  <c r="B55" i="140"/>
  <c r="B54" i="140"/>
  <c r="B53" i="140"/>
  <c r="B52" i="140"/>
  <c r="B51" i="140"/>
  <c r="B50" i="140"/>
  <c r="B49" i="140"/>
  <c r="B48" i="140"/>
  <c r="B47" i="140"/>
  <c r="B46" i="140"/>
  <c r="B45" i="140"/>
  <c r="B44" i="140"/>
  <c r="B63" i="139"/>
  <c r="B62" i="139"/>
  <c r="B61" i="139"/>
  <c r="B60" i="139"/>
  <c r="B59" i="139"/>
  <c r="B58" i="139"/>
  <c r="B57" i="139"/>
  <c r="B56" i="139"/>
  <c r="B55" i="139"/>
  <c r="B54" i="139"/>
  <c r="B53" i="139"/>
  <c r="B52" i="139"/>
  <c r="B51" i="139"/>
  <c r="B50" i="139"/>
  <c r="B49" i="139"/>
  <c r="B48" i="139"/>
  <c r="B47" i="139"/>
  <c r="B46" i="139"/>
  <c r="B45" i="139"/>
  <c r="B44" i="139"/>
  <c r="B63" i="138"/>
  <c r="B62" i="138"/>
  <c r="B61" i="138"/>
  <c r="B60" i="138"/>
  <c r="B59" i="138"/>
  <c r="B58" i="138"/>
  <c r="B57" i="138"/>
  <c r="B56" i="138"/>
  <c r="B55" i="138"/>
  <c r="B54" i="138"/>
  <c r="B53" i="138"/>
  <c r="B52" i="138"/>
  <c r="B51" i="138"/>
  <c r="B50" i="138"/>
  <c r="B49" i="138"/>
  <c r="B48" i="138"/>
  <c r="B47" i="138"/>
  <c r="B46" i="138"/>
  <c r="B45" i="138"/>
  <c r="B44" i="138"/>
  <c r="B63" i="137"/>
  <c r="B62" i="137"/>
  <c r="B61" i="137"/>
  <c r="B60" i="137"/>
  <c r="B59" i="137"/>
  <c r="B58" i="137"/>
  <c r="B57" i="137"/>
  <c r="B56" i="137"/>
  <c r="B55" i="137"/>
  <c r="B54" i="137"/>
  <c r="B53" i="137"/>
  <c r="B52" i="137"/>
  <c r="B51" i="137"/>
  <c r="B50" i="137"/>
  <c r="B49" i="137"/>
  <c r="B48" i="137"/>
  <c r="B47" i="137"/>
  <c r="B46" i="137"/>
  <c r="B45" i="137"/>
  <c r="B44" i="137"/>
  <c r="B63" i="136"/>
  <c r="B62" i="136"/>
  <c r="B61" i="136"/>
  <c r="B60" i="136"/>
  <c r="B59" i="136"/>
  <c r="B58" i="136"/>
  <c r="B57" i="136"/>
  <c r="B56" i="136"/>
  <c r="B55" i="136"/>
  <c r="B54" i="136"/>
  <c r="B53" i="136"/>
  <c r="B52" i="136"/>
  <c r="B51" i="136"/>
  <c r="B50" i="136"/>
  <c r="B49" i="136"/>
  <c r="B48" i="136"/>
  <c r="B47" i="136"/>
  <c r="B46" i="136"/>
  <c r="B45" i="136"/>
  <c r="B44" i="136"/>
  <c r="B63" i="135"/>
  <c r="B62" i="135"/>
  <c r="B61" i="135"/>
  <c r="B60" i="135"/>
  <c r="B59" i="135"/>
  <c r="B58" i="135"/>
  <c r="B57" i="135"/>
  <c r="B56" i="135"/>
  <c r="B55" i="135"/>
  <c r="B54" i="135"/>
  <c r="B53" i="135"/>
  <c r="B52" i="135"/>
  <c r="B51" i="135"/>
  <c r="B50" i="135"/>
  <c r="B49" i="135"/>
  <c r="B48" i="135"/>
  <c r="B47" i="135"/>
  <c r="B46" i="135"/>
  <c r="B45" i="135"/>
  <c r="B44" i="135"/>
  <c r="B63" i="134"/>
  <c r="B62" i="134"/>
  <c r="B61" i="134"/>
  <c r="B60" i="134"/>
  <c r="B59" i="134"/>
  <c r="B58" i="134"/>
  <c r="B57" i="134"/>
  <c r="B56" i="134"/>
  <c r="B55" i="134"/>
  <c r="B54" i="134"/>
  <c r="B53" i="134"/>
  <c r="B52" i="134"/>
  <c r="B51" i="134"/>
  <c r="B50" i="134"/>
  <c r="B49" i="134"/>
  <c r="B48" i="134"/>
  <c r="B47" i="134"/>
  <c r="B46" i="134"/>
  <c r="B45" i="134"/>
  <c r="B44" i="134"/>
  <c r="B63" i="133"/>
  <c r="B62" i="133"/>
  <c r="B61" i="133"/>
  <c r="B60" i="133"/>
  <c r="B59" i="133"/>
  <c r="B58" i="133"/>
  <c r="B57" i="133"/>
  <c r="B56" i="133"/>
  <c r="B55" i="133"/>
  <c r="B54" i="133"/>
  <c r="B53" i="133"/>
  <c r="B52" i="133"/>
  <c r="B51" i="133"/>
  <c r="B50" i="133"/>
  <c r="B49" i="133"/>
  <c r="B48" i="133"/>
  <c r="B47" i="133"/>
  <c r="B46" i="133"/>
  <c r="B45" i="133"/>
  <c r="B44" i="133"/>
  <c r="B63" i="132"/>
  <c r="B62" i="132"/>
  <c r="B61" i="132"/>
  <c r="B60" i="132"/>
  <c r="B59" i="132"/>
  <c r="B58" i="132"/>
  <c r="B57" i="132"/>
  <c r="B56" i="132"/>
  <c r="B55" i="132"/>
  <c r="B54" i="132"/>
  <c r="B53" i="132"/>
  <c r="B52" i="132"/>
  <c r="B51" i="132"/>
  <c r="B50" i="132"/>
  <c r="B49" i="132"/>
  <c r="B48" i="132"/>
  <c r="B47" i="132"/>
  <c r="B46" i="132"/>
  <c r="B45" i="132"/>
  <c r="B44" i="132"/>
  <c r="B63" i="131"/>
  <c r="B62" i="131"/>
  <c r="B61" i="131"/>
  <c r="B60" i="131"/>
  <c r="B59" i="131"/>
  <c r="B58" i="131"/>
  <c r="B57" i="131"/>
  <c r="B56" i="131"/>
  <c r="B55" i="131"/>
  <c r="B54" i="131"/>
  <c r="B53" i="131"/>
  <c r="B52" i="131"/>
  <c r="B51" i="131"/>
  <c r="B50" i="131"/>
  <c r="B49" i="131"/>
  <c r="B48" i="131"/>
  <c r="B47" i="131"/>
  <c r="B46" i="131"/>
  <c r="B45" i="131"/>
  <c r="B44" i="131"/>
  <c r="B63" i="130"/>
  <c r="B62" i="130"/>
  <c r="B61" i="130"/>
  <c r="B60" i="130"/>
  <c r="B59" i="130"/>
  <c r="B58" i="130"/>
  <c r="B57" i="130"/>
  <c r="B56" i="130"/>
  <c r="B55" i="130"/>
  <c r="B54" i="130"/>
  <c r="B53" i="130"/>
  <c r="B52" i="130"/>
  <c r="B51" i="130"/>
  <c r="B50" i="130"/>
  <c r="B49" i="130"/>
  <c r="B48" i="130"/>
  <c r="B47" i="130"/>
  <c r="B46" i="130"/>
  <c r="B45" i="130"/>
  <c r="B44" i="130"/>
  <c r="B63" i="129"/>
  <c r="B62" i="129"/>
  <c r="B61" i="129"/>
  <c r="B60" i="129"/>
  <c r="B59" i="129"/>
  <c r="B58" i="129"/>
  <c r="B57" i="129"/>
  <c r="B56" i="129"/>
  <c r="B55" i="129"/>
  <c r="B54" i="129"/>
  <c r="B53" i="129"/>
  <c r="B52" i="129"/>
  <c r="B51" i="129"/>
  <c r="B50" i="129"/>
  <c r="B49" i="129"/>
  <c r="B48" i="129"/>
  <c r="B47" i="129"/>
  <c r="B46" i="129"/>
  <c r="B45" i="129"/>
  <c r="B44" i="129"/>
  <c r="B63" i="102"/>
  <c r="B62" i="102"/>
  <c r="B61" i="102"/>
  <c r="B60" i="102"/>
  <c r="B59" i="102"/>
  <c r="B58" i="102"/>
  <c r="B57" i="102"/>
  <c r="B56" i="102"/>
  <c r="B55" i="102"/>
  <c r="B54" i="102"/>
  <c r="B53" i="102"/>
  <c r="B52" i="102"/>
  <c r="B51" i="102"/>
  <c r="B50" i="102"/>
  <c r="B49" i="102"/>
  <c r="B48" i="102"/>
  <c r="B47" i="102"/>
  <c r="B46" i="102"/>
  <c r="B45" i="102"/>
  <c r="B44" i="102"/>
  <c r="B63" i="101"/>
  <c r="B62" i="101"/>
  <c r="B61" i="101"/>
  <c r="B60" i="101"/>
  <c r="B59" i="101"/>
  <c r="B58" i="101"/>
  <c r="B57" i="101"/>
  <c r="B56" i="101"/>
  <c r="B55" i="101"/>
  <c r="B54" i="101"/>
  <c r="B53" i="101"/>
  <c r="B52" i="101"/>
  <c r="B51" i="101"/>
  <c r="B50" i="101"/>
  <c r="B49" i="101"/>
  <c r="B48" i="101"/>
  <c r="B47" i="101"/>
  <c r="B46" i="101"/>
  <c r="B45" i="101"/>
  <c r="B44" i="101"/>
  <c r="B63" i="100"/>
  <c r="B62" i="100"/>
  <c r="B61" i="100"/>
  <c r="B60" i="100"/>
  <c r="B59" i="100"/>
  <c r="B58" i="100"/>
  <c r="B57" i="100"/>
  <c r="B56" i="100"/>
  <c r="B55" i="100"/>
  <c r="B54" i="100"/>
  <c r="B53" i="100"/>
  <c r="B52" i="100"/>
  <c r="B51" i="100"/>
  <c r="B50" i="100"/>
  <c r="B49" i="100"/>
  <c r="B48" i="100"/>
  <c r="B47" i="100"/>
  <c r="B46" i="100"/>
  <c r="B45" i="100"/>
  <c r="B44" i="100"/>
  <c r="B63" i="99"/>
  <c r="B62" i="99"/>
  <c r="B61" i="99"/>
  <c r="B60" i="99"/>
  <c r="B59" i="99"/>
  <c r="B58" i="99"/>
  <c r="B57" i="99"/>
  <c r="B56" i="99"/>
  <c r="B55" i="99"/>
  <c r="B54" i="99"/>
  <c r="B53" i="99"/>
  <c r="B52" i="99"/>
  <c r="B51" i="99"/>
  <c r="B50" i="99"/>
  <c r="B49" i="99"/>
  <c r="B48" i="99"/>
  <c r="B47" i="99"/>
  <c r="B46" i="99"/>
  <c r="B45" i="99"/>
  <c r="B44" i="99"/>
  <c r="B63" i="98"/>
  <c r="B62" i="98"/>
  <c r="B61" i="98"/>
  <c r="B60" i="98"/>
  <c r="B59" i="98"/>
  <c r="B58" i="98"/>
  <c r="B57" i="98"/>
  <c r="B56" i="98"/>
  <c r="B55" i="98"/>
  <c r="B54" i="98"/>
  <c r="B53" i="98"/>
  <c r="B52" i="98"/>
  <c r="B51" i="98"/>
  <c r="B50" i="98"/>
  <c r="B49" i="98"/>
  <c r="B48" i="98"/>
  <c r="B47" i="98"/>
  <c r="B46" i="98"/>
  <c r="B45" i="98"/>
  <c r="B44" i="98"/>
  <c r="B100" i="35"/>
  <c r="A37" i="155" s="1"/>
  <c r="B98" i="35"/>
  <c r="A35" i="155" s="1"/>
  <c r="B97" i="35"/>
  <c r="A34" i="155" s="1"/>
  <c r="B96" i="35"/>
  <c r="A33" i="155" s="1"/>
  <c r="B95" i="35"/>
  <c r="A32" i="155" s="1"/>
  <c r="B94" i="35"/>
  <c r="A31" i="155" s="1"/>
  <c r="B93" i="35"/>
  <c r="A30" i="155" s="1"/>
  <c r="B92" i="35"/>
  <c r="A29" i="155" s="1"/>
  <c r="B91" i="35"/>
  <c r="A28" i="155" s="1"/>
  <c r="B90" i="35"/>
  <c r="A27" i="155" s="1"/>
  <c r="B89" i="35"/>
  <c r="A26" i="155" s="1"/>
  <c r="B88" i="35"/>
  <c r="A25" i="155" s="1"/>
  <c r="B87" i="35"/>
  <c r="A24" i="155" s="1"/>
  <c r="B86" i="35"/>
  <c r="A23" i="155" s="1"/>
  <c r="B85" i="35"/>
  <c r="A22" i="155" s="1"/>
  <c r="B84" i="35"/>
  <c r="A21" i="155" s="1"/>
  <c r="B83" i="35"/>
  <c r="A20" i="155" s="1"/>
  <c r="B81" i="35"/>
  <c r="A18" i="155" s="1"/>
  <c r="B80" i="35"/>
  <c r="A17" i="155" s="1"/>
  <c r="B79" i="35"/>
  <c r="A16" i="155" s="1"/>
  <c r="B78" i="35"/>
  <c r="A15" i="155" s="1"/>
  <c r="B77" i="35"/>
  <c r="A14" i="155" s="1"/>
  <c r="B76" i="35"/>
  <c r="A13" i="155" s="1"/>
  <c r="B75" i="35"/>
  <c r="A12" i="155" s="1"/>
  <c r="B74" i="35"/>
  <c r="A11" i="155" s="1"/>
  <c r="B73" i="35"/>
  <c r="A10" i="155" s="1"/>
  <c r="B72" i="35"/>
  <c r="A9" i="155" s="1"/>
  <c r="B71" i="35"/>
  <c r="A8" i="155" s="1"/>
  <c r="B70" i="35"/>
  <c r="A7" i="155" s="1"/>
  <c r="B69" i="35"/>
  <c r="A6" i="155"/>
  <c r="B68" i="35"/>
  <c r="A5" i="155" s="1"/>
  <c r="B67" i="35"/>
  <c r="A4" i="155" s="1"/>
  <c r="BR44" i="35"/>
  <c r="BR45" i="35"/>
  <c r="BR46" i="35"/>
  <c r="BR47" i="35"/>
  <c r="BR48" i="35"/>
  <c r="BR49" i="35"/>
  <c r="BR50" i="35"/>
  <c r="BR51" i="35"/>
  <c r="BR52" i="35"/>
  <c r="BR53" i="35"/>
  <c r="BR54" i="35"/>
  <c r="BR55" i="35"/>
  <c r="BR56" i="35"/>
  <c r="BR57" i="35"/>
  <c r="BR58" i="35"/>
  <c r="BR59" i="35"/>
  <c r="BR60" i="35"/>
  <c r="BR61" i="35"/>
  <c r="BR62" i="35"/>
  <c r="BR63" i="35"/>
  <c r="BO64" i="35"/>
  <c r="BQ37" i="35"/>
  <c r="BP64" i="35"/>
  <c r="BQ38" i="35" s="1"/>
  <c r="BQ64" i="35"/>
  <c r="BQ39" i="35" s="1"/>
  <c r="BJ44" i="35"/>
  <c r="BJ45" i="35"/>
  <c r="BJ46" i="35"/>
  <c r="BJ47" i="35"/>
  <c r="BJ48" i="35"/>
  <c r="BJ49" i="35"/>
  <c r="BJ50" i="35"/>
  <c r="BJ51" i="35"/>
  <c r="BJ52" i="35"/>
  <c r="BJ53" i="35"/>
  <c r="BJ54" i="35"/>
  <c r="BJ55" i="35"/>
  <c r="BJ56" i="35"/>
  <c r="BJ57" i="35"/>
  <c r="BJ58" i="35"/>
  <c r="BJ59" i="35"/>
  <c r="BJ60" i="35"/>
  <c r="BJ61" i="35"/>
  <c r="BJ62" i="35"/>
  <c r="BJ63" i="35"/>
  <c r="BG64" i="35"/>
  <c r="BI37" i="35" s="1"/>
  <c r="BH64" i="35"/>
  <c r="BI38" i="35" s="1"/>
  <c r="BI64" i="35"/>
  <c r="BI39" i="35" s="1"/>
  <c r="BR11" i="35"/>
  <c r="BR12" i="35"/>
  <c r="BR13" i="35"/>
  <c r="BR14" i="35"/>
  <c r="BR15" i="35"/>
  <c r="BR16" i="35"/>
  <c r="BR17" i="35"/>
  <c r="BR18" i="35"/>
  <c r="BR19" i="35"/>
  <c r="BR20" i="35"/>
  <c r="BR21" i="35"/>
  <c r="BR22" i="35"/>
  <c r="BR23" i="35"/>
  <c r="BR24" i="35"/>
  <c r="BR25" i="35"/>
  <c r="BR26" i="35"/>
  <c r="BR27" i="35"/>
  <c r="BR28" i="35"/>
  <c r="BR29" i="35"/>
  <c r="BR30" i="35"/>
  <c r="BO31" i="35"/>
  <c r="BQ4" i="35" s="1"/>
  <c r="BP31" i="35"/>
  <c r="BQ5" i="35" s="1"/>
  <c r="BQ31" i="35"/>
  <c r="BQ6" i="35" s="1"/>
  <c r="BJ11" i="35"/>
  <c r="BJ12" i="35"/>
  <c r="BJ13" i="35"/>
  <c r="BJ14" i="35"/>
  <c r="BJ15" i="35"/>
  <c r="BJ16" i="35"/>
  <c r="BJ17" i="35"/>
  <c r="BJ18" i="35"/>
  <c r="BJ19" i="35"/>
  <c r="BJ20" i="35"/>
  <c r="BJ21" i="35"/>
  <c r="BJ22" i="35"/>
  <c r="BJ23" i="35"/>
  <c r="BJ24" i="35"/>
  <c r="BJ25" i="35"/>
  <c r="BJ26" i="35"/>
  <c r="BJ27" i="35"/>
  <c r="BJ28" i="35"/>
  <c r="BJ29" i="35"/>
  <c r="BJ30" i="35"/>
  <c r="BG31" i="35"/>
  <c r="BI4" i="35" s="1"/>
  <c r="BH31" i="35"/>
  <c r="BI5" i="35" s="1"/>
  <c r="BI31" i="35"/>
  <c r="BI6" i="35" s="1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44" i="35"/>
  <c r="BF44" i="35"/>
  <c r="BF45" i="35"/>
  <c r="BF46" i="35"/>
  <c r="BF47" i="35"/>
  <c r="BF48" i="35"/>
  <c r="BF49" i="35"/>
  <c r="BF50" i="35"/>
  <c r="BF51" i="35"/>
  <c r="BF52" i="35"/>
  <c r="BF53" i="35"/>
  <c r="BF54" i="35"/>
  <c r="BF55" i="35"/>
  <c r="BF56" i="35"/>
  <c r="BF57" i="35"/>
  <c r="BF58" i="35"/>
  <c r="BF59" i="35"/>
  <c r="BF60" i="35"/>
  <c r="BF61" i="35"/>
  <c r="BF62" i="35"/>
  <c r="BF63" i="35"/>
  <c r="BC64" i="35"/>
  <c r="BE37" i="35" s="1"/>
  <c r="BD64" i="35"/>
  <c r="BE38" i="35" s="1"/>
  <c r="BE64" i="35"/>
  <c r="BE39" i="35" s="1"/>
  <c r="BF11" i="35"/>
  <c r="BF12" i="35"/>
  <c r="BF13" i="35"/>
  <c r="BF14" i="35"/>
  <c r="BF15" i="35"/>
  <c r="BF16" i="35"/>
  <c r="BF17" i="35"/>
  <c r="BF18" i="35"/>
  <c r="BF19" i="35"/>
  <c r="BF20" i="35"/>
  <c r="BF21" i="35"/>
  <c r="BF22" i="35"/>
  <c r="BF23" i="35"/>
  <c r="BF24" i="35"/>
  <c r="BF25" i="35"/>
  <c r="BF26" i="35"/>
  <c r="BF27" i="35"/>
  <c r="BF28" i="35"/>
  <c r="BF29" i="35"/>
  <c r="BF30" i="35"/>
  <c r="BC31" i="35"/>
  <c r="BE4" i="35" s="1"/>
  <c r="BD31" i="35"/>
  <c r="BE5" i="35" s="1"/>
  <c r="BE31" i="35"/>
  <c r="BE6" i="35" s="1"/>
  <c r="E5" i="63"/>
  <c r="AF5" i="63" s="1"/>
  <c r="D5" i="63"/>
  <c r="E9" i="63"/>
  <c r="E8" i="63"/>
  <c r="AF8" i="63" s="1"/>
  <c r="E6" i="63"/>
  <c r="AF6" i="63" s="1"/>
  <c r="D6" i="63"/>
  <c r="D8" i="63"/>
  <c r="D9" i="63"/>
  <c r="C9" i="63"/>
  <c r="C8" i="63"/>
  <c r="C6" i="63"/>
  <c r="C5" i="63"/>
  <c r="BA64" i="35"/>
  <c r="BA39" i="35" s="1"/>
  <c r="AZ64" i="35"/>
  <c r="BA38" i="35" s="1"/>
  <c r="AY64" i="35"/>
  <c r="BA37" i="35" s="1"/>
  <c r="BB63" i="35"/>
  <c r="BB62" i="35"/>
  <c r="BB61" i="35"/>
  <c r="BB60" i="35"/>
  <c r="BB59" i="35"/>
  <c r="BB58" i="35"/>
  <c r="BB57" i="35"/>
  <c r="BB56" i="35"/>
  <c r="BB55" i="35"/>
  <c r="BB54" i="35"/>
  <c r="BB53" i="35"/>
  <c r="BB52" i="35"/>
  <c r="BB51" i="35"/>
  <c r="BB50" i="35"/>
  <c r="BB49" i="35"/>
  <c r="BB48" i="35"/>
  <c r="BB47" i="35"/>
  <c r="BB46" i="35"/>
  <c r="BB45" i="35"/>
  <c r="BB44" i="35"/>
  <c r="AW64" i="35"/>
  <c r="AW39" i="35" s="1"/>
  <c r="AV64" i="35"/>
  <c r="AW38" i="35" s="1"/>
  <c r="AU64" i="35"/>
  <c r="AW37" i="35" s="1"/>
  <c r="AX63" i="35"/>
  <c r="AX62" i="35"/>
  <c r="AX61" i="35"/>
  <c r="AX60" i="35"/>
  <c r="AX59" i="35"/>
  <c r="AX58" i="35"/>
  <c r="AX57" i="35"/>
  <c r="AX56" i="35"/>
  <c r="AX55" i="35"/>
  <c r="AX54" i="35"/>
  <c r="AX53" i="35"/>
  <c r="AX52" i="35"/>
  <c r="AX51" i="35"/>
  <c r="AX50" i="35"/>
  <c r="AX49" i="35"/>
  <c r="AX48" i="35"/>
  <c r="AX47" i="35"/>
  <c r="AX46" i="35"/>
  <c r="AX45" i="35"/>
  <c r="AX44" i="35"/>
  <c r="BA31" i="35"/>
  <c r="BA6" i="35" s="1"/>
  <c r="AZ31" i="35"/>
  <c r="BA5" i="35" s="1"/>
  <c r="AY31" i="35"/>
  <c r="BA4" i="35" s="1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AQ64" i="35"/>
  <c r="AS37" i="35" s="1"/>
  <c r="AR64" i="35"/>
  <c r="AS38" i="35" s="1"/>
  <c r="AM64" i="35"/>
  <c r="AO37" i="35" s="1"/>
  <c r="AN64" i="35"/>
  <c r="AO38" i="35" s="1"/>
  <c r="AI64" i="35"/>
  <c r="AK37" i="35" s="1"/>
  <c r="AJ64" i="35"/>
  <c r="AK38" i="35" s="1"/>
  <c r="AE64" i="35"/>
  <c r="AG37" i="35" s="1"/>
  <c r="AF64" i="35"/>
  <c r="AG38" i="35" s="1"/>
  <c r="AG64" i="35"/>
  <c r="AG39" i="35" s="1"/>
  <c r="W64" i="35"/>
  <c r="Y37" i="35" s="1"/>
  <c r="X64" i="35"/>
  <c r="Y38" i="35" s="1"/>
  <c r="Y64" i="35"/>
  <c r="Y39" i="35" s="1"/>
  <c r="S64" i="35"/>
  <c r="U37" i="35" s="1"/>
  <c r="T64" i="35"/>
  <c r="U38" i="35" s="1"/>
  <c r="U64" i="35"/>
  <c r="U39" i="35" s="1"/>
  <c r="O64" i="35"/>
  <c r="Q37" i="35" s="1"/>
  <c r="P64" i="35"/>
  <c r="Q38" i="35" s="1"/>
  <c r="Q64" i="35"/>
  <c r="Q39" i="35" s="1"/>
  <c r="K64" i="35"/>
  <c r="M37" i="35" s="1"/>
  <c r="L64" i="35"/>
  <c r="M38" i="35" s="1"/>
  <c r="M64" i="35"/>
  <c r="M39" i="35" s="1"/>
  <c r="G64" i="35"/>
  <c r="I37" i="35" s="1"/>
  <c r="H64" i="35"/>
  <c r="I38" i="35" s="1"/>
  <c r="I64" i="35"/>
  <c r="I39" i="35" s="1"/>
  <c r="AU31" i="35"/>
  <c r="AW4" i="35" s="1"/>
  <c r="AV31" i="35"/>
  <c r="AW5" i="35" s="1"/>
  <c r="AQ31" i="35"/>
  <c r="AS4" i="35" s="1"/>
  <c r="AR31" i="35"/>
  <c r="AS5" i="35" s="1"/>
  <c r="AM31" i="35"/>
  <c r="AO4" i="35" s="1"/>
  <c r="AN31" i="35"/>
  <c r="AO5" i="35" s="1"/>
  <c r="AI31" i="35"/>
  <c r="AK4" i="35" s="1"/>
  <c r="AJ31" i="35"/>
  <c r="AK5" i="35" s="1"/>
  <c r="AE31" i="35"/>
  <c r="AG4" i="35" s="1"/>
  <c r="AF31" i="35"/>
  <c r="AG5" i="35" s="1"/>
  <c r="AG31" i="35"/>
  <c r="AG6" i="35" s="1"/>
  <c r="AA31" i="35"/>
  <c r="AC4" i="35" s="1"/>
  <c r="AB31" i="35"/>
  <c r="AC5" i="35" s="1"/>
  <c r="AC31" i="35"/>
  <c r="AC6" i="35" s="1"/>
  <c r="W31" i="35"/>
  <c r="Y4" i="35" s="1"/>
  <c r="X31" i="35"/>
  <c r="Y5" i="35" s="1"/>
  <c r="Y31" i="35"/>
  <c r="Y6" i="35" s="1"/>
  <c r="S31" i="35"/>
  <c r="U4" i="35" s="1"/>
  <c r="T31" i="35"/>
  <c r="U5" i="35" s="1"/>
  <c r="U31" i="35"/>
  <c r="U6" i="35" s="1"/>
  <c r="O31" i="35"/>
  <c r="Q4" i="35" s="1"/>
  <c r="P31" i="35"/>
  <c r="Q5" i="35" s="1"/>
  <c r="Q31" i="35"/>
  <c r="Q6" i="35" s="1"/>
  <c r="C31" i="35"/>
  <c r="E4" i="35" s="1"/>
  <c r="D31" i="35"/>
  <c r="E5" i="35" s="1"/>
  <c r="E31" i="35"/>
  <c r="E6" i="35" s="1"/>
  <c r="AS64" i="35"/>
  <c r="AS39" i="35" s="1"/>
  <c r="AO64" i="35"/>
  <c r="AO39" i="35" s="1"/>
  <c r="AK64" i="35"/>
  <c r="AK39" i="35" s="1"/>
  <c r="AC64" i="35"/>
  <c r="AC39" i="35" s="1"/>
  <c r="AB64" i="35"/>
  <c r="AC38" i="35" s="1"/>
  <c r="AA64" i="35"/>
  <c r="AC37" i="35" s="1"/>
  <c r="E64" i="35"/>
  <c r="E39" i="35"/>
  <c r="D64" i="35"/>
  <c r="E38" i="35" s="1"/>
  <c r="C64" i="35"/>
  <c r="E37" i="35" s="1"/>
  <c r="AT63" i="35"/>
  <c r="AP63" i="35"/>
  <c r="AL63" i="35"/>
  <c r="AH63" i="35"/>
  <c r="AD63" i="35"/>
  <c r="Z63" i="35"/>
  <c r="V63" i="35"/>
  <c r="R63" i="35"/>
  <c r="N63" i="35"/>
  <c r="J63" i="35"/>
  <c r="F63" i="35"/>
  <c r="AT62" i="35"/>
  <c r="AP62" i="35"/>
  <c r="AL62" i="35"/>
  <c r="AH62" i="35"/>
  <c r="AD62" i="35"/>
  <c r="Z62" i="35"/>
  <c r="V62" i="35"/>
  <c r="R62" i="35"/>
  <c r="N62" i="35"/>
  <c r="J62" i="35"/>
  <c r="F62" i="35"/>
  <c r="AT61" i="35"/>
  <c r="AP61" i="35"/>
  <c r="AL61" i="35"/>
  <c r="AH61" i="35"/>
  <c r="AD61" i="35"/>
  <c r="Z61" i="35"/>
  <c r="V61" i="35"/>
  <c r="R61" i="35"/>
  <c r="N61" i="35"/>
  <c r="J61" i="35"/>
  <c r="F61" i="35"/>
  <c r="AT60" i="35"/>
  <c r="AP60" i="35"/>
  <c r="AL60" i="35"/>
  <c r="AH60" i="35"/>
  <c r="AD60" i="35"/>
  <c r="Z60" i="35"/>
  <c r="V60" i="35"/>
  <c r="R60" i="35"/>
  <c r="N60" i="35"/>
  <c r="J60" i="35"/>
  <c r="F60" i="35"/>
  <c r="AT59" i="35"/>
  <c r="AP59" i="35"/>
  <c r="AL59" i="35"/>
  <c r="AH59" i="35"/>
  <c r="AD59" i="35"/>
  <c r="Z59" i="35"/>
  <c r="V59" i="35"/>
  <c r="R59" i="35"/>
  <c r="N59" i="35"/>
  <c r="J59" i="35"/>
  <c r="F59" i="35"/>
  <c r="AT58" i="35"/>
  <c r="AP58" i="35"/>
  <c r="AL58" i="35"/>
  <c r="AH58" i="35"/>
  <c r="AD58" i="35"/>
  <c r="Z58" i="35"/>
  <c r="V58" i="35"/>
  <c r="R58" i="35"/>
  <c r="N58" i="35"/>
  <c r="J58" i="35"/>
  <c r="F58" i="35"/>
  <c r="AT57" i="35"/>
  <c r="AP57" i="35"/>
  <c r="AL57" i="35"/>
  <c r="AH57" i="35"/>
  <c r="AD57" i="35"/>
  <c r="Z57" i="35"/>
  <c r="V57" i="35"/>
  <c r="R57" i="35"/>
  <c r="N57" i="35"/>
  <c r="J57" i="35"/>
  <c r="F57" i="35"/>
  <c r="AT56" i="35"/>
  <c r="AP56" i="35"/>
  <c r="AL56" i="35"/>
  <c r="AH56" i="35"/>
  <c r="AD56" i="35"/>
  <c r="Z56" i="35"/>
  <c r="V56" i="35"/>
  <c r="R56" i="35"/>
  <c r="N56" i="35"/>
  <c r="J56" i="35"/>
  <c r="F56" i="35"/>
  <c r="AT55" i="35"/>
  <c r="AP55" i="35"/>
  <c r="AL55" i="35"/>
  <c r="AH55" i="35"/>
  <c r="AD55" i="35"/>
  <c r="Z55" i="35"/>
  <c r="V55" i="35"/>
  <c r="R55" i="35"/>
  <c r="N55" i="35"/>
  <c r="J55" i="35"/>
  <c r="F55" i="35"/>
  <c r="AT54" i="35"/>
  <c r="AP54" i="35"/>
  <c r="AL54" i="35"/>
  <c r="AH54" i="35"/>
  <c r="AD54" i="35"/>
  <c r="Z54" i="35"/>
  <c r="V54" i="35"/>
  <c r="R54" i="35"/>
  <c r="N54" i="35"/>
  <c r="J54" i="35"/>
  <c r="F54" i="35"/>
  <c r="AT53" i="35"/>
  <c r="AP53" i="35"/>
  <c r="AL53" i="35"/>
  <c r="AH53" i="35"/>
  <c r="AD53" i="35"/>
  <c r="Z53" i="35"/>
  <c r="V53" i="35"/>
  <c r="R53" i="35"/>
  <c r="N53" i="35"/>
  <c r="J53" i="35"/>
  <c r="F53" i="35"/>
  <c r="AT52" i="35"/>
  <c r="AP52" i="35"/>
  <c r="AL52" i="35"/>
  <c r="AH52" i="35"/>
  <c r="AD52" i="35"/>
  <c r="Z52" i="35"/>
  <c r="V52" i="35"/>
  <c r="R52" i="35"/>
  <c r="N52" i="35"/>
  <c r="J52" i="35"/>
  <c r="F52" i="35"/>
  <c r="AT51" i="35"/>
  <c r="AP51" i="35"/>
  <c r="AL51" i="35"/>
  <c r="AH51" i="35"/>
  <c r="AD51" i="35"/>
  <c r="Z51" i="35"/>
  <c r="V51" i="35"/>
  <c r="R51" i="35"/>
  <c r="N51" i="35"/>
  <c r="J51" i="35"/>
  <c r="F51" i="35"/>
  <c r="AT50" i="35"/>
  <c r="AP50" i="35"/>
  <c r="AL50" i="35"/>
  <c r="AH50" i="35"/>
  <c r="AD50" i="35"/>
  <c r="Z50" i="35"/>
  <c r="V50" i="35"/>
  <c r="R50" i="35"/>
  <c r="N50" i="35"/>
  <c r="J50" i="35"/>
  <c r="F50" i="35"/>
  <c r="AT49" i="35"/>
  <c r="AP49" i="35"/>
  <c r="AL49" i="35"/>
  <c r="AH49" i="35"/>
  <c r="AD49" i="35"/>
  <c r="Z49" i="35"/>
  <c r="V49" i="35"/>
  <c r="R49" i="35"/>
  <c r="N49" i="35"/>
  <c r="J49" i="35"/>
  <c r="F49" i="35"/>
  <c r="AT48" i="35"/>
  <c r="AP48" i="35"/>
  <c r="AL48" i="35"/>
  <c r="AH48" i="35"/>
  <c r="AD48" i="35"/>
  <c r="Z48" i="35"/>
  <c r="V48" i="35"/>
  <c r="R48" i="35"/>
  <c r="N48" i="35"/>
  <c r="J48" i="35"/>
  <c r="F48" i="35"/>
  <c r="AT47" i="35"/>
  <c r="AP47" i="35"/>
  <c r="AL47" i="35"/>
  <c r="AH47" i="35"/>
  <c r="AD47" i="35"/>
  <c r="Z47" i="35"/>
  <c r="V47" i="35"/>
  <c r="R47" i="35"/>
  <c r="N47" i="35"/>
  <c r="J47" i="35"/>
  <c r="F47" i="35"/>
  <c r="AT46" i="35"/>
  <c r="AP46" i="35"/>
  <c r="AL46" i="35"/>
  <c r="AH46" i="35"/>
  <c r="AD46" i="35"/>
  <c r="Z46" i="35"/>
  <c r="V46" i="35"/>
  <c r="R46" i="35"/>
  <c r="N46" i="35"/>
  <c r="J46" i="35"/>
  <c r="F46" i="35"/>
  <c r="AT45" i="35"/>
  <c r="AP45" i="35"/>
  <c r="AL45" i="35"/>
  <c r="AH45" i="35"/>
  <c r="AD45" i="35"/>
  <c r="Z45" i="35"/>
  <c r="V45" i="35"/>
  <c r="R45" i="35"/>
  <c r="N45" i="35"/>
  <c r="J45" i="35"/>
  <c r="F45" i="35"/>
  <c r="AT44" i="35"/>
  <c r="AP44" i="35"/>
  <c r="AL44" i="35"/>
  <c r="AH44" i="35"/>
  <c r="AD44" i="35"/>
  <c r="Z44" i="35"/>
  <c r="V44" i="35"/>
  <c r="R44" i="35"/>
  <c r="N44" i="35"/>
  <c r="J44" i="35"/>
  <c r="F44" i="35"/>
  <c r="F11" i="35"/>
  <c r="J11" i="35"/>
  <c r="N11" i="35"/>
  <c r="R11" i="35"/>
  <c r="V11" i="35"/>
  <c r="Z11" i="35"/>
  <c r="AD11" i="35"/>
  <c r="AH11" i="35"/>
  <c r="AL11" i="35"/>
  <c r="AP11" i="35"/>
  <c r="AT11" i="35"/>
  <c r="AX11" i="35"/>
  <c r="F12" i="35"/>
  <c r="J12" i="35"/>
  <c r="N12" i="35"/>
  <c r="R12" i="35"/>
  <c r="V12" i="35"/>
  <c r="Z12" i="35"/>
  <c r="AD12" i="35"/>
  <c r="AH12" i="35"/>
  <c r="AL12" i="35"/>
  <c r="AP12" i="35"/>
  <c r="AP13" i="35"/>
  <c r="AP14" i="35"/>
  <c r="AP15" i="35"/>
  <c r="AP16" i="35"/>
  <c r="AP17" i="35"/>
  <c r="AP18" i="35"/>
  <c r="AP19" i="35"/>
  <c r="AP20" i="35"/>
  <c r="AP21" i="35"/>
  <c r="AP22" i="35"/>
  <c r="AP23" i="35"/>
  <c r="AP24" i="35"/>
  <c r="AP25" i="35"/>
  <c r="AP26" i="35"/>
  <c r="AP27" i="35"/>
  <c r="AP28" i="35"/>
  <c r="AP29" i="35"/>
  <c r="AP30" i="35"/>
  <c r="AT12" i="35"/>
  <c r="AX12" i="35"/>
  <c r="F13" i="35"/>
  <c r="J13" i="35"/>
  <c r="N13" i="35"/>
  <c r="R13" i="35"/>
  <c r="V13" i="35"/>
  <c r="Z13" i="35"/>
  <c r="AD13" i="35"/>
  <c r="AH13" i="35"/>
  <c r="AL13" i="35"/>
  <c r="AT13" i="35"/>
  <c r="AX13" i="35"/>
  <c r="F14" i="35"/>
  <c r="J14" i="35"/>
  <c r="N14" i="35"/>
  <c r="R14" i="35"/>
  <c r="V14" i="35"/>
  <c r="Z14" i="35"/>
  <c r="AD14" i="35"/>
  <c r="AH14" i="35"/>
  <c r="AL14" i="35"/>
  <c r="AT14" i="35"/>
  <c r="AX14" i="35"/>
  <c r="F15" i="35"/>
  <c r="J15" i="35"/>
  <c r="N15" i="35"/>
  <c r="R15" i="35"/>
  <c r="V15" i="35"/>
  <c r="Z15" i="35"/>
  <c r="AD15" i="35"/>
  <c r="AH15" i="35"/>
  <c r="AL15" i="35"/>
  <c r="AT15" i="35"/>
  <c r="AX15" i="35"/>
  <c r="F16" i="35"/>
  <c r="J16" i="35"/>
  <c r="N16" i="35"/>
  <c r="R16" i="35"/>
  <c r="V16" i="35"/>
  <c r="Z16" i="35"/>
  <c r="AD16" i="35"/>
  <c r="AH16" i="35"/>
  <c r="AL16" i="35"/>
  <c r="AT16" i="35"/>
  <c r="AX16" i="35"/>
  <c r="F17" i="35"/>
  <c r="J17" i="35"/>
  <c r="N17" i="35"/>
  <c r="R17" i="35"/>
  <c r="V17" i="35"/>
  <c r="Z17" i="35"/>
  <c r="AD17" i="35"/>
  <c r="AH17" i="35"/>
  <c r="AL17" i="35"/>
  <c r="AT17" i="35"/>
  <c r="AX17" i="35"/>
  <c r="F18" i="35"/>
  <c r="J18" i="35"/>
  <c r="N18" i="35"/>
  <c r="R18" i="35"/>
  <c r="V18" i="35"/>
  <c r="Z18" i="35"/>
  <c r="AD18" i="35"/>
  <c r="AH18" i="35"/>
  <c r="AL18" i="35"/>
  <c r="AT18" i="35"/>
  <c r="AX18" i="35"/>
  <c r="F19" i="35"/>
  <c r="J19" i="35"/>
  <c r="N19" i="35"/>
  <c r="R19" i="35"/>
  <c r="V19" i="35"/>
  <c r="Z19" i="35"/>
  <c r="AD19" i="35"/>
  <c r="AH19" i="35"/>
  <c r="AL19" i="35"/>
  <c r="AT19" i="35"/>
  <c r="AX19" i="35"/>
  <c r="F20" i="35"/>
  <c r="J20" i="35"/>
  <c r="N20" i="35"/>
  <c r="R20" i="35"/>
  <c r="V20" i="35"/>
  <c r="Z20" i="35"/>
  <c r="AD20" i="35"/>
  <c r="AH20" i="35"/>
  <c r="AL20" i="35"/>
  <c r="AT20" i="35"/>
  <c r="AX20" i="35"/>
  <c r="F21" i="35"/>
  <c r="J21" i="35"/>
  <c r="N21" i="35"/>
  <c r="R21" i="35"/>
  <c r="V21" i="35"/>
  <c r="Z21" i="35"/>
  <c r="AD21" i="35"/>
  <c r="AH21" i="35"/>
  <c r="AL21" i="35"/>
  <c r="AT21" i="35"/>
  <c r="AX21" i="35"/>
  <c r="F22" i="35"/>
  <c r="J22" i="35"/>
  <c r="N22" i="35"/>
  <c r="R22" i="35"/>
  <c r="V22" i="35"/>
  <c r="Z22" i="35"/>
  <c r="AD22" i="35"/>
  <c r="AH22" i="35"/>
  <c r="AL22" i="35"/>
  <c r="AT22" i="35"/>
  <c r="AX22" i="35"/>
  <c r="F23" i="35"/>
  <c r="J23" i="35"/>
  <c r="N23" i="35"/>
  <c r="R23" i="35"/>
  <c r="V23" i="35"/>
  <c r="Z23" i="35"/>
  <c r="AD23" i="35"/>
  <c r="AH23" i="35"/>
  <c r="AL23" i="35"/>
  <c r="AT23" i="35"/>
  <c r="AX23" i="35"/>
  <c r="F24" i="35"/>
  <c r="J24" i="35"/>
  <c r="N24" i="35"/>
  <c r="R24" i="35"/>
  <c r="V24" i="35"/>
  <c r="Z24" i="35"/>
  <c r="AD24" i="35"/>
  <c r="AH24" i="35"/>
  <c r="AL24" i="35"/>
  <c r="AT24" i="35"/>
  <c r="AX24" i="35"/>
  <c r="F25" i="35"/>
  <c r="J25" i="35"/>
  <c r="N25" i="35"/>
  <c r="R25" i="35"/>
  <c r="V25" i="35"/>
  <c r="Z25" i="35"/>
  <c r="AD25" i="35"/>
  <c r="AH25" i="35"/>
  <c r="AL25" i="35"/>
  <c r="AT25" i="35"/>
  <c r="AX25" i="35"/>
  <c r="F26" i="35"/>
  <c r="J26" i="35"/>
  <c r="N26" i="35"/>
  <c r="R26" i="35"/>
  <c r="V26" i="35"/>
  <c r="Z26" i="35"/>
  <c r="AD26" i="35"/>
  <c r="AH26" i="35"/>
  <c r="AL26" i="35"/>
  <c r="AT26" i="35"/>
  <c r="AX26" i="35"/>
  <c r="F27" i="35"/>
  <c r="J27" i="35"/>
  <c r="N27" i="35"/>
  <c r="R27" i="35"/>
  <c r="V27" i="35"/>
  <c r="Z27" i="35"/>
  <c r="AD27" i="35"/>
  <c r="AH27" i="35"/>
  <c r="AL27" i="35"/>
  <c r="AT27" i="35"/>
  <c r="AX27" i="35"/>
  <c r="F28" i="35"/>
  <c r="J28" i="35"/>
  <c r="N28" i="35"/>
  <c r="R28" i="35"/>
  <c r="V28" i="35"/>
  <c r="Z28" i="35"/>
  <c r="AD28" i="35"/>
  <c r="AH28" i="35"/>
  <c r="AL28" i="35"/>
  <c r="AT28" i="35"/>
  <c r="AX28" i="35"/>
  <c r="F29" i="35"/>
  <c r="J29" i="35"/>
  <c r="N29" i="35"/>
  <c r="R29" i="35"/>
  <c r="V29" i="35"/>
  <c r="Z29" i="35"/>
  <c r="AD29" i="35"/>
  <c r="AH29" i="35"/>
  <c r="AL29" i="35"/>
  <c r="AT29" i="35"/>
  <c r="AX29" i="35"/>
  <c r="F30" i="35"/>
  <c r="J30" i="35"/>
  <c r="N30" i="35"/>
  <c r="R30" i="35"/>
  <c r="V30" i="35"/>
  <c r="Z30" i="35"/>
  <c r="AD30" i="35"/>
  <c r="AH30" i="35"/>
  <c r="AL30" i="35"/>
  <c r="AT30" i="35"/>
  <c r="AX30" i="35"/>
  <c r="G31" i="35"/>
  <c r="I4" i="35" s="1"/>
  <c r="H31" i="35"/>
  <c r="I5" i="35" s="1"/>
  <c r="I31" i="35"/>
  <c r="I6" i="35" s="1"/>
  <c r="K31" i="35"/>
  <c r="M4" i="35" s="1"/>
  <c r="L31" i="35"/>
  <c r="M5" i="35" s="1"/>
  <c r="M31" i="35"/>
  <c r="M6" i="35" s="1"/>
  <c r="AK31" i="35"/>
  <c r="AK6" i="35" s="1"/>
  <c r="AO31" i="35"/>
  <c r="AO6" i="35" s="1"/>
  <c r="AS31" i="35"/>
  <c r="AS6" i="35" s="1"/>
  <c r="AW31" i="35"/>
  <c r="AW6" i="35" s="1"/>
  <c r="D7" i="63"/>
  <c r="AH64" i="135"/>
  <c r="AH64" i="143"/>
  <c r="AX31" i="132"/>
  <c r="AX64" i="133"/>
  <c r="V31" i="140"/>
  <c r="N64" i="144"/>
  <c r="AT64" i="145"/>
  <c r="AT64" i="150"/>
  <c r="AH64" i="151"/>
  <c r="AH31" i="153"/>
  <c r="AX64" i="152"/>
  <c r="R31" i="146"/>
  <c r="BJ64" i="142"/>
  <c r="N31" i="143"/>
  <c r="AT31" i="143"/>
  <c r="AT31" i="148"/>
  <c r="AH31" i="151"/>
  <c r="BB31" i="146"/>
  <c r="AD31" i="146"/>
  <c r="AD64" i="145"/>
  <c r="J64" i="148"/>
  <c r="AP31" i="149"/>
  <c r="R64" i="151"/>
  <c r="AX31" i="153"/>
  <c r="BF31" i="146"/>
  <c r="AD64" i="150"/>
  <c r="BB64" i="152"/>
  <c r="AL64" i="152"/>
  <c r="V64" i="152"/>
  <c r="F64" i="152"/>
  <c r="V31" i="152"/>
  <c r="BF64" i="146"/>
  <c r="J64" i="146"/>
  <c r="F31" i="146"/>
  <c r="F64" i="149" l="1"/>
  <c r="AH31" i="152"/>
  <c r="R31" i="152"/>
  <c r="BR31" i="146"/>
  <c r="AX31" i="146"/>
  <c r="AH31" i="146"/>
  <c r="AX64" i="143"/>
  <c r="R64" i="153"/>
  <c r="AT31" i="98"/>
  <c r="F31" i="129"/>
  <c r="F64" i="137"/>
  <c r="N31" i="136"/>
  <c r="AP64" i="150"/>
  <c r="AP31" i="101"/>
  <c r="BB64" i="101"/>
  <c r="N64" i="137"/>
  <c r="AT64" i="137"/>
  <c r="AL64" i="147"/>
  <c r="N64" i="150"/>
  <c r="J31" i="144"/>
  <c r="J31" i="149"/>
  <c r="AD64" i="101"/>
  <c r="J31" i="133"/>
  <c r="Z31" i="133"/>
  <c r="AP31" i="133"/>
  <c r="J64" i="151"/>
  <c r="Z64" i="151"/>
  <c r="AP64" i="151"/>
  <c r="AX64" i="153"/>
  <c r="BR64" i="146"/>
  <c r="AH64" i="146"/>
  <c r="R64" i="146"/>
  <c r="AX64" i="135"/>
  <c r="AX31" i="136"/>
  <c r="AL64" i="143"/>
  <c r="J64" i="149"/>
  <c r="Z64" i="149"/>
  <c r="AX64" i="151"/>
  <c r="BR64" i="152"/>
  <c r="AH64" i="152"/>
  <c r="BJ64" i="146"/>
  <c r="AD64" i="146"/>
  <c r="N64" i="98"/>
  <c r="AD64" i="98"/>
  <c r="AT64" i="98"/>
  <c r="F64" i="101"/>
  <c r="AL64" i="101"/>
  <c r="R64" i="135"/>
  <c r="J31" i="152"/>
  <c r="BJ31" i="146"/>
  <c r="AT31" i="146"/>
  <c r="R64" i="99"/>
  <c r="AH64" i="99"/>
  <c r="AX64" i="99"/>
  <c r="AH31" i="129"/>
  <c r="AX31" i="129"/>
  <c r="V64" i="137"/>
  <c r="AL64" i="137"/>
  <c r="R31" i="140"/>
  <c r="AH31" i="140"/>
  <c r="N64" i="149"/>
  <c r="F31" i="152"/>
  <c r="J31" i="146"/>
  <c r="BM41" i="101"/>
  <c r="E36" i="155"/>
  <c r="C99" i="100"/>
  <c r="BF64" i="153"/>
  <c r="AL64" i="148"/>
  <c r="BB64" i="148"/>
  <c r="AH31" i="148"/>
  <c r="R31" i="147"/>
  <c r="AT31" i="145"/>
  <c r="BJ31" i="145"/>
  <c r="Z64" i="145"/>
  <c r="BB64" i="142"/>
  <c r="V64" i="142"/>
  <c r="N31" i="142"/>
  <c r="AD31" i="142"/>
  <c r="AT31" i="142"/>
  <c r="R64" i="141"/>
  <c r="AP31" i="140"/>
  <c r="N31" i="140"/>
  <c r="BF31" i="140"/>
  <c r="F31" i="140"/>
  <c r="AL31" i="140"/>
  <c r="N31" i="139"/>
  <c r="F31" i="139"/>
  <c r="V31" i="139"/>
  <c r="BF64" i="139"/>
  <c r="AH31" i="138"/>
  <c r="AX31" i="138"/>
  <c r="J31" i="138"/>
  <c r="Z31" i="138"/>
  <c r="BJ64" i="137"/>
  <c r="J31" i="136"/>
  <c r="AP31" i="136"/>
  <c r="F31" i="135"/>
  <c r="BB64" i="135"/>
  <c r="BF64" i="135"/>
  <c r="N64" i="134"/>
  <c r="Z64" i="134"/>
  <c r="N64" i="133"/>
  <c r="Z64" i="133"/>
  <c r="BR64" i="132"/>
  <c r="AH64" i="132"/>
  <c r="F31" i="131"/>
  <c r="V31" i="131"/>
  <c r="BF31" i="130"/>
  <c r="N31" i="130"/>
  <c r="J64" i="130"/>
  <c r="AP31" i="129"/>
  <c r="BF64" i="102"/>
  <c r="AT64" i="101"/>
  <c r="AX31" i="101"/>
  <c r="V64" i="101"/>
  <c r="BJ64" i="101"/>
  <c r="J64" i="101"/>
  <c r="AP64" i="101"/>
  <c r="BF64" i="101"/>
  <c r="J31" i="100"/>
  <c r="AP31" i="99"/>
  <c r="AL64" i="99"/>
  <c r="BB64" i="99"/>
  <c r="N64" i="99"/>
  <c r="BJ64" i="99"/>
  <c r="R31" i="99"/>
  <c r="AH31" i="99"/>
  <c r="F64" i="98"/>
  <c r="AH64" i="98"/>
  <c r="AX64" i="98"/>
  <c r="Z64" i="35"/>
  <c r="AP64" i="35"/>
  <c r="AT64" i="35"/>
  <c r="BJ64" i="98"/>
  <c r="AD64" i="99"/>
  <c r="AP64" i="100"/>
  <c r="AX64" i="148"/>
  <c r="AH64" i="35"/>
  <c r="BF31" i="99"/>
  <c r="BR31" i="100"/>
  <c r="BJ31" i="149"/>
  <c r="J64" i="153"/>
  <c r="BM8" i="101"/>
  <c r="C82" i="100"/>
  <c r="E19" i="155" s="1"/>
  <c r="BF64" i="133"/>
  <c r="AX31" i="35"/>
  <c r="R31" i="98"/>
  <c r="V64" i="98"/>
  <c r="AL64" i="98"/>
  <c r="F31" i="99"/>
  <c r="V31" i="99"/>
  <c r="R31" i="100"/>
  <c r="F31" i="100"/>
  <c r="AL31" i="100"/>
  <c r="R31" i="101"/>
  <c r="AH64" i="148"/>
  <c r="N64" i="35"/>
  <c r="J31" i="98"/>
  <c r="BB64" i="35"/>
  <c r="AX31" i="98"/>
  <c r="Z64" i="98"/>
  <c r="AP64" i="98"/>
  <c r="BF64" i="98"/>
  <c r="J31" i="99"/>
  <c r="BB64" i="100"/>
  <c r="J31" i="101"/>
  <c r="N64" i="101"/>
  <c r="J31" i="129"/>
  <c r="J31" i="130"/>
  <c r="AH64" i="130"/>
  <c r="R31" i="131"/>
  <c r="AH31" i="131"/>
  <c r="F64" i="131"/>
  <c r="F64" i="133"/>
  <c r="AT31" i="134"/>
  <c r="AP64" i="134"/>
  <c r="AL64" i="135"/>
  <c r="AT64" i="135"/>
  <c r="AL64" i="136"/>
  <c r="R64" i="137"/>
  <c r="R31" i="138"/>
  <c r="AL64" i="138"/>
  <c r="AX64" i="138"/>
  <c r="J64" i="139"/>
  <c r="V64" i="139"/>
  <c r="Z64" i="140"/>
  <c r="BB31" i="143"/>
  <c r="AX64" i="144"/>
  <c r="BF64" i="144"/>
  <c r="AD31" i="145"/>
  <c r="F64" i="145"/>
  <c r="V64" i="145"/>
  <c r="AH31" i="149"/>
  <c r="BR31" i="149"/>
  <c r="F64" i="153"/>
  <c r="V64" i="153"/>
  <c r="AT64" i="153"/>
  <c r="R31" i="102"/>
  <c r="BJ31" i="102"/>
  <c r="F64" i="102"/>
  <c r="V64" i="102"/>
  <c r="BB64" i="102"/>
  <c r="BF31" i="129"/>
  <c r="Z64" i="129"/>
  <c r="AX64" i="130"/>
  <c r="AD64" i="130"/>
  <c r="J64" i="131"/>
  <c r="R64" i="131"/>
  <c r="BF31" i="132"/>
  <c r="F64" i="132"/>
  <c r="AX31" i="133"/>
  <c r="F64" i="134"/>
  <c r="V64" i="134"/>
  <c r="BR64" i="134"/>
  <c r="R31" i="135"/>
  <c r="Z64" i="135"/>
  <c r="AD31" i="136"/>
  <c r="AT31" i="136"/>
  <c r="J64" i="137"/>
  <c r="Z64" i="137"/>
  <c r="AP64" i="137"/>
  <c r="R64" i="138"/>
  <c r="AD64" i="138"/>
  <c r="AT64" i="138"/>
  <c r="BR64" i="139"/>
  <c r="AD64" i="139"/>
  <c r="AD64" i="140"/>
  <c r="AT64" i="140"/>
  <c r="BJ64" i="140"/>
  <c r="R31" i="142"/>
  <c r="AX31" i="142"/>
  <c r="J31" i="143"/>
  <c r="V31" i="144"/>
  <c r="AD64" i="144"/>
  <c r="R64" i="145"/>
  <c r="BF31" i="147"/>
  <c r="V64" i="147"/>
  <c r="R64" i="147"/>
  <c r="AH64" i="147"/>
  <c r="AX64" i="147"/>
  <c r="V31" i="148"/>
  <c r="AL31" i="148"/>
  <c r="V31" i="149"/>
  <c r="AL31" i="149"/>
  <c r="V31" i="151"/>
  <c r="V31" i="153"/>
  <c r="BR31" i="153"/>
  <c r="BB64" i="153"/>
  <c r="J64" i="102"/>
  <c r="N64" i="129"/>
  <c r="BB64" i="130"/>
  <c r="N31" i="131"/>
  <c r="AD31" i="131"/>
  <c r="AT31" i="131"/>
  <c r="AL64" i="131"/>
  <c r="N31" i="132"/>
  <c r="AT31" i="132"/>
  <c r="AH31" i="136"/>
  <c r="BJ31" i="136"/>
  <c r="BJ31" i="138"/>
  <c r="AH64" i="138"/>
  <c r="BJ31" i="140"/>
  <c r="BJ31" i="141"/>
  <c r="BB64" i="141"/>
  <c r="N64" i="142"/>
  <c r="BF64" i="142"/>
  <c r="BF31" i="145"/>
  <c r="AL31" i="145"/>
  <c r="BB31" i="145"/>
  <c r="Z64" i="147"/>
  <c r="AP64" i="147"/>
  <c r="Z31" i="148"/>
  <c r="BF31" i="148"/>
  <c r="BJ64" i="148"/>
  <c r="N64" i="148"/>
  <c r="BJ64" i="150"/>
  <c r="N64" i="151"/>
  <c r="BB31" i="153"/>
  <c r="V31" i="146"/>
  <c r="B100" i="131"/>
  <c r="B100" i="133"/>
  <c r="B100" i="135"/>
  <c r="B100" i="136"/>
  <c r="B100" i="138"/>
  <c r="B100" i="140"/>
  <c r="B100" i="142"/>
  <c r="B100" i="144"/>
  <c r="B100" i="147"/>
  <c r="B100" i="152"/>
  <c r="B100" i="130"/>
  <c r="B100" i="132"/>
  <c r="B100" i="134"/>
  <c r="B100" i="137"/>
  <c r="B100" i="139"/>
  <c r="B100" i="141"/>
  <c r="B100" i="143"/>
  <c r="B100" i="145"/>
  <c r="B100" i="146"/>
  <c r="B100" i="148"/>
  <c r="B100" i="149"/>
  <c r="B100" i="150"/>
  <c r="B100" i="151"/>
  <c r="B100" i="153"/>
  <c r="B100" i="99"/>
  <c r="B100" i="100"/>
  <c r="B100" i="101"/>
  <c r="B100" i="102"/>
  <c r="B100" i="129"/>
  <c r="BJ31" i="35"/>
  <c r="AX64" i="35"/>
  <c r="AW8" i="35"/>
  <c r="C78" i="35" s="1"/>
  <c r="BA41" i="35"/>
  <c r="BA36" i="98" s="1"/>
  <c r="BA41" i="98" s="1"/>
  <c r="C96" i="98" s="1"/>
  <c r="AP31" i="35"/>
  <c r="Q41" i="35"/>
  <c r="B24" i="155" s="1"/>
  <c r="BA8" i="35"/>
  <c r="C79" i="35" s="1"/>
  <c r="AH31" i="35"/>
  <c r="AL31" i="98"/>
  <c r="AT64" i="99"/>
  <c r="N31" i="35"/>
  <c r="BE41" i="35"/>
  <c r="BE36" i="98" s="1"/>
  <c r="BE41" i="98" s="1"/>
  <c r="C97" i="98" s="1"/>
  <c r="BF64" i="35"/>
  <c r="BQ41" i="35"/>
  <c r="BQ36" i="98" s="1"/>
  <c r="BQ41" i="98" s="1"/>
  <c r="V31" i="98"/>
  <c r="BB64" i="98"/>
  <c r="J64" i="98"/>
  <c r="AL31" i="99"/>
  <c r="N31" i="99"/>
  <c r="Z31" i="99"/>
  <c r="AX31" i="100"/>
  <c r="AL64" i="100"/>
  <c r="J64" i="100"/>
  <c r="Z64" i="100"/>
  <c r="AH31" i="101"/>
  <c r="N31" i="101"/>
  <c r="AD31" i="101"/>
  <c r="AH31" i="102"/>
  <c r="AT31" i="102"/>
  <c r="Z64" i="102"/>
  <c r="AP64" i="102"/>
  <c r="AD64" i="102"/>
  <c r="AL31" i="129"/>
  <c r="AP31" i="130"/>
  <c r="V64" i="132"/>
  <c r="N64" i="135"/>
  <c r="J31" i="35"/>
  <c r="AG41" i="35"/>
  <c r="AG36" i="98" s="1"/>
  <c r="AG41" i="98" s="1"/>
  <c r="AW41" i="35"/>
  <c r="AW36" i="98" s="1"/>
  <c r="AW41" i="98" s="1"/>
  <c r="C95" i="98" s="1"/>
  <c r="Z64" i="101"/>
  <c r="Z31" i="130"/>
  <c r="AX31" i="131"/>
  <c r="BJ64" i="149"/>
  <c r="AL31" i="146"/>
  <c r="AD31" i="35"/>
  <c r="AT31" i="35"/>
  <c r="AL31" i="35"/>
  <c r="AK8" i="35"/>
  <c r="B12" i="155" s="1"/>
  <c r="AS41" i="35"/>
  <c r="B31" i="155" s="1"/>
  <c r="BR31" i="35"/>
  <c r="V31" i="35"/>
  <c r="V64" i="35"/>
  <c r="Y41" i="35"/>
  <c r="C89" i="35" s="1"/>
  <c r="AO41" i="35"/>
  <c r="B30" i="155" s="1"/>
  <c r="BB31" i="35"/>
  <c r="BF31" i="35"/>
  <c r="BJ64" i="35"/>
  <c r="BR64" i="35"/>
  <c r="Z31" i="98"/>
  <c r="BR31" i="98"/>
  <c r="BB31" i="99"/>
  <c r="BJ64" i="100"/>
  <c r="AT31" i="101"/>
  <c r="F31" i="101"/>
  <c r="AX31" i="102"/>
  <c r="V31" i="102"/>
  <c r="BB31" i="102"/>
  <c r="AT64" i="102"/>
  <c r="AT31" i="129"/>
  <c r="BJ31" i="129"/>
  <c r="AT64" i="129"/>
  <c r="V64" i="130"/>
  <c r="N64" i="130"/>
  <c r="AT64" i="130"/>
  <c r="BJ64" i="130"/>
  <c r="BF31" i="131"/>
  <c r="BF64" i="131"/>
  <c r="J64" i="134"/>
  <c r="F64" i="136"/>
  <c r="Z31" i="35"/>
  <c r="V31" i="100"/>
  <c r="J31" i="140"/>
  <c r="AL64" i="35"/>
  <c r="AD64" i="35"/>
  <c r="R64" i="35"/>
  <c r="AC8" i="35"/>
  <c r="B10" i="155" s="1"/>
  <c r="BB31" i="98"/>
  <c r="F31" i="98"/>
  <c r="R64" i="98"/>
  <c r="AP31" i="100"/>
  <c r="N31" i="100"/>
  <c r="AD31" i="100"/>
  <c r="AT31" i="100"/>
  <c r="F64" i="100"/>
  <c r="Z31" i="101"/>
  <c r="N31" i="102"/>
  <c r="J31" i="102"/>
  <c r="AP31" i="102"/>
  <c r="AL64" i="102"/>
  <c r="N31" i="129"/>
  <c r="AD31" i="129"/>
  <c r="BJ31" i="130"/>
  <c r="Z31" i="131"/>
  <c r="AL64" i="132"/>
  <c r="AP64" i="133"/>
  <c r="AD64" i="134"/>
  <c r="AH64" i="129"/>
  <c r="BF64" i="129"/>
  <c r="AT31" i="130"/>
  <c r="BJ31" i="131"/>
  <c r="Z31" i="132"/>
  <c r="AP31" i="132"/>
  <c r="V31" i="132"/>
  <c r="BR31" i="132"/>
  <c r="R31" i="132"/>
  <c r="AH31" i="132"/>
  <c r="R64" i="132"/>
  <c r="AP64" i="132"/>
  <c r="BB31" i="133"/>
  <c r="R31" i="133"/>
  <c r="BR31" i="133"/>
  <c r="J64" i="133"/>
  <c r="AT64" i="133"/>
  <c r="BB31" i="134"/>
  <c r="BB64" i="136"/>
  <c r="AP31" i="131"/>
  <c r="BJ31" i="132"/>
  <c r="AD31" i="132"/>
  <c r="Z64" i="132"/>
  <c r="N31" i="133"/>
  <c r="AD31" i="133"/>
  <c r="AT31" i="133"/>
  <c r="BJ31" i="134"/>
  <c r="V31" i="135"/>
  <c r="BJ64" i="135"/>
  <c r="BB31" i="136"/>
  <c r="BR64" i="137"/>
  <c r="AD31" i="139"/>
  <c r="N64" i="141"/>
  <c r="AD64" i="141"/>
  <c r="AL31" i="143"/>
  <c r="AX31" i="139"/>
  <c r="BJ64" i="139"/>
  <c r="AT31" i="140"/>
  <c r="F64" i="140"/>
  <c r="V64" i="140"/>
  <c r="AX64" i="141"/>
  <c r="F31" i="143"/>
  <c r="AP64" i="143"/>
  <c r="J64" i="143"/>
  <c r="J64" i="144"/>
  <c r="BR64" i="148"/>
  <c r="AT64" i="148"/>
  <c r="AH64" i="149"/>
  <c r="AX64" i="149"/>
  <c r="AX64" i="131"/>
  <c r="AT64" i="131"/>
  <c r="J31" i="132"/>
  <c r="J64" i="132"/>
  <c r="AX64" i="132"/>
  <c r="F31" i="133"/>
  <c r="V31" i="133"/>
  <c r="AL31" i="133"/>
  <c r="N31" i="134"/>
  <c r="BR31" i="134"/>
  <c r="AX31" i="134"/>
  <c r="J64" i="136"/>
  <c r="R31" i="137"/>
  <c r="AH31" i="137"/>
  <c r="Z31" i="137"/>
  <c r="Z64" i="138"/>
  <c r="N64" i="138"/>
  <c r="AP64" i="138"/>
  <c r="R64" i="139"/>
  <c r="F64" i="139"/>
  <c r="BB31" i="140"/>
  <c r="R31" i="141"/>
  <c r="AX31" i="141"/>
  <c r="AD31" i="141"/>
  <c r="BJ31" i="143"/>
  <c r="F64" i="143"/>
  <c r="V64" i="143"/>
  <c r="AD64" i="143"/>
  <c r="Z31" i="145"/>
  <c r="J31" i="145"/>
  <c r="BJ64" i="152"/>
  <c r="N64" i="152"/>
  <c r="R31" i="136"/>
  <c r="Z64" i="136"/>
  <c r="AH64" i="136"/>
  <c r="AD64" i="136"/>
  <c r="AX31" i="137"/>
  <c r="N31" i="138"/>
  <c r="AD31" i="138"/>
  <c r="AT31" i="138"/>
  <c r="F64" i="138"/>
  <c r="BR64" i="138"/>
  <c r="AP31" i="139"/>
  <c r="Z64" i="139"/>
  <c r="AD31" i="140"/>
  <c r="N64" i="140"/>
  <c r="AP64" i="140"/>
  <c r="AL64" i="140"/>
  <c r="BR64" i="140"/>
  <c r="R64" i="140"/>
  <c r="AH64" i="140"/>
  <c r="F31" i="141"/>
  <c r="AL31" i="141"/>
  <c r="BB31" i="141"/>
  <c r="AP64" i="141"/>
  <c r="AP64" i="142"/>
  <c r="V31" i="143"/>
  <c r="N31" i="144"/>
  <c r="R64" i="144"/>
  <c r="N31" i="145"/>
  <c r="R31" i="145"/>
  <c r="BR64" i="145"/>
  <c r="AX31" i="147"/>
  <c r="N31" i="147"/>
  <c r="R31" i="148"/>
  <c r="R64" i="148"/>
  <c r="F31" i="149"/>
  <c r="AD64" i="149"/>
  <c r="J31" i="150"/>
  <c r="J64" i="150"/>
  <c r="Z64" i="150"/>
  <c r="BF31" i="141"/>
  <c r="F64" i="141"/>
  <c r="AH64" i="141"/>
  <c r="AT64" i="141"/>
  <c r="BJ64" i="141"/>
  <c r="V64" i="141"/>
  <c r="AH31" i="142"/>
  <c r="AL31" i="142"/>
  <c r="BB31" i="142"/>
  <c r="AL64" i="142"/>
  <c r="BB64" i="143"/>
  <c r="R64" i="143"/>
  <c r="BB31" i="144"/>
  <c r="BR31" i="144"/>
  <c r="AD31" i="144"/>
  <c r="AT31" i="144"/>
  <c r="AH64" i="144"/>
  <c r="F64" i="144"/>
  <c r="V64" i="144"/>
  <c r="AL64" i="144"/>
  <c r="J64" i="145"/>
  <c r="BF64" i="145"/>
  <c r="BB64" i="145"/>
  <c r="AT31" i="147"/>
  <c r="F31" i="148"/>
  <c r="V31" i="150"/>
  <c r="AX31" i="150"/>
  <c r="BR31" i="150"/>
  <c r="N31" i="151"/>
  <c r="F64" i="151"/>
  <c r="F31" i="153"/>
  <c r="AD31" i="153"/>
  <c r="AL31" i="153"/>
  <c r="Z64" i="153"/>
  <c r="AD64" i="153"/>
  <c r="BB64" i="146"/>
  <c r="AL64" i="146"/>
  <c r="V64" i="146"/>
  <c r="AH31" i="147"/>
  <c r="BJ31" i="147"/>
  <c r="AP31" i="147"/>
  <c r="F64" i="147"/>
  <c r="J31" i="148"/>
  <c r="AX31" i="148"/>
  <c r="BB31" i="148"/>
  <c r="BB31" i="149"/>
  <c r="AD31" i="149"/>
  <c r="AT31" i="149"/>
  <c r="N31" i="150"/>
  <c r="Z31" i="150"/>
  <c r="F31" i="151"/>
  <c r="AT64" i="151"/>
  <c r="BJ64" i="151"/>
  <c r="J31" i="153"/>
  <c r="AP64" i="153"/>
  <c r="AD31" i="152"/>
  <c r="N31" i="152"/>
  <c r="BJ31" i="152"/>
  <c r="AX64" i="146"/>
  <c r="BB64" i="149"/>
  <c r="F31" i="150"/>
  <c r="AH64" i="150"/>
  <c r="BF64" i="150"/>
  <c r="AT31" i="151"/>
  <c r="V64" i="151"/>
  <c r="AL64" i="151"/>
  <c r="AP31" i="153"/>
  <c r="AH64" i="153"/>
  <c r="R64" i="152"/>
  <c r="B34" i="155"/>
  <c r="B28" i="155"/>
  <c r="BI41" i="35"/>
  <c r="AC41" i="35"/>
  <c r="U41" i="35"/>
  <c r="AK41" i="35"/>
  <c r="M8" i="35"/>
  <c r="M3" i="98" s="1"/>
  <c r="M8" i="98" s="1"/>
  <c r="F64" i="35"/>
  <c r="I41" i="35"/>
  <c r="I36" i="98" s="1"/>
  <c r="I41" i="98" s="1"/>
  <c r="C85" i="98" s="1"/>
  <c r="Z31" i="129"/>
  <c r="R64" i="129"/>
  <c r="AX64" i="129"/>
  <c r="R31" i="130"/>
  <c r="AX31" i="130"/>
  <c r="AL31" i="131"/>
  <c r="Z64" i="131"/>
  <c r="N64" i="132"/>
  <c r="R31" i="134"/>
  <c r="AH31" i="134"/>
  <c r="AG8" i="35"/>
  <c r="B11" i="155" s="1"/>
  <c r="R31" i="35"/>
  <c r="E41" i="35"/>
  <c r="B21" i="155" s="1"/>
  <c r="Q8" i="35"/>
  <c r="Q3" i="98" s="1"/>
  <c r="Q8" i="98" s="1"/>
  <c r="C70" i="98" s="1"/>
  <c r="I8" i="35"/>
  <c r="I3" i="98" s="1"/>
  <c r="I8" i="98" s="1"/>
  <c r="C68" i="98" s="1"/>
  <c r="J64" i="35"/>
  <c r="Y8" i="35"/>
  <c r="Y3" i="98" s="1"/>
  <c r="Y8" i="98" s="1"/>
  <c r="C72" i="98" s="1"/>
  <c r="M41" i="35"/>
  <c r="B23" i="155" s="1"/>
  <c r="BE8" i="35"/>
  <c r="B17" i="155" s="1"/>
  <c r="AX64" i="102"/>
  <c r="R31" i="129"/>
  <c r="J64" i="129"/>
  <c r="AP64" i="129"/>
  <c r="AD31" i="130"/>
  <c r="J31" i="131"/>
  <c r="V31" i="134"/>
  <c r="AL31" i="134"/>
  <c r="J64" i="135"/>
  <c r="BJ64" i="136"/>
  <c r="AX31" i="140"/>
  <c r="J64" i="140"/>
  <c r="AT31" i="141"/>
  <c r="AP64" i="144"/>
  <c r="AS8" i="35"/>
  <c r="B14" i="155" s="1"/>
  <c r="N64" i="102"/>
  <c r="BB31" i="129"/>
  <c r="BR31" i="131"/>
  <c r="AD31" i="134"/>
  <c r="AP64" i="135"/>
  <c r="V64" i="136"/>
  <c r="AP64" i="136"/>
  <c r="AP31" i="137"/>
  <c r="BB64" i="139"/>
  <c r="AX64" i="140"/>
  <c r="BF64" i="143"/>
  <c r="AD64" i="135"/>
  <c r="AL31" i="136"/>
  <c r="AX64" i="136"/>
  <c r="V31" i="137"/>
  <c r="AD64" i="137"/>
  <c r="BF64" i="138"/>
  <c r="BF31" i="139"/>
  <c r="BB64" i="140"/>
  <c r="J64" i="142"/>
  <c r="Z64" i="143"/>
  <c r="BR64" i="149"/>
  <c r="J64" i="152"/>
  <c r="BF64" i="152"/>
  <c r="AP64" i="152"/>
  <c r="Z64" i="152"/>
  <c r="AX31" i="152"/>
  <c r="BR31" i="152"/>
  <c r="V31" i="136"/>
  <c r="N64" i="136"/>
  <c r="BF31" i="137"/>
  <c r="AX64" i="137"/>
  <c r="J64" i="138"/>
  <c r="AH31" i="139"/>
  <c r="Z31" i="140"/>
  <c r="AH31" i="141"/>
  <c r="BF64" i="141"/>
  <c r="Z64" i="142"/>
  <c r="Z31" i="144"/>
  <c r="BF31" i="144"/>
  <c r="F31" i="145"/>
  <c r="V31" i="145"/>
  <c r="N31" i="149"/>
  <c r="AX31" i="149"/>
  <c r="AT64" i="139"/>
  <c r="N31" i="141"/>
  <c r="F64" i="142"/>
  <c r="N64" i="143"/>
  <c r="Z64" i="144"/>
  <c r="AP31" i="145"/>
  <c r="AD31" i="148"/>
  <c r="AP31" i="148"/>
  <c r="R64" i="149"/>
  <c r="BB31" i="151"/>
  <c r="BF64" i="151"/>
  <c r="BJ64" i="153"/>
  <c r="AD31" i="150"/>
  <c r="AP64" i="146"/>
  <c r="Z64" i="146"/>
  <c r="R64" i="150"/>
  <c r="N64" i="153"/>
  <c r="AP31" i="151"/>
  <c r="AD64" i="151"/>
  <c r="BF31" i="152"/>
  <c r="AP31" i="152"/>
  <c r="Z31" i="152"/>
  <c r="AP31" i="146"/>
  <c r="Z31" i="146"/>
  <c r="AT64" i="152"/>
  <c r="AD64" i="152"/>
  <c r="BB31" i="152"/>
  <c r="AL31" i="152"/>
  <c r="AT64" i="146"/>
  <c r="N64" i="146"/>
  <c r="AX31" i="151"/>
  <c r="BB64" i="151"/>
  <c r="N31" i="146"/>
  <c r="F31" i="35"/>
  <c r="U8" i="35"/>
  <c r="B8" i="155" s="1"/>
  <c r="AF35" i="63"/>
  <c r="AW3" i="98"/>
  <c r="AW8" i="98" s="1"/>
  <c r="BA3" i="98"/>
  <c r="BA8" i="98" s="1"/>
  <c r="C79" i="98" s="1"/>
  <c r="AO8" i="35"/>
  <c r="BQ8" i="35"/>
  <c r="E8" i="35"/>
  <c r="BI8" i="35"/>
  <c r="C36" i="63"/>
  <c r="C38" i="63" s="1"/>
  <c r="D36" i="63"/>
  <c r="AF9" i="63"/>
  <c r="E36" i="63"/>
  <c r="C40" i="63" s="1"/>
  <c r="C94" i="35" l="1"/>
  <c r="C93" i="35"/>
  <c r="C100" i="35"/>
  <c r="F36" i="155"/>
  <c r="C99" i="101"/>
  <c r="BM36" i="102"/>
  <c r="BM41" i="102" s="1"/>
  <c r="C75" i="35"/>
  <c r="C73" i="35"/>
  <c r="B37" i="155"/>
  <c r="C91" i="35"/>
  <c r="AO36" i="98"/>
  <c r="AO41" i="98" s="1"/>
  <c r="C93" i="98" s="1"/>
  <c r="C6" i="155"/>
  <c r="C69" i="98"/>
  <c r="C28" i="155"/>
  <c r="C91" i="98"/>
  <c r="Y36" i="98"/>
  <c r="Y41" i="98" s="1"/>
  <c r="C89" i="98" s="1"/>
  <c r="BM3" i="102"/>
  <c r="BM8" i="102" s="1"/>
  <c r="C82" i="101"/>
  <c r="F19" i="155" s="1"/>
  <c r="AW3" i="99"/>
  <c r="AW8" i="99" s="1"/>
  <c r="D15" i="155" s="1"/>
  <c r="C78" i="98"/>
  <c r="C37" i="155"/>
  <c r="C100" i="98"/>
  <c r="B16" i="155"/>
  <c r="AS36" i="98"/>
  <c r="AS41" i="98" s="1"/>
  <c r="C31" i="155" s="1"/>
  <c r="C95" i="35"/>
  <c r="B26" i="155"/>
  <c r="C85" i="35"/>
  <c r="C80" i="35"/>
  <c r="B5" i="155"/>
  <c r="BQ3" i="98"/>
  <c r="BQ8" i="98" s="1"/>
  <c r="C83" i="98" s="1"/>
  <c r="B20" i="155"/>
  <c r="B15" i="155"/>
  <c r="AC3" i="98"/>
  <c r="AC8" i="98" s="1"/>
  <c r="C70" i="35"/>
  <c r="C69" i="35"/>
  <c r="B6" i="155"/>
  <c r="C84" i="35"/>
  <c r="E36" i="98"/>
  <c r="E41" i="98" s="1"/>
  <c r="B33" i="155"/>
  <c r="C96" i="35"/>
  <c r="C68" i="35"/>
  <c r="BE3" i="98"/>
  <c r="BE8" i="98" s="1"/>
  <c r="M36" i="98"/>
  <c r="M41" i="98" s="1"/>
  <c r="B32" i="155"/>
  <c r="C97" i="35"/>
  <c r="C87" i="35"/>
  <c r="Q36" i="98"/>
  <c r="Q41" i="98" s="1"/>
  <c r="C87" i="98" s="1"/>
  <c r="C33" i="155"/>
  <c r="BA36" i="99"/>
  <c r="BA41" i="99" s="1"/>
  <c r="C96" i="99" s="1"/>
  <c r="AK3" i="98"/>
  <c r="AK8" i="98" s="1"/>
  <c r="C75" i="98" s="1"/>
  <c r="B7" i="155"/>
  <c r="BE36" i="99"/>
  <c r="BE41" i="99" s="1"/>
  <c r="AW36" i="99"/>
  <c r="AW41" i="99" s="1"/>
  <c r="C95" i="99" s="1"/>
  <c r="C86" i="35"/>
  <c r="C77" i="35"/>
  <c r="AS3" i="98"/>
  <c r="AS8" i="98" s="1"/>
  <c r="C77" i="98" s="1"/>
  <c r="AG3" i="98"/>
  <c r="AG8" i="98" s="1"/>
  <c r="C74" i="35"/>
  <c r="B9" i="155"/>
  <c r="C72" i="35"/>
  <c r="I3" i="99"/>
  <c r="I8" i="99" s="1"/>
  <c r="C22" i="155"/>
  <c r="I36" i="99"/>
  <c r="I41" i="99" s="1"/>
  <c r="C92" i="35"/>
  <c r="B29" i="155"/>
  <c r="AK36" i="98"/>
  <c r="AK41" i="98" s="1"/>
  <c r="C92" i="98" s="1"/>
  <c r="U3" i="98"/>
  <c r="U8" i="98" s="1"/>
  <c r="E36" i="99"/>
  <c r="E41" i="99" s="1"/>
  <c r="B22" i="155"/>
  <c r="AC36" i="98"/>
  <c r="AC41" i="98" s="1"/>
  <c r="C90" i="98" s="1"/>
  <c r="B27" i="155"/>
  <c r="C90" i="35"/>
  <c r="AF36" i="63"/>
  <c r="C41" i="63" s="1"/>
  <c r="C32" i="155"/>
  <c r="C71" i="35"/>
  <c r="C34" i="155"/>
  <c r="BI36" i="98"/>
  <c r="BI41" i="98" s="1"/>
  <c r="C98" i="98" s="1"/>
  <c r="B35" i="155"/>
  <c r="C98" i="35"/>
  <c r="BQ36" i="99"/>
  <c r="BQ41" i="99" s="1"/>
  <c r="U36" i="98"/>
  <c r="U41" i="98" s="1"/>
  <c r="C88" i="98" s="1"/>
  <c r="B25" i="155"/>
  <c r="C88" i="35"/>
  <c r="AG36" i="99"/>
  <c r="AG41" i="99" s="1"/>
  <c r="C91" i="99" s="1"/>
  <c r="Q3" i="99"/>
  <c r="Q8" i="99" s="1"/>
  <c r="C70" i="99" s="1"/>
  <c r="C9" i="155"/>
  <c r="C7" i="155"/>
  <c r="M3" i="99"/>
  <c r="M8" i="99" s="1"/>
  <c r="C5" i="155"/>
  <c r="Y3" i="99"/>
  <c r="Y8" i="99" s="1"/>
  <c r="BI3" i="98"/>
  <c r="BI8" i="98" s="1"/>
  <c r="C81" i="98" s="1"/>
  <c r="C81" i="35"/>
  <c r="B18" i="155"/>
  <c r="C15" i="155"/>
  <c r="B4" i="155"/>
  <c r="C67" i="35"/>
  <c r="E3" i="98"/>
  <c r="E8" i="98" s="1"/>
  <c r="C67" i="98" s="1"/>
  <c r="C83" i="35"/>
  <c r="C16" i="155"/>
  <c r="BA3" i="99"/>
  <c r="BA8" i="99" s="1"/>
  <c r="C79" i="99" s="1"/>
  <c r="C76" i="35"/>
  <c r="B13" i="155"/>
  <c r="AO3" i="98"/>
  <c r="AO8" i="98" s="1"/>
  <c r="C76" i="98" s="1"/>
  <c r="C30" i="155" l="1"/>
  <c r="AO36" i="99"/>
  <c r="AO41" i="99" s="1"/>
  <c r="D30" i="155" s="1"/>
  <c r="C99" i="102"/>
  <c r="G36" i="155"/>
  <c r="BM36" i="129"/>
  <c r="BM41" i="129" s="1"/>
  <c r="C26" i="155"/>
  <c r="Y36" i="99"/>
  <c r="Y41" i="99" s="1"/>
  <c r="Y36" i="100" s="1"/>
  <c r="Y41" i="100" s="1"/>
  <c r="C89" i="100" s="1"/>
  <c r="BA36" i="100"/>
  <c r="BA41" i="100" s="1"/>
  <c r="C96" i="100" s="1"/>
  <c r="Q3" i="100"/>
  <c r="Q8" i="100" s="1"/>
  <c r="C70" i="100" s="1"/>
  <c r="BM3" i="129"/>
  <c r="BM8" i="129" s="1"/>
  <c r="C82" i="129" s="1"/>
  <c r="C82" i="102"/>
  <c r="G19" i="155" s="1"/>
  <c r="AW3" i="100"/>
  <c r="AW8" i="100" s="1"/>
  <c r="C78" i="99"/>
  <c r="Y3" i="100"/>
  <c r="Y8" i="100" s="1"/>
  <c r="C72" i="100" s="1"/>
  <c r="C72" i="99"/>
  <c r="C8" i="155"/>
  <c r="C71" i="98"/>
  <c r="D22" i="155"/>
  <c r="C85" i="99"/>
  <c r="M36" i="99"/>
  <c r="M41" i="99" s="1"/>
  <c r="C86" i="99" s="1"/>
  <c r="C86" i="98"/>
  <c r="BE36" i="100"/>
  <c r="BE41" i="100" s="1"/>
  <c r="E34" i="155" s="1"/>
  <c r="C97" i="99"/>
  <c r="AO36" i="100"/>
  <c r="AO41" i="100" s="1"/>
  <c r="C93" i="100" s="1"/>
  <c r="C93" i="99"/>
  <c r="C17" i="155"/>
  <c r="C80" i="98"/>
  <c r="C21" i="155"/>
  <c r="C84" i="98"/>
  <c r="AS36" i="99"/>
  <c r="AS41" i="99" s="1"/>
  <c r="C94" i="98"/>
  <c r="E36" i="100"/>
  <c r="E41" i="100" s="1"/>
  <c r="E41" i="101" s="1"/>
  <c r="C84" i="99"/>
  <c r="BQ3" i="99"/>
  <c r="BQ8" i="99" s="1"/>
  <c r="C83" i="99" s="1"/>
  <c r="M3" i="100"/>
  <c r="M8" i="100" s="1"/>
  <c r="C69" i="100" s="1"/>
  <c r="C69" i="99"/>
  <c r="C100" i="99"/>
  <c r="D5" i="155"/>
  <c r="C68" i="99"/>
  <c r="AG3" i="99"/>
  <c r="AG8" i="99" s="1"/>
  <c r="C74" i="98"/>
  <c r="C10" i="155"/>
  <c r="C73" i="98"/>
  <c r="C20" i="155"/>
  <c r="AC3" i="99"/>
  <c r="AC8" i="99" s="1"/>
  <c r="C73" i="99" s="1"/>
  <c r="I3" i="100"/>
  <c r="I8" i="100" s="1"/>
  <c r="I36" i="100"/>
  <c r="I41" i="100" s="1"/>
  <c r="C85" i="100" s="1"/>
  <c r="C12" i="155"/>
  <c r="BE3" i="99"/>
  <c r="BE8" i="99" s="1"/>
  <c r="AK3" i="99"/>
  <c r="AK8" i="99" s="1"/>
  <c r="C75" i="99" s="1"/>
  <c r="D21" i="155"/>
  <c r="D34" i="155"/>
  <c r="C23" i="155"/>
  <c r="C24" i="155"/>
  <c r="Q36" i="99"/>
  <c r="Q41" i="99" s="1"/>
  <c r="C87" i="99" s="1"/>
  <c r="D7" i="155"/>
  <c r="D33" i="155"/>
  <c r="AW36" i="100"/>
  <c r="AW41" i="100" s="1"/>
  <c r="D32" i="155"/>
  <c r="C14" i="155"/>
  <c r="AS3" i="99"/>
  <c r="AS8" i="99" s="1"/>
  <c r="C77" i="99" s="1"/>
  <c r="C11" i="155"/>
  <c r="BQ36" i="100"/>
  <c r="BQ41" i="100" s="1"/>
  <c r="D37" i="155"/>
  <c r="C35" i="155"/>
  <c r="BI36" i="99"/>
  <c r="BI41" i="99" s="1"/>
  <c r="C98" i="99" s="1"/>
  <c r="C25" i="155"/>
  <c r="U36" i="99"/>
  <c r="U41" i="99" s="1"/>
  <c r="C88" i="99" s="1"/>
  <c r="U3" i="99"/>
  <c r="U8" i="99" s="1"/>
  <c r="C71" i="99" s="1"/>
  <c r="D9" i="155"/>
  <c r="D6" i="155"/>
  <c r="D28" i="155"/>
  <c r="AG36" i="100"/>
  <c r="AG41" i="100" s="1"/>
  <c r="C91" i="100" s="1"/>
  <c r="C27" i="155"/>
  <c r="AC36" i="99"/>
  <c r="AC41" i="99" s="1"/>
  <c r="C90" i="99" s="1"/>
  <c r="AK36" i="99"/>
  <c r="AK41" i="99" s="1"/>
  <c r="C92" i="99" s="1"/>
  <c r="C29" i="155"/>
  <c r="AO3" i="99"/>
  <c r="AO8" i="99" s="1"/>
  <c r="C76" i="99" s="1"/>
  <c r="C13" i="155"/>
  <c r="D16" i="155"/>
  <c r="BA3" i="100"/>
  <c r="BA8" i="100" s="1"/>
  <c r="C79" i="100" s="1"/>
  <c r="E3" i="99"/>
  <c r="E8" i="99" s="1"/>
  <c r="C67" i="99" s="1"/>
  <c r="C4" i="155"/>
  <c r="BA36" i="101"/>
  <c r="BA41" i="101" s="1"/>
  <c r="C96" i="101" s="1"/>
  <c r="BI3" i="99"/>
  <c r="BI8" i="99" s="1"/>
  <c r="C81" i="99" s="1"/>
  <c r="C18" i="155"/>
  <c r="E9" i="155"/>
  <c r="E30" i="155" l="1"/>
  <c r="E33" i="155"/>
  <c r="BM36" i="130"/>
  <c r="BM41" i="130" s="1"/>
  <c r="H36" i="155"/>
  <c r="C99" i="129"/>
  <c r="E26" i="155"/>
  <c r="D26" i="155"/>
  <c r="E7" i="155"/>
  <c r="M36" i="100"/>
  <c r="M41" i="100" s="1"/>
  <c r="C86" i="100" s="1"/>
  <c r="Y41" i="101"/>
  <c r="C89" i="101" s="1"/>
  <c r="C89" i="99"/>
  <c r="M8" i="101"/>
  <c r="C69" i="101" s="1"/>
  <c r="Q8" i="101"/>
  <c r="C70" i="101" s="1"/>
  <c r="E6" i="155"/>
  <c r="BQ3" i="100"/>
  <c r="BQ8" i="100" s="1"/>
  <c r="C83" i="100" s="1"/>
  <c r="I41" i="101"/>
  <c r="C85" i="101" s="1"/>
  <c r="D20" i="155"/>
  <c r="AO41" i="101"/>
  <c r="C93" i="101" s="1"/>
  <c r="Y8" i="101"/>
  <c r="C72" i="101" s="1"/>
  <c r="D23" i="155"/>
  <c r="AG3" i="100"/>
  <c r="AG8" i="100" s="1"/>
  <c r="C74" i="99"/>
  <c r="D11" i="155"/>
  <c r="E21" i="155"/>
  <c r="C84" i="100"/>
  <c r="C78" i="100"/>
  <c r="AW8" i="101"/>
  <c r="E15" i="155"/>
  <c r="E32" i="155"/>
  <c r="C95" i="100"/>
  <c r="F21" i="155"/>
  <c r="C84" i="101"/>
  <c r="E5" i="155"/>
  <c r="C68" i="100"/>
  <c r="C100" i="100"/>
  <c r="BE3" i="100"/>
  <c r="BE8" i="100" s="1"/>
  <c r="C80" i="100" s="1"/>
  <c r="C80" i="99"/>
  <c r="C94" i="99"/>
  <c r="AS36" i="100"/>
  <c r="AS41" i="100" s="1"/>
  <c r="D31" i="155"/>
  <c r="BE36" i="101"/>
  <c r="BE41" i="101" s="1"/>
  <c r="C97" i="100"/>
  <c r="D10" i="155"/>
  <c r="AC3" i="100"/>
  <c r="AC8" i="100" s="1"/>
  <c r="AC8" i="101" s="1"/>
  <c r="C73" i="101" s="1"/>
  <c r="H19" i="155"/>
  <c r="BM3" i="130"/>
  <c r="BM8" i="130" s="1"/>
  <c r="C82" i="130" s="1"/>
  <c r="AW36" i="101"/>
  <c r="AW41" i="101" s="1"/>
  <c r="E36" i="102"/>
  <c r="E41" i="102" s="1"/>
  <c r="G21" i="155" s="1"/>
  <c r="I8" i="101"/>
  <c r="C68" i="101" s="1"/>
  <c r="D12" i="155"/>
  <c r="M41" i="101"/>
  <c r="C86" i="101" s="1"/>
  <c r="E22" i="155"/>
  <c r="D17" i="155"/>
  <c r="AK3" i="100"/>
  <c r="AK8" i="100" s="1"/>
  <c r="C75" i="100" s="1"/>
  <c r="D24" i="155"/>
  <c r="Q36" i="100"/>
  <c r="Q41" i="100" s="1"/>
  <c r="C87" i="100" s="1"/>
  <c r="D14" i="155"/>
  <c r="AS3" i="100"/>
  <c r="AS8" i="100" s="1"/>
  <c r="C77" i="100" s="1"/>
  <c r="D8" i="155"/>
  <c r="U3" i="100"/>
  <c r="U8" i="100" s="1"/>
  <c r="C71" i="100" s="1"/>
  <c r="BI36" i="100"/>
  <c r="BI41" i="100" s="1"/>
  <c r="C98" i="100" s="1"/>
  <c r="D35" i="155"/>
  <c r="AK36" i="100"/>
  <c r="AK41" i="100" s="1"/>
  <c r="C92" i="100" s="1"/>
  <c r="D29" i="155"/>
  <c r="E28" i="155"/>
  <c r="AG41" i="101"/>
  <c r="C91" i="101" s="1"/>
  <c r="U36" i="100"/>
  <c r="U41" i="100" s="1"/>
  <c r="C88" i="100" s="1"/>
  <c r="D25" i="155"/>
  <c r="AC36" i="100"/>
  <c r="AC41" i="100" s="1"/>
  <c r="C90" i="100" s="1"/>
  <c r="D27" i="155"/>
  <c r="BQ36" i="101"/>
  <c r="BQ41" i="101" s="1"/>
  <c r="E37" i="155"/>
  <c r="E3" i="100"/>
  <c r="E8" i="100" s="1"/>
  <c r="D4" i="155"/>
  <c r="BA36" i="102"/>
  <c r="BA41" i="102" s="1"/>
  <c r="C96" i="102" s="1"/>
  <c r="F33" i="155"/>
  <c r="BA8" i="101"/>
  <c r="C79" i="101" s="1"/>
  <c r="E16" i="155"/>
  <c r="D18" i="155"/>
  <c r="BI3" i="100"/>
  <c r="BI8" i="100" s="1"/>
  <c r="C81" i="100" s="1"/>
  <c r="AO3" i="100"/>
  <c r="AO8" i="100" s="1"/>
  <c r="C76" i="100" s="1"/>
  <c r="D13" i="155"/>
  <c r="F22" i="155"/>
  <c r="F6" i="155" l="1"/>
  <c r="E20" i="155"/>
  <c r="C67" i="100"/>
  <c r="E4" i="155"/>
  <c r="C99" i="130"/>
  <c r="I36" i="155"/>
  <c r="BM36" i="131"/>
  <c r="BM41" i="131" s="1"/>
  <c r="I36" i="102"/>
  <c r="I41" i="102" s="1"/>
  <c r="C85" i="102" s="1"/>
  <c r="M3" i="102"/>
  <c r="M8" i="102" s="1"/>
  <c r="C69" i="102" s="1"/>
  <c r="Q3" i="102"/>
  <c r="Q8" i="102" s="1"/>
  <c r="C70" i="102" s="1"/>
  <c r="Y36" i="102"/>
  <c r="Y41" i="102" s="1"/>
  <c r="C89" i="102" s="1"/>
  <c r="F26" i="155"/>
  <c r="AO36" i="102"/>
  <c r="AO41" i="102" s="1"/>
  <c r="C93" i="102" s="1"/>
  <c r="Y3" i="102"/>
  <c r="Y8" i="102" s="1"/>
  <c r="C72" i="102" s="1"/>
  <c r="F30" i="155"/>
  <c r="E23" i="155"/>
  <c r="BQ8" i="101"/>
  <c r="C83" i="101" s="1"/>
  <c r="F7" i="155"/>
  <c r="M36" i="102"/>
  <c r="M41" i="102" s="1"/>
  <c r="C86" i="102" s="1"/>
  <c r="F9" i="155"/>
  <c r="F32" i="155"/>
  <c r="C95" i="101"/>
  <c r="C94" i="100"/>
  <c r="AS41" i="101"/>
  <c r="E31" i="155"/>
  <c r="BE8" i="101"/>
  <c r="BE3" i="102" s="1"/>
  <c r="BE8" i="102" s="1"/>
  <c r="C78" i="101"/>
  <c r="F15" i="155"/>
  <c r="AW3" i="102"/>
  <c r="AW8" i="102" s="1"/>
  <c r="F10" i="155"/>
  <c r="C100" i="101"/>
  <c r="E17" i="155"/>
  <c r="C97" i="101"/>
  <c r="BE36" i="102"/>
  <c r="BE41" i="102" s="1"/>
  <c r="F34" i="155"/>
  <c r="E36" i="129"/>
  <c r="E41" i="129" s="1"/>
  <c r="C84" i="102"/>
  <c r="E10" i="155"/>
  <c r="C73" i="100"/>
  <c r="E11" i="155"/>
  <c r="C74" i="100"/>
  <c r="AG8" i="101"/>
  <c r="AC3" i="102"/>
  <c r="AC8" i="102" s="1"/>
  <c r="C73" i="102" s="1"/>
  <c r="I3" i="102"/>
  <c r="I8" i="102" s="1"/>
  <c r="F5" i="155"/>
  <c r="I19" i="155"/>
  <c r="BM3" i="131"/>
  <c r="BM8" i="131" s="1"/>
  <c r="C82" i="131" s="1"/>
  <c r="AW36" i="102"/>
  <c r="AW41" i="102" s="1"/>
  <c r="G32" i="155" s="1"/>
  <c r="F23" i="155"/>
  <c r="E12" i="155"/>
  <c r="AK8" i="101"/>
  <c r="C75" i="101" s="1"/>
  <c r="Q41" i="101"/>
  <c r="C87" i="101" s="1"/>
  <c r="E24" i="155"/>
  <c r="AS8" i="101"/>
  <c r="C77" i="101" s="1"/>
  <c r="E14" i="155"/>
  <c r="E35" i="155"/>
  <c r="BI41" i="101"/>
  <c r="C98" i="101" s="1"/>
  <c r="AG36" i="102"/>
  <c r="AG41" i="102" s="1"/>
  <c r="C91" i="102" s="1"/>
  <c r="F28" i="155"/>
  <c r="E29" i="155"/>
  <c r="AK41" i="101"/>
  <c r="C92" i="101" s="1"/>
  <c r="U3" i="101"/>
  <c r="U8" i="101" s="1"/>
  <c r="C71" i="101" s="1"/>
  <c r="E8" i="155"/>
  <c r="BQ36" i="102"/>
  <c r="BQ41" i="102" s="1"/>
  <c r="F37" i="155"/>
  <c r="E27" i="155"/>
  <c r="AC36" i="101"/>
  <c r="AC41" i="101" s="1"/>
  <c r="C90" i="101" s="1"/>
  <c r="E25" i="155"/>
  <c r="U36" i="101"/>
  <c r="U41" i="101" s="1"/>
  <c r="C88" i="101" s="1"/>
  <c r="E13" i="155"/>
  <c r="AO3" i="101"/>
  <c r="AO8" i="101" s="1"/>
  <c r="C76" i="101" s="1"/>
  <c r="G33" i="155"/>
  <c r="BA36" i="129"/>
  <c r="BA41" i="129" s="1"/>
  <c r="C96" i="129" s="1"/>
  <c r="E8" i="101"/>
  <c r="C67" i="101" s="1"/>
  <c r="E18" i="155"/>
  <c r="BI8" i="101"/>
  <c r="C81" i="101" s="1"/>
  <c r="F16" i="155"/>
  <c r="BA3" i="102"/>
  <c r="BA8" i="102" s="1"/>
  <c r="C79" i="102" s="1"/>
  <c r="G7" i="155" l="1"/>
  <c r="G22" i="155"/>
  <c r="M3" i="129"/>
  <c r="M8" i="129" s="1"/>
  <c r="C69" i="129" s="1"/>
  <c r="G23" i="155"/>
  <c r="J36" i="155"/>
  <c r="C99" i="131"/>
  <c r="BM36" i="132"/>
  <c r="BM41" i="132" s="1"/>
  <c r="I36" i="129"/>
  <c r="I41" i="129" s="1"/>
  <c r="C85" i="129" s="1"/>
  <c r="G6" i="155"/>
  <c r="Y3" i="129"/>
  <c r="Y8" i="129" s="1"/>
  <c r="C72" i="129" s="1"/>
  <c r="Q3" i="129"/>
  <c r="Q8" i="129" s="1"/>
  <c r="C70" i="129" s="1"/>
  <c r="AO36" i="129"/>
  <c r="AO41" i="129" s="1"/>
  <c r="C93" i="129" s="1"/>
  <c r="G26" i="155"/>
  <c r="G30" i="155"/>
  <c r="F20" i="155"/>
  <c r="Y36" i="129"/>
  <c r="Y41" i="129" s="1"/>
  <c r="C89" i="129" s="1"/>
  <c r="G9" i="155"/>
  <c r="BQ3" i="102"/>
  <c r="BQ8" i="102" s="1"/>
  <c r="C83" i="102" s="1"/>
  <c r="G10" i="155"/>
  <c r="M36" i="129"/>
  <c r="M41" i="129" s="1"/>
  <c r="C86" i="129" s="1"/>
  <c r="C94" i="101"/>
  <c r="F31" i="155"/>
  <c r="AS36" i="102"/>
  <c r="AS41" i="102" s="1"/>
  <c r="AC3" i="129"/>
  <c r="AC8" i="129" s="1"/>
  <c r="C73" i="129" s="1"/>
  <c r="C100" i="102"/>
  <c r="C74" i="101"/>
  <c r="AG3" i="102"/>
  <c r="AG8" i="102" s="1"/>
  <c r="F11" i="155"/>
  <c r="C97" i="102"/>
  <c r="G34" i="155"/>
  <c r="BE36" i="129"/>
  <c r="BE41" i="129" s="1"/>
  <c r="G17" i="155"/>
  <c r="C80" i="102"/>
  <c r="F17" i="155"/>
  <c r="C80" i="101"/>
  <c r="AW36" i="129"/>
  <c r="AW41" i="129" s="1"/>
  <c r="AW36" i="130" s="1"/>
  <c r="AW41" i="130" s="1"/>
  <c r="C95" i="130" s="1"/>
  <c r="C95" i="102"/>
  <c r="I3" i="129"/>
  <c r="I8" i="129" s="1"/>
  <c r="C68" i="129" s="1"/>
  <c r="C68" i="102"/>
  <c r="E36" i="130"/>
  <c r="E41" i="130" s="1"/>
  <c r="C84" i="129"/>
  <c r="H21" i="155"/>
  <c r="C78" i="102"/>
  <c r="G15" i="155"/>
  <c r="AW3" i="129"/>
  <c r="AW8" i="129" s="1"/>
  <c r="G5" i="155"/>
  <c r="J19" i="155"/>
  <c r="BM3" i="132"/>
  <c r="BM8" i="132" s="1"/>
  <c r="C82" i="132" s="1"/>
  <c r="BE3" i="129"/>
  <c r="BE8" i="129" s="1"/>
  <c r="F12" i="155"/>
  <c r="AK3" i="102"/>
  <c r="AK8" i="102" s="1"/>
  <c r="C75" i="102" s="1"/>
  <c r="F24" i="155"/>
  <c r="Q36" i="102"/>
  <c r="Q41" i="102" s="1"/>
  <c r="C87" i="102" s="1"/>
  <c r="AS3" i="102"/>
  <c r="AS8" i="102" s="1"/>
  <c r="C77" i="102" s="1"/>
  <c r="F14" i="155"/>
  <c r="AG36" i="129"/>
  <c r="AG41" i="129" s="1"/>
  <c r="C91" i="129" s="1"/>
  <c r="G28" i="155"/>
  <c r="F35" i="155"/>
  <c r="BI36" i="102"/>
  <c r="BI41" i="102" s="1"/>
  <c r="C98" i="102" s="1"/>
  <c r="U36" i="102"/>
  <c r="U41" i="102" s="1"/>
  <c r="C88" i="102" s="1"/>
  <c r="F25" i="155"/>
  <c r="F27" i="155"/>
  <c r="AC36" i="102"/>
  <c r="AC41" i="102" s="1"/>
  <c r="C90" i="102" s="1"/>
  <c r="G37" i="155"/>
  <c r="BQ36" i="129"/>
  <c r="BQ41" i="129" s="1"/>
  <c r="J37" i="155"/>
  <c r="U3" i="102"/>
  <c r="U8" i="102" s="1"/>
  <c r="C71" i="102" s="1"/>
  <c r="F8" i="155"/>
  <c r="AK36" i="102"/>
  <c r="AK41" i="102" s="1"/>
  <c r="C92" i="102" s="1"/>
  <c r="F29" i="155"/>
  <c r="BQ3" i="129"/>
  <c r="BQ8" i="129" s="1"/>
  <c r="C83" i="129" s="1"/>
  <c r="E3" i="102"/>
  <c r="E8" i="102" s="1"/>
  <c r="C67" i="102" s="1"/>
  <c r="F4" i="155"/>
  <c r="G16" i="155"/>
  <c r="BA3" i="129"/>
  <c r="BA8" i="129" s="1"/>
  <c r="C79" i="129" s="1"/>
  <c r="F18" i="155"/>
  <c r="BI3" i="102"/>
  <c r="BI8" i="102" s="1"/>
  <c r="C81" i="102" s="1"/>
  <c r="F13" i="155"/>
  <c r="AO3" i="102"/>
  <c r="AO8" i="102" s="1"/>
  <c r="C76" i="102" s="1"/>
  <c r="H33" i="155"/>
  <c r="BA36" i="130"/>
  <c r="BA41" i="130" s="1"/>
  <c r="C96" i="130" s="1"/>
  <c r="H9" i="155"/>
  <c r="Q3" i="130" l="1"/>
  <c r="Q8" i="130" s="1"/>
  <c r="C70" i="130" s="1"/>
  <c r="H7" i="155"/>
  <c r="Y36" i="130"/>
  <c r="Y41" i="130" s="1"/>
  <c r="C89" i="130" s="1"/>
  <c r="Y3" i="130"/>
  <c r="Y8" i="130" s="1"/>
  <c r="C72" i="130" s="1"/>
  <c r="H30" i="155"/>
  <c r="M3" i="130"/>
  <c r="M8" i="130" s="1"/>
  <c r="C69" i="130" s="1"/>
  <c r="M36" i="130"/>
  <c r="M41" i="130" s="1"/>
  <c r="C86" i="130" s="1"/>
  <c r="H26" i="155"/>
  <c r="AO36" i="130"/>
  <c r="AO41" i="130" s="1"/>
  <c r="C93" i="130" s="1"/>
  <c r="H6" i="155"/>
  <c r="I36" i="130"/>
  <c r="I41" i="130" s="1"/>
  <c r="C85" i="130" s="1"/>
  <c r="H22" i="155"/>
  <c r="C99" i="132"/>
  <c r="K36" i="155"/>
  <c r="BM36" i="133"/>
  <c r="BM41" i="133" s="1"/>
  <c r="H5" i="155"/>
  <c r="H23" i="155"/>
  <c r="G20" i="155"/>
  <c r="I3" i="130"/>
  <c r="I8" i="130" s="1"/>
  <c r="C68" i="130" s="1"/>
  <c r="I32" i="155"/>
  <c r="C74" i="102"/>
  <c r="AG3" i="129"/>
  <c r="AG8" i="129" s="1"/>
  <c r="G11" i="155"/>
  <c r="AW36" i="131"/>
  <c r="AW41" i="131" s="1"/>
  <c r="C95" i="131" s="1"/>
  <c r="C100" i="129"/>
  <c r="BE3" i="130"/>
  <c r="BE8" i="130" s="1"/>
  <c r="C80" i="130" s="1"/>
  <c r="C80" i="129"/>
  <c r="C94" i="102"/>
  <c r="G31" i="155"/>
  <c r="AS36" i="129"/>
  <c r="AS41" i="129" s="1"/>
  <c r="C97" i="129"/>
  <c r="H34" i="155"/>
  <c r="BE36" i="130"/>
  <c r="BE41" i="130" s="1"/>
  <c r="H10" i="155"/>
  <c r="C78" i="129"/>
  <c r="AW3" i="130"/>
  <c r="AW8" i="130" s="1"/>
  <c r="H15" i="155"/>
  <c r="AC3" i="130"/>
  <c r="AC8" i="130" s="1"/>
  <c r="C73" i="130" s="1"/>
  <c r="C84" i="130"/>
  <c r="I21" i="155"/>
  <c r="E36" i="131"/>
  <c r="E41" i="131" s="1"/>
  <c r="H32" i="155"/>
  <c r="C95" i="129"/>
  <c r="K19" i="155"/>
  <c r="BM3" i="133"/>
  <c r="BM8" i="133" s="1"/>
  <c r="C82" i="133" s="1"/>
  <c r="H17" i="155"/>
  <c r="AK3" i="129"/>
  <c r="AK8" i="129" s="1"/>
  <c r="C75" i="129" s="1"/>
  <c r="G12" i="155"/>
  <c r="G24" i="155"/>
  <c r="Q36" i="129"/>
  <c r="Q41" i="129" s="1"/>
  <c r="C87" i="129" s="1"/>
  <c r="G14" i="155"/>
  <c r="AS3" i="129"/>
  <c r="AS8" i="129" s="1"/>
  <c r="C77" i="129" s="1"/>
  <c r="BQ36" i="130"/>
  <c r="BQ41" i="130" s="1"/>
  <c r="H37" i="155"/>
  <c r="G27" i="155"/>
  <c r="AC36" i="129"/>
  <c r="AC41" i="129" s="1"/>
  <c r="C90" i="129" s="1"/>
  <c r="U36" i="129"/>
  <c r="U41" i="129" s="1"/>
  <c r="C88" i="129" s="1"/>
  <c r="G25" i="155"/>
  <c r="U3" i="129"/>
  <c r="U8" i="129" s="1"/>
  <c r="C71" i="129" s="1"/>
  <c r="G8" i="155"/>
  <c r="BI36" i="129"/>
  <c r="BI41" i="129" s="1"/>
  <c r="C98" i="129" s="1"/>
  <c r="G35" i="155"/>
  <c r="AK36" i="129"/>
  <c r="AK41" i="129" s="1"/>
  <c r="C92" i="129" s="1"/>
  <c r="G29" i="155"/>
  <c r="AG36" i="130"/>
  <c r="AG41" i="130" s="1"/>
  <c r="C91" i="130" s="1"/>
  <c r="H28" i="155"/>
  <c r="H20" i="155"/>
  <c r="BQ3" i="130"/>
  <c r="BQ8" i="130" s="1"/>
  <c r="C83" i="130" s="1"/>
  <c r="BA36" i="131"/>
  <c r="BA41" i="131" s="1"/>
  <c r="C96" i="131" s="1"/>
  <c r="I33" i="155"/>
  <c r="AO3" i="129"/>
  <c r="AO8" i="129" s="1"/>
  <c r="C76" i="129" s="1"/>
  <c r="G13" i="155"/>
  <c r="BA3" i="130"/>
  <c r="BA8" i="130" s="1"/>
  <c r="C79" i="130" s="1"/>
  <c r="H16" i="155"/>
  <c r="G4" i="155"/>
  <c r="E3" i="129"/>
  <c r="E8" i="129" s="1"/>
  <c r="C67" i="129" s="1"/>
  <c r="G18" i="155"/>
  <c r="BI3" i="129"/>
  <c r="BI8" i="129" s="1"/>
  <c r="C81" i="129" s="1"/>
  <c r="I22" i="155"/>
  <c r="I30" i="155"/>
  <c r="I7" i="155"/>
  <c r="M3" i="131"/>
  <c r="M8" i="131" s="1"/>
  <c r="C69" i="131" s="1"/>
  <c r="I26" i="155"/>
  <c r="Y36" i="131"/>
  <c r="Y41" i="131" s="1"/>
  <c r="C89" i="131" s="1"/>
  <c r="Q3" i="131" l="1"/>
  <c r="Q8" i="131" s="1"/>
  <c r="C70" i="131" s="1"/>
  <c r="I23" i="155"/>
  <c r="AO36" i="131"/>
  <c r="AO41" i="131" s="1"/>
  <c r="C93" i="131" s="1"/>
  <c r="I6" i="155"/>
  <c r="Y3" i="131"/>
  <c r="Y8" i="131" s="1"/>
  <c r="C72" i="131" s="1"/>
  <c r="I9" i="155"/>
  <c r="M36" i="131"/>
  <c r="M41" i="131" s="1"/>
  <c r="C86" i="131" s="1"/>
  <c r="I36" i="131"/>
  <c r="I41" i="131" s="1"/>
  <c r="C85" i="131" s="1"/>
  <c r="L36" i="155"/>
  <c r="C99" i="133"/>
  <c r="BM36" i="134"/>
  <c r="BM41" i="134" s="1"/>
  <c r="J32" i="155"/>
  <c r="I3" i="131"/>
  <c r="I8" i="131" s="1"/>
  <c r="C68" i="131" s="1"/>
  <c r="I5" i="155"/>
  <c r="AC3" i="131"/>
  <c r="AC8" i="131" s="1"/>
  <c r="C73" i="131" s="1"/>
  <c r="BE3" i="131"/>
  <c r="BE8" i="131" s="1"/>
  <c r="C80" i="131" s="1"/>
  <c r="I10" i="155"/>
  <c r="I17" i="155"/>
  <c r="AW36" i="132"/>
  <c r="AW41" i="132" s="1"/>
  <c r="C95" i="132" s="1"/>
  <c r="C94" i="129"/>
  <c r="H31" i="155"/>
  <c r="AS36" i="130"/>
  <c r="AS41" i="130" s="1"/>
  <c r="C100" i="130"/>
  <c r="C84" i="131"/>
  <c r="J21" i="155"/>
  <c r="E36" i="132"/>
  <c r="E41" i="132" s="1"/>
  <c r="C97" i="130"/>
  <c r="BE36" i="131"/>
  <c r="BE41" i="131" s="1"/>
  <c r="I34" i="155"/>
  <c r="C74" i="129"/>
  <c r="H11" i="155"/>
  <c r="AG3" i="130"/>
  <c r="AG8" i="130" s="1"/>
  <c r="C78" i="130"/>
  <c r="AW3" i="131"/>
  <c r="AW8" i="131" s="1"/>
  <c r="I15" i="155"/>
  <c r="L19" i="155"/>
  <c r="BM3" i="134"/>
  <c r="BM8" i="134" s="1"/>
  <c r="H12" i="155"/>
  <c r="AK3" i="130"/>
  <c r="AK8" i="130" s="1"/>
  <c r="C75" i="130" s="1"/>
  <c r="H24" i="155"/>
  <c r="Q36" i="130"/>
  <c r="Q41" i="130" s="1"/>
  <c r="C87" i="130" s="1"/>
  <c r="AS3" i="130"/>
  <c r="AS8" i="130" s="1"/>
  <c r="C77" i="130" s="1"/>
  <c r="H14" i="155"/>
  <c r="H29" i="155"/>
  <c r="AK36" i="130"/>
  <c r="AK41" i="130" s="1"/>
  <c r="C92" i="130" s="1"/>
  <c r="AG36" i="131"/>
  <c r="AG41" i="131" s="1"/>
  <c r="C91" i="131" s="1"/>
  <c r="I28" i="155"/>
  <c r="H8" i="155"/>
  <c r="U3" i="130"/>
  <c r="U8" i="130" s="1"/>
  <c r="C71" i="130" s="1"/>
  <c r="U36" i="130"/>
  <c r="U41" i="130" s="1"/>
  <c r="C88" i="130" s="1"/>
  <c r="H25" i="155"/>
  <c r="BI36" i="130"/>
  <c r="BI41" i="130" s="1"/>
  <c r="C98" i="130" s="1"/>
  <c r="H35" i="155"/>
  <c r="AC36" i="130"/>
  <c r="AC41" i="130" s="1"/>
  <c r="C90" i="130" s="1"/>
  <c r="H27" i="155"/>
  <c r="BQ36" i="131"/>
  <c r="BQ41" i="131" s="1"/>
  <c r="I37" i="155"/>
  <c r="BQ3" i="131"/>
  <c r="BQ8" i="131" s="1"/>
  <c r="C83" i="131" s="1"/>
  <c r="I20" i="155"/>
  <c r="H4" i="155"/>
  <c r="E3" i="130"/>
  <c r="E8" i="130" s="1"/>
  <c r="C67" i="130" s="1"/>
  <c r="BA3" i="131"/>
  <c r="BA8" i="131" s="1"/>
  <c r="C79" i="131" s="1"/>
  <c r="I16" i="155"/>
  <c r="H18" i="155"/>
  <c r="BI3" i="130"/>
  <c r="BI8" i="130" s="1"/>
  <c r="C81" i="130" s="1"/>
  <c r="H13" i="155"/>
  <c r="AO3" i="130"/>
  <c r="AO8" i="130" s="1"/>
  <c r="C76" i="130" s="1"/>
  <c r="BA36" i="132"/>
  <c r="BA41" i="132" s="1"/>
  <c r="C96" i="132" s="1"/>
  <c r="J33" i="155"/>
  <c r="I36" i="132"/>
  <c r="I41" i="132" s="1"/>
  <c r="C85" i="132" s="1"/>
  <c r="M36" i="132"/>
  <c r="M41" i="132" s="1"/>
  <c r="C86" i="132" s="1"/>
  <c r="J6" i="155"/>
  <c r="M3" i="132"/>
  <c r="M8" i="132" s="1"/>
  <c r="C69" i="132" s="1"/>
  <c r="J30" i="155"/>
  <c r="AO36" i="132"/>
  <c r="AO41" i="132" s="1"/>
  <c r="C93" i="132" s="1"/>
  <c r="Y3" i="132"/>
  <c r="Y8" i="132" s="1"/>
  <c r="C72" i="132" s="1"/>
  <c r="J9" i="155"/>
  <c r="J26" i="155"/>
  <c r="Y36" i="132"/>
  <c r="Y41" i="132" s="1"/>
  <c r="C89" i="132" s="1"/>
  <c r="Q3" i="132"/>
  <c r="Q8" i="132" s="1"/>
  <c r="C70" i="132" s="1"/>
  <c r="J22" i="155" l="1"/>
  <c r="J7" i="155"/>
  <c r="J23" i="155"/>
  <c r="J5" i="155"/>
  <c r="BM36" i="135"/>
  <c r="BM41" i="135" s="1"/>
  <c r="C99" i="134"/>
  <c r="M36" i="155"/>
  <c r="I3" i="132"/>
  <c r="I8" i="132" s="1"/>
  <c r="C68" i="132" s="1"/>
  <c r="J10" i="155"/>
  <c r="K32" i="155"/>
  <c r="BE3" i="132"/>
  <c r="BE8" i="132" s="1"/>
  <c r="C80" i="132" s="1"/>
  <c r="J17" i="155"/>
  <c r="AC3" i="132"/>
  <c r="AC8" i="132" s="1"/>
  <c r="C73" i="132" s="1"/>
  <c r="AW36" i="133"/>
  <c r="AW41" i="133" s="1"/>
  <c r="C95" i="133" s="1"/>
  <c r="C94" i="130"/>
  <c r="I31" i="155"/>
  <c r="AS36" i="131"/>
  <c r="AS41" i="131" s="1"/>
  <c r="C100" i="131"/>
  <c r="C74" i="130"/>
  <c r="I11" i="155"/>
  <c r="AG3" i="131"/>
  <c r="AG8" i="131" s="1"/>
  <c r="C97" i="131"/>
  <c r="BE36" i="132"/>
  <c r="BE41" i="132" s="1"/>
  <c r="J34" i="155"/>
  <c r="BM3" i="135"/>
  <c r="BM8" i="135" s="1"/>
  <c r="C82" i="135" s="1"/>
  <c r="C82" i="134"/>
  <c r="M19" i="155" s="1"/>
  <c r="C78" i="131"/>
  <c r="J15" i="155"/>
  <c r="AW3" i="132"/>
  <c r="AW8" i="132" s="1"/>
  <c r="C84" i="132"/>
  <c r="K21" i="155"/>
  <c r="E36" i="133"/>
  <c r="E41" i="133" s="1"/>
  <c r="I12" i="155"/>
  <c r="AK3" i="131"/>
  <c r="AK8" i="131" s="1"/>
  <c r="C75" i="131" s="1"/>
  <c r="Q36" i="131"/>
  <c r="Q41" i="131" s="1"/>
  <c r="C87" i="131" s="1"/>
  <c r="I24" i="155"/>
  <c r="I14" i="155"/>
  <c r="AS3" i="131"/>
  <c r="AS8" i="131" s="1"/>
  <c r="C77" i="131" s="1"/>
  <c r="I27" i="155"/>
  <c r="AC36" i="131"/>
  <c r="AC41" i="131" s="1"/>
  <c r="C90" i="131" s="1"/>
  <c r="U36" i="131"/>
  <c r="U41" i="131" s="1"/>
  <c r="C88" i="131" s="1"/>
  <c r="I25" i="155"/>
  <c r="I29" i="155"/>
  <c r="AK36" i="131"/>
  <c r="AK41" i="131" s="1"/>
  <c r="C92" i="131" s="1"/>
  <c r="BQ36" i="132"/>
  <c r="BQ41" i="132" s="1"/>
  <c r="I35" i="155"/>
  <c r="BI36" i="131"/>
  <c r="BI41" i="131" s="1"/>
  <c r="C98" i="131" s="1"/>
  <c r="I8" i="155"/>
  <c r="U3" i="131"/>
  <c r="U8" i="131" s="1"/>
  <c r="C71" i="131" s="1"/>
  <c r="J28" i="155"/>
  <c r="AG36" i="132"/>
  <c r="AG41" i="132" s="1"/>
  <c r="C91" i="132" s="1"/>
  <c r="J20" i="155"/>
  <c r="BQ3" i="132"/>
  <c r="BQ8" i="132" s="1"/>
  <c r="C83" i="132" s="1"/>
  <c r="I13" i="155"/>
  <c r="AO3" i="131"/>
  <c r="AO8" i="131" s="1"/>
  <c r="C76" i="131" s="1"/>
  <c r="BI3" i="131"/>
  <c r="BI8" i="131" s="1"/>
  <c r="C81" i="131" s="1"/>
  <c r="I18" i="155"/>
  <c r="J16" i="155"/>
  <c r="BA3" i="132"/>
  <c r="BA8" i="132" s="1"/>
  <c r="C79" i="132" s="1"/>
  <c r="I4" i="155"/>
  <c r="E3" i="131"/>
  <c r="E8" i="131" s="1"/>
  <c r="C67" i="131" s="1"/>
  <c r="BA36" i="133"/>
  <c r="BA41" i="133" s="1"/>
  <c r="C96" i="133" s="1"/>
  <c r="K33" i="155"/>
  <c r="K23" i="155"/>
  <c r="M36" i="133"/>
  <c r="M41" i="133" s="1"/>
  <c r="C86" i="133" s="1"/>
  <c r="I36" i="133"/>
  <c r="I41" i="133" s="1"/>
  <c r="C85" i="133" s="1"/>
  <c r="K22" i="155"/>
  <c r="K7" i="155"/>
  <c r="Q3" i="133"/>
  <c r="Q8" i="133" s="1"/>
  <c r="C70" i="133" s="1"/>
  <c r="K26" i="155"/>
  <c r="Y36" i="133"/>
  <c r="Y41" i="133" s="1"/>
  <c r="C89" i="133" s="1"/>
  <c r="Y3" i="133"/>
  <c r="Y8" i="133" s="1"/>
  <c r="C72" i="133" s="1"/>
  <c r="K9" i="155"/>
  <c r="AO36" i="133"/>
  <c r="AO41" i="133" s="1"/>
  <c r="C93" i="133" s="1"/>
  <c r="K30" i="155"/>
  <c r="M3" i="133"/>
  <c r="M8" i="133" s="1"/>
  <c r="C69" i="133" s="1"/>
  <c r="K6" i="155"/>
  <c r="K5" i="155" l="1"/>
  <c r="I3" i="133"/>
  <c r="I8" i="133" s="1"/>
  <c r="C68" i="133" s="1"/>
  <c r="N36" i="155"/>
  <c r="C99" i="135"/>
  <c r="BM36" i="136"/>
  <c r="BM41" i="136" s="1"/>
  <c r="K10" i="155"/>
  <c r="K17" i="155"/>
  <c r="BE3" i="133"/>
  <c r="BE8" i="133" s="1"/>
  <c r="C80" i="133" s="1"/>
  <c r="L32" i="155"/>
  <c r="AC3" i="133"/>
  <c r="AC8" i="133" s="1"/>
  <c r="C73" i="133" s="1"/>
  <c r="AW36" i="134"/>
  <c r="AW41" i="134" s="1"/>
  <c r="C95" i="134" s="1"/>
  <c r="C78" i="132"/>
  <c r="AW3" i="133"/>
  <c r="AW8" i="133" s="1"/>
  <c r="K15" i="155"/>
  <c r="C74" i="131"/>
  <c r="J11" i="155"/>
  <c r="AG3" i="132"/>
  <c r="AG8" i="132" s="1"/>
  <c r="C84" i="133"/>
  <c r="L21" i="155"/>
  <c r="E36" i="134"/>
  <c r="E41" i="134" s="1"/>
  <c r="C94" i="131"/>
  <c r="J31" i="155"/>
  <c r="AS36" i="132"/>
  <c r="AS41" i="132" s="1"/>
  <c r="C100" i="132"/>
  <c r="C97" i="132"/>
  <c r="BE36" i="133"/>
  <c r="BE41" i="133" s="1"/>
  <c r="K34" i="155"/>
  <c r="N19" i="155"/>
  <c r="BM3" i="136"/>
  <c r="BM8" i="136" s="1"/>
  <c r="C82" i="136" s="1"/>
  <c r="AK3" i="132"/>
  <c r="AK8" i="132" s="1"/>
  <c r="C75" i="132" s="1"/>
  <c r="J12" i="155"/>
  <c r="J24" i="155"/>
  <c r="Q36" i="132"/>
  <c r="Q41" i="132" s="1"/>
  <c r="C87" i="132" s="1"/>
  <c r="AS3" i="132"/>
  <c r="AS8" i="132" s="1"/>
  <c r="C77" i="132" s="1"/>
  <c r="J14" i="155"/>
  <c r="U3" i="132"/>
  <c r="U8" i="132" s="1"/>
  <c r="C71" i="132" s="1"/>
  <c r="J8" i="155"/>
  <c r="K28" i="155"/>
  <c r="AG36" i="133"/>
  <c r="AG41" i="133" s="1"/>
  <c r="C91" i="133" s="1"/>
  <c r="K37" i="155"/>
  <c r="BQ36" i="133"/>
  <c r="BQ41" i="133" s="1"/>
  <c r="J25" i="155"/>
  <c r="U36" i="132"/>
  <c r="U41" i="132" s="1"/>
  <c r="C88" i="132" s="1"/>
  <c r="J27" i="155"/>
  <c r="AC36" i="132"/>
  <c r="AC41" i="132" s="1"/>
  <c r="C90" i="132" s="1"/>
  <c r="BI36" i="132"/>
  <c r="BI41" i="132" s="1"/>
  <c r="C98" i="132" s="1"/>
  <c r="J35" i="155"/>
  <c r="J29" i="155"/>
  <c r="AK36" i="132"/>
  <c r="AK41" i="132" s="1"/>
  <c r="C92" i="132" s="1"/>
  <c r="K20" i="155"/>
  <c r="BQ3" i="133"/>
  <c r="BQ8" i="133" s="1"/>
  <c r="C83" i="133" s="1"/>
  <c r="E3" i="132"/>
  <c r="E8" i="132" s="1"/>
  <c r="C67" i="132" s="1"/>
  <c r="J4" i="155"/>
  <c r="BI3" i="132"/>
  <c r="BI8" i="132" s="1"/>
  <c r="C81" i="132" s="1"/>
  <c r="J18" i="155"/>
  <c r="AO3" i="132"/>
  <c r="AO8" i="132" s="1"/>
  <c r="C76" i="132" s="1"/>
  <c r="J13" i="155"/>
  <c r="BA36" i="134"/>
  <c r="BA41" i="134" s="1"/>
  <c r="C96" i="134" s="1"/>
  <c r="L33" i="155"/>
  <c r="BA3" i="133"/>
  <c r="BA8" i="133" s="1"/>
  <c r="C79" i="133" s="1"/>
  <c r="K16" i="155"/>
  <c r="I36" i="134"/>
  <c r="I41" i="134" s="1"/>
  <c r="C85" i="134" s="1"/>
  <c r="L22" i="155"/>
  <c r="L17" i="155"/>
  <c r="L23" i="155"/>
  <c r="M36" i="134"/>
  <c r="M41" i="134" s="1"/>
  <c r="C86" i="134" s="1"/>
  <c r="L6" i="155"/>
  <c r="M3" i="134"/>
  <c r="M8" i="134" s="1"/>
  <c r="C69" i="134" s="1"/>
  <c r="Y36" i="134"/>
  <c r="Y41" i="134" s="1"/>
  <c r="C89" i="134" s="1"/>
  <c r="L26" i="155"/>
  <c r="L9" i="155"/>
  <c r="Y3" i="134"/>
  <c r="Y8" i="134" s="1"/>
  <c r="C72" i="134" s="1"/>
  <c r="L7" i="155"/>
  <c r="Q3" i="134"/>
  <c r="Q8" i="134" s="1"/>
  <c r="C70" i="134" s="1"/>
  <c r="L30" i="155"/>
  <c r="AO36" i="134"/>
  <c r="AO41" i="134" s="1"/>
  <c r="C93" i="134" s="1"/>
  <c r="I3" i="134" l="1"/>
  <c r="I8" i="134" s="1"/>
  <c r="C68" i="134" s="1"/>
  <c r="L5" i="155"/>
  <c r="M32" i="155"/>
  <c r="BM36" i="137"/>
  <c r="BM41" i="137" s="1"/>
  <c r="C99" i="136"/>
  <c r="O36" i="155"/>
  <c r="BE3" i="134"/>
  <c r="BE8" i="134" s="1"/>
  <c r="C80" i="134" s="1"/>
  <c r="AC3" i="134"/>
  <c r="AC8" i="134" s="1"/>
  <c r="C73" i="134" s="1"/>
  <c r="L10" i="155"/>
  <c r="AW36" i="135"/>
  <c r="AW41" i="135" s="1"/>
  <c r="C95" i="135" s="1"/>
  <c r="C97" i="133"/>
  <c r="BE36" i="134"/>
  <c r="BE41" i="134" s="1"/>
  <c r="L34" i="155"/>
  <c r="C100" i="133"/>
  <c r="C94" i="132"/>
  <c r="K31" i="155"/>
  <c r="AS36" i="133"/>
  <c r="AS41" i="133" s="1"/>
  <c r="C74" i="132"/>
  <c r="AG3" i="133"/>
  <c r="AG8" i="133" s="1"/>
  <c r="K11" i="155"/>
  <c r="C78" i="133"/>
  <c r="AW3" i="134"/>
  <c r="AW8" i="134" s="1"/>
  <c r="L15" i="155"/>
  <c r="C84" i="134"/>
  <c r="E36" i="135"/>
  <c r="E41" i="135" s="1"/>
  <c r="M21" i="155"/>
  <c r="O19" i="155"/>
  <c r="BM3" i="137"/>
  <c r="BM8" i="137" s="1"/>
  <c r="C82" i="137" s="1"/>
  <c r="K12" i="155"/>
  <c r="AK3" i="133"/>
  <c r="AK8" i="133" s="1"/>
  <c r="C75" i="133" s="1"/>
  <c r="K24" i="155"/>
  <c r="Q36" i="133"/>
  <c r="Q41" i="133" s="1"/>
  <c r="C87" i="133" s="1"/>
  <c r="K14" i="155"/>
  <c r="AS3" i="133"/>
  <c r="AS8" i="133" s="1"/>
  <c r="C77" i="133" s="1"/>
  <c r="BI36" i="133"/>
  <c r="BI41" i="133" s="1"/>
  <c r="C98" i="133" s="1"/>
  <c r="K35" i="155"/>
  <c r="L37" i="155"/>
  <c r="BQ36" i="134"/>
  <c r="BQ41" i="134" s="1"/>
  <c r="AC36" i="133"/>
  <c r="AC41" i="133" s="1"/>
  <c r="C90" i="133" s="1"/>
  <c r="K27" i="155"/>
  <c r="AK36" i="133"/>
  <c r="AK41" i="133" s="1"/>
  <c r="C92" i="133" s="1"/>
  <c r="K29" i="155"/>
  <c r="U3" i="133"/>
  <c r="U8" i="133" s="1"/>
  <c r="C71" i="133" s="1"/>
  <c r="K8" i="155"/>
  <c r="K25" i="155"/>
  <c r="U36" i="133"/>
  <c r="U41" i="133" s="1"/>
  <c r="C88" i="133" s="1"/>
  <c r="L28" i="155"/>
  <c r="AG36" i="134"/>
  <c r="AG41" i="134" s="1"/>
  <c r="C91" i="134" s="1"/>
  <c r="BQ3" i="134"/>
  <c r="BQ8" i="134" s="1"/>
  <c r="C83" i="134" s="1"/>
  <c r="L20" i="155"/>
  <c r="M33" i="155"/>
  <c r="BA36" i="135"/>
  <c r="BA41" i="135" s="1"/>
  <c r="C96" i="135" s="1"/>
  <c r="K13" i="155"/>
  <c r="AO3" i="133"/>
  <c r="AO8" i="133" s="1"/>
  <c r="C76" i="133" s="1"/>
  <c r="BA3" i="134"/>
  <c r="BA8" i="134" s="1"/>
  <c r="C79" i="134" s="1"/>
  <c r="L16" i="155"/>
  <c r="BI3" i="133"/>
  <c r="BI8" i="133" s="1"/>
  <c r="C81" i="133" s="1"/>
  <c r="K18" i="155"/>
  <c r="E3" i="133"/>
  <c r="E8" i="133" s="1"/>
  <c r="C67" i="133" s="1"/>
  <c r="K4" i="155"/>
  <c r="M36" i="135"/>
  <c r="M41" i="135" s="1"/>
  <c r="C86" i="135" s="1"/>
  <c r="M23" i="155"/>
  <c r="M17" i="155"/>
  <c r="M22" i="155"/>
  <c r="I36" i="135"/>
  <c r="I41" i="135" s="1"/>
  <c r="C85" i="135" s="1"/>
  <c r="Y3" i="135"/>
  <c r="Y8" i="135" s="1"/>
  <c r="C72" i="135" s="1"/>
  <c r="M9" i="155"/>
  <c r="M7" i="155"/>
  <c r="Q3" i="135"/>
  <c r="Q8" i="135" s="1"/>
  <c r="C70" i="135" s="1"/>
  <c r="M6" i="155"/>
  <c r="M3" i="135"/>
  <c r="M8" i="135" s="1"/>
  <c r="C69" i="135" s="1"/>
  <c r="M26" i="155"/>
  <c r="Y36" i="135"/>
  <c r="Y41" i="135" s="1"/>
  <c r="C89" i="135" s="1"/>
  <c r="M30" i="155"/>
  <c r="AO36" i="135"/>
  <c r="AO41" i="135" s="1"/>
  <c r="C93" i="135" s="1"/>
  <c r="M5" i="155" l="1"/>
  <c r="I3" i="135"/>
  <c r="I8" i="135" s="1"/>
  <c r="C68" i="135" s="1"/>
  <c r="BE3" i="135"/>
  <c r="BE8" i="135" s="1"/>
  <c r="C80" i="135" s="1"/>
  <c r="BM36" i="138"/>
  <c r="BM41" i="138" s="1"/>
  <c r="P36" i="155"/>
  <c r="C99" i="137"/>
  <c r="AC3" i="135"/>
  <c r="AC8" i="135" s="1"/>
  <c r="C73" i="135" s="1"/>
  <c r="M10" i="155"/>
  <c r="AW36" i="136"/>
  <c r="AW41" i="136" s="1"/>
  <c r="C95" i="136" s="1"/>
  <c r="N32" i="155"/>
  <c r="C84" i="135"/>
  <c r="E36" i="136"/>
  <c r="E41" i="136" s="1"/>
  <c r="N21" i="155"/>
  <c r="C94" i="133"/>
  <c r="AS36" i="134"/>
  <c r="AS41" i="134" s="1"/>
  <c r="L31" i="155"/>
  <c r="C74" i="133"/>
  <c r="AG3" i="134"/>
  <c r="AG8" i="134" s="1"/>
  <c r="L11" i="155"/>
  <c r="C97" i="134"/>
  <c r="M34" i="155"/>
  <c r="BE36" i="135"/>
  <c r="BE41" i="135" s="1"/>
  <c r="C100" i="134"/>
  <c r="C78" i="134"/>
  <c r="M15" i="155"/>
  <c r="AW3" i="135"/>
  <c r="AW8" i="135" s="1"/>
  <c r="P19" i="155"/>
  <c r="BM3" i="138"/>
  <c r="BM8" i="138" s="1"/>
  <c r="L12" i="155"/>
  <c r="AK3" i="134"/>
  <c r="AK8" i="134" s="1"/>
  <c r="C75" i="134" s="1"/>
  <c r="L24" i="155"/>
  <c r="Q36" i="134"/>
  <c r="Q41" i="134" s="1"/>
  <c r="C87" i="134" s="1"/>
  <c r="L14" i="155"/>
  <c r="AS3" i="134"/>
  <c r="AS8" i="134" s="1"/>
  <c r="C77" i="134" s="1"/>
  <c r="L8" i="155"/>
  <c r="U3" i="134"/>
  <c r="U8" i="134" s="1"/>
  <c r="C71" i="134" s="1"/>
  <c r="AK36" i="134"/>
  <c r="AK41" i="134" s="1"/>
  <c r="C92" i="134" s="1"/>
  <c r="L29" i="155"/>
  <c r="BQ36" i="135"/>
  <c r="BQ41" i="135" s="1"/>
  <c r="M37" i="155"/>
  <c r="L25" i="155"/>
  <c r="U36" i="134"/>
  <c r="U41" i="134" s="1"/>
  <c r="C88" i="134" s="1"/>
  <c r="M28" i="155"/>
  <c r="AG36" i="135"/>
  <c r="AG41" i="135" s="1"/>
  <c r="C91" i="135" s="1"/>
  <c r="AC36" i="134"/>
  <c r="AC41" i="134" s="1"/>
  <c r="C90" i="134" s="1"/>
  <c r="L27" i="155"/>
  <c r="L35" i="155"/>
  <c r="BI36" i="134"/>
  <c r="BI41" i="134" s="1"/>
  <c r="C98" i="134" s="1"/>
  <c r="BQ3" i="135"/>
  <c r="BQ8" i="135" s="1"/>
  <c r="C83" i="135" s="1"/>
  <c r="M20" i="155"/>
  <c r="M16" i="155"/>
  <c r="BA3" i="135"/>
  <c r="BA8" i="135" s="1"/>
  <c r="C79" i="135" s="1"/>
  <c r="N33" i="155"/>
  <c r="BA36" i="136"/>
  <c r="BA41" i="136" s="1"/>
  <c r="C96" i="136" s="1"/>
  <c r="L4" i="155"/>
  <c r="E3" i="134"/>
  <c r="E8" i="134" s="1"/>
  <c r="C67" i="134" s="1"/>
  <c r="L18" i="155"/>
  <c r="BI3" i="134"/>
  <c r="BI8" i="134" s="1"/>
  <c r="C81" i="134" s="1"/>
  <c r="L13" i="155"/>
  <c r="AO3" i="134"/>
  <c r="AO8" i="134" s="1"/>
  <c r="C76" i="134" s="1"/>
  <c r="N23" i="155"/>
  <c r="M36" i="136"/>
  <c r="M41" i="136" s="1"/>
  <c r="C86" i="136" s="1"/>
  <c r="N22" i="155"/>
  <c r="I36" i="136"/>
  <c r="I41" i="136" s="1"/>
  <c r="C85" i="136" s="1"/>
  <c r="AC3" i="136"/>
  <c r="AC8" i="136" s="1"/>
  <c r="C73" i="136" s="1"/>
  <c r="N5" i="155"/>
  <c r="Q3" i="136"/>
  <c r="Q8" i="136" s="1"/>
  <c r="C70" i="136" s="1"/>
  <c r="N7" i="155"/>
  <c r="AW36" i="137"/>
  <c r="AW41" i="137" s="1"/>
  <c r="C95" i="137" s="1"/>
  <c r="O32" i="155"/>
  <c r="N6" i="155"/>
  <c r="M3" i="136"/>
  <c r="M8" i="136" s="1"/>
  <c r="C69" i="136" s="1"/>
  <c r="N9" i="155"/>
  <c r="Y3" i="136"/>
  <c r="Y8" i="136" s="1"/>
  <c r="C72" i="136" s="1"/>
  <c r="AO36" i="136"/>
  <c r="AO41" i="136" s="1"/>
  <c r="C93" i="136" s="1"/>
  <c r="N30" i="155"/>
  <c r="Y36" i="136"/>
  <c r="Y41" i="136" s="1"/>
  <c r="C89" i="136" s="1"/>
  <c r="N26" i="155"/>
  <c r="N17" i="155" l="1"/>
  <c r="BE3" i="136"/>
  <c r="BE8" i="136" s="1"/>
  <c r="C80" i="136" s="1"/>
  <c r="I3" i="136"/>
  <c r="I8" i="136" s="1"/>
  <c r="C68" i="136" s="1"/>
  <c r="N10" i="155"/>
  <c r="C99" i="138"/>
  <c r="BM36" i="139"/>
  <c r="BM41" i="139" s="1"/>
  <c r="Q36" i="155"/>
  <c r="C97" i="135"/>
  <c r="BE36" i="136"/>
  <c r="BE41" i="136" s="1"/>
  <c r="N34" i="155"/>
  <c r="BM3" i="139"/>
  <c r="BM8" i="139" s="1"/>
  <c r="C82" i="139" s="1"/>
  <c r="C82" i="138"/>
  <c r="Q19" i="155" s="1"/>
  <c r="C74" i="134"/>
  <c r="AG3" i="135"/>
  <c r="AG8" i="135" s="1"/>
  <c r="M11" i="155"/>
  <c r="C100" i="135"/>
  <c r="C84" i="136"/>
  <c r="E36" i="137"/>
  <c r="E41" i="137" s="1"/>
  <c r="O21" i="155"/>
  <c r="C78" i="135"/>
  <c r="AW3" i="136"/>
  <c r="AW8" i="136" s="1"/>
  <c r="N15" i="155"/>
  <c r="C94" i="134"/>
  <c r="AS36" i="135"/>
  <c r="AS41" i="135" s="1"/>
  <c r="M31" i="155"/>
  <c r="M12" i="155"/>
  <c r="AK3" i="135"/>
  <c r="AK8" i="135" s="1"/>
  <c r="C75" i="135" s="1"/>
  <c r="Q36" i="135"/>
  <c r="Q41" i="135" s="1"/>
  <c r="C87" i="135" s="1"/>
  <c r="M24" i="155"/>
  <c r="AS3" i="135"/>
  <c r="AS8" i="135" s="1"/>
  <c r="C77" i="135" s="1"/>
  <c r="M14" i="155"/>
  <c r="BQ36" i="136"/>
  <c r="BQ41" i="136" s="1"/>
  <c r="N37" i="155"/>
  <c r="AK36" i="135"/>
  <c r="AK41" i="135" s="1"/>
  <c r="C92" i="135" s="1"/>
  <c r="M29" i="155"/>
  <c r="N28" i="155"/>
  <c r="AG36" i="136"/>
  <c r="AG41" i="136" s="1"/>
  <c r="C91" i="136" s="1"/>
  <c r="U3" i="135"/>
  <c r="U8" i="135" s="1"/>
  <c r="C71" i="135" s="1"/>
  <c r="M8" i="155"/>
  <c r="BI36" i="135"/>
  <c r="BI41" i="135" s="1"/>
  <c r="C98" i="135" s="1"/>
  <c r="M35" i="155"/>
  <c r="AC36" i="135"/>
  <c r="AC41" i="135" s="1"/>
  <c r="C90" i="135" s="1"/>
  <c r="M27" i="155"/>
  <c r="U36" i="135"/>
  <c r="U41" i="135" s="1"/>
  <c r="C88" i="135" s="1"/>
  <c r="M25" i="155"/>
  <c r="BQ3" i="136"/>
  <c r="BQ8" i="136" s="1"/>
  <c r="C83" i="136" s="1"/>
  <c r="N20" i="155"/>
  <c r="BI3" i="135"/>
  <c r="BI8" i="135" s="1"/>
  <c r="C81" i="135" s="1"/>
  <c r="M18" i="155"/>
  <c r="AO3" i="135"/>
  <c r="AO8" i="135" s="1"/>
  <c r="C76" i="135" s="1"/>
  <c r="M13" i="155"/>
  <c r="N16" i="155"/>
  <c r="BA3" i="136"/>
  <c r="BA8" i="136" s="1"/>
  <c r="C79" i="136" s="1"/>
  <c r="BA36" i="137"/>
  <c r="BA41" i="137" s="1"/>
  <c r="C96" i="137" s="1"/>
  <c r="O33" i="155"/>
  <c r="M4" i="155"/>
  <c r="E3" i="135"/>
  <c r="E8" i="135" s="1"/>
  <c r="C67" i="135" s="1"/>
  <c r="BE3" i="137"/>
  <c r="BE8" i="137" s="1"/>
  <c r="C80" i="137" s="1"/>
  <c r="O17" i="155"/>
  <c r="O22" i="155"/>
  <c r="I36" i="137"/>
  <c r="I41" i="137" s="1"/>
  <c r="C85" i="137" s="1"/>
  <c r="O23" i="155"/>
  <c r="M36" i="137"/>
  <c r="M41" i="137" s="1"/>
  <c r="C86" i="137" s="1"/>
  <c r="O7" i="155"/>
  <c r="Q3" i="137"/>
  <c r="Q8" i="137" s="1"/>
  <c r="C70" i="137" s="1"/>
  <c r="AO36" i="137"/>
  <c r="AO41" i="137" s="1"/>
  <c r="C93" i="137" s="1"/>
  <c r="O30" i="155"/>
  <c r="O9" i="155"/>
  <c r="Y3" i="137"/>
  <c r="Y8" i="137" s="1"/>
  <c r="C72" i="137" s="1"/>
  <c r="O6" i="155"/>
  <c r="M3" i="137"/>
  <c r="M8" i="137" s="1"/>
  <c r="C69" i="137" s="1"/>
  <c r="Y36" i="137"/>
  <c r="Y41" i="137" s="1"/>
  <c r="C89" i="137" s="1"/>
  <c r="O26" i="155"/>
  <c r="P32" i="155"/>
  <c r="AW36" i="138"/>
  <c r="AW41" i="138" s="1"/>
  <c r="C95" i="138" s="1"/>
  <c r="O10" i="155"/>
  <c r="AC3" i="137"/>
  <c r="AC8" i="137" s="1"/>
  <c r="C73" i="137" s="1"/>
  <c r="I3" i="137" l="1"/>
  <c r="I8" i="137" s="1"/>
  <c r="C68" i="137" s="1"/>
  <c r="O5" i="155"/>
  <c r="R36" i="155"/>
  <c r="BM36" i="140"/>
  <c r="BM41" i="140" s="1"/>
  <c r="C99" i="139"/>
  <c r="C100" i="136"/>
  <c r="C84" i="137"/>
  <c r="P21" i="155"/>
  <c r="E36" i="138"/>
  <c r="E41" i="138" s="1"/>
  <c r="C78" i="136"/>
  <c r="O15" i="155"/>
  <c r="AW3" i="137"/>
  <c r="AW8" i="137" s="1"/>
  <c r="C74" i="135"/>
  <c r="N11" i="155"/>
  <c r="AG3" i="136"/>
  <c r="AG8" i="136" s="1"/>
  <c r="C94" i="135"/>
  <c r="N31" i="155"/>
  <c r="AS36" i="136"/>
  <c r="AS41" i="136" s="1"/>
  <c r="C97" i="136"/>
  <c r="O34" i="155"/>
  <c r="BE36" i="137"/>
  <c r="BE41" i="137" s="1"/>
  <c r="R19" i="155"/>
  <c r="BM3" i="140"/>
  <c r="BM8" i="140" s="1"/>
  <c r="C82" i="140" s="1"/>
  <c r="N12" i="155"/>
  <c r="AK3" i="136"/>
  <c r="AK8" i="136" s="1"/>
  <c r="C75" i="136" s="1"/>
  <c r="Q36" i="136"/>
  <c r="Q41" i="136" s="1"/>
  <c r="C87" i="136" s="1"/>
  <c r="N24" i="155"/>
  <c r="N14" i="155"/>
  <c r="AS3" i="136"/>
  <c r="AS8" i="136" s="1"/>
  <c r="C77" i="136" s="1"/>
  <c r="N35" i="155"/>
  <c r="BI36" i="136"/>
  <c r="BI41" i="136" s="1"/>
  <c r="C98" i="136" s="1"/>
  <c r="AK36" i="136"/>
  <c r="AK41" i="136" s="1"/>
  <c r="C92" i="136" s="1"/>
  <c r="N29" i="155"/>
  <c r="U36" i="136"/>
  <c r="U41" i="136" s="1"/>
  <c r="C88" i="136" s="1"/>
  <c r="N25" i="155"/>
  <c r="AG36" i="137"/>
  <c r="AG41" i="137" s="1"/>
  <c r="C91" i="137" s="1"/>
  <c r="O28" i="155"/>
  <c r="U3" i="136"/>
  <c r="U8" i="136" s="1"/>
  <c r="C71" i="136" s="1"/>
  <c r="N8" i="155"/>
  <c r="AC36" i="136"/>
  <c r="AC41" i="136" s="1"/>
  <c r="C90" i="136" s="1"/>
  <c r="N27" i="155"/>
  <c r="O37" i="155"/>
  <c r="BQ36" i="137"/>
  <c r="BQ41" i="137" s="1"/>
  <c r="O20" i="155"/>
  <c r="BQ3" i="137"/>
  <c r="BQ8" i="137" s="1"/>
  <c r="C83" i="137" s="1"/>
  <c r="E3" i="136"/>
  <c r="E8" i="136" s="1"/>
  <c r="C67" i="136" s="1"/>
  <c r="N4" i="155"/>
  <c r="BA36" i="138"/>
  <c r="BA41" i="138" s="1"/>
  <c r="C96" i="138" s="1"/>
  <c r="P33" i="155"/>
  <c r="O16" i="155"/>
  <c r="BA3" i="137"/>
  <c r="BA8" i="137" s="1"/>
  <c r="C79" i="137" s="1"/>
  <c r="N13" i="155"/>
  <c r="AO3" i="136"/>
  <c r="AO8" i="136" s="1"/>
  <c r="C76" i="136" s="1"/>
  <c r="N18" i="155"/>
  <c r="BI3" i="136"/>
  <c r="BI8" i="136" s="1"/>
  <c r="C81" i="136" s="1"/>
  <c r="M36" i="138"/>
  <c r="M41" i="138" s="1"/>
  <c r="C86" i="138" s="1"/>
  <c r="P23" i="155"/>
  <c r="P17" i="155"/>
  <c r="BE3" i="138"/>
  <c r="BE8" i="138" s="1"/>
  <c r="C80" i="138" s="1"/>
  <c r="P22" i="155"/>
  <c r="I36" i="138"/>
  <c r="I41" i="138" s="1"/>
  <c r="C85" i="138" s="1"/>
  <c r="AW36" i="139"/>
  <c r="AW41" i="139" s="1"/>
  <c r="C95" i="139" s="1"/>
  <c r="Q32" i="155"/>
  <c r="P6" i="155"/>
  <c r="M3" i="138"/>
  <c r="M8" i="138" s="1"/>
  <c r="C69" i="138" s="1"/>
  <c r="AO36" i="138"/>
  <c r="AO41" i="138" s="1"/>
  <c r="C93" i="138" s="1"/>
  <c r="P30" i="155"/>
  <c r="P5" i="155"/>
  <c r="I3" i="138"/>
  <c r="I8" i="138" s="1"/>
  <c r="C68" i="138" s="1"/>
  <c r="P7" i="155"/>
  <c r="Q3" i="138"/>
  <c r="Q8" i="138" s="1"/>
  <c r="C70" i="138" s="1"/>
  <c r="P10" i="155"/>
  <c r="AC3" i="138"/>
  <c r="AC8" i="138" s="1"/>
  <c r="C73" i="138" s="1"/>
  <c r="P26" i="155"/>
  <c r="Y36" i="138"/>
  <c r="Y41" i="138" s="1"/>
  <c r="C89" i="138" s="1"/>
  <c r="P9" i="155"/>
  <c r="Y3" i="138"/>
  <c r="Y8" i="138" s="1"/>
  <c r="C72" i="138" s="1"/>
  <c r="BM36" i="141" l="1"/>
  <c r="BM41" i="141" s="1"/>
  <c r="C99" i="140"/>
  <c r="S36" i="155"/>
  <c r="C100" i="137"/>
  <c r="C74" i="136"/>
  <c r="O11" i="155"/>
  <c r="AG3" i="137"/>
  <c r="AG8" i="137" s="1"/>
  <c r="C78" i="137"/>
  <c r="AW3" i="138"/>
  <c r="AW8" i="138" s="1"/>
  <c r="P15" i="155"/>
  <c r="C94" i="136"/>
  <c r="O31" i="155"/>
  <c r="AS36" i="137"/>
  <c r="AS41" i="137" s="1"/>
  <c r="C97" i="137"/>
  <c r="P34" i="155"/>
  <c r="BE36" i="138"/>
  <c r="BE41" i="138" s="1"/>
  <c r="C84" i="138"/>
  <c r="E36" i="139"/>
  <c r="E41" i="139" s="1"/>
  <c r="Q21" i="155"/>
  <c r="S19" i="155"/>
  <c r="BM3" i="141"/>
  <c r="BM8" i="141" s="1"/>
  <c r="C82" i="141" s="1"/>
  <c r="O12" i="155"/>
  <c r="AK3" i="137"/>
  <c r="AK8" i="137" s="1"/>
  <c r="C75" i="137" s="1"/>
  <c r="O24" i="155"/>
  <c r="Q36" i="137"/>
  <c r="Q41" i="137" s="1"/>
  <c r="C87" i="137" s="1"/>
  <c r="AS3" i="137"/>
  <c r="AS8" i="137" s="1"/>
  <c r="C77" i="137" s="1"/>
  <c r="O14" i="155"/>
  <c r="O8" i="155"/>
  <c r="U3" i="137"/>
  <c r="U8" i="137" s="1"/>
  <c r="C71" i="137" s="1"/>
  <c r="U36" i="137"/>
  <c r="U41" i="137" s="1"/>
  <c r="C88" i="137" s="1"/>
  <c r="O25" i="155"/>
  <c r="P28" i="155"/>
  <c r="AG36" i="138"/>
  <c r="AG41" i="138" s="1"/>
  <c r="C91" i="138" s="1"/>
  <c r="O35" i="155"/>
  <c r="BI36" i="137"/>
  <c r="BI41" i="137" s="1"/>
  <c r="C98" i="137" s="1"/>
  <c r="P37" i="155"/>
  <c r="BQ36" i="138"/>
  <c r="BQ41" i="138" s="1"/>
  <c r="AC36" i="137"/>
  <c r="AC41" i="137" s="1"/>
  <c r="C90" i="137" s="1"/>
  <c r="O27" i="155"/>
  <c r="AK36" i="137"/>
  <c r="AK41" i="137" s="1"/>
  <c r="C92" i="137" s="1"/>
  <c r="O29" i="155"/>
  <c r="P20" i="155"/>
  <c r="BQ3" i="138"/>
  <c r="BQ8" i="138" s="1"/>
  <c r="C83" i="138" s="1"/>
  <c r="BA36" i="139"/>
  <c r="BA41" i="139" s="1"/>
  <c r="C96" i="139" s="1"/>
  <c r="Q33" i="155"/>
  <c r="O13" i="155"/>
  <c r="AO3" i="137"/>
  <c r="AO8" i="137" s="1"/>
  <c r="C76" i="137" s="1"/>
  <c r="O18" i="155"/>
  <c r="BI3" i="137"/>
  <c r="BI8" i="137" s="1"/>
  <c r="C81" i="137" s="1"/>
  <c r="O4" i="155"/>
  <c r="E3" i="137"/>
  <c r="E8" i="137" s="1"/>
  <c r="C67" i="137" s="1"/>
  <c r="P16" i="155"/>
  <c r="BA3" i="138"/>
  <c r="BA8" i="138" s="1"/>
  <c r="C79" i="138" s="1"/>
  <c r="BE3" i="139"/>
  <c r="BE8" i="139" s="1"/>
  <c r="C80" i="139" s="1"/>
  <c r="Q17" i="155"/>
  <c r="I36" i="139"/>
  <c r="I41" i="139" s="1"/>
  <c r="C85" i="139" s="1"/>
  <c r="Q22" i="155"/>
  <c r="Q23" i="155"/>
  <c r="M36" i="139"/>
  <c r="M41" i="139" s="1"/>
  <c r="C86" i="139" s="1"/>
  <c r="Y3" i="139"/>
  <c r="Y8" i="139" s="1"/>
  <c r="C72" i="139" s="1"/>
  <c r="Q9" i="155"/>
  <c r="AC3" i="139"/>
  <c r="AC8" i="139" s="1"/>
  <c r="C73" i="139" s="1"/>
  <c r="Q10" i="155"/>
  <c r="M3" i="139"/>
  <c r="M8" i="139" s="1"/>
  <c r="C69" i="139" s="1"/>
  <c r="Q6" i="155"/>
  <c r="Q5" i="155"/>
  <c r="I3" i="139"/>
  <c r="I8" i="139" s="1"/>
  <c r="C68" i="139" s="1"/>
  <c r="Q26" i="155"/>
  <c r="Y36" i="139"/>
  <c r="Y41" i="139" s="1"/>
  <c r="C89" i="139" s="1"/>
  <c r="Q7" i="155"/>
  <c r="Q3" i="139"/>
  <c r="Q8" i="139" s="1"/>
  <c r="C70" i="139" s="1"/>
  <c r="AO36" i="139"/>
  <c r="AO41" i="139" s="1"/>
  <c r="C93" i="139" s="1"/>
  <c r="Q30" i="155"/>
  <c r="AW36" i="140"/>
  <c r="AW41" i="140" s="1"/>
  <c r="C95" i="140" s="1"/>
  <c r="R32" i="155"/>
  <c r="BM36" i="142" l="1"/>
  <c r="BM41" i="142" s="1"/>
  <c r="T36" i="155"/>
  <c r="C99" i="141"/>
  <c r="C100" i="138"/>
  <c r="C94" i="137"/>
  <c r="P31" i="155"/>
  <c r="AS36" i="138"/>
  <c r="AS41" i="138" s="1"/>
  <c r="C78" i="138"/>
  <c r="AW3" i="139"/>
  <c r="AW8" i="139" s="1"/>
  <c r="Q15" i="155"/>
  <c r="C97" i="138"/>
  <c r="BE36" i="139"/>
  <c r="BE41" i="139" s="1"/>
  <c r="Q34" i="155"/>
  <c r="C84" i="139"/>
  <c r="R21" i="155"/>
  <c r="E36" i="140"/>
  <c r="E41" i="140" s="1"/>
  <c r="C74" i="137"/>
  <c r="AG3" i="138"/>
  <c r="AG8" i="138" s="1"/>
  <c r="P11" i="155"/>
  <c r="T19" i="155"/>
  <c r="BM3" i="142"/>
  <c r="BM8" i="142" s="1"/>
  <c r="C82" i="142" s="1"/>
  <c r="P12" i="155"/>
  <c r="AK3" i="138"/>
  <c r="AK8" i="138" s="1"/>
  <c r="C75" i="138" s="1"/>
  <c r="Q36" i="138"/>
  <c r="Q41" i="138" s="1"/>
  <c r="C87" i="138" s="1"/>
  <c r="P24" i="155"/>
  <c r="P14" i="155"/>
  <c r="AS3" i="138"/>
  <c r="AS8" i="138" s="1"/>
  <c r="C77" i="138" s="1"/>
  <c r="AK36" i="138"/>
  <c r="AK41" i="138" s="1"/>
  <c r="C92" i="138" s="1"/>
  <c r="P29" i="155"/>
  <c r="Q37" i="155"/>
  <c r="BQ36" i="139"/>
  <c r="BQ41" i="139" s="1"/>
  <c r="P35" i="155"/>
  <c r="BI36" i="138"/>
  <c r="BI41" i="138" s="1"/>
  <c r="C98" i="138" s="1"/>
  <c r="P25" i="155"/>
  <c r="U36" i="138"/>
  <c r="U41" i="138" s="1"/>
  <c r="C88" i="138" s="1"/>
  <c r="P8" i="155"/>
  <c r="U3" i="138"/>
  <c r="U8" i="138" s="1"/>
  <c r="C71" i="138" s="1"/>
  <c r="P27" i="155"/>
  <c r="AC36" i="138"/>
  <c r="AC41" i="138" s="1"/>
  <c r="C90" i="138" s="1"/>
  <c r="Q28" i="155"/>
  <c r="AG36" i="139"/>
  <c r="AG41" i="139" s="1"/>
  <c r="C91" i="139" s="1"/>
  <c r="Q20" i="155"/>
  <c r="BQ3" i="139"/>
  <c r="BQ8" i="139" s="1"/>
  <c r="C83" i="139" s="1"/>
  <c r="E3" i="138"/>
  <c r="E8" i="138" s="1"/>
  <c r="C67" i="138" s="1"/>
  <c r="P4" i="155"/>
  <c r="BA3" i="139"/>
  <c r="BA8" i="139" s="1"/>
  <c r="C79" i="139" s="1"/>
  <c r="Q16" i="155"/>
  <c r="P13" i="155"/>
  <c r="AO3" i="138"/>
  <c r="AO8" i="138" s="1"/>
  <c r="C76" i="138" s="1"/>
  <c r="BI3" i="138"/>
  <c r="BI8" i="138" s="1"/>
  <c r="C81" i="138" s="1"/>
  <c r="P18" i="155"/>
  <c r="R33" i="155"/>
  <c r="BA36" i="140"/>
  <c r="BA41" i="140" s="1"/>
  <c r="C96" i="140" s="1"/>
  <c r="M36" i="140"/>
  <c r="M41" i="140" s="1"/>
  <c r="C86" i="140" s="1"/>
  <c r="R23" i="155"/>
  <c r="I36" i="140"/>
  <c r="I41" i="140" s="1"/>
  <c r="C85" i="140" s="1"/>
  <c r="R22" i="155"/>
  <c r="R17" i="155"/>
  <c r="BE3" i="140"/>
  <c r="BE8" i="140" s="1"/>
  <c r="C80" i="140" s="1"/>
  <c r="S32" i="155"/>
  <c r="AW36" i="141"/>
  <c r="AW41" i="141" s="1"/>
  <c r="C95" i="141" s="1"/>
  <c r="AO36" i="140"/>
  <c r="AO41" i="140" s="1"/>
  <c r="C93" i="140" s="1"/>
  <c r="R30" i="155"/>
  <c r="R26" i="155"/>
  <c r="Y36" i="140"/>
  <c r="Y41" i="140" s="1"/>
  <c r="C89" i="140" s="1"/>
  <c r="R7" i="155"/>
  <c r="Q3" i="140"/>
  <c r="Q8" i="140" s="1"/>
  <c r="C70" i="140" s="1"/>
  <c r="I3" i="140"/>
  <c r="I8" i="140" s="1"/>
  <c r="C68" i="140" s="1"/>
  <c r="R5" i="155"/>
  <c r="M3" i="140"/>
  <c r="M8" i="140" s="1"/>
  <c r="C69" i="140" s="1"/>
  <c r="R6" i="155"/>
  <c r="R9" i="155"/>
  <c r="Y3" i="140"/>
  <c r="Y8" i="140" s="1"/>
  <c r="C72" i="140" s="1"/>
  <c r="R10" i="155"/>
  <c r="AC3" i="140"/>
  <c r="AC8" i="140" s="1"/>
  <c r="C73" i="140" s="1"/>
  <c r="C99" i="142" l="1"/>
  <c r="U36" i="155"/>
  <c r="BM36" i="143"/>
  <c r="BM41" i="143" s="1"/>
  <c r="C74" i="138"/>
  <c r="Q11" i="155"/>
  <c r="AG3" i="139"/>
  <c r="AG8" i="139" s="1"/>
  <c r="C78" i="139"/>
  <c r="R15" i="155"/>
  <c r="AW3" i="140"/>
  <c r="AW8" i="140" s="1"/>
  <c r="C100" i="139"/>
  <c r="C84" i="140"/>
  <c r="S21" i="155"/>
  <c r="E36" i="141"/>
  <c r="E41" i="141" s="1"/>
  <c r="C97" i="139"/>
  <c r="BE36" i="140"/>
  <c r="BE41" i="140" s="1"/>
  <c r="R34" i="155"/>
  <c r="C94" i="138"/>
  <c r="AS36" i="139"/>
  <c r="AS41" i="139" s="1"/>
  <c r="Q31" i="155"/>
  <c r="BM3" i="143"/>
  <c r="BM8" i="143" s="1"/>
  <c r="C82" i="143" s="1"/>
  <c r="U19" i="155"/>
  <c r="Q12" i="155"/>
  <c r="AK3" i="139"/>
  <c r="AK8" i="139" s="1"/>
  <c r="C75" i="139" s="1"/>
  <c r="Q24" i="155"/>
  <c r="Q36" i="139"/>
  <c r="Q41" i="139" s="1"/>
  <c r="C87" i="139" s="1"/>
  <c r="AS3" i="139"/>
  <c r="AS8" i="139" s="1"/>
  <c r="C77" i="139" s="1"/>
  <c r="Q14" i="155"/>
  <c r="BQ36" i="140"/>
  <c r="BQ41" i="140" s="1"/>
  <c r="R37" i="155"/>
  <c r="AC36" i="139"/>
  <c r="AC41" i="139" s="1"/>
  <c r="C90" i="139" s="1"/>
  <c r="Q27" i="155"/>
  <c r="Q8" i="155"/>
  <c r="U3" i="139"/>
  <c r="U8" i="139" s="1"/>
  <c r="C71" i="139" s="1"/>
  <c r="U36" i="139"/>
  <c r="U41" i="139" s="1"/>
  <c r="C88" i="139" s="1"/>
  <c r="Q25" i="155"/>
  <c r="BI36" i="139"/>
  <c r="BI41" i="139" s="1"/>
  <c r="C98" i="139" s="1"/>
  <c r="Q35" i="155"/>
  <c r="AG36" i="140"/>
  <c r="AG41" i="140" s="1"/>
  <c r="C91" i="140" s="1"/>
  <c r="R28" i="155"/>
  <c r="Q29" i="155"/>
  <c r="AK36" i="139"/>
  <c r="AK41" i="139" s="1"/>
  <c r="C92" i="139" s="1"/>
  <c r="BQ3" i="140"/>
  <c r="BQ8" i="140" s="1"/>
  <c r="C83" i="140" s="1"/>
  <c r="R20" i="155"/>
  <c r="BA36" i="141"/>
  <c r="BA41" i="141" s="1"/>
  <c r="C96" i="141" s="1"/>
  <c r="S33" i="155"/>
  <c r="BI3" i="139"/>
  <c r="BI8" i="139" s="1"/>
  <c r="C81" i="139" s="1"/>
  <c r="Q18" i="155"/>
  <c r="Q13" i="155"/>
  <c r="AO3" i="139"/>
  <c r="AO8" i="139" s="1"/>
  <c r="C76" i="139" s="1"/>
  <c r="BA3" i="140"/>
  <c r="BA8" i="140" s="1"/>
  <c r="C79" i="140" s="1"/>
  <c r="R16" i="155"/>
  <c r="E3" i="139"/>
  <c r="E8" i="139" s="1"/>
  <c r="C67" i="139" s="1"/>
  <c r="Q4" i="155"/>
  <c r="S22" i="155"/>
  <c r="I36" i="141"/>
  <c r="I41" i="141" s="1"/>
  <c r="C85" i="141" s="1"/>
  <c r="BE3" i="141"/>
  <c r="BE8" i="141" s="1"/>
  <c r="C80" i="141" s="1"/>
  <c r="S17" i="155"/>
  <c r="M36" i="141"/>
  <c r="M41" i="141" s="1"/>
  <c r="C86" i="141" s="1"/>
  <c r="S23" i="155"/>
  <c r="AC3" i="141"/>
  <c r="AC8" i="141" s="1"/>
  <c r="C73" i="141" s="1"/>
  <c r="S10" i="155"/>
  <c r="Y3" i="141"/>
  <c r="Y8" i="141" s="1"/>
  <c r="C72" i="141" s="1"/>
  <c r="S9" i="155"/>
  <c r="Q3" i="141"/>
  <c r="Q8" i="141" s="1"/>
  <c r="C70" i="141" s="1"/>
  <c r="S7" i="155"/>
  <c r="S30" i="155"/>
  <c r="AO36" i="141"/>
  <c r="AO41" i="141" s="1"/>
  <c r="C93" i="141" s="1"/>
  <c r="S26" i="155"/>
  <c r="Y36" i="141"/>
  <c r="Y41" i="141" s="1"/>
  <c r="C89" i="141" s="1"/>
  <c r="S6" i="155"/>
  <c r="M3" i="141"/>
  <c r="M8" i="141" s="1"/>
  <c r="C69" i="141" s="1"/>
  <c r="T32" i="155"/>
  <c r="AW36" i="142"/>
  <c r="AW41" i="142" s="1"/>
  <c r="C95" i="142" s="1"/>
  <c r="S5" i="155"/>
  <c r="I3" i="141"/>
  <c r="I8" i="141" s="1"/>
  <c r="C68" i="141" s="1"/>
  <c r="V36" i="155" l="1"/>
  <c r="C99" i="143"/>
  <c r="BM36" i="144"/>
  <c r="BM41" i="144" s="1"/>
  <c r="C94" i="139"/>
  <c r="AS36" i="140"/>
  <c r="AS41" i="140" s="1"/>
  <c r="R31" i="155"/>
  <c r="C84" i="141"/>
  <c r="T21" i="155"/>
  <c r="E36" i="142"/>
  <c r="E41" i="142" s="1"/>
  <c r="C74" i="139"/>
  <c r="AG3" i="140"/>
  <c r="AG8" i="140" s="1"/>
  <c r="R11" i="155"/>
  <c r="C100" i="140"/>
  <c r="C78" i="140"/>
  <c r="S15" i="155"/>
  <c r="AW3" i="141"/>
  <c r="AW8" i="141" s="1"/>
  <c r="C97" i="140"/>
  <c r="BE36" i="141"/>
  <c r="BE41" i="141" s="1"/>
  <c r="S34" i="155"/>
  <c r="V19" i="155"/>
  <c r="BM3" i="144"/>
  <c r="BM8" i="144" s="1"/>
  <c r="C82" i="144" s="1"/>
  <c r="R12" i="155"/>
  <c r="AK3" i="140"/>
  <c r="AK8" i="140" s="1"/>
  <c r="C75" i="140" s="1"/>
  <c r="Q36" i="140"/>
  <c r="Q41" i="140" s="1"/>
  <c r="C87" i="140" s="1"/>
  <c r="R24" i="155"/>
  <c r="AS3" i="140"/>
  <c r="AS8" i="140" s="1"/>
  <c r="C77" i="140" s="1"/>
  <c r="R14" i="155"/>
  <c r="R25" i="155"/>
  <c r="U36" i="140"/>
  <c r="U41" i="140" s="1"/>
  <c r="C88" i="140" s="1"/>
  <c r="BI36" i="140"/>
  <c r="BI41" i="140" s="1"/>
  <c r="C98" i="140" s="1"/>
  <c r="R35" i="155"/>
  <c r="U3" i="140"/>
  <c r="U8" i="140" s="1"/>
  <c r="C71" i="140" s="1"/>
  <c r="R8" i="155"/>
  <c r="AC36" i="140"/>
  <c r="AC41" i="140" s="1"/>
  <c r="C90" i="140" s="1"/>
  <c r="R27" i="155"/>
  <c r="S37" i="155"/>
  <c r="BQ36" i="141"/>
  <c r="BQ41" i="141" s="1"/>
  <c r="R29" i="155"/>
  <c r="AK36" i="140"/>
  <c r="AK41" i="140" s="1"/>
  <c r="C92" i="140" s="1"/>
  <c r="S28" i="155"/>
  <c r="AG36" i="141"/>
  <c r="AG41" i="141" s="1"/>
  <c r="C91" i="141" s="1"/>
  <c r="S20" i="155"/>
  <c r="BQ3" i="141"/>
  <c r="BQ8" i="141" s="1"/>
  <c r="C83" i="141" s="1"/>
  <c r="R18" i="155"/>
  <c r="BI3" i="140"/>
  <c r="BI8" i="140" s="1"/>
  <c r="C81" i="140" s="1"/>
  <c r="BA3" i="141"/>
  <c r="BA8" i="141" s="1"/>
  <c r="C79" i="141" s="1"/>
  <c r="S16" i="155"/>
  <c r="E3" i="140"/>
  <c r="E8" i="140" s="1"/>
  <c r="C67" i="140" s="1"/>
  <c r="R4" i="155"/>
  <c r="R13" i="155"/>
  <c r="AO3" i="140"/>
  <c r="AO8" i="140" s="1"/>
  <c r="C76" i="140" s="1"/>
  <c r="BA36" i="142"/>
  <c r="BA41" i="142" s="1"/>
  <c r="C96" i="142" s="1"/>
  <c r="T33" i="155"/>
  <c r="T22" i="155"/>
  <c r="I36" i="142"/>
  <c r="I41" i="142" s="1"/>
  <c r="C85" i="142" s="1"/>
  <c r="M36" i="142"/>
  <c r="M41" i="142" s="1"/>
  <c r="C86" i="142" s="1"/>
  <c r="T23" i="155"/>
  <c r="T17" i="155"/>
  <c r="BE3" i="142"/>
  <c r="BE8" i="142" s="1"/>
  <c r="C80" i="142" s="1"/>
  <c r="U32" i="155"/>
  <c r="AW36" i="143"/>
  <c r="AW41" i="143" s="1"/>
  <c r="C95" i="143" s="1"/>
  <c r="Y3" i="142"/>
  <c r="Y8" i="142" s="1"/>
  <c r="C72" i="142" s="1"/>
  <c r="T9" i="155"/>
  <c r="T26" i="155"/>
  <c r="Y36" i="142"/>
  <c r="Y41" i="142" s="1"/>
  <c r="C89" i="142" s="1"/>
  <c r="T30" i="155"/>
  <c r="AO36" i="142"/>
  <c r="AO41" i="142" s="1"/>
  <c r="C93" i="142" s="1"/>
  <c r="I3" i="142"/>
  <c r="I8" i="142" s="1"/>
  <c r="C68" i="142" s="1"/>
  <c r="T5" i="155"/>
  <c r="T10" i="155"/>
  <c r="AC3" i="142"/>
  <c r="AC8" i="142" s="1"/>
  <c r="C73" i="142" s="1"/>
  <c r="M3" i="142"/>
  <c r="M8" i="142" s="1"/>
  <c r="C69" i="142" s="1"/>
  <c r="T6" i="155"/>
  <c r="Q3" i="142"/>
  <c r="Q8" i="142" s="1"/>
  <c r="C70" i="142" s="1"/>
  <c r="T7" i="155"/>
  <c r="C99" i="144" l="1"/>
  <c r="BM36" i="145"/>
  <c r="BM41" i="145" s="1"/>
  <c r="W36" i="155"/>
  <c r="C97" i="141"/>
  <c r="BE36" i="142"/>
  <c r="BE41" i="142" s="1"/>
  <c r="T34" i="155"/>
  <c r="C74" i="140"/>
  <c r="S11" i="155"/>
  <c r="AG3" i="141"/>
  <c r="AG8" i="141" s="1"/>
  <c r="C100" i="141"/>
  <c r="C78" i="141"/>
  <c r="AW3" i="142"/>
  <c r="AW8" i="142" s="1"/>
  <c r="T15" i="155"/>
  <c r="C84" i="142"/>
  <c r="U21" i="155"/>
  <c r="E36" i="143"/>
  <c r="E41" i="143" s="1"/>
  <c r="C94" i="140"/>
  <c r="S31" i="155"/>
  <c r="AS36" i="141"/>
  <c r="AS41" i="141" s="1"/>
  <c r="W19" i="155"/>
  <c r="BM3" i="145"/>
  <c r="BM8" i="145" s="1"/>
  <c r="C82" i="145" s="1"/>
  <c r="AK3" i="141"/>
  <c r="AK8" i="141" s="1"/>
  <c r="C75" i="141" s="1"/>
  <c r="S12" i="155"/>
  <c r="Q36" i="141"/>
  <c r="Q41" i="141" s="1"/>
  <c r="C87" i="141" s="1"/>
  <c r="S24" i="155"/>
  <c r="S14" i="155"/>
  <c r="AS3" i="141"/>
  <c r="AS8" i="141" s="1"/>
  <c r="C77" i="141" s="1"/>
  <c r="T37" i="155"/>
  <c r="BQ36" i="142"/>
  <c r="BQ41" i="142" s="1"/>
  <c r="S35" i="155"/>
  <c r="BI36" i="141"/>
  <c r="BI41" i="141" s="1"/>
  <c r="C98" i="141" s="1"/>
  <c r="AG36" i="142"/>
  <c r="AG41" i="142" s="1"/>
  <c r="C91" i="142" s="1"/>
  <c r="T28" i="155"/>
  <c r="AK36" i="141"/>
  <c r="AK41" i="141" s="1"/>
  <c r="C92" i="141" s="1"/>
  <c r="S29" i="155"/>
  <c r="S27" i="155"/>
  <c r="AC36" i="141"/>
  <c r="AC41" i="141" s="1"/>
  <c r="C90" i="141" s="1"/>
  <c r="U3" i="141"/>
  <c r="U8" i="141" s="1"/>
  <c r="C71" i="141" s="1"/>
  <c r="S8" i="155"/>
  <c r="S25" i="155"/>
  <c r="U36" i="141"/>
  <c r="U41" i="141" s="1"/>
  <c r="C88" i="141" s="1"/>
  <c r="BQ3" i="142"/>
  <c r="BQ8" i="142" s="1"/>
  <c r="C83" i="142" s="1"/>
  <c r="T20" i="155"/>
  <c r="T16" i="155"/>
  <c r="BA3" i="142"/>
  <c r="BA8" i="142" s="1"/>
  <c r="C79" i="142" s="1"/>
  <c r="S13" i="155"/>
  <c r="AO3" i="141"/>
  <c r="AO8" i="141" s="1"/>
  <c r="C76" i="141" s="1"/>
  <c r="S4" i="155"/>
  <c r="E3" i="141"/>
  <c r="E8" i="141" s="1"/>
  <c r="C67" i="141" s="1"/>
  <c r="BA36" i="143"/>
  <c r="BA41" i="143" s="1"/>
  <c r="C96" i="143" s="1"/>
  <c r="U33" i="155"/>
  <c r="BI3" i="141"/>
  <c r="BI8" i="141" s="1"/>
  <c r="C81" i="141" s="1"/>
  <c r="S18" i="155"/>
  <c r="U17" i="155"/>
  <c r="BE3" i="143"/>
  <c r="BE8" i="143" s="1"/>
  <c r="C80" i="143" s="1"/>
  <c r="I36" i="143"/>
  <c r="I41" i="143" s="1"/>
  <c r="C85" i="143" s="1"/>
  <c r="U22" i="155"/>
  <c r="U23" i="155"/>
  <c r="M36" i="143"/>
  <c r="M41" i="143" s="1"/>
  <c r="C86" i="143" s="1"/>
  <c r="U30" i="155"/>
  <c r="AO36" i="143"/>
  <c r="AO41" i="143" s="1"/>
  <c r="C93" i="143" s="1"/>
  <c r="Y36" i="143"/>
  <c r="Y41" i="143" s="1"/>
  <c r="C89" i="143" s="1"/>
  <c r="U26" i="155"/>
  <c r="Q3" i="143"/>
  <c r="Q8" i="143" s="1"/>
  <c r="C70" i="143" s="1"/>
  <c r="U7" i="155"/>
  <c r="AC3" i="143"/>
  <c r="AC8" i="143" s="1"/>
  <c r="C73" i="143" s="1"/>
  <c r="U10" i="155"/>
  <c r="U9" i="155"/>
  <c r="Y3" i="143"/>
  <c r="Y8" i="143" s="1"/>
  <c r="C72" i="143" s="1"/>
  <c r="AW36" i="144"/>
  <c r="AW41" i="144" s="1"/>
  <c r="C95" i="144" s="1"/>
  <c r="V32" i="155"/>
  <c r="M3" i="143"/>
  <c r="M8" i="143" s="1"/>
  <c r="C69" i="143" s="1"/>
  <c r="U6" i="155"/>
  <c r="U5" i="155"/>
  <c r="I3" i="143"/>
  <c r="I8" i="143" s="1"/>
  <c r="C68" i="143" s="1"/>
  <c r="X36" i="155" l="1"/>
  <c r="C99" i="145"/>
  <c r="BM36" i="146"/>
  <c r="BM41" i="146" s="1"/>
  <c r="C100" i="142"/>
  <c r="C84" i="143"/>
  <c r="E36" i="144"/>
  <c r="E41" i="144" s="1"/>
  <c r="V21" i="155"/>
  <c r="C78" i="142"/>
  <c r="U15" i="155"/>
  <c r="AW3" i="143"/>
  <c r="AW8" i="143" s="1"/>
  <c r="C74" i="141"/>
  <c r="AG3" i="142"/>
  <c r="AG8" i="142" s="1"/>
  <c r="T11" i="155"/>
  <c r="C97" i="142"/>
  <c r="BE36" i="143"/>
  <c r="BE41" i="143" s="1"/>
  <c r="U34" i="155"/>
  <c r="C94" i="141"/>
  <c r="T31" i="155"/>
  <c r="AS36" i="142"/>
  <c r="AS41" i="142" s="1"/>
  <c r="X19" i="155"/>
  <c r="BM3" i="146"/>
  <c r="BM8" i="146" s="1"/>
  <c r="C82" i="146" s="1"/>
  <c r="AK3" i="142"/>
  <c r="AK8" i="142" s="1"/>
  <c r="C75" i="142" s="1"/>
  <c r="T12" i="155"/>
  <c r="T24" i="155"/>
  <c r="Q36" i="142"/>
  <c r="Q41" i="142" s="1"/>
  <c r="C87" i="142" s="1"/>
  <c r="T14" i="155"/>
  <c r="AS3" i="142"/>
  <c r="AS8" i="142" s="1"/>
  <c r="C77" i="142" s="1"/>
  <c r="T27" i="155"/>
  <c r="AC36" i="142"/>
  <c r="AC41" i="142" s="1"/>
  <c r="C90" i="142" s="1"/>
  <c r="T29" i="155"/>
  <c r="AK36" i="142"/>
  <c r="AK41" i="142" s="1"/>
  <c r="C92" i="142" s="1"/>
  <c r="BI36" i="142"/>
  <c r="BI41" i="142" s="1"/>
  <c r="C98" i="142" s="1"/>
  <c r="T35" i="155"/>
  <c r="BQ36" i="143"/>
  <c r="BQ41" i="143" s="1"/>
  <c r="U37" i="155"/>
  <c r="T25" i="155"/>
  <c r="U36" i="142"/>
  <c r="U41" i="142" s="1"/>
  <c r="C88" i="142" s="1"/>
  <c r="T8" i="155"/>
  <c r="U3" i="142"/>
  <c r="U8" i="142" s="1"/>
  <c r="C71" i="142" s="1"/>
  <c r="U28" i="155"/>
  <c r="AG36" i="143"/>
  <c r="AG41" i="143" s="1"/>
  <c r="C91" i="143" s="1"/>
  <c r="BQ3" i="143"/>
  <c r="BQ8" i="143" s="1"/>
  <c r="C83" i="143" s="1"/>
  <c r="U20" i="155"/>
  <c r="T4" i="155"/>
  <c r="E3" i="142"/>
  <c r="E8" i="142" s="1"/>
  <c r="C67" i="142" s="1"/>
  <c r="V33" i="155"/>
  <c r="BA36" i="144"/>
  <c r="BA41" i="144" s="1"/>
  <c r="C96" i="144" s="1"/>
  <c r="BA3" i="143"/>
  <c r="BA8" i="143" s="1"/>
  <c r="C79" i="143" s="1"/>
  <c r="U16" i="155"/>
  <c r="T13" i="155"/>
  <c r="AO3" i="142"/>
  <c r="AO8" i="142" s="1"/>
  <c r="C76" i="142" s="1"/>
  <c r="BI3" i="142"/>
  <c r="BI8" i="142" s="1"/>
  <c r="C81" i="142" s="1"/>
  <c r="T18" i="155"/>
  <c r="V22" i="155"/>
  <c r="I36" i="144"/>
  <c r="I41" i="144" s="1"/>
  <c r="C85" i="144" s="1"/>
  <c r="M36" i="144"/>
  <c r="M41" i="144" s="1"/>
  <c r="C86" i="144" s="1"/>
  <c r="V23" i="155"/>
  <c r="BE3" i="144"/>
  <c r="BE8" i="144" s="1"/>
  <c r="C80" i="144" s="1"/>
  <c r="V17" i="155"/>
  <c r="M3" i="144"/>
  <c r="M8" i="144" s="1"/>
  <c r="C69" i="144" s="1"/>
  <c r="V6" i="155"/>
  <c r="I3" i="144"/>
  <c r="I8" i="144" s="1"/>
  <c r="C68" i="144" s="1"/>
  <c r="V5" i="155"/>
  <c r="Q3" i="144"/>
  <c r="Q8" i="144" s="1"/>
  <c r="C70" i="144" s="1"/>
  <c r="V7" i="155"/>
  <c r="AO36" i="144"/>
  <c r="AO41" i="144" s="1"/>
  <c r="C93" i="144" s="1"/>
  <c r="V30" i="155"/>
  <c r="W32" i="155"/>
  <c r="AW36" i="145"/>
  <c r="AW41" i="145" s="1"/>
  <c r="C95" i="145" s="1"/>
  <c r="AC3" i="144"/>
  <c r="AC8" i="144" s="1"/>
  <c r="C73" i="144" s="1"/>
  <c r="V10" i="155"/>
  <c r="Y3" i="144"/>
  <c r="Y8" i="144" s="1"/>
  <c r="C72" i="144" s="1"/>
  <c r="V9" i="155"/>
  <c r="Y36" i="144"/>
  <c r="Y41" i="144" s="1"/>
  <c r="C89" i="144" s="1"/>
  <c r="V26" i="155"/>
  <c r="C99" i="146" l="1"/>
  <c r="Y36" i="155"/>
  <c r="BM36" i="147"/>
  <c r="BM41" i="147" s="1"/>
  <c r="C84" i="144"/>
  <c r="W21" i="155"/>
  <c r="E36" i="145"/>
  <c r="E41" i="145" s="1"/>
  <c r="C78" i="143"/>
  <c r="AW3" i="144"/>
  <c r="AW8" i="144" s="1"/>
  <c r="V15" i="155"/>
  <c r="C74" i="142"/>
  <c r="AG3" i="143"/>
  <c r="AG8" i="143" s="1"/>
  <c r="U11" i="155"/>
  <c r="C100" i="143"/>
  <c r="C94" i="142"/>
  <c r="U31" i="155"/>
  <c r="AS36" i="143"/>
  <c r="AS41" i="143" s="1"/>
  <c r="C97" i="143"/>
  <c r="BE36" i="144"/>
  <c r="BE41" i="144" s="1"/>
  <c r="V34" i="155"/>
  <c r="BM3" i="147"/>
  <c r="BM8" i="147" s="1"/>
  <c r="Y19" i="155"/>
  <c r="AK3" i="143"/>
  <c r="AK8" i="143" s="1"/>
  <c r="C75" i="143" s="1"/>
  <c r="U12" i="155"/>
  <c r="Q36" i="143"/>
  <c r="Q41" i="143" s="1"/>
  <c r="C87" i="143" s="1"/>
  <c r="U24" i="155"/>
  <c r="AS3" i="143"/>
  <c r="AS8" i="143" s="1"/>
  <c r="C77" i="143" s="1"/>
  <c r="U14" i="155"/>
  <c r="U29" i="155"/>
  <c r="AK36" i="143"/>
  <c r="AK41" i="143" s="1"/>
  <c r="C92" i="143" s="1"/>
  <c r="U25" i="155"/>
  <c r="U36" i="143"/>
  <c r="U41" i="143" s="1"/>
  <c r="C88" i="143" s="1"/>
  <c r="U35" i="155"/>
  <c r="BI36" i="143"/>
  <c r="BI41" i="143" s="1"/>
  <c r="C98" i="143" s="1"/>
  <c r="AC36" i="143"/>
  <c r="AC41" i="143" s="1"/>
  <c r="C90" i="143" s="1"/>
  <c r="U27" i="155"/>
  <c r="U3" i="143"/>
  <c r="U8" i="143" s="1"/>
  <c r="C71" i="143" s="1"/>
  <c r="U8" i="155"/>
  <c r="BQ36" i="144"/>
  <c r="BQ41" i="144" s="1"/>
  <c r="V37" i="155"/>
  <c r="V28" i="155"/>
  <c r="AG36" i="144"/>
  <c r="AG41" i="144" s="1"/>
  <c r="C91" i="144" s="1"/>
  <c r="V20" i="155"/>
  <c r="BQ3" i="144"/>
  <c r="BQ8" i="144" s="1"/>
  <c r="C83" i="144" s="1"/>
  <c r="AO3" i="143"/>
  <c r="AO8" i="143" s="1"/>
  <c r="C76" i="143" s="1"/>
  <c r="U13" i="155"/>
  <c r="V16" i="155"/>
  <c r="BA3" i="144"/>
  <c r="BA8" i="144" s="1"/>
  <c r="C79" i="144" s="1"/>
  <c r="E3" i="143"/>
  <c r="E8" i="143" s="1"/>
  <c r="C67" i="143" s="1"/>
  <c r="U4" i="155"/>
  <c r="U18" i="155"/>
  <c r="BI3" i="143"/>
  <c r="BI8" i="143" s="1"/>
  <c r="C81" i="143" s="1"/>
  <c r="W33" i="155"/>
  <c r="BA36" i="145"/>
  <c r="BA41" i="145" s="1"/>
  <c r="C96" i="145" s="1"/>
  <c r="BE3" i="145"/>
  <c r="BE8" i="145" s="1"/>
  <c r="C80" i="145" s="1"/>
  <c r="W17" i="155"/>
  <c r="W23" i="155"/>
  <c r="M36" i="145"/>
  <c r="M41" i="145" s="1"/>
  <c r="C86" i="145" s="1"/>
  <c r="I36" i="145"/>
  <c r="I41" i="145" s="1"/>
  <c r="C85" i="145" s="1"/>
  <c r="W22" i="155"/>
  <c r="AC3" i="145"/>
  <c r="AC8" i="145" s="1"/>
  <c r="C73" i="145" s="1"/>
  <c r="W10" i="155"/>
  <c r="Q3" i="145"/>
  <c r="Q8" i="145" s="1"/>
  <c r="C70" i="145" s="1"/>
  <c r="W7" i="155"/>
  <c r="M3" i="145"/>
  <c r="M8" i="145" s="1"/>
  <c r="C69" i="145" s="1"/>
  <c r="W6" i="155"/>
  <c r="X32" i="155"/>
  <c r="AW36" i="146"/>
  <c r="AW41" i="146" s="1"/>
  <c r="C95" i="146" s="1"/>
  <c r="W30" i="155"/>
  <c r="AO36" i="145"/>
  <c r="AO41" i="145" s="1"/>
  <c r="C93" i="145" s="1"/>
  <c r="I3" i="145"/>
  <c r="I8" i="145" s="1"/>
  <c r="C68" i="145" s="1"/>
  <c r="W5" i="155"/>
  <c r="W26" i="155"/>
  <c r="Y36" i="145"/>
  <c r="Y41" i="145" s="1"/>
  <c r="C89" i="145" s="1"/>
  <c r="Y3" i="145"/>
  <c r="Y8" i="145" s="1"/>
  <c r="C72" i="145" s="1"/>
  <c r="W9" i="155"/>
  <c r="Z36" i="155" l="1"/>
  <c r="C99" i="147"/>
  <c r="BM36" i="148"/>
  <c r="BM41" i="148" s="1"/>
  <c r="C97" i="144"/>
  <c r="BE36" i="145"/>
  <c r="BE41" i="145" s="1"/>
  <c r="W34" i="155"/>
  <c r="C84" i="145"/>
  <c r="X21" i="155"/>
  <c r="E36" i="146"/>
  <c r="E41" i="146" s="1"/>
  <c r="C100" i="144"/>
  <c r="C74" i="143"/>
  <c r="V11" i="155"/>
  <c r="AG3" i="144"/>
  <c r="AG8" i="144" s="1"/>
  <c r="BM3" i="148"/>
  <c r="BM8" i="148" s="1"/>
  <c r="C82" i="148" s="1"/>
  <c r="C82" i="147"/>
  <c r="Z19" i="155" s="1"/>
  <c r="C94" i="143"/>
  <c r="V31" i="155"/>
  <c r="AS36" i="144"/>
  <c r="AS41" i="144" s="1"/>
  <c r="C78" i="144"/>
  <c r="AW3" i="145"/>
  <c r="AW8" i="145" s="1"/>
  <c r="W15" i="155"/>
  <c r="V12" i="155"/>
  <c r="AK3" i="144"/>
  <c r="AK8" i="144" s="1"/>
  <c r="C75" i="144" s="1"/>
  <c r="Q36" i="144"/>
  <c r="Q41" i="144" s="1"/>
  <c r="C87" i="144" s="1"/>
  <c r="V24" i="155"/>
  <c r="V14" i="155"/>
  <c r="AS3" i="144"/>
  <c r="AS8" i="144" s="1"/>
  <c r="C77" i="144" s="1"/>
  <c r="W28" i="155"/>
  <c r="AG36" i="145"/>
  <c r="AG41" i="145" s="1"/>
  <c r="C91" i="145" s="1"/>
  <c r="V25" i="155"/>
  <c r="U36" i="144"/>
  <c r="U41" i="144" s="1"/>
  <c r="C88" i="144" s="1"/>
  <c r="AC36" i="144"/>
  <c r="AC41" i="144" s="1"/>
  <c r="C90" i="144" s="1"/>
  <c r="V27" i="155"/>
  <c r="V29" i="155"/>
  <c r="AK36" i="144"/>
  <c r="AK41" i="144" s="1"/>
  <c r="C92" i="144" s="1"/>
  <c r="BQ36" i="145"/>
  <c r="BQ41" i="145" s="1"/>
  <c r="W37" i="155"/>
  <c r="U3" i="144"/>
  <c r="U8" i="144" s="1"/>
  <c r="C71" i="144" s="1"/>
  <c r="V8" i="155"/>
  <c r="BI36" i="144"/>
  <c r="BI41" i="144" s="1"/>
  <c r="C98" i="144" s="1"/>
  <c r="V35" i="155"/>
  <c r="BQ3" i="145"/>
  <c r="BQ8" i="145" s="1"/>
  <c r="C83" i="145" s="1"/>
  <c r="W20" i="155"/>
  <c r="V18" i="155"/>
  <c r="BI3" i="144"/>
  <c r="BI8" i="144" s="1"/>
  <c r="C81" i="144" s="1"/>
  <c r="E3" i="144"/>
  <c r="E8" i="144" s="1"/>
  <c r="C67" i="144" s="1"/>
  <c r="V4" i="155"/>
  <c r="X33" i="155"/>
  <c r="BA36" i="146"/>
  <c r="BA41" i="146" s="1"/>
  <c r="C96" i="146" s="1"/>
  <c r="BA3" i="145"/>
  <c r="BA8" i="145" s="1"/>
  <c r="C79" i="145" s="1"/>
  <c r="W16" i="155"/>
  <c r="V13" i="155"/>
  <c r="AO3" i="144"/>
  <c r="AO8" i="144" s="1"/>
  <c r="C76" i="144" s="1"/>
  <c r="X23" i="155"/>
  <c r="M36" i="146"/>
  <c r="M41" i="146" s="1"/>
  <c r="C86" i="146" s="1"/>
  <c r="I36" i="146"/>
  <c r="I41" i="146" s="1"/>
  <c r="C85" i="146" s="1"/>
  <c r="X22" i="155"/>
  <c r="BE3" i="146"/>
  <c r="BE8" i="146" s="1"/>
  <c r="C80" i="146" s="1"/>
  <c r="X17" i="155"/>
  <c r="X7" i="155"/>
  <c r="Q3" i="146"/>
  <c r="Q8" i="146" s="1"/>
  <c r="C70" i="146" s="1"/>
  <c r="AC3" i="146"/>
  <c r="AC8" i="146" s="1"/>
  <c r="C73" i="146" s="1"/>
  <c r="X10" i="155"/>
  <c r="Y3" i="146"/>
  <c r="Y8" i="146" s="1"/>
  <c r="C72" i="146" s="1"/>
  <c r="X9" i="155"/>
  <c r="AW36" i="147"/>
  <c r="AW41" i="147" s="1"/>
  <c r="C95" i="147" s="1"/>
  <c r="Y32" i="155"/>
  <c r="I3" i="146"/>
  <c r="I8" i="146" s="1"/>
  <c r="C68" i="146" s="1"/>
  <c r="X5" i="155"/>
  <c r="X30" i="155"/>
  <c r="AO36" i="146"/>
  <c r="AO41" i="146" s="1"/>
  <c r="C93" i="146" s="1"/>
  <c r="M3" i="146"/>
  <c r="M8" i="146" s="1"/>
  <c r="C69" i="146" s="1"/>
  <c r="X6" i="155"/>
  <c r="X26" i="155"/>
  <c r="Y36" i="146"/>
  <c r="Y41" i="146" s="1"/>
  <c r="C89" i="146" s="1"/>
  <c r="C99" i="148" l="1"/>
  <c r="BM36" i="149"/>
  <c r="BM41" i="149" s="1"/>
  <c r="AA36" i="155"/>
  <c r="C100" i="145"/>
  <c r="C94" i="144"/>
  <c r="AS36" i="145"/>
  <c r="AS41" i="145" s="1"/>
  <c r="W31" i="155"/>
  <c r="C74" i="144"/>
  <c r="AG3" i="145"/>
  <c r="AG8" i="145" s="1"/>
  <c r="W11" i="155"/>
  <c r="C78" i="145"/>
  <c r="X15" i="155"/>
  <c r="AW3" i="146"/>
  <c r="AW8" i="146" s="1"/>
  <c r="C84" i="146"/>
  <c r="E36" i="147"/>
  <c r="E41" i="147" s="1"/>
  <c r="Y21" i="155"/>
  <c r="C97" i="145"/>
  <c r="X34" i="155"/>
  <c r="BE36" i="146"/>
  <c r="BE41" i="146" s="1"/>
  <c r="AA19" i="155"/>
  <c r="BM3" i="149"/>
  <c r="BM8" i="149" s="1"/>
  <c r="AK3" i="145"/>
  <c r="AK8" i="145" s="1"/>
  <c r="C75" i="145" s="1"/>
  <c r="W12" i="155"/>
  <c r="Q36" i="145"/>
  <c r="Q41" i="145" s="1"/>
  <c r="C87" i="145" s="1"/>
  <c r="W24" i="155"/>
  <c r="AS3" i="145"/>
  <c r="AS8" i="145" s="1"/>
  <c r="C77" i="145" s="1"/>
  <c r="W14" i="155"/>
  <c r="W35" i="155"/>
  <c r="BI36" i="145"/>
  <c r="BI41" i="145" s="1"/>
  <c r="C98" i="145" s="1"/>
  <c r="AK36" i="145"/>
  <c r="AK41" i="145" s="1"/>
  <c r="C92" i="145" s="1"/>
  <c r="W29" i="155"/>
  <c r="U36" i="145"/>
  <c r="U41" i="145" s="1"/>
  <c r="C88" i="145" s="1"/>
  <c r="W25" i="155"/>
  <c r="X37" i="155"/>
  <c r="BQ36" i="146"/>
  <c r="BQ41" i="146" s="1"/>
  <c r="W27" i="155"/>
  <c r="AC36" i="145"/>
  <c r="AC41" i="145" s="1"/>
  <c r="C90" i="145" s="1"/>
  <c r="X28" i="155"/>
  <c r="AG36" i="146"/>
  <c r="AG41" i="146" s="1"/>
  <c r="C91" i="146" s="1"/>
  <c r="U3" i="145"/>
  <c r="U8" i="145" s="1"/>
  <c r="C71" i="145" s="1"/>
  <c r="W8" i="155"/>
  <c r="BQ3" i="146"/>
  <c r="BQ8" i="146" s="1"/>
  <c r="C83" i="146" s="1"/>
  <c r="X20" i="155"/>
  <c r="BI3" i="145"/>
  <c r="BI8" i="145" s="1"/>
  <c r="C81" i="145" s="1"/>
  <c r="W18" i="155"/>
  <c r="AO3" i="145"/>
  <c r="AO8" i="145" s="1"/>
  <c r="C76" i="145" s="1"/>
  <c r="W13" i="155"/>
  <c r="BA3" i="146"/>
  <c r="BA8" i="146" s="1"/>
  <c r="C79" i="146" s="1"/>
  <c r="X16" i="155"/>
  <c r="Y33" i="155"/>
  <c r="BA36" i="147"/>
  <c r="BA41" i="147" s="1"/>
  <c r="C96" i="147" s="1"/>
  <c r="E3" i="145"/>
  <c r="E8" i="145" s="1"/>
  <c r="C67" i="145" s="1"/>
  <c r="W4" i="155"/>
  <c r="M36" i="147"/>
  <c r="M41" i="147" s="1"/>
  <c r="C86" i="147" s="1"/>
  <c r="Y23" i="155"/>
  <c r="Y17" i="155"/>
  <c r="BE3" i="147"/>
  <c r="BE8" i="147" s="1"/>
  <c r="C80" i="147" s="1"/>
  <c r="I36" i="147"/>
  <c r="I41" i="147" s="1"/>
  <c r="C85" i="147" s="1"/>
  <c r="Y22" i="155"/>
  <c r="Z32" i="155"/>
  <c r="AW36" i="148"/>
  <c r="AW41" i="148" s="1"/>
  <c r="C95" i="148" s="1"/>
  <c r="Q3" i="147"/>
  <c r="Q8" i="147" s="1"/>
  <c r="C70" i="147" s="1"/>
  <c r="Y7" i="155"/>
  <c r="Y26" i="155"/>
  <c r="Y36" i="147"/>
  <c r="Y41" i="147" s="1"/>
  <c r="C89" i="147" s="1"/>
  <c r="I3" i="147"/>
  <c r="I8" i="147" s="1"/>
  <c r="C68" i="147" s="1"/>
  <c r="Y5" i="155"/>
  <c r="AO36" i="147"/>
  <c r="AO41" i="147" s="1"/>
  <c r="C93" i="147" s="1"/>
  <c r="Y30" i="155"/>
  <c r="Y10" i="155"/>
  <c r="AC3" i="147"/>
  <c r="AC8" i="147" s="1"/>
  <c r="C73" i="147" s="1"/>
  <c r="Y6" i="155"/>
  <c r="M3" i="147"/>
  <c r="M8" i="147" s="1"/>
  <c r="C69" i="147" s="1"/>
  <c r="Y9" i="155"/>
  <c r="Y3" i="147"/>
  <c r="Y8" i="147" s="1"/>
  <c r="C72" i="147" s="1"/>
  <c r="AB36" i="155" l="1"/>
  <c r="C99" i="149"/>
  <c r="BM36" i="150"/>
  <c r="BM41" i="150" s="1"/>
  <c r="BM3" i="150"/>
  <c r="BM8" i="150" s="1"/>
  <c r="C82" i="149"/>
  <c r="AB19" i="155" s="1"/>
  <c r="C78" i="146"/>
  <c r="Y15" i="155"/>
  <c r="AW3" i="147"/>
  <c r="AW8" i="147" s="1"/>
  <c r="C74" i="145"/>
  <c r="X11" i="155"/>
  <c r="AG3" i="146"/>
  <c r="AG8" i="146" s="1"/>
  <c r="C94" i="145"/>
  <c r="AS36" i="146"/>
  <c r="AS41" i="146" s="1"/>
  <c r="X31" i="155"/>
  <c r="C100" i="146"/>
  <c r="C97" i="146"/>
  <c r="Y34" i="155"/>
  <c r="BE36" i="147"/>
  <c r="BE41" i="147" s="1"/>
  <c r="C84" i="147"/>
  <c r="Z21" i="155"/>
  <c r="E36" i="148"/>
  <c r="E41" i="148" s="1"/>
  <c r="AK3" i="146"/>
  <c r="AK8" i="146" s="1"/>
  <c r="C75" i="146" s="1"/>
  <c r="X12" i="155"/>
  <c r="Q36" i="146"/>
  <c r="Q41" i="146" s="1"/>
  <c r="C87" i="146" s="1"/>
  <c r="X24" i="155"/>
  <c r="X14" i="155"/>
  <c r="AS3" i="146"/>
  <c r="AS8" i="146" s="1"/>
  <c r="C77" i="146" s="1"/>
  <c r="U3" i="146"/>
  <c r="U8" i="146" s="1"/>
  <c r="C71" i="146" s="1"/>
  <c r="X8" i="155"/>
  <c r="AK36" i="146"/>
  <c r="AK41" i="146" s="1"/>
  <c r="C92" i="146" s="1"/>
  <c r="X29" i="155"/>
  <c r="Y28" i="155"/>
  <c r="AG36" i="147"/>
  <c r="AG41" i="147" s="1"/>
  <c r="C91" i="147" s="1"/>
  <c r="X27" i="155"/>
  <c r="AC36" i="146"/>
  <c r="AC41" i="146" s="1"/>
  <c r="C90" i="146" s="1"/>
  <c r="X25" i="155"/>
  <c r="U36" i="146"/>
  <c r="U41" i="146" s="1"/>
  <c r="C88" i="146" s="1"/>
  <c r="BI36" i="146"/>
  <c r="BI41" i="146" s="1"/>
  <c r="C98" i="146" s="1"/>
  <c r="X35" i="155"/>
  <c r="Y37" i="155"/>
  <c r="BQ36" i="147"/>
  <c r="BQ41" i="147" s="1"/>
  <c r="BQ3" i="147"/>
  <c r="BQ8" i="147" s="1"/>
  <c r="C83" i="147" s="1"/>
  <c r="Y20" i="155"/>
  <c r="Z33" i="155"/>
  <c r="BA36" i="148"/>
  <c r="BA41" i="148" s="1"/>
  <c r="C96" i="148" s="1"/>
  <c r="BA3" i="147"/>
  <c r="BA8" i="147" s="1"/>
  <c r="C79" i="147" s="1"/>
  <c r="Y16" i="155"/>
  <c r="X4" i="155"/>
  <c r="E3" i="146"/>
  <c r="E8" i="146" s="1"/>
  <c r="C67" i="146" s="1"/>
  <c r="X13" i="155"/>
  <c r="AO3" i="146"/>
  <c r="AO8" i="146" s="1"/>
  <c r="C76" i="146" s="1"/>
  <c r="X18" i="155"/>
  <c r="BI3" i="146"/>
  <c r="BI8" i="146" s="1"/>
  <c r="C81" i="146" s="1"/>
  <c r="Z22" i="155"/>
  <c r="I36" i="148"/>
  <c r="I41" i="148" s="1"/>
  <c r="C85" i="148" s="1"/>
  <c r="BE3" i="148"/>
  <c r="BE8" i="148" s="1"/>
  <c r="C80" i="148" s="1"/>
  <c r="Z17" i="155"/>
  <c r="Z23" i="155"/>
  <c r="M36" i="148"/>
  <c r="M41" i="148" s="1"/>
  <c r="C86" i="148" s="1"/>
  <c r="M3" i="148"/>
  <c r="M8" i="148" s="1"/>
  <c r="C69" i="148" s="1"/>
  <c r="Z6" i="155"/>
  <c r="AW36" i="149"/>
  <c r="AW41" i="149" s="1"/>
  <c r="C95" i="149" s="1"/>
  <c r="AA32" i="155"/>
  <c r="Z9" i="155"/>
  <c r="Y3" i="148"/>
  <c r="Y8" i="148" s="1"/>
  <c r="C72" i="148" s="1"/>
  <c r="AC3" i="148"/>
  <c r="AC8" i="148" s="1"/>
  <c r="C73" i="148" s="1"/>
  <c r="Z10" i="155"/>
  <c r="I3" i="148"/>
  <c r="I8" i="148" s="1"/>
  <c r="C68" i="148" s="1"/>
  <c r="Z5" i="155"/>
  <c r="Z26" i="155"/>
  <c r="Y36" i="148"/>
  <c r="Y41" i="148" s="1"/>
  <c r="C89" i="148" s="1"/>
  <c r="Q3" i="148"/>
  <c r="Q8" i="148" s="1"/>
  <c r="C70" i="148" s="1"/>
  <c r="Z7" i="155"/>
  <c r="Z30" i="155"/>
  <c r="AO36" i="148"/>
  <c r="AO41" i="148" s="1"/>
  <c r="C93" i="148" s="1"/>
  <c r="AC36" i="155" l="1"/>
  <c r="BM36" i="151"/>
  <c r="BM41" i="151" s="1"/>
  <c r="BM36" i="152"/>
  <c r="BM41" i="152" s="1"/>
  <c r="C99" i="150"/>
  <c r="C97" i="147"/>
  <c r="BE36" i="148"/>
  <c r="BE41" i="148" s="1"/>
  <c r="Z34" i="155"/>
  <c r="C74" i="146"/>
  <c r="AG3" i="147"/>
  <c r="AG8" i="147" s="1"/>
  <c r="Y11" i="155"/>
  <c r="C84" i="148"/>
  <c r="AA21" i="155"/>
  <c r="E36" i="149"/>
  <c r="E41" i="149" s="1"/>
  <c r="C94" i="146"/>
  <c r="Y31" i="155"/>
  <c r="AS36" i="147"/>
  <c r="AS41" i="147" s="1"/>
  <c r="C100" i="147"/>
  <c r="BM3" i="151"/>
  <c r="BM8" i="151" s="1"/>
  <c r="C82" i="151" s="1"/>
  <c r="C82" i="150"/>
  <c r="C78" i="147"/>
  <c r="Z15" i="155"/>
  <c r="AW3" i="148"/>
  <c r="AW8" i="148" s="1"/>
  <c r="AC19" i="155"/>
  <c r="AK3" i="147"/>
  <c r="AK8" i="147" s="1"/>
  <c r="C75" i="147" s="1"/>
  <c r="Y12" i="155"/>
  <c r="Q36" i="147"/>
  <c r="Q41" i="147" s="1"/>
  <c r="C87" i="147" s="1"/>
  <c r="Y24" i="155"/>
  <c r="AS3" i="147"/>
  <c r="AS8" i="147" s="1"/>
  <c r="C77" i="147" s="1"/>
  <c r="Y14" i="155"/>
  <c r="Y35" i="155"/>
  <c r="BI36" i="147"/>
  <c r="BI41" i="147" s="1"/>
  <c r="C98" i="147" s="1"/>
  <c r="AC36" i="147"/>
  <c r="AC41" i="147" s="1"/>
  <c r="C90" i="147" s="1"/>
  <c r="Y27" i="155"/>
  <c r="AG36" i="148"/>
  <c r="AG41" i="148" s="1"/>
  <c r="C91" i="148" s="1"/>
  <c r="Z28" i="155"/>
  <c r="Y29" i="155"/>
  <c r="AK36" i="147"/>
  <c r="AK41" i="147" s="1"/>
  <c r="C92" i="147" s="1"/>
  <c r="BQ36" i="148"/>
  <c r="BQ41" i="148" s="1"/>
  <c r="Z37" i="155"/>
  <c r="Y25" i="155"/>
  <c r="U36" i="147"/>
  <c r="U41" i="147" s="1"/>
  <c r="C88" i="147" s="1"/>
  <c r="U3" i="147"/>
  <c r="U8" i="147" s="1"/>
  <c r="C71" i="147" s="1"/>
  <c r="Y8" i="155"/>
  <c r="BQ3" i="148"/>
  <c r="BQ8" i="148" s="1"/>
  <c r="C83" i="148" s="1"/>
  <c r="Z20" i="155"/>
  <c r="Y13" i="155"/>
  <c r="AO3" i="147"/>
  <c r="AO8" i="147" s="1"/>
  <c r="C76" i="147" s="1"/>
  <c r="Z16" i="155"/>
  <c r="BA3" i="148"/>
  <c r="BA8" i="148" s="1"/>
  <c r="C79" i="148" s="1"/>
  <c r="Y18" i="155"/>
  <c r="BI3" i="147"/>
  <c r="BI8" i="147" s="1"/>
  <c r="C81" i="147" s="1"/>
  <c r="BA36" i="149"/>
  <c r="BA41" i="149" s="1"/>
  <c r="C96" i="149" s="1"/>
  <c r="AA33" i="155"/>
  <c r="Y4" i="155"/>
  <c r="E3" i="147"/>
  <c r="E8" i="147" s="1"/>
  <c r="C67" i="147" s="1"/>
  <c r="I36" i="149"/>
  <c r="I41" i="149" s="1"/>
  <c r="C85" i="149" s="1"/>
  <c r="AA22" i="155"/>
  <c r="M36" i="149"/>
  <c r="M41" i="149" s="1"/>
  <c r="C86" i="149" s="1"/>
  <c r="AA23" i="155"/>
  <c r="BE3" i="149"/>
  <c r="BE8" i="149" s="1"/>
  <c r="C80" i="149" s="1"/>
  <c r="AA17" i="155"/>
  <c r="AA30" i="155"/>
  <c r="AO36" i="149"/>
  <c r="AO41" i="149" s="1"/>
  <c r="C93" i="149" s="1"/>
  <c r="AA6" i="155"/>
  <c r="M3" i="149"/>
  <c r="M8" i="149" s="1"/>
  <c r="C69" i="149" s="1"/>
  <c r="AA26" i="155"/>
  <c r="Y36" i="149"/>
  <c r="Y41" i="149" s="1"/>
  <c r="C89" i="149" s="1"/>
  <c r="AA5" i="155"/>
  <c r="I3" i="149"/>
  <c r="I8" i="149" s="1"/>
  <c r="C68" i="149" s="1"/>
  <c r="AB32" i="155"/>
  <c r="AW36" i="150"/>
  <c r="AW41" i="150" s="1"/>
  <c r="C95" i="150" s="1"/>
  <c r="Q3" i="149"/>
  <c r="Q8" i="149" s="1"/>
  <c r="C70" i="149" s="1"/>
  <c r="AA7" i="155"/>
  <c r="AC3" i="149"/>
  <c r="AC8" i="149" s="1"/>
  <c r="C73" i="149" s="1"/>
  <c r="AA10" i="155"/>
  <c r="Y3" i="149"/>
  <c r="Y8" i="149" s="1"/>
  <c r="C72" i="149" s="1"/>
  <c r="AA9" i="155"/>
  <c r="C99" i="152" l="1"/>
  <c r="AE36" i="155"/>
  <c r="BM36" i="153"/>
  <c r="BM41" i="153" s="1"/>
  <c r="C99" i="151"/>
  <c r="AD36" i="155"/>
  <c r="C100" i="148"/>
  <c r="C94" i="147"/>
  <c r="Z31" i="155"/>
  <c r="AS36" i="148"/>
  <c r="AS41" i="148" s="1"/>
  <c r="C78" i="148"/>
  <c r="AA15" i="155"/>
  <c r="AW3" i="149"/>
  <c r="AW8" i="149" s="1"/>
  <c r="C97" i="148"/>
  <c r="BE36" i="149"/>
  <c r="BE41" i="149" s="1"/>
  <c r="AA34" i="155"/>
  <c r="C84" i="149"/>
  <c r="AB21" i="155"/>
  <c r="E36" i="150"/>
  <c r="E41" i="150" s="1"/>
  <c r="C74" i="147"/>
  <c r="Z11" i="155"/>
  <c r="AG3" i="148"/>
  <c r="AG8" i="148" s="1"/>
  <c r="AD19" i="155"/>
  <c r="BM3" i="152"/>
  <c r="BM8" i="152" s="1"/>
  <c r="Z12" i="155"/>
  <c r="AK3" i="148"/>
  <c r="AK8" i="148" s="1"/>
  <c r="C75" i="148" s="1"/>
  <c r="Z24" i="155"/>
  <c r="Q36" i="148"/>
  <c r="Q41" i="148" s="1"/>
  <c r="C87" i="148" s="1"/>
  <c r="AS3" i="148"/>
  <c r="AS8" i="148" s="1"/>
  <c r="C77" i="148" s="1"/>
  <c r="Z14" i="155"/>
  <c r="Z8" i="155"/>
  <c r="U3" i="148"/>
  <c r="U8" i="148" s="1"/>
  <c r="C71" i="148" s="1"/>
  <c r="Z29" i="155"/>
  <c r="AK36" i="148"/>
  <c r="AK41" i="148" s="1"/>
  <c r="C92" i="148" s="1"/>
  <c r="AA28" i="155"/>
  <c r="AG36" i="149"/>
  <c r="AG41" i="149" s="1"/>
  <c r="C91" i="149" s="1"/>
  <c r="BI36" i="148"/>
  <c r="BI41" i="148" s="1"/>
  <c r="C98" i="148" s="1"/>
  <c r="Z35" i="155"/>
  <c r="U36" i="148"/>
  <c r="U41" i="148" s="1"/>
  <c r="C88" i="148" s="1"/>
  <c r="Z25" i="155"/>
  <c r="BQ36" i="149"/>
  <c r="BQ41" i="149" s="1"/>
  <c r="AA37" i="155"/>
  <c r="Z27" i="155"/>
  <c r="AC36" i="148"/>
  <c r="AC41" i="148" s="1"/>
  <c r="C90" i="148" s="1"/>
  <c r="AA20" i="155"/>
  <c r="BQ3" i="149"/>
  <c r="BQ8" i="149" s="1"/>
  <c r="C83" i="149" s="1"/>
  <c r="E3" i="148"/>
  <c r="E8" i="148" s="1"/>
  <c r="C67" i="148" s="1"/>
  <c r="Z4" i="155"/>
  <c r="AB33" i="155"/>
  <c r="BA36" i="150"/>
  <c r="BA41" i="150" s="1"/>
  <c r="C96" i="150" s="1"/>
  <c r="BA3" i="149"/>
  <c r="BA8" i="149" s="1"/>
  <c r="C79" i="149" s="1"/>
  <c r="AA16" i="155"/>
  <c r="AO3" i="148"/>
  <c r="AO8" i="148" s="1"/>
  <c r="C76" i="148" s="1"/>
  <c r="Z13" i="155"/>
  <c r="BI3" i="148"/>
  <c r="BI8" i="148" s="1"/>
  <c r="C81" i="148" s="1"/>
  <c r="Z18" i="155"/>
  <c r="AB17" i="155"/>
  <c r="BE3" i="150"/>
  <c r="BE8" i="150" s="1"/>
  <c r="C80" i="150" s="1"/>
  <c r="M36" i="150"/>
  <c r="M41" i="150" s="1"/>
  <c r="C86" i="150" s="1"/>
  <c r="AB23" i="155"/>
  <c r="I36" i="150"/>
  <c r="I41" i="150" s="1"/>
  <c r="C85" i="150" s="1"/>
  <c r="AB22" i="155"/>
  <c r="Q3" i="150"/>
  <c r="Q8" i="150" s="1"/>
  <c r="C70" i="150" s="1"/>
  <c r="AB7" i="155"/>
  <c r="AC32" i="155"/>
  <c r="AW36" i="151"/>
  <c r="AW41" i="151" s="1"/>
  <c r="C95" i="151" s="1"/>
  <c r="AB9" i="155"/>
  <c r="Y3" i="150"/>
  <c r="Y8" i="150" s="1"/>
  <c r="C72" i="150" s="1"/>
  <c r="AB10" i="155"/>
  <c r="AC3" i="150"/>
  <c r="AC8" i="150" s="1"/>
  <c r="C73" i="150" s="1"/>
  <c r="AB5" i="155"/>
  <c r="I3" i="150"/>
  <c r="I8" i="150" s="1"/>
  <c r="C68" i="150" s="1"/>
  <c r="AB26" i="155"/>
  <c r="Y36" i="150"/>
  <c r="Y41" i="150" s="1"/>
  <c r="C89" i="150" s="1"/>
  <c r="AB6" i="155"/>
  <c r="M3" i="150"/>
  <c r="M8" i="150" s="1"/>
  <c r="C69" i="150" s="1"/>
  <c r="AO36" i="150"/>
  <c r="AO41" i="150" s="1"/>
  <c r="C93" i="150" s="1"/>
  <c r="AB30" i="155"/>
  <c r="C99" i="153" l="1"/>
  <c r="AF36" i="155"/>
  <c r="BM3" i="153"/>
  <c r="BM8" i="153" s="1"/>
  <c r="C82" i="152"/>
  <c r="AE19" i="155" s="1"/>
  <c r="C100" i="149"/>
  <c r="C78" i="149"/>
  <c r="AW3" i="150"/>
  <c r="AW8" i="150" s="1"/>
  <c r="AB15" i="155"/>
  <c r="C84" i="150"/>
  <c r="E36" i="151"/>
  <c r="E41" i="151" s="1"/>
  <c r="AC21" i="155"/>
  <c r="C97" i="149"/>
  <c r="AB34" i="155"/>
  <c r="BE36" i="150"/>
  <c r="BE41" i="150" s="1"/>
  <c r="C74" i="148"/>
  <c r="AG3" i="149"/>
  <c r="AG8" i="149" s="1"/>
  <c r="AA11" i="155"/>
  <c r="C94" i="148"/>
  <c r="AS36" i="149"/>
  <c r="AS41" i="149" s="1"/>
  <c r="AA31" i="155"/>
  <c r="AK3" i="149"/>
  <c r="AK8" i="149" s="1"/>
  <c r="C75" i="149" s="1"/>
  <c r="AA12" i="155"/>
  <c r="Q36" i="149"/>
  <c r="Q41" i="149" s="1"/>
  <c r="C87" i="149" s="1"/>
  <c r="AA24" i="155"/>
  <c r="AA14" i="155"/>
  <c r="AS3" i="149"/>
  <c r="AS8" i="149" s="1"/>
  <c r="C77" i="149" s="1"/>
  <c r="BI36" i="149"/>
  <c r="BI41" i="149" s="1"/>
  <c r="C98" i="149" s="1"/>
  <c r="AA35" i="155"/>
  <c r="U3" i="149"/>
  <c r="U8" i="149" s="1"/>
  <c r="C71" i="149" s="1"/>
  <c r="AA8" i="155"/>
  <c r="AC36" i="149"/>
  <c r="AC41" i="149" s="1"/>
  <c r="C90" i="149" s="1"/>
  <c r="AA27" i="155"/>
  <c r="BQ36" i="150"/>
  <c r="BQ41" i="150" s="1"/>
  <c r="AB37" i="155"/>
  <c r="AA25" i="155"/>
  <c r="U36" i="149"/>
  <c r="U41" i="149" s="1"/>
  <c r="C88" i="149" s="1"/>
  <c r="AG36" i="150"/>
  <c r="AG41" i="150" s="1"/>
  <c r="C91" i="150" s="1"/>
  <c r="AB28" i="155"/>
  <c r="AA29" i="155"/>
  <c r="AK36" i="149"/>
  <c r="AK41" i="149" s="1"/>
  <c r="C92" i="149" s="1"/>
  <c r="BQ3" i="150"/>
  <c r="BQ8" i="150" s="1"/>
  <c r="C83" i="150" s="1"/>
  <c r="AB20" i="155"/>
  <c r="AB16" i="155"/>
  <c r="BA3" i="150"/>
  <c r="BA8" i="150" s="1"/>
  <c r="C79" i="150" s="1"/>
  <c r="AA18" i="155"/>
  <c r="BI3" i="149"/>
  <c r="BI8" i="149" s="1"/>
  <c r="C81" i="149" s="1"/>
  <c r="AA13" i="155"/>
  <c r="AO3" i="149"/>
  <c r="AO8" i="149" s="1"/>
  <c r="C76" i="149" s="1"/>
  <c r="BA36" i="151"/>
  <c r="BA41" i="151" s="1"/>
  <c r="C96" i="151" s="1"/>
  <c r="AC33" i="155"/>
  <c r="AA4" i="155"/>
  <c r="E3" i="149"/>
  <c r="E8" i="149" s="1"/>
  <c r="C67" i="149" s="1"/>
  <c r="M36" i="151"/>
  <c r="M41" i="151" s="1"/>
  <c r="C86" i="151" s="1"/>
  <c r="AC23" i="155"/>
  <c r="AC22" i="155"/>
  <c r="I36" i="151"/>
  <c r="I41" i="151" s="1"/>
  <c r="C85" i="151" s="1"/>
  <c r="AC17" i="155"/>
  <c r="BE3" i="151"/>
  <c r="BE8" i="151" s="1"/>
  <c r="C80" i="151" s="1"/>
  <c r="Y36" i="151"/>
  <c r="Y41" i="151" s="1"/>
  <c r="C89" i="151" s="1"/>
  <c r="AC26" i="155"/>
  <c r="AC9" i="155"/>
  <c r="Y3" i="151"/>
  <c r="Y8" i="151" s="1"/>
  <c r="C72" i="151" s="1"/>
  <c r="AC6" i="155"/>
  <c r="M3" i="151"/>
  <c r="M8" i="151" s="1"/>
  <c r="C69" i="151" s="1"/>
  <c r="AD32" i="155"/>
  <c r="AW36" i="152"/>
  <c r="AW41" i="152" s="1"/>
  <c r="C95" i="152" s="1"/>
  <c r="AC30" i="155"/>
  <c r="AO36" i="151"/>
  <c r="AO41" i="151" s="1"/>
  <c r="C93" i="151" s="1"/>
  <c r="AC5" i="155"/>
  <c r="I3" i="151"/>
  <c r="I8" i="151" s="1"/>
  <c r="C68" i="151" s="1"/>
  <c r="Q3" i="151"/>
  <c r="Q8" i="151" s="1"/>
  <c r="C70" i="151" s="1"/>
  <c r="AC7" i="155"/>
  <c r="AC10" i="155"/>
  <c r="AC3" i="151"/>
  <c r="AC8" i="151" s="1"/>
  <c r="C73" i="151" s="1"/>
  <c r="C74" i="149" l="1"/>
  <c r="AB11" i="155"/>
  <c r="AG3" i="150"/>
  <c r="AG8" i="150" s="1"/>
  <c r="C100" i="150"/>
  <c r="C94" i="149"/>
  <c r="AS36" i="150"/>
  <c r="AS41" i="150" s="1"/>
  <c r="AB31" i="155"/>
  <c r="C78" i="150"/>
  <c r="AW3" i="151"/>
  <c r="AW8" i="151" s="1"/>
  <c r="AC15" i="155"/>
  <c r="C82" i="153"/>
  <c r="AF19" i="155" s="1"/>
  <c r="C97" i="150"/>
  <c r="AC34" i="155"/>
  <c r="BE36" i="151"/>
  <c r="BE41" i="151" s="1"/>
  <c r="C84" i="151"/>
  <c r="E36" i="152"/>
  <c r="E41" i="152" s="1"/>
  <c r="AD21" i="155"/>
  <c r="AK3" i="150"/>
  <c r="AK8" i="150" s="1"/>
  <c r="C75" i="150" s="1"/>
  <c r="AB12" i="155"/>
  <c r="Q36" i="150"/>
  <c r="Q41" i="150" s="1"/>
  <c r="C87" i="150" s="1"/>
  <c r="AB24" i="155"/>
  <c r="AB14" i="155"/>
  <c r="AS3" i="150"/>
  <c r="AS8" i="150" s="1"/>
  <c r="C77" i="150" s="1"/>
  <c r="U36" i="150"/>
  <c r="U41" i="150" s="1"/>
  <c r="C88" i="150" s="1"/>
  <c r="AB25" i="155"/>
  <c r="AB8" i="155"/>
  <c r="U3" i="150"/>
  <c r="U8" i="150" s="1"/>
  <c r="C71" i="150" s="1"/>
  <c r="AC37" i="155"/>
  <c r="BQ36" i="151"/>
  <c r="BQ41" i="151" s="1"/>
  <c r="AC36" i="150"/>
  <c r="AC41" i="150" s="1"/>
  <c r="C90" i="150" s="1"/>
  <c r="AB27" i="155"/>
  <c r="AB29" i="155"/>
  <c r="AK36" i="150"/>
  <c r="AK41" i="150" s="1"/>
  <c r="C92" i="150" s="1"/>
  <c r="AG36" i="151"/>
  <c r="AG41" i="151" s="1"/>
  <c r="C91" i="151" s="1"/>
  <c r="AC28" i="155"/>
  <c r="BI36" i="150"/>
  <c r="BI41" i="150" s="1"/>
  <c r="C98" i="150" s="1"/>
  <c r="AB35" i="155"/>
  <c r="AC20" i="155"/>
  <c r="BQ3" i="151"/>
  <c r="BQ8" i="151" s="1"/>
  <c r="C83" i="151" s="1"/>
  <c r="AB13" i="155"/>
  <c r="AO3" i="150"/>
  <c r="AO8" i="150" s="1"/>
  <c r="C76" i="150" s="1"/>
  <c r="E3" i="150"/>
  <c r="E8" i="150" s="1"/>
  <c r="C67" i="150" s="1"/>
  <c r="AB4" i="155"/>
  <c r="AD33" i="155"/>
  <c r="BA36" i="152"/>
  <c r="BA41" i="152" s="1"/>
  <c r="C96" i="152" s="1"/>
  <c r="AC16" i="155"/>
  <c r="BA3" i="151"/>
  <c r="BA8" i="151" s="1"/>
  <c r="C79" i="151" s="1"/>
  <c r="AB18" i="155"/>
  <c r="BI3" i="150"/>
  <c r="BI8" i="150" s="1"/>
  <c r="C81" i="150" s="1"/>
  <c r="BE3" i="152"/>
  <c r="BE8" i="152" s="1"/>
  <c r="C80" i="152" s="1"/>
  <c r="AD17" i="155"/>
  <c r="I36" i="152"/>
  <c r="I41" i="152" s="1"/>
  <c r="C85" i="152" s="1"/>
  <c r="AD22" i="155"/>
  <c r="AD23" i="155"/>
  <c r="M36" i="152"/>
  <c r="M41" i="152" s="1"/>
  <c r="C86" i="152" s="1"/>
  <c r="AD10" i="155"/>
  <c r="AC3" i="152"/>
  <c r="AC8" i="152" s="1"/>
  <c r="C73" i="152" s="1"/>
  <c r="AD5" i="155"/>
  <c r="I3" i="152"/>
  <c r="I8" i="152" s="1"/>
  <c r="C68" i="152" s="1"/>
  <c r="AE32" i="155"/>
  <c r="AW36" i="153"/>
  <c r="AW41" i="153" s="1"/>
  <c r="C95" i="153" s="1"/>
  <c r="M3" i="152"/>
  <c r="M8" i="152" s="1"/>
  <c r="C69" i="152" s="1"/>
  <c r="AD6" i="155"/>
  <c r="AD26" i="155"/>
  <c r="Y36" i="152"/>
  <c r="Y41" i="152" s="1"/>
  <c r="C89" i="152" s="1"/>
  <c r="AD7" i="155"/>
  <c r="Q3" i="152"/>
  <c r="Q8" i="152" s="1"/>
  <c r="C70" i="152" s="1"/>
  <c r="AD30" i="155"/>
  <c r="AO36" i="152"/>
  <c r="AO41" i="152" s="1"/>
  <c r="C93" i="152" s="1"/>
  <c r="Y3" i="152"/>
  <c r="Y8" i="152" s="1"/>
  <c r="C72" i="152" s="1"/>
  <c r="AD9" i="155"/>
  <c r="C100" i="151" l="1"/>
  <c r="C94" i="150"/>
  <c r="AS36" i="151"/>
  <c r="AS41" i="151" s="1"/>
  <c r="AC31" i="155"/>
  <c r="C74" i="150"/>
  <c r="AC11" i="155"/>
  <c r="AG3" i="151"/>
  <c r="AG8" i="151" s="1"/>
  <c r="C84" i="152"/>
  <c r="AE21" i="155"/>
  <c r="E36" i="153"/>
  <c r="E41" i="153" s="1"/>
  <c r="C78" i="151"/>
  <c r="AD15" i="155"/>
  <c r="AW3" i="152"/>
  <c r="AW8" i="152" s="1"/>
  <c r="C97" i="151"/>
  <c r="AD34" i="155"/>
  <c r="BE36" i="152"/>
  <c r="BE41" i="152" s="1"/>
  <c r="AC12" i="155"/>
  <c r="AK3" i="151"/>
  <c r="AK8" i="151" s="1"/>
  <c r="C75" i="151" s="1"/>
  <c r="Q36" i="151"/>
  <c r="Q41" i="151" s="1"/>
  <c r="C87" i="151" s="1"/>
  <c r="AC24" i="155"/>
  <c r="AS3" i="151"/>
  <c r="AS8" i="151" s="1"/>
  <c r="C77" i="151" s="1"/>
  <c r="AC14" i="155"/>
  <c r="AC35" i="155"/>
  <c r="BI36" i="151"/>
  <c r="BI41" i="151" s="1"/>
  <c r="C98" i="151" s="1"/>
  <c r="AK36" i="151"/>
  <c r="AK41" i="151" s="1"/>
  <c r="C92" i="151" s="1"/>
  <c r="AC29" i="155"/>
  <c r="AC36" i="151"/>
  <c r="AC41" i="151" s="1"/>
  <c r="C90" i="151" s="1"/>
  <c r="AC27" i="155"/>
  <c r="AD28" i="155"/>
  <c r="AG36" i="152"/>
  <c r="AG41" i="152" s="1"/>
  <c r="C91" i="152" s="1"/>
  <c r="BQ36" i="152"/>
  <c r="BQ41" i="152" s="1"/>
  <c r="AD37" i="155"/>
  <c r="AC8" i="155"/>
  <c r="U3" i="151"/>
  <c r="U8" i="151" s="1"/>
  <c r="C71" i="151" s="1"/>
  <c r="U36" i="151"/>
  <c r="U41" i="151" s="1"/>
  <c r="C88" i="151" s="1"/>
  <c r="AC25" i="155"/>
  <c r="AD20" i="155"/>
  <c r="BQ3" i="152"/>
  <c r="BQ8" i="152" s="1"/>
  <c r="C83" i="152" s="1"/>
  <c r="AE33" i="155"/>
  <c r="BA36" i="153"/>
  <c r="BA41" i="153" s="1"/>
  <c r="C96" i="153" s="1"/>
  <c r="AC18" i="155"/>
  <c r="BI3" i="151"/>
  <c r="BI8" i="151" s="1"/>
  <c r="C81" i="151" s="1"/>
  <c r="BA3" i="152"/>
  <c r="BA8" i="152" s="1"/>
  <c r="C79" i="152" s="1"/>
  <c r="AD16" i="155"/>
  <c r="AC13" i="155"/>
  <c r="AO3" i="151"/>
  <c r="AO8" i="151" s="1"/>
  <c r="C76" i="151" s="1"/>
  <c r="E3" i="151"/>
  <c r="E8" i="151" s="1"/>
  <c r="C67" i="151" s="1"/>
  <c r="AC4" i="155"/>
  <c r="M36" i="153"/>
  <c r="M41" i="153" s="1"/>
  <c r="C86" i="153" s="1"/>
  <c r="AE23" i="155"/>
  <c r="BE3" i="153"/>
  <c r="BE8" i="153" s="1"/>
  <c r="C80" i="153" s="1"/>
  <c r="AE17" i="155"/>
  <c r="I36" i="153"/>
  <c r="I41" i="153" s="1"/>
  <c r="C85" i="153" s="1"/>
  <c r="AE22" i="155"/>
  <c r="Q3" i="153"/>
  <c r="Q8" i="153" s="1"/>
  <c r="C70" i="153" s="1"/>
  <c r="AE7" i="155"/>
  <c r="AE30" i="155"/>
  <c r="AO36" i="153"/>
  <c r="AO41" i="153" s="1"/>
  <c r="C93" i="153" s="1"/>
  <c r="AF32" i="155"/>
  <c r="AC3" i="153"/>
  <c r="AC8" i="153" s="1"/>
  <c r="C73" i="153" s="1"/>
  <c r="AE10" i="155"/>
  <c r="Y36" i="153"/>
  <c r="Y41" i="153" s="1"/>
  <c r="C89" i="153" s="1"/>
  <c r="AE26" i="155"/>
  <c r="M3" i="153"/>
  <c r="M8" i="153" s="1"/>
  <c r="C69" i="153" s="1"/>
  <c r="AE6" i="155"/>
  <c r="AE9" i="155"/>
  <c r="Y3" i="153"/>
  <c r="Y8" i="153" s="1"/>
  <c r="C72" i="153" s="1"/>
  <c r="AE5" i="155"/>
  <c r="I3" i="153"/>
  <c r="I8" i="153" s="1"/>
  <c r="C68" i="153" s="1"/>
  <c r="C100" i="152" l="1"/>
  <c r="C74" i="151"/>
  <c r="AG3" i="152"/>
  <c r="AG8" i="152" s="1"/>
  <c r="AD11" i="155"/>
  <c r="C84" i="153"/>
  <c r="AF21" i="155"/>
  <c r="C94" i="151"/>
  <c r="AS36" i="152"/>
  <c r="AS41" i="152" s="1"/>
  <c r="AD31" i="155"/>
  <c r="C78" i="152"/>
  <c r="AW3" i="153"/>
  <c r="AW8" i="153" s="1"/>
  <c r="AE15" i="155"/>
  <c r="C97" i="152"/>
  <c r="AE34" i="155"/>
  <c r="BE36" i="153"/>
  <c r="BE41" i="153" s="1"/>
  <c r="AD12" i="155"/>
  <c r="AK3" i="152"/>
  <c r="AK8" i="152" s="1"/>
  <c r="C75" i="152" s="1"/>
  <c r="Q36" i="152"/>
  <c r="Q41" i="152" s="1"/>
  <c r="C87" i="152" s="1"/>
  <c r="AD24" i="155"/>
  <c r="AD14" i="155"/>
  <c r="AS3" i="152"/>
  <c r="AS8" i="152" s="1"/>
  <c r="C77" i="152" s="1"/>
  <c r="AD25" i="155"/>
  <c r="U36" i="152"/>
  <c r="U41" i="152" s="1"/>
  <c r="C88" i="152" s="1"/>
  <c r="AK36" i="152"/>
  <c r="AK41" i="152" s="1"/>
  <c r="C92" i="152" s="1"/>
  <c r="AD29" i="155"/>
  <c r="AD8" i="155"/>
  <c r="U3" i="152"/>
  <c r="U8" i="152" s="1"/>
  <c r="C71" i="152" s="1"/>
  <c r="AE37" i="155"/>
  <c r="BQ36" i="153"/>
  <c r="BQ41" i="153" s="1"/>
  <c r="AG36" i="153"/>
  <c r="AG41" i="153" s="1"/>
  <c r="C91" i="153" s="1"/>
  <c r="AE28" i="155"/>
  <c r="AC36" i="152"/>
  <c r="AC41" i="152" s="1"/>
  <c r="C90" i="152" s="1"/>
  <c r="AD27" i="155"/>
  <c r="BI36" i="152"/>
  <c r="BI41" i="152" s="1"/>
  <c r="C98" i="152" s="1"/>
  <c r="AD35" i="155"/>
  <c r="BQ3" i="153"/>
  <c r="BQ8" i="153" s="1"/>
  <c r="C83" i="153" s="1"/>
  <c r="AE20" i="155"/>
  <c r="AD13" i="155"/>
  <c r="AO3" i="152"/>
  <c r="AO8" i="152" s="1"/>
  <c r="C76" i="152" s="1"/>
  <c r="AE16" i="155"/>
  <c r="BA3" i="153"/>
  <c r="BA8" i="153" s="1"/>
  <c r="C79" i="153" s="1"/>
  <c r="AF33" i="155"/>
  <c r="AD4" i="155"/>
  <c r="E3" i="152"/>
  <c r="E8" i="152" s="1"/>
  <c r="C67" i="152" s="1"/>
  <c r="AD18" i="155"/>
  <c r="BI3" i="152"/>
  <c r="BI8" i="152" s="1"/>
  <c r="C81" i="152" s="1"/>
  <c r="AF17" i="155"/>
  <c r="AF22" i="155"/>
  <c r="AF23" i="155"/>
  <c r="AF5" i="155"/>
  <c r="AF6" i="155"/>
  <c r="AF9" i="155"/>
  <c r="AF26" i="155"/>
  <c r="AF10" i="155"/>
  <c r="AF30" i="155"/>
  <c r="AF7" i="155"/>
  <c r="C74" i="152" l="1"/>
  <c r="AG3" i="153"/>
  <c r="AG8" i="153" s="1"/>
  <c r="AE11" i="155"/>
  <c r="C97" i="153"/>
  <c r="AF34" i="155"/>
  <c r="C78" i="153"/>
  <c r="AF15" i="155"/>
  <c r="C100" i="153"/>
  <c r="C94" i="152"/>
  <c r="AE31" i="155"/>
  <c r="AS36" i="153"/>
  <c r="AS41" i="153" s="1"/>
  <c r="AE12" i="155"/>
  <c r="AK3" i="153"/>
  <c r="AK8" i="153" s="1"/>
  <c r="C75" i="153" s="1"/>
  <c r="AE24" i="155"/>
  <c r="Q36" i="153"/>
  <c r="Q41" i="153" s="1"/>
  <c r="C87" i="153" s="1"/>
  <c r="AS3" i="153"/>
  <c r="AS8" i="153" s="1"/>
  <c r="C77" i="153" s="1"/>
  <c r="AE14" i="155"/>
  <c r="AF28" i="155"/>
  <c r="AE35" i="155"/>
  <c r="BI36" i="153"/>
  <c r="BI41" i="153" s="1"/>
  <c r="C98" i="153" s="1"/>
  <c r="AE25" i="155"/>
  <c r="U36" i="153"/>
  <c r="U41" i="153" s="1"/>
  <c r="C88" i="153" s="1"/>
  <c r="AC36" i="153"/>
  <c r="AC41" i="153" s="1"/>
  <c r="C90" i="153" s="1"/>
  <c r="AE27" i="155"/>
  <c r="AF37" i="155"/>
  <c r="AE8" i="155"/>
  <c r="U3" i="153"/>
  <c r="U8" i="153" s="1"/>
  <c r="C71" i="153" s="1"/>
  <c r="AK36" i="153"/>
  <c r="AK41" i="153" s="1"/>
  <c r="C92" i="153" s="1"/>
  <c r="AE29" i="155"/>
  <c r="AF20" i="155"/>
  <c r="E3" i="153"/>
  <c r="E8" i="153" s="1"/>
  <c r="C67" i="153" s="1"/>
  <c r="AE4" i="155"/>
  <c r="AO3" i="153"/>
  <c r="AO8" i="153" s="1"/>
  <c r="C76" i="153" s="1"/>
  <c r="AE13" i="155"/>
  <c r="BI3" i="153"/>
  <c r="BI8" i="153" s="1"/>
  <c r="C81" i="153" s="1"/>
  <c r="AE18" i="155"/>
  <c r="AF16" i="155"/>
  <c r="C94" i="153" l="1"/>
  <c r="AF31" i="155"/>
  <c r="C74" i="153"/>
  <c r="AF11" i="155"/>
  <c r="AF12" i="155"/>
  <c r="AF24" i="155"/>
  <c r="AF14" i="155"/>
  <c r="AF25" i="155"/>
  <c r="AF29" i="155"/>
  <c r="AF27" i="155"/>
  <c r="AF8" i="155"/>
  <c r="AF35" i="155"/>
  <c r="AF18" i="155"/>
  <c r="AF13" i="155"/>
  <c r="AF4" i="155"/>
</calcChain>
</file>

<file path=xl/sharedStrings.xml><?xml version="1.0" encoding="utf-8"?>
<sst xmlns="http://schemas.openxmlformats.org/spreadsheetml/2006/main" count="10941" uniqueCount="93">
  <si>
    <t>Litros</t>
  </si>
  <si>
    <t>Mini</t>
  </si>
  <si>
    <t>Tetra Pak</t>
  </si>
  <si>
    <t>Estoque Inicial</t>
  </si>
  <si>
    <t>Saída</t>
  </si>
  <si>
    <t>Retorno</t>
  </si>
  <si>
    <t>Trocas</t>
  </si>
  <si>
    <t>Produção</t>
  </si>
  <si>
    <t>Compra / Entrega</t>
  </si>
  <si>
    <t>Estoque Atual</t>
  </si>
  <si>
    <t>Vendedor</t>
  </si>
  <si>
    <t>Vendas</t>
  </si>
  <si>
    <t>Embalagem 500g</t>
  </si>
  <si>
    <t>Data</t>
  </si>
  <si>
    <t>NF</t>
  </si>
  <si>
    <t>Saldo</t>
  </si>
  <si>
    <t>Marshmallow 500g</t>
  </si>
  <si>
    <t>Creme 1kg</t>
  </si>
  <si>
    <t>Creme 500g</t>
  </si>
  <si>
    <t>TOTAL</t>
  </si>
  <si>
    <t>Amido de Milho</t>
  </si>
  <si>
    <t>Embalagem 1kg</t>
  </si>
  <si>
    <t>TOTAL em litros</t>
  </si>
  <si>
    <t>Copyright © 2017 Romica Brasil Ltda. Todos os direitos reservados.</t>
  </si>
  <si>
    <t>Coco Fresco 250g</t>
  </si>
  <si>
    <t>Coco Fresco 500g</t>
  </si>
  <si>
    <t>Coco Fresco 1kg</t>
  </si>
  <si>
    <t>Marshmallow 1Kg</t>
  </si>
  <si>
    <t>Massa Folhada 1Kg</t>
  </si>
  <si>
    <t>Massa Semi-Folhada 2Kg</t>
  </si>
  <si>
    <t>Massa Folhada 2,2Kg</t>
  </si>
  <si>
    <t>Creme à Brasileira</t>
  </si>
  <si>
    <t>PRODUTO</t>
  </si>
  <si>
    <t xml:space="preserve">CONFERÊNCIA DE ESTOQUE  </t>
  </si>
  <si>
    <t>Ent</t>
  </si>
  <si>
    <t>Ovo 1 L</t>
  </si>
  <si>
    <t>Coco Fresco Fino 500g</t>
  </si>
  <si>
    <t>Coco Fresco Puro 1kg</t>
  </si>
  <si>
    <t>Coco Seco Fino 500g</t>
  </si>
  <si>
    <t>Coco Seco Flocos 500g</t>
  </si>
  <si>
    <t>Total</t>
  </si>
  <si>
    <t>Gema 1 L</t>
  </si>
  <si>
    <t>Clara 1L</t>
  </si>
  <si>
    <t>Resumo Matéria-Prima</t>
  </si>
  <si>
    <t>Molho</t>
  </si>
  <si>
    <t>TP Culinário</t>
  </si>
  <si>
    <t>PQ Requeijão</t>
  </si>
  <si>
    <t>PQ Frango</t>
  </si>
  <si>
    <t>PQ Calabresa</t>
  </si>
  <si>
    <t>PQ Goiabada</t>
  </si>
  <si>
    <t>PQ Doce de Leite</t>
  </si>
  <si>
    <t>Margarina Ricca</t>
  </si>
  <si>
    <t>TPC MM</t>
  </si>
  <si>
    <t>Leite em Pó Composto</t>
  </si>
  <si>
    <t>Leite em Pó Integral</t>
  </si>
  <si>
    <t xml:space="preserve">Pão de Queijo 1 Kg </t>
  </si>
  <si>
    <t xml:space="preserve">Pão de Queijo 2 Kg </t>
  </si>
  <si>
    <t>PQ Requeijão 4kg</t>
  </si>
  <si>
    <t>DESMOLDANTE 1L</t>
  </si>
  <si>
    <t>Melo Dito</t>
  </si>
  <si>
    <t>TP MM ROSA</t>
  </si>
  <si>
    <t>TP MM BRANCO</t>
  </si>
  <si>
    <t>dias</t>
  </si>
  <si>
    <t>PQ Pizza</t>
  </si>
  <si>
    <t>Margarina Sina BB</t>
  </si>
  <si>
    <t>Gordura Dekel</t>
  </si>
  <si>
    <t>Margarina Dekel</t>
  </si>
  <si>
    <t>Margarina Sina SA</t>
  </si>
  <si>
    <t>Massa 500g</t>
  </si>
  <si>
    <t>Gino</t>
  </si>
  <si>
    <t>Poços Caldas</t>
  </si>
  <si>
    <t>Mario</t>
  </si>
  <si>
    <t>Magrão</t>
  </si>
  <si>
    <t>Joao</t>
  </si>
  <si>
    <t>Luciana</t>
  </si>
  <si>
    <t>Marcio</t>
  </si>
  <si>
    <t>Tarta</t>
  </si>
  <si>
    <t>Fabrica</t>
  </si>
  <si>
    <t>Mario Rio</t>
  </si>
  <si>
    <t>Gino Sul</t>
  </si>
  <si>
    <t>Marcelo Mima</t>
  </si>
  <si>
    <t>Dalvan</t>
  </si>
  <si>
    <t>Caio Cons</t>
  </si>
  <si>
    <t>Zabde</t>
  </si>
  <si>
    <t>Ronye D'Maria</t>
  </si>
  <si>
    <t>Teste TP</t>
  </si>
  <si>
    <t>Ronye/Venda</t>
  </si>
  <si>
    <t>Cidinha</t>
  </si>
  <si>
    <t>Ana Mercado Tico</t>
  </si>
  <si>
    <t>Ronye</t>
  </si>
  <si>
    <t>Ronye Amostra</t>
  </si>
  <si>
    <t>Mario Rio Amostra</t>
  </si>
  <si>
    <t>Graal-Amostra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</si>
</sst>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26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sz val="10"/>
      <name val="Androgyne"/>
      <family val="5"/>
    </font>
    <font>
      <sz val="11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sz val="10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8" fillId="0" borderId="0" xfId="0" applyFont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7" xfId="0" applyFont="1" applyBorder="1" applyAlignment="1">
      <alignment horizontal="center"/>
    </xf>
    <xf numFmtId="0" fontId="0" fillId="0" borderId="8" xfId="0" applyBorder="1" applyAlignment="1" applyProtection="1">
      <alignment horizontal="center"/>
      <protection locked="0"/>
    </xf>
    <xf numFmtId="0" fontId="15" fillId="0" borderId="9" xfId="0" applyFont="1" applyBorder="1" applyAlignment="1">
      <alignment horizontal="center"/>
    </xf>
    <xf numFmtId="0" fontId="0" fillId="0" borderId="10" xfId="0" applyBorder="1" applyAlignment="1" applyProtection="1">
      <alignment horizontal="center"/>
      <protection locked="0"/>
    </xf>
    <xf numFmtId="0" fontId="7" fillId="0" borderId="9" xfId="0" applyFont="1" applyBorder="1" applyAlignment="1">
      <alignment horizontal="center"/>
    </xf>
    <xf numFmtId="0" fontId="0" fillId="0" borderId="11" xfId="0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12" xfId="1" applyNumberFormat="1" applyFont="1" applyBorder="1" applyProtection="1">
      <protection locked="0"/>
    </xf>
    <xf numFmtId="165" fontId="4" fillId="0" borderId="8" xfId="1" applyNumberFormat="1" applyFont="1" applyBorder="1" applyProtection="1">
      <protection locked="0"/>
    </xf>
    <xf numFmtId="165" fontId="4" fillId="0" borderId="13" xfId="1" applyNumberFormat="1" applyFont="1" applyBorder="1" applyProtection="1">
      <protection locked="0"/>
    </xf>
    <xf numFmtId="165" fontId="4" fillId="0" borderId="1" xfId="1" applyNumberFormat="1" applyFont="1" applyBorder="1" applyProtection="1">
      <protection locked="0"/>
    </xf>
    <xf numFmtId="165" fontId="4" fillId="0" borderId="14" xfId="1" applyNumberFormat="1" applyFont="1" applyBorder="1" applyProtection="1">
      <protection locked="0"/>
    </xf>
    <xf numFmtId="165" fontId="4" fillId="0" borderId="2" xfId="1" applyNumberFormat="1" applyFont="1" applyBorder="1" applyProtection="1">
      <protection locked="0"/>
    </xf>
    <xf numFmtId="0" fontId="5" fillId="0" borderId="1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165" fontId="10" fillId="0" borderId="19" xfId="1" applyNumberFormat="1" applyFont="1" applyBorder="1" applyProtection="1"/>
    <xf numFmtId="165" fontId="10" fillId="0" borderId="20" xfId="1" applyNumberFormat="1" applyFont="1" applyBorder="1" applyProtection="1"/>
    <xf numFmtId="165" fontId="10" fillId="0" borderId="21" xfId="1" applyNumberFormat="1" applyFont="1" applyBorder="1" applyProtection="1"/>
    <xf numFmtId="165" fontId="11" fillId="0" borderId="16" xfId="0" applyNumberFormat="1" applyFont="1" applyBorder="1"/>
    <xf numFmtId="165" fontId="11" fillId="0" borderId="18" xfId="0" applyNumberFormat="1" applyFont="1" applyBorder="1"/>
    <xf numFmtId="165" fontId="10" fillId="0" borderId="8" xfId="1" applyNumberFormat="1" applyFont="1" applyBorder="1" applyProtection="1"/>
    <xf numFmtId="165" fontId="10" fillId="0" borderId="22" xfId="1" applyNumberFormat="1" applyFont="1" applyBorder="1" applyProtection="1"/>
    <xf numFmtId="165" fontId="10" fillId="0" borderId="23" xfId="1" applyNumberFormat="1" applyFont="1" applyBorder="1" applyProtection="1"/>
    <xf numFmtId="165" fontId="10" fillId="0" borderId="24" xfId="1" applyNumberFormat="1" applyFont="1" applyBorder="1" applyProtection="1"/>
    <xf numFmtId="165" fontId="10" fillId="0" borderId="25" xfId="1" applyNumberFormat="1" applyFont="1" applyBorder="1" applyProtection="1"/>
    <xf numFmtId="165" fontId="10" fillId="0" borderId="26" xfId="1" applyNumberFormat="1" applyFont="1" applyBorder="1" applyProtection="1"/>
    <xf numFmtId="0" fontId="15" fillId="0" borderId="18" xfId="0" applyFont="1" applyBorder="1" applyAlignment="1">
      <alignment horizontal="center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" fillId="0" borderId="9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14" fillId="0" borderId="27" xfId="0" applyFont="1" applyBorder="1"/>
    <xf numFmtId="0" fontId="4" fillId="0" borderId="27" xfId="0" applyFont="1" applyBorder="1" applyAlignment="1">
      <alignment horizontal="center"/>
    </xf>
    <xf numFmtId="0" fontId="14" fillId="0" borderId="28" xfId="0" applyFont="1" applyBorder="1"/>
    <xf numFmtId="1" fontId="4" fillId="0" borderId="28" xfId="0" applyNumberFormat="1" applyFont="1" applyBorder="1" applyAlignment="1">
      <alignment horizontal="center"/>
    </xf>
    <xf numFmtId="0" fontId="18" fillId="0" borderId="9" xfId="0" applyFont="1" applyBorder="1" applyAlignment="1">
      <alignment horizontal="right"/>
    </xf>
    <xf numFmtId="1" fontId="17" fillId="0" borderId="9" xfId="0" applyNumberFormat="1" applyFont="1" applyBorder="1" applyAlignment="1">
      <alignment horizontal="center"/>
    </xf>
    <xf numFmtId="0" fontId="0" fillId="0" borderId="1" xfId="0" applyBorder="1" applyProtection="1">
      <protection locked="0"/>
    </xf>
    <xf numFmtId="0" fontId="8" fillId="0" borderId="0" xfId="0" applyFont="1"/>
    <xf numFmtId="0" fontId="19" fillId="0" borderId="0" xfId="0" applyFont="1"/>
    <xf numFmtId="165" fontId="10" fillId="0" borderId="30" xfId="1" applyNumberFormat="1" applyFont="1" applyBorder="1" applyProtection="1"/>
    <xf numFmtId="0" fontId="8" fillId="0" borderId="10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2" fillId="0" borderId="31" xfId="0" applyFont="1" applyBorder="1" applyAlignment="1">
      <alignment horizontal="center"/>
    </xf>
    <xf numFmtId="165" fontId="11" fillId="0" borderId="9" xfId="0" applyNumberFormat="1" applyFont="1" applyBorder="1"/>
    <xf numFmtId="0" fontId="22" fillId="0" borderId="28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0" borderId="0" xfId="0" applyFont="1" applyAlignment="1" applyProtection="1">
      <alignment horizontal="center"/>
      <protection locked="0"/>
    </xf>
    <xf numFmtId="0" fontId="23" fillId="0" borderId="9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0" fillId="0" borderId="0" xfId="0" applyFont="1" applyAlignment="1" applyProtection="1">
      <alignment horizontal="center"/>
      <protection locked="0"/>
    </xf>
    <xf numFmtId="0" fontId="4" fillId="0" borderId="28" xfId="0" applyFont="1" applyBorder="1" applyAlignment="1">
      <alignment horizontal="center"/>
    </xf>
    <xf numFmtId="0" fontId="4" fillId="0" borderId="32" xfId="0" applyFont="1" applyBorder="1" applyAlignment="1" applyProtection="1">
      <alignment horizontal="center"/>
      <protection locked="0"/>
    </xf>
    <xf numFmtId="0" fontId="4" fillId="0" borderId="33" xfId="0" applyFont="1" applyBorder="1" applyAlignment="1" applyProtection="1">
      <alignment horizontal="center"/>
      <protection locked="0"/>
    </xf>
    <xf numFmtId="0" fontId="2" fillId="0" borderId="21" xfId="0" applyFont="1" applyBorder="1" applyAlignment="1">
      <alignment horizontal="center"/>
    </xf>
    <xf numFmtId="165" fontId="4" fillId="0" borderId="12" xfId="1" applyNumberFormat="1" applyFont="1" applyBorder="1" applyProtection="1"/>
    <xf numFmtId="165" fontId="4" fillId="0" borderId="8" xfId="1" applyNumberFormat="1" applyFont="1" applyBorder="1" applyProtection="1"/>
    <xf numFmtId="165" fontId="4" fillId="0" borderId="10" xfId="1" applyNumberFormat="1" applyFont="1" applyBorder="1" applyProtection="1"/>
    <xf numFmtId="164" fontId="4" fillId="0" borderId="10" xfId="1" applyFont="1" applyBorder="1" applyProtection="1"/>
    <xf numFmtId="165" fontId="12" fillId="0" borderId="12" xfId="1" applyNumberFormat="1" applyFont="1" applyBorder="1" applyProtection="1"/>
    <xf numFmtId="164" fontId="4" fillId="0" borderId="8" xfId="1" applyFont="1" applyBorder="1" applyProtection="1"/>
    <xf numFmtId="165" fontId="4" fillId="0" borderId="13" xfId="1" applyNumberFormat="1" applyFont="1" applyBorder="1" applyProtection="1"/>
    <xf numFmtId="165" fontId="4" fillId="0" borderId="1" xfId="1" applyNumberFormat="1" applyFont="1" applyBorder="1" applyProtection="1"/>
    <xf numFmtId="165" fontId="4" fillId="0" borderId="4" xfId="1" applyNumberFormat="1" applyFont="1" applyBorder="1" applyProtection="1"/>
    <xf numFmtId="165" fontId="12" fillId="0" borderId="13" xfId="1" applyNumberFormat="1" applyFont="1" applyBorder="1" applyProtection="1"/>
    <xf numFmtId="164" fontId="4" fillId="0" borderId="1" xfId="1" applyFont="1" applyBorder="1" applyProtection="1"/>
    <xf numFmtId="164" fontId="4" fillId="0" borderId="4" xfId="1" applyFont="1" applyBorder="1" applyProtection="1"/>
    <xf numFmtId="165" fontId="4" fillId="0" borderId="14" xfId="1" applyNumberFormat="1" applyFont="1" applyBorder="1" applyProtection="1"/>
    <xf numFmtId="165" fontId="4" fillId="0" borderId="2" xfId="1" applyNumberFormat="1" applyFont="1" applyBorder="1" applyProtection="1"/>
    <xf numFmtId="165" fontId="4" fillId="0" borderId="3" xfId="1" applyNumberFormat="1" applyFont="1" applyBorder="1" applyProtection="1"/>
    <xf numFmtId="165" fontId="4" fillId="0" borderId="34" xfId="1" applyNumberFormat="1" applyFont="1" applyBorder="1" applyProtection="1"/>
    <xf numFmtId="165" fontId="4" fillId="0" borderId="35" xfId="1" applyNumberFormat="1" applyFont="1" applyBorder="1" applyProtection="1"/>
    <xf numFmtId="164" fontId="4" fillId="0" borderId="35" xfId="1" applyFont="1" applyBorder="1" applyProtection="1"/>
    <xf numFmtId="165" fontId="4" fillId="0" borderId="36" xfId="1" applyNumberFormat="1" applyFont="1" applyBorder="1" applyProtection="1"/>
    <xf numFmtId="164" fontId="4" fillId="0" borderId="3" xfId="1" applyFont="1" applyBorder="1" applyProtection="1"/>
    <xf numFmtId="165" fontId="12" fillId="0" borderId="14" xfId="1" applyNumberFormat="1" applyFont="1" applyBorder="1" applyProtection="1"/>
    <xf numFmtId="164" fontId="4" fillId="0" borderId="2" xfId="1" applyFont="1" applyBorder="1" applyProtection="1"/>
    <xf numFmtId="165" fontId="4" fillId="0" borderId="37" xfId="1" applyNumberFormat="1" applyFont="1" applyBorder="1" applyProtection="1"/>
    <xf numFmtId="164" fontId="4" fillId="0" borderId="37" xfId="1" applyFont="1" applyBorder="1" applyProtection="1"/>
    <xf numFmtId="165" fontId="4" fillId="0" borderId="38" xfId="1" applyNumberFormat="1" applyFont="1" applyBorder="1" applyProtection="1"/>
    <xf numFmtId="165" fontId="4" fillId="0" borderId="39" xfId="1" applyNumberFormat="1" applyFont="1" applyBorder="1" applyProtection="1"/>
    <xf numFmtId="164" fontId="4" fillId="0" borderId="39" xfId="1" applyFont="1" applyBorder="1" applyProtection="1"/>
    <xf numFmtId="0" fontId="4" fillId="0" borderId="27" xfId="0" applyFont="1" applyBorder="1" applyAlignment="1" applyProtection="1">
      <alignment horizontal="center"/>
      <protection locked="0"/>
    </xf>
    <xf numFmtId="0" fontId="4" fillId="0" borderId="28" xfId="0" applyFont="1" applyBorder="1" applyAlignment="1" applyProtection="1">
      <alignment horizontal="center"/>
      <protection locked="0"/>
    </xf>
    <xf numFmtId="0" fontId="24" fillId="0" borderId="0" xfId="0" applyFont="1" applyAlignment="1">
      <alignment horizontal="center"/>
    </xf>
    <xf numFmtId="0" fontId="24" fillId="0" borderId="0" xfId="0" applyFont="1"/>
    <xf numFmtId="0" fontId="4" fillId="0" borderId="33" xfId="0" applyFont="1" applyBorder="1" applyAlignment="1">
      <alignment horizontal="center"/>
    </xf>
    <xf numFmtId="165" fontId="4" fillId="0" borderId="40" xfId="1" applyNumberFormat="1" applyFont="1" applyBorder="1" applyProtection="1"/>
    <xf numFmtId="0" fontId="8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2" borderId="15" xfId="0" applyFont="1" applyFill="1" applyBorder="1" applyAlignment="1">
      <alignment horizontal="center"/>
    </xf>
    <xf numFmtId="1" fontId="15" fillId="2" borderId="15" xfId="0" applyNumberFormat="1" applyFont="1" applyFill="1" applyBorder="1" applyAlignment="1">
      <alignment horizontal="center"/>
    </xf>
    <xf numFmtId="0" fontId="15" fillId="2" borderId="41" xfId="0" applyFont="1" applyFill="1" applyBorder="1" applyAlignment="1">
      <alignment horizontal="center"/>
    </xf>
    <xf numFmtId="0" fontId="15" fillId="2" borderId="42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6" xfId="0" applyBorder="1" applyAlignment="1">
      <alignment horizontal="center"/>
    </xf>
    <xf numFmtId="0" fontId="20" fillId="0" borderId="1" xfId="0" applyFont="1" applyBorder="1"/>
    <xf numFmtId="0" fontId="2" fillId="0" borderId="1" xfId="0" applyFont="1" applyBorder="1"/>
    <xf numFmtId="0" fontId="0" fillId="0" borderId="4" xfId="0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2" fillId="0" borderId="18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4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10" fillId="0" borderId="5" xfId="0" applyNumberFormat="1" applyFont="1" applyBorder="1" applyAlignment="1">
      <alignment horizontal="center"/>
    </xf>
    <xf numFmtId="165" fontId="10" fillId="0" borderId="48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3" fillId="0" borderId="45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10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8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51" xfId="0" applyFont="1" applyBorder="1" applyAlignment="1">
      <alignment horizontal="left"/>
    </xf>
    <xf numFmtId="0" fontId="4" fillId="0" borderId="5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5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0" fontId="16" fillId="0" borderId="18" xfId="0" applyFont="1" applyBorder="1" applyAlignment="1">
      <alignment horizontal="center"/>
    </xf>
    <xf numFmtId="0" fontId="16" fillId="0" borderId="47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6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PRODUÇÃO</a:t>
            </a:r>
          </a:p>
        </c:rich>
      </c:tx>
      <c:layout>
        <c:manualLayout>
          <c:xMode val="edge"/>
          <c:yMode val="edge"/>
          <c:x val="0.32218331720964066"/>
          <c:y val="7.530011174182454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1469400822103943E-2"/>
          <c:y val="6.9496489896594252E-2"/>
          <c:w val="0.7371589026232056"/>
          <c:h val="0.83305663599279001"/>
        </c:manualLayout>
      </c:layout>
      <c:barChart>
        <c:barDir val="col"/>
        <c:grouping val="clustered"/>
        <c:varyColors val="0"/>
        <c:ser>
          <c:idx val="1"/>
          <c:order val="0"/>
          <c:tx>
            <c:v>Creme 1KG</c:v>
          </c:tx>
          <c:invertIfNegative val="0"/>
          <c:val>
            <c:numRef>
              <c:f>Relatório!$C$5:$C$35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917</c:v>
                </c:pt>
                <c:pt idx="12">
                  <c:v>0</c:v>
                </c:pt>
                <c:pt idx="13">
                  <c:v>920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908</c:v>
                </c:pt>
                <c:pt idx="20">
                  <c:v>0</c:v>
                </c:pt>
                <c:pt idx="21">
                  <c:v>907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837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0B-4AB6-94E1-58CB1C3D902E}"/>
            </c:ext>
          </c:extLst>
        </c:ser>
        <c:ser>
          <c:idx val="2"/>
          <c:order val="1"/>
          <c:tx>
            <c:v>Creme 500g</c:v>
          </c:tx>
          <c:invertIfNegative val="0"/>
          <c:val>
            <c:numRef>
              <c:f>Relatório!$AF$5:$AF$35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00B-4AB6-94E1-58CB1C3D902E}"/>
            </c:ext>
          </c:extLst>
        </c:ser>
        <c:ser>
          <c:idx val="0"/>
          <c:order val="2"/>
          <c:tx>
            <c:strRef>
              <c:f>Relatório!$E$4</c:f>
              <c:strCache>
                <c:ptCount val="1"/>
                <c:pt idx="0">
                  <c:v>Creme à Brasileira</c:v>
                </c:pt>
              </c:strCache>
            </c:strRef>
          </c:tx>
          <c:invertIfNegative val="0"/>
          <c:val>
            <c:numRef>
              <c:f>Relatório!$E$4:$E$36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464</c:v>
                </c:pt>
                <c:pt idx="31">
                  <c:v>0</c:v>
                </c:pt>
                <c:pt idx="32">
                  <c:v>1392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00B-4AB6-94E1-58CB1C3D9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301440"/>
        <c:axId val="204723264"/>
      </c:barChart>
      <c:catAx>
        <c:axId val="138301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/>
                  <a:t>Dia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04723264"/>
        <c:crosses val="autoZero"/>
        <c:auto val="1"/>
        <c:lblAlgn val="ctr"/>
        <c:lblOffset val="100"/>
        <c:noMultiLvlLbl val="0"/>
      </c:catAx>
      <c:valAx>
        <c:axId val="204723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/>
                  <a:t>Litros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3830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855828446770004"/>
          <c:y val="0.50280112268231425"/>
          <c:w val="8.4731613806457107E-2"/>
          <c:h val="0.11484602997488402"/>
        </c:manualLayout>
      </c:layout>
      <c:overlay val="0"/>
      <c:txPr>
        <a:bodyPr/>
        <a:lstStyle/>
        <a:p>
          <a:pPr>
            <a:defRPr sz="24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05'!A1"/><Relationship Id="rId18" Type="http://schemas.openxmlformats.org/officeDocument/2006/relationships/hyperlink" Target="#'10'!A1"/><Relationship Id="rId26" Type="http://schemas.openxmlformats.org/officeDocument/2006/relationships/hyperlink" Target="#'18'!A1"/><Relationship Id="rId39" Type="http://schemas.openxmlformats.org/officeDocument/2006/relationships/hyperlink" Target="#'31'!A1"/><Relationship Id="rId21" Type="http://schemas.openxmlformats.org/officeDocument/2006/relationships/hyperlink" Target="#'13'!A1"/><Relationship Id="rId34" Type="http://schemas.openxmlformats.org/officeDocument/2006/relationships/hyperlink" Target="#'26'!A1"/><Relationship Id="rId42" Type="http://schemas.openxmlformats.org/officeDocument/2006/relationships/hyperlink" Target="#'Mat&#233;ria prima'!V1:AB1"/><Relationship Id="rId7" Type="http://schemas.openxmlformats.org/officeDocument/2006/relationships/hyperlink" Target="#'Mat&#233;ria prima'!BL1:BR1"/><Relationship Id="rId2" Type="http://schemas.openxmlformats.org/officeDocument/2006/relationships/hyperlink" Target="#'Mat&#233;ria prima'!A1:G1"/><Relationship Id="rId16" Type="http://schemas.openxmlformats.org/officeDocument/2006/relationships/hyperlink" Target="#'08'!A1"/><Relationship Id="rId20" Type="http://schemas.openxmlformats.org/officeDocument/2006/relationships/hyperlink" Target="#'12'!A1"/><Relationship Id="rId29" Type="http://schemas.openxmlformats.org/officeDocument/2006/relationships/hyperlink" Target="#'21'!A1"/><Relationship Id="rId41" Type="http://schemas.openxmlformats.org/officeDocument/2006/relationships/hyperlink" Target="#'Mat&#233;ria prima'!O1:U1"/><Relationship Id="rId1" Type="http://schemas.openxmlformats.org/officeDocument/2006/relationships/image" Target="../media/image1.jpeg"/><Relationship Id="rId6" Type="http://schemas.openxmlformats.org/officeDocument/2006/relationships/hyperlink" Target="#'Mat&#233;ria prima'!AX1:BD1"/><Relationship Id="rId11" Type="http://schemas.openxmlformats.org/officeDocument/2006/relationships/hyperlink" Target="#'03'!A1"/><Relationship Id="rId24" Type="http://schemas.openxmlformats.org/officeDocument/2006/relationships/hyperlink" Target="#'16'!A1"/><Relationship Id="rId32" Type="http://schemas.openxmlformats.org/officeDocument/2006/relationships/hyperlink" Target="#'24'!A1"/><Relationship Id="rId37" Type="http://schemas.openxmlformats.org/officeDocument/2006/relationships/hyperlink" Target="#'29'!A1"/><Relationship Id="rId40" Type="http://schemas.openxmlformats.org/officeDocument/2006/relationships/hyperlink" Target="#Relat&#243;rio!A1"/><Relationship Id="rId5" Type="http://schemas.openxmlformats.org/officeDocument/2006/relationships/hyperlink" Target="#'Mat&#233;ria prima'!AQ1:AW1"/><Relationship Id="rId15" Type="http://schemas.openxmlformats.org/officeDocument/2006/relationships/hyperlink" Target="#'07'!A1"/><Relationship Id="rId23" Type="http://schemas.openxmlformats.org/officeDocument/2006/relationships/hyperlink" Target="#'15'!A1"/><Relationship Id="rId28" Type="http://schemas.openxmlformats.org/officeDocument/2006/relationships/hyperlink" Target="#'20'!A1"/><Relationship Id="rId36" Type="http://schemas.openxmlformats.org/officeDocument/2006/relationships/hyperlink" Target="#'28'!A1"/><Relationship Id="rId10" Type="http://schemas.openxmlformats.org/officeDocument/2006/relationships/hyperlink" Target="#'02'!A1"/><Relationship Id="rId19" Type="http://schemas.openxmlformats.org/officeDocument/2006/relationships/hyperlink" Target="#'11'!A1"/><Relationship Id="rId31" Type="http://schemas.openxmlformats.org/officeDocument/2006/relationships/hyperlink" Target="#'23'!A1"/><Relationship Id="rId4" Type="http://schemas.openxmlformats.org/officeDocument/2006/relationships/hyperlink" Target="#'Mat&#233;ria prima'!AJ1:AP1"/><Relationship Id="rId9" Type="http://schemas.openxmlformats.org/officeDocument/2006/relationships/hyperlink" Target="#'01'!A1"/><Relationship Id="rId14" Type="http://schemas.openxmlformats.org/officeDocument/2006/relationships/hyperlink" Target="#'06'!A1"/><Relationship Id="rId22" Type="http://schemas.openxmlformats.org/officeDocument/2006/relationships/hyperlink" Target="#'14'!A1"/><Relationship Id="rId27" Type="http://schemas.openxmlformats.org/officeDocument/2006/relationships/hyperlink" Target="#'19'!A1"/><Relationship Id="rId30" Type="http://schemas.openxmlformats.org/officeDocument/2006/relationships/hyperlink" Target="#'22'!A1"/><Relationship Id="rId35" Type="http://schemas.openxmlformats.org/officeDocument/2006/relationships/hyperlink" Target="#'27'!A1"/><Relationship Id="rId43" Type="http://schemas.openxmlformats.org/officeDocument/2006/relationships/hyperlink" Target="#'Mat&#233;ria prima'!AC1:AI1"/><Relationship Id="rId8" Type="http://schemas.openxmlformats.org/officeDocument/2006/relationships/hyperlink" Target="#'Mat&#233;ria prima'!BE1:BK1"/><Relationship Id="rId3" Type="http://schemas.openxmlformats.org/officeDocument/2006/relationships/hyperlink" Target="#'Mat&#233;ria prima'!H1:N1"/><Relationship Id="rId12" Type="http://schemas.openxmlformats.org/officeDocument/2006/relationships/hyperlink" Target="#'04'!A1"/><Relationship Id="rId17" Type="http://schemas.openxmlformats.org/officeDocument/2006/relationships/hyperlink" Target="#'09'!A1"/><Relationship Id="rId25" Type="http://schemas.openxmlformats.org/officeDocument/2006/relationships/hyperlink" Target="#'17'!A1"/><Relationship Id="rId33" Type="http://schemas.openxmlformats.org/officeDocument/2006/relationships/hyperlink" Target="#'25'!A1"/><Relationship Id="rId38" Type="http://schemas.openxmlformats.org/officeDocument/2006/relationships/hyperlink" Target="#'30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7034</xdr:colOff>
      <xdr:row>0</xdr:row>
      <xdr:rowOff>0</xdr:rowOff>
    </xdr:from>
    <xdr:to>
      <xdr:col>11</xdr:col>
      <xdr:colOff>207059</xdr:colOff>
      <xdr:row>10</xdr:row>
      <xdr:rowOff>91754</xdr:rowOff>
    </xdr:to>
    <xdr:pic>
      <xdr:nvPicPr>
        <xdr:cNvPr id="38481" name="Imagem 150" descr="LOGO.jpg">
          <a:extLst>
            <a:ext uri="{FF2B5EF4-FFF2-40B4-BE49-F238E27FC236}">
              <a16:creationId xmlns="" xmlns:a16="http://schemas.microsoft.com/office/drawing/2014/main" id="{39F0FCF5-E231-4F47-AE6F-3739F4D5E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67200" y="0"/>
          <a:ext cx="2638425" cy="171450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0</xdr:col>
      <xdr:colOff>559484</xdr:colOff>
      <xdr:row>10</xdr:row>
      <xdr:rowOff>104774</xdr:rowOff>
    </xdr:from>
    <xdr:to>
      <xdr:col>8</xdr:col>
      <xdr:colOff>216584</xdr:colOff>
      <xdr:row>40</xdr:row>
      <xdr:rowOff>1910</xdr:rowOff>
    </xdr:to>
    <xdr:sp macro="" textlink="">
      <xdr:nvSpPr>
        <xdr:cNvPr id="32" name="Retângulo de cantos arredondados 31">
          <a:extLst>
            <a:ext uri="{FF2B5EF4-FFF2-40B4-BE49-F238E27FC236}">
              <a16:creationId xmlns="" xmlns:a16="http://schemas.microsoft.com/office/drawing/2014/main" id="{F689FF43-E939-46FB-9A1A-EE9280AA4DD8}"/>
            </a:ext>
          </a:extLst>
        </xdr:cNvPr>
        <xdr:cNvSpPr/>
      </xdr:nvSpPr>
      <xdr:spPr>
        <a:xfrm>
          <a:off x="552450" y="1724024"/>
          <a:ext cx="4533900" cy="4752975"/>
        </a:xfrm>
        <a:prstGeom prst="roundRect">
          <a:avLst/>
        </a:prstGeom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  <xdr:twoCellAnchor>
    <xdr:from>
      <xdr:col>1</xdr:col>
      <xdr:colOff>295422</xdr:colOff>
      <xdr:row>12</xdr:row>
      <xdr:rowOff>63305</xdr:rowOff>
    </xdr:from>
    <xdr:to>
      <xdr:col>7</xdr:col>
      <xdr:colOff>414997</xdr:colOff>
      <xdr:row>17</xdr:row>
      <xdr:rowOff>140677</xdr:rowOff>
    </xdr:to>
    <xdr:grpSp>
      <xdr:nvGrpSpPr>
        <xdr:cNvPr id="5738189" name="Grupo 4">
          <a:extLst>
            <a:ext uri="{FF2B5EF4-FFF2-40B4-BE49-F238E27FC236}">
              <a16:creationId xmlns="" xmlns:a16="http://schemas.microsoft.com/office/drawing/2014/main" id="{A560BFCB-A7A4-4AA7-ABBC-8D2B7D968DBD}"/>
            </a:ext>
          </a:extLst>
        </xdr:cNvPr>
        <xdr:cNvGrpSpPr>
          <a:grpSpLocks/>
        </xdr:cNvGrpSpPr>
      </xdr:nvGrpSpPr>
      <xdr:grpSpPr bwMode="auto">
        <a:xfrm>
          <a:off x="905022" y="2006405"/>
          <a:ext cx="3777175" cy="886997"/>
          <a:chOff x="0" y="0"/>
          <a:chExt cx="1393031" cy="432000"/>
        </a:xfrm>
      </xdr:grpSpPr>
      <xdr:sp macro="" textlink="">
        <xdr:nvSpPr>
          <xdr:cNvPr id="6" name="Retângulo 5">
            <a:extLst>
              <a:ext uri="{FF2B5EF4-FFF2-40B4-BE49-F238E27FC236}">
                <a16:creationId xmlns="" xmlns:a16="http://schemas.microsoft.com/office/drawing/2014/main" id="{BA170198-811B-4F71-8820-AB683990DED9}"/>
              </a:ext>
            </a:extLst>
          </xdr:cNvPr>
          <xdr:cNvSpPr/>
        </xdr:nvSpPr>
        <xdr:spPr>
          <a:xfrm>
            <a:off x="0" y="0"/>
            <a:ext cx="1393031" cy="432000"/>
          </a:xfrm>
          <a:prstGeom prst="rect">
            <a:avLst/>
          </a:prstGeom>
          <a:grpFill/>
          <a:sp3d prstMaterial="plastic">
            <a:bevelT w="127000" h="25400" prst="hardEdge"/>
          </a:sp3d>
        </xdr:spPr>
        <xdr:style>
          <a:lnRef idx="0">
            <a:schemeClr val="accent1">
              <a:hueOff val="0"/>
              <a:satOff val="0"/>
              <a:lumOff val="0"/>
              <a:alphaOff val="0"/>
            </a:schemeClr>
          </a:lnRef>
          <a:fillRef idx="3">
            <a:schemeClr val="accent1">
              <a:hueOff val="0"/>
              <a:satOff val="0"/>
              <a:lumOff val="0"/>
              <a:alphaOff val="0"/>
            </a:schemeClr>
          </a:fillRef>
          <a:effectRef idx="2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endParaRPr lang="pt-BR"/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="" xmlns:a16="http://schemas.microsoft.com/office/drawing/2014/main" id="{6B2D4D30-B6B6-4650-B331-CE0D627E4D18}"/>
              </a:ext>
            </a:extLst>
          </xdr:cNvPr>
          <xdr:cNvSpPr/>
        </xdr:nvSpPr>
        <xdr:spPr>
          <a:xfrm>
            <a:off x="0" y="0"/>
            <a:ext cx="1393031" cy="432000"/>
          </a:xfrm>
          <a:prstGeom prst="rect">
            <a:avLst/>
          </a:prstGeom>
          <a:grpFill/>
          <a:sp3d>
            <a:bevelT w="114300" prst="hardEdg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06680" tIns="60960" rIns="106680" bIns="60960" numCol="1" spcCol="1270" anchor="ctr" anchorCtr="0">
            <a:noAutofit/>
          </a:bodyPr>
          <a:lstStyle/>
          <a:p>
            <a:pPr lvl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pt-BR" sz="3200" b="1" kern="1200" cap="none" spc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bg2">
                    <a:tint val="85000"/>
                    <a:satMod val="155000"/>
                  </a:schemeClr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  <a:latin typeface="Berlin Sans FB Demi" pitchFamily="34" charset="0"/>
              </a:rPr>
              <a:t>Matéria Prima</a:t>
            </a:r>
          </a:p>
        </xdr:txBody>
      </xdr:sp>
    </xdr:grpSp>
    <xdr:clientData/>
  </xdr:twoCellAnchor>
  <xdr:twoCellAnchor>
    <xdr:from>
      <xdr:col>1</xdr:col>
      <xdr:colOff>281354</xdr:colOff>
      <xdr:row>18</xdr:row>
      <xdr:rowOff>154745</xdr:rowOff>
    </xdr:from>
    <xdr:to>
      <xdr:col>4</xdr:col>
      <xdr:colOff>274320</xdr:colOff>
      <xdr:row>22</xdr:row>
      <xdr:rowOff>63305</xdr:rowOff>
    </xdr:to>
    <xdr:grpSp>
      <xdr:nvGrpSpPr>
        <xdr:cNvPr id="5738190" name="Grupo 7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E6B3B8C4-EB48-4CB9-BE27-48BED7B9875E}"/>
            </a:ext>
          </a:extLst>
        </xdr:cNvPr>
        <xdr:cNvGrpSpPr>
          <a:grpSpLocks/>
        </xdr:cNvGrpSpPr>
      </xdr:nvGrpSpPr>
      <xdr:grpSpPr bwMode="auto">
        <a:xfrm>
          <a:off x="890954" y="3069395"/>
          <a:ext cx="1821766" cy="556260"/>
          <a:chOff x="-1" y="1266145"/>
          <a:chExt cx="1391211" cy="432305"/>
        </a:xfrm>
      </xdr:grpSpPr>
      <xdr:sp macro="" textlink="">
        <xdr:nvSpPr>
          <xdr:cNvPr id="9" name="Retângulo 8">
            <a:extLst>
              <a:ext uri="{FF2B5EF4-FFF2-40B4-BE49-F238E27FC236}">
                <a16:creationId xmlns="" xmlns:a16="http://schemas.microsoft.com/office/drawing/2014/main" id="{3C7CCD68-1E90-4F96-BAB0-BD762CCDF557}"/>
              </a:ext>
            </a:extLst>
          </xdr:cNvPr>
          <xdr:cNvSpPr/>
        </xdr:nvSpPr>
        <xdr:spPr>
          <a:xfrm>
            <a:off x="-1" y="1266145"/>
            <a:ext cx="1391211" cy="432305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</a:rPr>
              <a:t>Margarina Vigor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="" xmlns:a16="http://schemas.microsoft.com/office/drawing/2014/main" id="{DE97F884-27B8-4112-BB1D-30D0188E64B0}"/>
              </a:ext>
            </a:extLst>
          </xdr:cNvPr>
          <xdr:cNvSpPr/>
        </xdr:nvSpPr>
        <xdr:spPr>
          <a:xfrm>
            <a:off x="-1" y="1266145"/>
            <a:ext cx="1391211" cy="432305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oneCellAnchor>
    <xdr:from>
      <xdr:col>10</xdr:col>
      <xdr:colOff>540434</xdr:colOff>
      <xdr:row>11</xdr:row>
      <xdr:rowOff>118110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6BD30251-5AF7-4E22-8418-E3A6E256BF76}"/>
            </a:ext>
          </a:extLst>
        </xdr:cNvPr>
        <xdr:cNvSpPr txBox="1"/>
      </xdr:nvSpPr>
      <xdr:spPr>
        <a:xfrm>
          <a:off x="6730219" y="189767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BR"/>
        </a:p>
      </xdr:txBody>
    </xdr:sp>
    <xdr:clientData/>
  </xdr:oneCellAnchor>
  <xdr:twoCellAnchor>
    <xdr:from>
      <xdr:col>1</xdr:col>
      <xdr:colOff>281354</xdr:colOff>
      <xdr:row>23</xdr:row>
      <xdr:rowOff>21102</xdr:rowOff>
    </xdr:from>
    <xdr:to>
      <xdr:col>4</xdr:col>
      <xdr:colOff>274320</xdr:colOff>
      <xdr:row>26</xdr:row>
      <xdr:rowOff>63305</xdr:rowOff>
    </xdr:to>
    <xdr:grpSp>
      <xdr:nvGrpSpPr>
        <xdr:cNvPr id="5738192" name="Grupo 12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55F0847-662A-4B18-8D68-73B96F52646B}"/>
            </a:ext>
          </a:extLst>
        </xdr:cNvPr>
        <xdr:cNvGrpSpPr>
          <a:grpSpLocks/>
        </xdr:cNvGrpSpPr>
      </xdr:nvGrpSpPr>
      <xdr:grpSpPr bwMode="auto">
        <a:xfrm>
          <a:off x="890954" y="3745377"/>
          <a:ext cx="1821766" cy="527978"/>
          <a:chOff x="0" y="1266145"/>
          <a:chExt cx="1393031" cy="432304"/>
        </a:xfrm>
      </xdr:grpSpPr>
      <xdr:sp macro="" textlink="">
        <xdr:nvSpPr>
          <xdr:cNvPr id="14" name="Retângulo 13">
            <a:extLst>
              <a:ext uri="{FF2B5EF4-FFF2-40B4-BE49-F238E27FC236}">
                <a16:creationId xmlns="" xmlns:a16="http://schemas.microsoft.com/office/drawing/2014/main" id="{1F1FAB29-0A0E-4452-BC99-48BB51ACF5D1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marL="0" indent="0"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Margarina</a:t>
            </a:r>
            <a:r>
              <a:rPr lang="pt-BR" sz="1600" b="1" cap="all" spc="0" baseline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 Bunge</a:t>
            </a:r>
            <a:endPara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="" xmlns:a16="http://schemas.microsoft.com/office/drawing/2014/main" id="{9519A656-9E47-4C35-AAED-10E3B27A4768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</xdr:col>
      <xdr:colOff>274320</xdr:colOff>
      <xdr:row>34</xdr:row>
      <xdr:rowOff>91440</xdr:rowOff>
    </xdr:from>
    <xdr:to>
      <xdr:col>4</xdr:col>
      <xdr:colOff>260252</xdr:colOff>
      <xdr:row>37</xdr:row>
      <xdr:rowOff>28135</xdr:rowOff>
    </xdr:to>
    <xdr:grpSp>
      <xdr:nvGrpSpPr>
        <xdr:cNvPr id="5738193" name="Grupo 15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A604ACCA-1D83-4D72-8A19-63165F897C42}"/>
            </a:ext>
          </a:extLst>
        </xdr:cNvPr>
        <xdr:cNvGrpSpPr>
          <a:grpSpLocks/>
        </xdr:cNvGrpSpPr>
      </xdr:nvGrpSpPr>
      <xdr:grpSpPr bwMode="auto">
        <a:xfrm>
          <a:off x="883920" y="5596890"/>
          <a:ext cx="1814732" cy="422470"/>
          <a:chOff x="0" y="1266145"/>
          <a:chExt cx="1393031" cy="432304"/>
        </a:xfrm>
      </xdr:grpSpPr>
      <xdr:sp macro="" textlink="">
        <xdr:nvSpPr>
          <xdr:cNvPr id="17" name="Retângulo 16">
            <a:extLst>
              <a:ext uri="{FF2B5EF4-FFF2-40B4-BE49-F238E27FC236}">
                <a16:creationId xmlns="" xmlns:a16="http://schemas.microsoft.com/office/drawing/2014/main" id="{B99B3BC6-CB92-4E24-91CF-01D942EA0DDC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marL="0" indent="0"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Leite em Pó</a:t>
            </a:r>
          </a:p>
        </xdr:txBody>
      </xdr:sp>
      <xdr:sp macro="" textlink="">
        <xdr:nvSpPr>
          <xdr:cNvPr id="18" name="Retângulo 17">
            <a:extLst>
              <a:ext uri="{FF2B5EF4-FFF2-40B4-BE49-F238E27FC236}">
                <a16:creationId xmlns="" xmlns:a16="http://schemas.microsoft.com/office/drawing/2014/main" id="{18FD0BCC-8F2E-4BA2-89F3-71400DE2D54E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</xdr:col>
      <xdr:colOff>274320</xdr:colOff>
      <xdr:row>31</xdr:row>
      <xdr:rowOff>28135</xdr:rowOff>
    </xdr:from>
    <xdr:to>
      <xdr:col>4</xdr:col>
      <xdr:colOff>260252</xdr:colOff>
      <xdr:row>33</xdr:row>
      <xdr:rowOff>133643</xdr:rowOff>
    </xdr:to>
    <xdr:grpSp>
      <xdr:nvGrpSpPr>
        <xdr:cNvPr id="5738194" name="Grupo 18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FC07840F-2C42-4EB9-8F70-4F38CA1024AF}"/>
            </a:ext>
          </a:extLst>
        </xdr:cNvPr>
        <xdr:cNvGrpSpPr>
          <a:grpSpLocks/>
        </xdr:cNvGrpSpPr>
      </xdr:nvGrpSpPr>
      <xdr:grpSpPr bwMode="auto">
        <a:xfrm>
          <a:off x="883920" y="5047810"/>
          <a:ext cx="1814732" cy="429358"/>
          <a:chOff x="0" y="1266145"/>
          <a:chExt cx="1393031" cy="432304"/>
        </a:xfrm>
      </xdr:grpSpPr>
      <xdr:sp macro="" textlink="">
        <xdr:nvSpPr>
          <xdr:cNvPr id="20" name="Retângulo 19">
            <a:extLst>
              <a:ext uri="{FF2B5EF4-FFF2-40B4-BE49-F238E27FC236}">
                <a16:creationId xmlns="" xmlns:a16="http://schemas.microsoft.com/office/drawing/2014/main" id="{044ADD5D-BFD2-4E75-BCFC-C6582B080B20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marL="0" indent="0"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Amido de Milho</a:t>
            </a:r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="" xmlns:a16="http://schemas.microsoft.com/office/drawing/2014/main" id="{24B1B247-8CD5-48C4-A54A-815EAE5EF4DC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4</xdr:col>
      <xdr:colOff>485335</xdr:colOff>
      <xdr:row>26</xdr:row>
      <xdr:rowOff>63305</xdr:rowOff>
    </xdr:from>
    <xdr:to>
      <xdr:col>7</xdr:col>
      <xdr:colOff>471268</xdr:colOff>
      <xdr:row>29</xdr:row>
      <xdr:rowOff>7034</xdr:rowOff>
    </xdr:to>
    <xdr:grpSp>
      <xdr:nvGrpSpPr>
        <xdr:cNvPr id="5738195" name="Grupo 21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6450165B-1E82-4DD4-A440-E73EF017AD1F}"/>
            </a:ext>
          </a:extLst>
        </xdr:cNvPr>
        <xdr:cNvGrpSpPr>
          <a:grpSpLocks/>
        </xdr:cNvGrpSpPr>
      </xdr:nvGrpSpPr>
      <xdr:grpSpPr bwMode="auto">
        <a:xfrm>
          <a:off x="2923735" y="4273355"/>
          <a:ext cx="1814733" cy="429504"/>
          <a:chOff x="0" y="1266145"/>
          <a:chExt cx="1393031" cy="432304"/>
        </a:xfrm>
      </xdr:grpSpPr>
      <xdr:sp macro="" textlink="">
        <xdr:nvSpPr>
          <xdr:cNvPr id="23" name="Retângulo 22">
            <a:extLst>
              <a:ext uri="{FF2B5EF4-FFF2-40B4-BE49-F238E27FC236}">
                <a16:creationId xmlns="" xmlns:a16="http://schemas.microsoft.com/office/drawing/2014/main" id="{5A1BFA6D-1659-42D5-BEAA-6F997B1B0F06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Embalagem</a:t>
            </a:r>
            <a:r>
              <a:rPr lang="pt-BR" sz="1600" b="1" cap="all" spc="0">
                <a:ln/>
                <a:solidFill>
                  <a:schemeClr val="accent1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</a:rPr>
              <a:t> </a:t>
            </a:r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1kg</a:t>
            </a:r>
            <a:r>
              <a:rPr lang="pt-BR" sz="1600" b="1" cap="all" spc="0" baseline="0">
                <a:ln/>
                <a:solidFill>
                  <a:schemeClr val="accent1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</a:rPr>
              <a:t> </a:t>
            </a:r>
            <a:endParaRPr lang="pt-BR" sz="16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endParaRPr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="" xmlns:a16="http://schemas.microsoft.com/office/drawing/2014/main" id="{6F47C76F-072B-4FA8-B8E2-3EF2EFAEA867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4</xdr:col>
      <xdr:colOff>492369</xdr:colOff>
      <xdr:row>33</xdr:row>
      <xdr:rowOff>56271</xdr:rowOff>
    </xdr:from>
    <xdr:to>
      <xdr:col>7</xdr:col>
      <xdr:colOff>485335</xdr:colOff>
      <xdr:row>37</xdr:row>
      <xdr:rowOff>35169</xdr:rowOff>
    </xdr:to>
    <xdr:grpSp>
      <xdr:nvGrpSpPr>
        <xdr:cNvPr id="5738196" name="Grupo 24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B5975D20-90AB-459F-91DF-E975611DB673}"/>
            </a:ext>
          </a:extLst>
        </xdr:cNvPr>
        <xdr:cNvGrpSpPr>
          <a:grpSpLocks/>
        </xdr:cNvGrpSpPr>
      </xdr:nvGrpSpPr>
      <xdr:grpSpPr bwMode="auto">
        <a:xfrm>
          <a:off x="2930769" y="5399796"/>
          <a:ext cx="1821766" cy="626598"/>
          <a:chOff x="0" y="1266145"/>
          <a:chExt cx="1393031" cy="432304"/>
        </a:xfrm>
      </xdr:grpSpPr>
      <xdr:sp macro="" textlink="">
        <xdr:nvSpPr>
          <xdr:cNvPr id="26" name="Retângulo 25">
            <a:extLst>
              <a:ext uri="{FF2B5EF4-FFF2-40B4-BE49-F238E27FC236}">
                <a16:creationId xmlns="" xmlns:a16="http://schemas.microsoft.com/office/drawing/2014/main" id="{6E379982-F7AD-413F-AED6-21B2A6E93FDB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Embalagem</a:t>
            </a:r>
            <a:r>
              <a:rPr lang="pt-BR" sz="1600" b="1" cap="all" spc="0">
                <a:ln/>
                <a:solidFill>
                  <a:schemeClr val="accent1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</a:rPr>
              <a:t> </a:t>
            </a:r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Odair</a:t>
            </a:r>
          </a:p>
        </xdr:txBody>
      </xdr:sp>
      <xdr:sp macro="" textlink="">
        <xdr:nvSpPr>
          <xdr:cNvPr id="27" name="Retângulo 26">
            <a:extLst>
              <a:ext uri="{FF2B5EF4-FFF2-40B4-BE49-F238E27FC236}">
                <a16:creationId xmlns="" xmlns:a16="http://schemas.microsoft.com/office/drawing/2014/main" id="{DC46B1B6-A82A-4903-A930-5E2C1CFA997F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4</xdr:col>
      <xdr:colOff>483284</xdr:colOff>
      <xdr:row>29</xdr:row>
      <xdr:rowOff>135841</xdr:rowOff>
    </xdr:from>
    <xdr:to>
      <xdr:col>7</xdr:col>
      <xdr:colOff>476140</xdr:colOff>
      <xdr:row>32</xdr:row>
      <xdr:rowOff>97210</xdr:rowOff>
    </xdr:to>
    <xdr:sp macro="" textlink="">
      <xdr:nvSpPr>
        <xdr:cNvPr id="28" name="Retângulo 27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E3AFBB5F-DEF2-48F9-88AF-7B7BA7EF972A}"/>
            </a:ext>
          </a:extLst>
        </xdr:cNvPr>
        <xdr:cNvSpPr/>
      </xdr:nvSpPr>
      <xdr:spPr>
        <a:xfrm>
          <a:off x="2914650" y="4838700"/>
          <a:ext cx="1821656" cy="432304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Embalagem</a:t>
          </a:r>
          <a:r>
            <a:rPr lang="pt-BR" sz="16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 </a:t>
          </a:r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500g</a:t>
          </a:r>
          <a:r>
            <a:rPr lang="pt-BR" sz="1600" b="1" cap="all" spc="0" baseline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 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9</xdr:col>
      <xdr:colOff>54659</xdr:colOff>
      <xdr:row>10</xdr:row>
      <xdr:rowOff>69165</xdr:rowOff>
    </xdr:from>
    <xdr:to>
      <xdr:col>16</xdr:col>
      <xdr:colOff>321359</xdr:colOff>
      <xdr:row>39</xdr:row>
      <xdr:rowOff>149178</xdr:rowOff>
    </xdr:to>
    <xdr:sp macro="" textlink="">
      <xdr:nvSpPr>
        <xdr:cNvPr id="29" name="Retângulo de cantos arredondados 28">
          <a:extLst>
            <a:ext uri="{FF2B5EF4-FFF2-40B4-BE49-F238E27FC236}">
              <a16:creationId xmlns="" xmlns:a16="http://schemas.microsoft.com/office/drawing/2014/main" id="{5DA8F5D3-CD14-4069-BD47-17F2F054C81F}"/>
            </a:ext>
          </a:extLst>
        </xdr:cNvPr>
        <xdr:cNvSpPr/>
      </xdr:nvSpPr>
      <xdr:spPr>
        <a:xfrm>
          <a:off x="5534025" y="1695449"/>
          <a:ext cx="4533900" cy="4772025"/>
        </a:xfrm>
        <a:prstGeom prst="roundRect">
          <a:avLst/>
        </a:prstGeom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  <xdr:twoCellAnchor>
    <xdr:from>
      <xdr:col>9</xdr:col>
      <xdr:colOff>429065</xdr:colOff>
      <xdr:row>12</xdr:row>
      <xdr:rowOff>63305</xdr:rowOff>
    </xdr:from>
    <xdr:to>
      <xdr:col>15</xdr:col>
      <xdr:colOff>548640</xdr:colOff>
      <xdr:row>17</xdr:row>
      <xdr:rowOff>140677</xdr:rowOff>
    </xdr:to>
    <xdr:grpSp>
      <xdr:nvGrpSpPr>
        <xdr:cNvPr id="5738199" name="Grupo 4">
          <a:extLst>
            <a:ext uri="{FF2B5EF4-FFF2-40B4-BE49-F238E27FC236}">
              <a16:creationId xmlns="" xmlns:a16="http://schemas.microsoft.com/office/drawing/2014/main" id="{C380FCBD-0820-4901-BEDA-EBE7250D2DEB}"/>
            </a:ext>
          </a:extLst>
        </xdr:cNvPr>
        <xdr:cNvGrpSpPr>
          <a:grpSpLocks/>
        </xdr:cNvGrpSpPr>
      </xdr:nvGrpSpPr>
      <xdr:grpSpPr bwMode="auto">
        <a:xfrm>
          <a:off x="5915465" y="2006405"/>
          <a:ext cx="3777175" cy="886997"/>
          <a:chOff x="0" y="0"/>
          <a:chExt cx="1393031" cy="432000"/>
        </a:xfrm>
      </xdr:grpSpPr>
      <xdr:sp macro="" textlink="">
        <xdr:nvSpPr>
          <xdr:cNvPr id="34" name="Retângulo 33">
            <a:extLst>
              <a:ext uri="{FF2B5EF4-FFF2-40B4-BE49-F238E27FC236}">
                <a16:creationId xmlns="" xmlns:a16="http://schemas.microsoft.com/office/drawing/2014/main" id="{897FB3D7-E854-4236-83EB-3E232AF1BFF2}"/>
              </a:ext>
            </a:extLst>
          </xdr:cNvPr>
          <xdr:cNvSpPr/>
        </xdr:nvSpPr>
        <xdr:spPr>
          <a:xfrm>
            <a:off x="0" y="0"/>
            <a:ext cx="1393031" cy="432000"/>
          </a:xfrm>
          <a:prstGeom prst="rect">
            <a:avLst/>
          </a:prstGeom>
          <a:grpFill/>
          <a:sp3d prstMaterial="plastic">
            <a:bevelT w="127000" h="25400" prst="hardEdge"/>
          </a:sp3d>
        </xdr:spPr>
        <xdr:style>
          <a:lnRef idx="0">
            <a:schemeClr val="accent1">
              <a:hueOff val="0"/>
              <a:satOff val="0"/>
              <a:lumOff val="0"/>
              <a:alphaOff val="0"/>
            </a:schemeClr>
          </a:lnRef>
          <a:fillRef idx="3">
            <a:schemeClr val="accent1">
              <a:hueOff val="0"/>
              <a:satOff val="0"/>
              <a:lumOff val="0"/>
              <a:alphaOff val="0"/>
            </a:schemeClr>
          </a:fillRef>
          <a:effectRef idx="2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endParaRPr lang="pt-BR"/>
          </a:p>
        </xdr:txBody>
      </xdr:sp>
      <xdr:sp macro="" textlink="">
        <xdr:nvSpPr>
          <xdr:cNvPr id="35" name="Retângulo 34">
            <a:extLst>
              <a:ext uri="{FF2B5EF4-FFF2-40B4-BE49-F238E27FC236}">
                <a16:creationId xmlns="" xmlns:a16="http://schemas.microsoft.com/office/drawing/2014/main" id="{8D637D97-34B9-4E7E-BBC7-C0E3ED56D743}"/>
              </a:ext>
            </a:extLst>
          </xdr:cNvPr>
          <xdr:cNvSpPr/>
        </xdr:nvSpPr>
        <xdr:spPr>
          <a:xfrm>
            <a:off x="0" y="0"/>
            <a:ext cx="1393031" cy="432000"/>
          </a:xfrm>
          <a:prstGeom prst="rect">
            <a:avLst/>
          </a:prstGeom>
          <a:grpFill/>
          <a:sp3d>
            <a:bevelT w="114300" prst="hardEdg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06680" tIns="60960" rIns="106680" bIns="60960" numCol="1" spcCol="1270" anchor="ctr" anchorCtr="0">
            <a:noAutofit/>
          </a:bodyPr>
          <a:lstStyle/>
          <a:p>
            <a:pPr lvl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pt-BR" sz="3200" b="1" kern="1200" cap="none" spc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bg2">
                    <a:tint val="85000"/>
                    <a:satMod val="155000"/>
                  </a:schemeClr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  <a:latin typeface="Berlin Sans FB Demi" pitchFamily="34" charset="0"/>
              </a:rPr>
              <a:t>Estoque</a:t>
            </a:r>
            <a:r>
              <a:rPr lang="pt-BR" sz="3200" b="1" kern="1200" cap="none" spc="0" baseline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bg2">
                    <a:tint val="85000"/>
                    <a:satMod val="155000"/>
                  </a:schemeClr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  <a:latin typeface="Berlin Sans FB Demi" pitchFamily="34" charset="0"/>
              </a:rPr>
              <a:t> - DIAS</a:t>
            </a:r>
            <a:endParaRPr lang="pt-BR" sz="3200" b="1" kern="1200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Berlin Sans FB Demi" pitchFamily="34" charset="0"/>
            </a:endParaRPr>
          </a:p>
        </xdr:txBody>
      </xdr:sp>
    </xdr:grpSp>
    <xdr:clientData/>
  </xdr:twoCellAnchor>
  <xdr:twoCellAnchor>
    <xdr:from>
      <xdr:col>9</xdr:col>
      <xdr:colOff>473760</xdr:colOff>
      <xdr:row>19</xdr:row>
      <xdr:rowOff>59642</xdr:rowOff>
    </xdr:from>
    <xdr:to>
      <xdr:col>10</xdr:col>
      <xdr:colOff>445184</xdr:colOff>
      <xdr:row>21</xdr:row>
      <xdr:rowOff>28677</xdr:rowOff>
    </xdr:to>
    <xdr:sp macro="" textlink="">
      <xdr:nvSpPr>
        <xdr:cNvPr id="36" name="Retângulo 35">
          <a:hlinkClick xmlns:r="http://schemas.openxmlformats.org/officeDocument/2006/relationships" r:id="rId9"/>
          <a:extLst>
            <a:ext uri="{FF2B5EF4-FFF2-40B4-BE49-F238E27FC236}">
              <a16:creationId xmlns="" xmlns:a16="http://schemas.microsoft.com/office/drawing/2014/main" id="{A4041015-6C46-49BF-A497-C1209CB66EF8}"/>
            </a:ext>
          </a:extLst>
        </xdr:cNvPr>
        <xdr:cNvSpPr/>
      </xdr:nvSpPr>
      <xdr:spPr>
        <a:xfrm>
          <a:off x="5953126" y="3143251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01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9</xdr:col>
      <xdr:colOff>473760</xdr:colOff>
      <xdr:row>21</xdr:row>
      <xdr:rowOff>135842</xdr:rowOff>
    </xdr:from>
    <xdr:to>
      <xdr:col>10</xdr:col>
      <xdr:colOff>445184</xdr:colOff>
      <xdr:row>23</xdr:row>
      <xdr:rowOff>104877</xdr:rowOff>
    </xdr:to>
    <xdr:sp macro="" textlink="">
      <xdr:nvSpPr>
        <xdr:cNvPr id="37" name="Retângulo 36">
          <a:hlinkClick xmlns:r="http://schemas.openxmlformats.org/officeDocument/2006/relationships" r:id="rId10"/>
          <a:extLst>
            <a:ext uri="{FF2B5EF4-FFF2-40B4-BE49-F238E27FC236}">
              <a16:creationId xmlns="" xmlns:a16="http://schemas.microsoft.com/office/drawing/2014/main" id="{52F4889E-AA91-4CE8-8FB6-EC298D82E878}"/>
            </a:ext>
          </a:extLst>
        </xdr:cNvPr>
        <xdr:cNvSpPr/>
      </xdr:nvSpPr>
      <xdr:spPr>
        <a:xfrm>
          <a:off x="5953126" y="3543301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02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9</xdr:col>
      <xdr:colOff>464235</xdr:colOff>
      <xdr:row>24</xdr:row>
      <xdr:rowOff>47626</xdr:rowOff>
    </xdr:from>
    <xdr:to>
      <xdr:col>10</xdr:col>
      <xdr:colOff>435659</xdr:colOff>
      <xdr:row>26</xdr:row>
      <xdr:rowOff>9525</xdr:rowOff>
    </xdr:to>
    <xdr:sp macro="" textlink="">
      <xdr:nvSpPr>
        <xdr:cNvPr id="38" name="Retângulo 37">
          <a:hlinkClick xmlns:r="http://schemas.openxmlformats.org/officeDocument/2006/relationships" r:id="rId11"/>
          <a:extLst>
            <a:ext uri="{FF2B5EF4-FFF2-40B4-BE49-F238E27FC236}">
              <a16:creationId xmlns="" xmlns:a16="http://schemas.microsoft.com/office/drawing/2014/main" id="{CFF4939F-C750-4A94-96CD-1B7FC2B280BC}"/>
            </a:ext>
          </a:extLst>
        </xdr:cNvPr>
        <xdr:cNvSpPr/>
      </xdr:nvSpPr>
      <xdr:spPr>
        <a:xfrm>
          <a:off x="5943601" y="3933826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03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9</xdr:col>
      <xdr:colOff>473760</xdr:colOff>
      <xdr:row>26</xdr:row>
      <xdr:rowOff>127636</xdr:rowOff>
    </xdr:from>
    <xdr:to>
      <xdr:col>10</xdr:col>
      <xdr:colOff>445184</xdr:colOff>
      <xdr:row>28</xdr:row>
      <xdr:rowOff>89535</xdr:rowOff>
    </xdr:to>
    <xdr:sp macro="" textlink="">
      <xdr:nvSpPr>
        <xdr:cNvPr id="39" name="Retângulo 38">
          <a:hlinkClick xmlns:r="http://schemas.openxmlformats.org/officeDocument/2006/relationships" r:id="rId12"/>
          <a:extLst>
            <a:ext uri="{FF2B5EF4-FFF2-40B4-BE49-F238E27FC236}">
              <a16:creationId xmlns="" xmlns:a16="http://schemas.microsoft.com/office/drawing/2014/main" id="{96538ED1-5D11-42E0-800D-84DE91F52CE9}"/>
            </a:ext>
          </a:extLst>
        </xdr:cNvPr>
        <xdr:cNvSpPr/>
      </xdr:nvSpPr>
      <xdr:spPr>
        <a:xfrm>
          <a:off x="5953126" y="4333876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04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9</xdr:col>
      <xdr:colOff>473760</xdr:colOff>
      <xdr:row>29</xdr:row>
      <xdr:rowOff>38101</xdr:rowOff>
    </xdr:from>
    <xdr:to>
      <xdr:col>10</xdr:col>
      <xdr:colOff>445184</xdr:colOff>
      <xdr:row>31</xdr:row>
      <xdr:rowOff>0</xdr:rowOff>
    </xdr:to>
    <xdr:sp macro="" textlink="">
      <xdr:nvSpPr>
        <xdr:cNvPr id="40" name="Retângulo 39">
          <a:hlinkClick xmlns:r="http://schemas.openxmlformats.org/officeDocument/2006/relationships" r:id="rId13"/>
          <a:extLst>
            <a:ext uri="{FF2B5EF4-FFF2-40B4-BE49-F238E27FC236}">
              <a16:creationId xmlns="" xmlns:a16="http://schemas.microsoft.com/office/drawing/2014/main" id="{52F609F7-E64C-43AC-97F2-E7BBC10FCB3D}"/>
            </a:ext>
          </a:extLst>
        </xdr:cNvPr>
        <xdr:cNvSpPr/>
      </xdr:nvSpPr>
      <xdr:spPr>
        <a:xfrm>
          <a:off x="5953126" y="4733926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05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9</xdr:col>
      <xdr:colOff>473759</xdr:colOff>
      <xdr:row>31</xdr:row>
      <xdr:rowOff>95250</xdr:rowOff>
    </xdr:from>
    <xdr:to>
      <xdr:col>10</xdr:col>
      <xdr:colOff>445183</xdr:colOff>
      <xdr:row>33</xdr:row>
      <xdr:rowOff>47624</xdr:rowOff>
    </xdr:to>
    <xdr:sp macro="" textlink="">
      <xdr:nvSpPr>
        <xdr:cNvPr id="41" name="Retângulo 40">
          <a:hlinkClick xmlns:r="http://schemas.openxmlformats.org/officeDocument/2006/relationships" r:id="rId14"/>
          <a:extLst>
            <a:ext uri="{FF2B5EF4-FFF2-40B4-BE49-F238E27FC236}">
              <a16:creationId xmlns="" xmlns:a16="http://schemas.microsoft.com/office/drawing/2014/main" id="{C4495B4D-894B-4FC1-8DA5-BEA2446B9830}"/>
            </a:ext>
          </a:extLst>
        </xdr:cNvPr>
        <xdr:cNvSpPr/>
      </xdr:nvSpPr>
      <xdr:spPr>
        <a:xfrm>
          <a:off x="5953125" y="51149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06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11</xdr:col>
      <xdr:colOff>85725</xdr:colOff>
      <xdr:row>19</xdr:row>
      <xdr:rowOff>59641</xdr:rowOff>
    </xdr:from>
    <xdr:to>
      <xdr:col>12</xdr:col>
      <xdr:colOff>57149</xdr:colOff>
      <xdr:row>21</xdr:row>
      <xdr:rowOff>28676</xdr:rowOff>
    </xdr:to>
    <xdr:sp macro="" textlink="">
      <xdr:nvSpPr>
        <xdr:cNvPr id="43" name="Retângulo 42">
          <a:hlinkClick xmlns:r="http://schemas.openxmlformats.org/officeDocument/2006/relationships" r:id="rId15"/>
          <a:extLst>
            <a:ext uri="{FF2B5EF4-FFF2-40B4-BE49-F238E27FC236}">
              <a16:creationId xmlns="" xmlns:a16="http://schemas.microsoft.com/office/drawing/2014/main" id="{A915306D-BAE9-4AE4-9DA7-098A9F74DB03}"/>
            </a:ext>
          </a:extLst>
        </xdr:cNvPr>
        <xdr:cNvSpPr/>
      </xdr:nvSpPr>
      <xdr:spPr>
        <a:xfrm>
          <a:off x="6791325" y="314325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07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11</xdr:col>
      <xdr:colOff>85725</xdr:colOff>
      <xdr:row>21</xdr:row>
      <xdr:rowOff>135841</xdr:rowOff>
    </xdr:from>
    <xdr:to>
      <xdr:col>12</xdr:col>
      <xdr:colOff>57149</xdr:colOff>
      <xdr:row>23</xdr:row>
      <xdr:rowOff>104876</xdr:rowOff>
    </xdr:to>
    <xdr:sp macro="" textlink="">
      <xdr:nvSpPr>
        <xdr:cNvPr id="44" name="Retângulo 43">
          <a:hlinkClick xmlns:r="http://schemas.openxmlformats.org/officeDocument/2006/relationships" r:id="rId16"/>
          <a:extLst>
            <a:ext uri="{FF2B5EF4-FFF2-40B4-BE49-F238E27FC236}">
              <a16:creationId xmlns="" xmlns:a16="http://schemas.microsoft.com/office/drawing/2014/main" id="{FD7F2C56-5432-4BDA-9664-DEB8F1C2C45C}"/>
            </a:ext>
          </a:extLst>
        </xdr:cNvPr>
        <xdr:cNvSpPr/>
      </xdr:nvSpPr>
      <xdr:spPr>
        <a:xfrm>
          <a:off x="6791325" y="354330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08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11</xdr:col>
      <xdr:colOff>76200</xdr:colOff>
      <xdr:row>24</xdr:row>
      <xdr:rowOff>47625</xdr:rowOff>
    </xdr:from>
    <xdr:to>
      <xdr:col>12</xdr:col>
      <xdr:colOff>47624</xdr:colOff>
      <xdr:row>26</xdr:row>
      <xdr:rowOff>9524</xdr:rowOff>
    </xdr:to>
    <xdr:sp macro="" textlink="">
      <xdr:nvSpPr>
        <xdr:cNvPr id="45" name="Retângulo 44">
          <a:hlinkClick xmlns:r="http://schemas.openxmlformats.org/officeDocument/2006/relationships" r:id="rId17"/>
          <a:extLst>
            <a:ext uri="{FF2B5EF4-FFF2-40B4-BE49-F238E27FC236}">
              <a16:creationId xmlns="" xmlns:a16="http://schemas.microsoft.com/office/drawing/2014/main" id="{E3D6377C-7AC5-42B3-9884-44BBD4713157}"/>
            </a:ext>
          </a:extLst>
        </xdr:cNvPr>
        <xdr:cNvSpPr/>
      </xdr:nvSpPr>
      <xdr:spPr>
        <a:xfrm>
          <a:off x="6781800" y="39338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09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11</xdr:col>
      <xdr:colOff>85725</xdr:colOff>
      <xdr:row>26</xdr:row>
      <xdr:rowOff>127635</xdr:rowOff>
    </xdr:from>
    <xdr:to>
      <xdr:col>12</xdr:col>
      <xdr:colOff>57149</xdr:colOff>
      <xdr:row>28</xdr:row>
      <xdr:rowOff>89534</xdr:rowOff>
    </xdr:to>
    <xdr:sp macro="" textlink="">
      <xdr:nvSpPr>
        <xdr:cNvPr id="46" name="Retângulo 45">
          <a:hlinkClick xmlns:r="http://schemas.openxmlformats.org/officeDocument/2006/relationships" r:id="rId18"/>
          <a:extLst>
            <a:ext uri="{FF2B5EF4-FFF2-40B4-BE49-F238E27FC236}">
              <a16:creationId xmlns="" xmlns:a16="http://schemas.microsoft.com/office/drawing/2014/main" id="{F147F9DD-F3F6-45DD-9653-BC6A09B47ED0}"/>
            </a:ext>
          </a:extLst>
        </xdr:cNvPr>
        <xdr:cNvSpPr/>
      </xdr:nvSpPr>
      <xdr:spPr>
        <a:xfrm>
          <a:off x="6791325" y="433387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10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11</xdr:col>
      <xdr:colOff>85725</xdr:colOff>
      <xdr:row>29</xdr:row>
      <xdr:rowOff>38100</xdr:rowOff>
    </xdr:from>
    <xdr:to>
      <xdr:col>12</xdr:col>
      <xdr:colOff>57149</xdr:colOff>
      <xdr:row>31</xdr:row>
      <xdr:rowOff>1954</xdr:rowOff>
    </xdr:to>
    <xdr:sp macro="" textlink="">
      <xdr:nvSpPr>
        <xdr:cNvPr id="47" name="Retângulo 46">
          <a:hlinkClick xmlns:r="http://schemas.openxmlformats.org/officeDocument/2006/relationships" r:id="rId19"/>
          <a:extLst>
            <a:ext uri="{FF2B5EF4-FFF2-40B4-BE49-F238E27FC236}">
              <a16:creationId xmlns="" xmlns:a16="http://schemas.microsoft.com/office/drawing/2014/main" id="{E53A4257-CF1D-41EC-A51A-B78F59686172}"/>
            </a:ext>
          </a:extLst>
        </xdr:cNvPr>
        <xdr:cNvSpPr/>
      </xdr:nvSpPr>
      <xdr:spPr>
        <a:xfrm>
          <a:off x="6791325" y="47339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11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11</xdr:col>
      <xdr:colOff>85724</xdr:colOff>
      <xdr:row>31</xdr:row>
      <xdr:rowOff>91439</xdr:rowOff>
    </xdr:from>
    <xdr:to>
      <xdr:col>12</xdr:col>
      <xdr:colOff>57148</xdr:colOff>
      <xdr:row>33</xdr:row>
      <xdr:rowOff>47638</xdr:rowOff>
    </xdr:to>
    <xdr:sp macro="" textlink="">
      <xdr:nvSpPr>
        <xdr:cNvPr id="48" name="Retângulo 47">
          <a:hlinkClick xmlns:r="http://schemas.openxmlformats.org/officeDocument/2006/relationships" r:id="rId20"/>
          <a:extLst>
            <a:ext uri="{FF2B5EF4-FFF2-40B4-BE49-F238E27FC236}">
              <a16:creationId xmlns="" xmlns:a16="http://schemas.microsoft.com/office/drawing/2014/main" id="{131AD504-298C-4BBB-ACDD-E51162828427}"/>
            </a:ext>
          </a:extLst>
        </xdr:cNvPr>
        <xdr:cNvSpPr/>
      </xdr:nvSpPr>
      <xdr:spPr>
        <a:xfrm>
          <a:off x="6791324" y="5114924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12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292784</xdr:colOff>
      <xdr:row>19</xdr:row>
      <xdr:rowOff>59641</xdr:rowOff>
    </xdr:from>
    <xdr:to>
      <xdr:col>13</xdr:col>
      <xdr:colOff>257179</xdr:colOff>
      <xdr:row>21</xdr:row>
      <xdr:rowOff>28676</xdr:rowOff>
    </xdr:to>
    <xdr:sp macro="" textlink="">
      <xdr:nvSpPr>
        <xdr:cNvPr id="49" name="Retângulo 48">
          <a:hlinkClick xmlns:r="http://schemas.openxmlformats.org/officeDocument/2006/relationships" r:id="rId21"/>
          <a:extLst>
            <a:ext uri="{FF2B5EF4-FFF2-40B4-BE49-F238E27FC236}">
              <a16:creationId xmlns="" xmlns:a16="http://schemas.microsoft.com/office/drawing/2014/main" id="{7D546ADF-791D-443A-9A2E-030638F577C5}"/>
            </a:ext>
          </a:extLst>
        </xdr:cNvPr>
        <xdr:cNvSpPr/>
      </xdr:nvSpPr>
      <xdr:spPr>
        <a:xfrm>
          <a:off x="7600950" y="314325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13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292784</xdr:colOff>
      <xdr:row>21</xdr:row>
      <xdr:rowOff>135841</xdr:rowOff>
    </xdr:from>
    <xdr:to>
      <xdr:col>13</xdr:col>
      <xdr:colOff>257179</xdr:colOff>
      <xdr:row>23</xdr:row>
      <xdr:rowOff>104876</xdr:rowOff>
    </xdr:to>
    <xdr:sp macro="" textlink="">
      <xdr:nvSpPr>
        <xdr:cNvPr id="50" name="Retângulo 49">
          <a:hlinkClick xmlns:r="http://schemas.openxmlformats.org/officeDocument/2006/relationships" r:id="rId22"/>
          <a:extLst>
            <a:ext uri="{FF2B5EF4-FFF2-40B4-BE49-F238E27FC236}">
              <a16:creationId xmlns="" xmlns:a16="http://schemas.microsoft.com/office/drawing/2014/main" id="{EE964C7D-3F9A-42A1-95F6-07693A7BDA88}"/>
            </a:ext>
          </a:extLst>
        </xdr:cNvPr>
        <xdr:cNvSpPr/>
      </xdr:nvSpPr>
      <xdr:spPr>
        <a:xfrm>
          <a:off x="7600950" y="354330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14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283259</xdr:colOff>
      <xdr:row>24</xdr:row>
      <xdr:rowOff>47625</xdr:rowOff>
    </xdr:from>
    <xdr:to>
      <xdr:col>13</xdr:col>
      <xdr:colOff>247654</xdr:colOff>
      <xdr:row>26</xdr:row>
      <xdr:rowOff>9524</xdr:rowOff>
    </xdr:to>
    <xdr:sp macro="" textlink="">
      <xdr:nvSpPr>
        <xdr:cNvPr id="51" name="Retângulo 50">
          <a:hlinkClick xmlns:r="http://schemas.openxmlformats.org/officeDocument/2006/relationships" r:id="rId23"/>
          <a:extLst>
            <a:ext uri="{FF2B5EF4-FFF2-40B4-BE49-F238E27FC236}">
              <a16:creationId xmlns="" xmlns:a16="http://schemas.microsoft.com/office/drawing/2014/main" id="{B5430656-E67F-41BB-BA51-6C699F6845EC}"/>
            </a:ext>
          </a:extLst>
        </xdr:cNvPr>
        <xdr:cNvSpPr/>
      </xdr:nvSpPr>
      <xdr:spPr>
        <a:xfrm>
          <a:off x="7591425" y="39338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15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292784</xdr:colOff>
      <xdr:row>26</xdr:row>
      <xdr:rowOff>127635</xdr:rowOff>
    </xdr:from>
    <xdr:to>
      <xdr:col>13</xdr:col>
      <xdr:colOff>257179</xdr:colOff>
      <xdr:row>28</xdr:row>
      <xdr:rowOff>89534</xdr:rowOff>
    </xdr:to>
    <xdr:sp macro="" textlink="">
      <xdr:nvSpPr>
        <xdr:cNvPr id="60" name="Retângulo 59">
          <a:hlinkClick xmlns:r="http://schemas.openxmlformats.org/officeDocument/2006/relationships" r:id="rId24"/>
          <a:extLst>
            <a:ext uri="{FF2B5EF4-FFF2-40B4-BE49-F238E27FC236}">
              <a16:creationId xmlns="" xmlns:a16="http://schemas.microsoft.com/office/drawing/2014/main" id="{956052BA-9D73-46D7-A4E6-43C45841F3FD}"/>
            </a:ext>
          </a:extLst>
        </xdr:cNvPr>
        <xdr:cNvSpPr/>
      </xdr:nvSpPr>
      <xdr:spPr>
        <a:xfrm>
          <a:off x="7600950" y="433387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16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292784</xdr:colOff>
      <xdr:row>29</xdr:row>
      <xdr:rowOff>38100</xdr:rowOff>
    </xdr:from>
    <xdr:to>
      <xdr:col>13</xdr:col>
      <xdr:colOff>257179</xdr:colOff>
      <xdr:row>31</xdr:row>
      <xdr:rowOff>1954</xdr:rowOff>
    </xdr:to>
    <xdr:sp macro="" textlink="">
      <xdr:nvSpPr>
        <xdr:cNvPr id="61" name="Retângulo 60">
          <a:hlinkClick xmlns:r="http://schemas.openxmlformats.org/officeDocument/2006/relationships" r:id="rId25"/>
          <a:extLst>
            <a:ext uri="{FF2B5EF4-FFF2-40B4-BE49-F238E27FC236}">
              <a16:creationId xmlns="" xmlns:a16="http://schemas.microsoft.com/office/drawing/2014/main" id="{0330E613-531E-4C0F-B468-543C5C3D3555}"/>
            </a:ext>
          </a:extLst>
        </xdr:cNvPr>
        <xdr:cNvSpPr/>
      </xdr:nvSpPr>
      <xdr:spPr>
        <a:xfrm>
          <a:off x="7600950" y="47339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17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292783</xdr:colOff>
      <xdr:row>31</xdr:row>
      <xdr:rowOff>91439</xdr:rowOff>
    </xdr:from>
    <xdr:to>
      <xdr:col>13</xdr:col>
      <xdr:colOff>257261</xdr:colOff>
      <xdr:row>33</xdr:row>
      <xdr:rowOff>47638</xdr:rowOff>
    </xdr:to>
    <xdr:sp macro="" textlink="">
      <xdr:nvSpPr>
        <xdr:cNvPr id="62" name="Retângulo 61">
          <a:hlinkClick xmlns:r="http://schemas.openxmlformats.org/officeDocument/2006/relationships" r:id="rId26"/>
          <a:extLst>
            <a:ext uri="{FF2B5EF4-FFF2-40B4-BE49-F238E27FC236}">
              <a16:creationId xmlns="" xmlns:a16="http://schemas.microsoft.com/office/drawing/2014/main" id="{8A8FE213-1359-4D99-AAEF-09EF758E554B}"/>
            </a:ext>
          </a:extLst>
        </xdr:cNvPr>
        <xdr:cNvSpPr/>
      </xdr:nvSpPr>
      <xdr:spPr>
        <a:xfrm>
          <a:off x="7600949" y="5114924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18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13</xdr:col>
      <xdr:colOff>473759</xdr:colOff>
      <xdr:row>19</xdr:row>
      <xdr:rowOff>59641</xdr:rowOff>
    </xdr:from>
    <xdr:to>
      <xdr:col>14</xdr:col>
      <xdr:colOff>445183</xdr:colOff>
      <xdr:row>21</xdr:row>
      <xdr:rowOff>28676</xdr:rowOff>
    </xdr:to>
    <xdr:sp macro="" textlink="">
      <xdr:nvSpPr>
        <xdr:cNvPr id="63" name="Retângulo 62">
          <a:hlinkClick xmlns:r="http://schemas.openxmlformats.org/officeDocument/2006/relationships" r:id="rId27"/>
          <a:extLst>
            <a:ext uri="{FF2B5EF4-FFF2-40B4-BE49-F238E27FC236}">
              <a16:creationId xmlns="" xmlns:a16="http://schemas.microsoft.com/office/drawing/2014/main" id="{89FC98A9-6099-4B2A-980F-4DFF4BBF6C29}"/>
            </a:ext>
          </a:extLst>
        </xdr:cNvPr>
        <xdr:cNvSpPr/>
      </xdr:nvSpPr>
      <xdr:spPr>
        <a:xfrm>
          <a:off x="8391525" y="314325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19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13</xdr:col>
      <xdr:colOff>473759</xdr:colOff>
      <xdr:row>21</xdr:row>
      <xdr:rowOff>135841</xdr:rowOff>
    </xdr:from>
    <xdr:to>
      <xdr:col>14</xdr:col>
      <xdr:colOff>445183</xdr:colOff>
      <xdr:row>23</xdr:row>
      <xdr:rowOff>104876</xdr:rowOff>
    </xdr:to>
    <xdr:sp macro="" textlink="">
      <xdr:nvSpPr>
        <xdr:cNvPr id="64" name="Retângulo 63">
          <a:hlinkClick xmlns:r="http://schemas.openxmlformats.org/officeDocument/2006/relationships" r:id="rId28"/>
          <a:extLst>
            <a:ext uri="{FF2B5EF4-FFF2-40B4-BE49-F238E27FC236}">
              <a16:creationId xmlns="" xmlns:a16="http://schemas.microsoft.com/office/drawing/2014/main" id="{D5E7DDE2-0BCF-4CEF-843A-07CD3E7FBF92}"/>
            </a:ext>
          </a:extLst>
        </xdr:cNvPr>
        <xdr:cNvSpPr/>
      </xdr:nvSpPr>
      <xdr:spPr>
        <a:xfrm>
          <a:off x="8391525" y="354330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20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13</xdr:col>
      <xdr:colOff>464234</xdr:colOff>
      <xdr:row>24</xdr:row>
      <xdr:rowOff>47625</xdr:rowOff>
    </xdr:from>
    <xdr:to>
      <xdr:col>14</xdr:col>
      <xdr:colOff>435658</xdr:colOff>
      <xdr:row>26</xdr:row>
      <xdr:rowOff>9524</xdr:rowOff>
    </xdr:to>
    <xdr:sp macro="" textlink="">
      <xdr:nvSpPr>
        <xdr:cNvPr id="65" name="Retângulo 64">
          <a:hlinkClick xmlns:r="http://schemas.openxmlformats.org/officeDocument/2006/relationships" r:id="rId29"/>
          <a:extLst>
            <a:ext uri="{FF2B5EF4-FFF2-40B4-BE49-F238E27FC236}">
              <a16:creationId xmlns="" xmlns:a16="http://schemas.microsoft.com/office/drawing/2014/main" id="{5AE48780-6ACC-44D0-9A9D-13B772369191}"/>
            </a:ext>
          </a:extLst>
        </xdr:cNvPr>
        <xdr:cNvSpPr/>
      </xdr:nvSpPr>
      <xdr:spPr>
        <a:xfrm>
          <a:off x="8382000" y="39338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21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13</xdr:col>
      <xdr:colOff>473759</xdr:colOff>
      <xdr:row>26</xdr:row>
      <xdr:rowOff>127635</xdr:rowOff>
    </xdr:from>
    <xdr:to>
      <xdr:col>14</xdr:col>
      <xdr:colOff>445183</xdr:colOff>
      <xdr:row>28</xdr:row>
      <xdr:rowOff>89534</xdr:rowOff>
    </xdr:to>
    <xdr:sp macro="" textlink="">
      <xdr:nvSpPr>
        <xdr:cNvPr id="66" name="Retângulo 65">
          <a:hlinkClick xmlns:r="http://schemas.openxmlformats.org/officeDocument/2006/relationships" r:id="rId30"/>
          <a:extLst>
            <a:ext uri="{FF2B5EF4-FFF2-40B4-BE49-F238E27FC236}">
              <a16:creationId xmlns="" xmlns:a16="http://schemas.microsoft.com/office/drawing/2014/main" id="{8D2B889F-099B-4CF8-8DC6-C530F3C32E38}"/>
            </a:ext>
          </a:extLst>
        </xdr:cNvPr>
        <xdr:cNvSpPr/>
      </xdr:nvSpPr>
      <xdr:spPr>
        <a:xfrm>
          <a:off x="8391525" y="433387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22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13</xdr:col>
      <xdr:colOff>473759</xdr:colOff>
      <xdr:row>29</xdr:row>
      <xdr:rowOff>38100</xdr:rowOff>
    </xdr:from>
    <xdr:to>
      <xdr:col>14</xdr:col>
      <xdr:colOff>445183</xdr:colOff>
      <xdr:row>31</xdr:row>
      <xdr:rowOff>1954</xdr:rowOff>
    </xdr:to>
    <xdr:sp macro="" textlink="">
      <xdr:nvSpPr>
        <xdr:cNvPr id="67" name="Retângulo 66">
          <a:hlinkClick xmlns:r="http://schemas.openxmlformats.org/officeDocument/2006/relationships" r:id="rId31"/>
          <a:extLst>
            <a:ext uri="{FF2B5EF4-FFF2-40B4-BE49-F238E27FC236}">
              <a16:creationId xmlns="" xmlns:a16="http://schemas.microsoft.com/office/drawing/2014/main" id="{91538F1E-AF28-4833-A959-09CA0DB5D797}"/>
            </a:ext>
          </a:extLst>
        </xdr:cNvPr>
        <xdr:cNvSpPr/>
      </xdr:nvSpPr>
      <xdr:spPr>
        <a:xfrm>
          <a:off x="8391525" y="47339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23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13</xdr:col>
      <xdr:colOff>473758</xdr:colOff>
      <xdr:row>31</xdr:row>
      <xdr:rowOff>91439</xdr:rowOff>
    </xdr:from>
    <xdr:to>
      <xdr:col>14</xdr:col>
      <xdr:colOff>445182</xdr:colOff>
      <xdr:row>33</xdr:row>
      <xdr:rowOff>47638</xdr:rowOff>
    </xdr:to>
    <xdr:sp macro="" textlink="">
      <xdr:nvSpPr>
        <xdr:cNvPr id="68" name="Retângulo 67">
          <a:hlinkClick xmlns:r="http://schemas.openxmlformats.org/officeDocument/2006/relationships" r:id="rId32"/>
          <a:extLst>
            <a:ext uri="{FF2B5EF4-FFF2-40B4-BE49-F238E27FC236}">
              <a16:creationId xmlns="" xmlns:a16="http://schemas.microsoft.com/office/drawing/2014/main" id="{97768C85-D5B1-4F88-9F8A-BE7EFA6AEC1C}"/>
            </a:ext>
          </a:extLst>
        </xdr:cNvPr>
        <xdr:cNvSpPr/>
      </xdr:nvSpPr>
      <xdr:spPr>
        <a:xfrm>
          <a:off x="8391524" y="5114924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24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15</xdr:col>
      <xdr:colOff>19050</xdr:colOff>
      <xdr:row>19</xdr:row>
      <xdr:rowOff>69166</xdr:rowOff>
    </xdr:from>
    <xdr:to>
      <xdr:col>15</xdr:col>
      <xdr:colOff>607074</xdr:colOff>
      <xdr:row>21</xdr:row>
      <xdr:rowOff>38201</xdr:rowOff>
    </xdr:to>
    <xdr:sp macro="" textlink="">
      <xdr:nvSpPr>
        <xdr:cNvPr id="69" name="Retângulo 68">
          <a:hlinkClick xmlns:r="http://schemas.openxmlformats.org/officeDocument/2006/relationships" r:id="rId33"/>
          <a:extLst>
            <a:ext uri="{FF2B5EF4-FFF2-40B4-BE49-F238E27FC236}">
              <a16:creationId xmlns="" xmlns:a16="http://schemas.microsoft.com/office/drawing/2014/main" id="{C8A01BA9-CA98-43FA-BB1C-FDF644C9E7FC}"/>
            </a:ext>
          </a:extLst>
        </xdr:cNvPr>
        <xdr:cNvSpPr/>
      </xdr:nvSpPr>
      <xdr:spPr>
        <a:xfrm>
          <a:off x="9163050" y="315277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25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15</xdr:col>
      <xdr:colOff>19050</xdr:colOff>
      <xdr:row>21</xdr:row>
      <xdr:rowOff>149176</xdr:rowOff>
    </xdr:from>
    <xdr:to>
      <xdr:col>15</xdr:col>
      <xdr:colOff>607074</xdr:colOff>
      <xdr:row>23</xdr:row>
      <xdr:rowOff>118394</xdr:rowOff>
    </xdr:to>
    <xdr:sp macro="" textlink="">
      <xdr:nvSpPr>
        <xdr:cNvPr id="70" name="Retângulo 69">
          <a:hlinkClick xmlns:r="http://schemas.openxmlformats.org/officeDocument/2006/relationships" r:id="rId34"/>
          <a:extLst>
            <a:ext uri="{FF2B5EF4-FFF2-40B4-BE49-F238E27FC236}">
              <a16:creationId xmlns="" xmlns:a16="http://schemas.microsoft.com/office/drawing/2014/main" id="{A4291C2A-50BF-4087-B0DA-99DFA285B032}"/>
            </a:ext>
          </a:extLst>
        </xdr:cNvPr>
        <xdr:cNvSpPr/>
      </xdr:nvSpPr>
      <xdr:spPr>
        <a:xfrm>
          <a:off x="9163050" y="35528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26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15</xdr:col>
      <xdr:colOff>9525</xdr:colOff>
      <xdr:row>24</xdr:row>
      <xdr:rowOff>50116</xdr:rowOff>
    </xdr:from>
    <xdr:to>
      <xdr:col>15</xdr:col>
      <xdr:colOff>604720</xdr:colOff>
      <xdr:row>26</xdr:row>
      <xdr:rowOff>19334</xdr:rowOff>
    </xdr:to>
    <xdr:sp macro="" textlink="">
      <xdr:nvSpPr>
        <xdr:cNvPr id="71" name="Retângulo 70">
          <a:hlinkClick xmlns:r="http://schemas.openxmlformats.org/officeDocument/2006/relationships" r:id="rId35"/>
          <a:extLst>
            <a:ext uri="{FF2B5EF4-FFF2-40B4-BE49-F238E27FC236}">
              <a16:creationId xmlns="" xmlns:a16="http://schemas.microsoft.com/office/drawing/2014/main" id="{48B8C625-30CD-4650-BF0D-87EB1445E108}"/>
            </a:ext>
          </a:extLst>
        </xdr:cNvPr>
        <xdr:cNvSpPr/>
      </xdr:nvSpPr>
      <xdr:spPr>
        <a:xfrm>
          <a:off x="9153525" y="394335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27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15</xdr:col>
      <xdr:colOff>19050</xdr:colOff>
      <xdr:row>26</xdr:row>
      <xdr:rowOff>126316</xdr:rowOff>
    </xdr:from>
    <xdr:to>
      <xdr:col>15</xdr:col>
      <xdr:colOff>607074</xdr:colOff>
      <xdr:row>28</xdr:row>
      <xdr:rowOff>91956</xdr:rowOff>
    </xdr:to>
    <xdr:sp macro="" textlink="">
      <xdr:nvSpPr>
        <xdr:cNvPr id="72" name="Retângulo 71">
          <a:hlinkClick xmlns:r="http://schemas.openxmlformats.org/officeDocument/2006/relationships" r:id="rId36"/>
          <a:extLst>
            <a:ext uri="{FF2B5EF4-FFF2-40B4-BE49-F238E27FC236}">
              <a16:creationId xmlns="" xmlns:a16="http://schemas.microsoft.com/office/drawing/2014/main" id="{F85D5F64-B222-47A1-BCCE-A94E9FE96F7F}"/>
            </a:ext>
          </a:extLst>
        </xdr:cNvPr>
        <xdr:cNvSpPr/>
      </xdr:nvSpPr>
      <xdr:spPr>
        <a:xfrm>
          <a:off x="9163050" y="434340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28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15</xdr:col>
      <xdr:colOff>19050</xdr:colOff>
      <xdr:row>29</xdr:row>
      <xdr:rowOff>47625</xdr:rowOff>
    </xdr:from>
    <xdr:to>
      <xdr:col>15</xdr:col>
      <xdr:colOff>607074</xdr:colOff>
      <xdr:row>31</xdr:row>
      <xdr:rowOff>9524</xdr:rowOff>
    </xdr:to>
    <xdr:sp macro="" textlink="">
      <xdr:nvSpPr>
        <xdr:cNvPr id="73" name="Retângulo 72">
          <a:hlinkClick xmlns:r="http://schemas.openxmlformats.org/officeDocument/2006/relationships" r:id="rId37"/>
          <a:extLst>
            <a:ext uri="{FF2B5EF4-FFF2-40B4-BE49-F238E27FC236}">
              <a16:creationId xmlns="" xmlns:a16="http://schemas.microsoft.com/office/drawing/2014/main" id="{779EA49B-76A9-4F5F-8943-1F531BF82FED}"/>
            </a:ext>
          </a:extLst>
        </xdr:cNvPr>
        <xdr:cNvSpPr/>
      </xdr:nvSpPr>
      <xdr:spPr>
        <a:xfrm>
          <a:off x="9163050" y="474345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29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15</xdr:col>
      <xdr:colOff>19049</xdr:colOff>
      <xdr:row>31</xdr:row>
      <xdr:rowOff>104774</xdr:rowOff>
    </xdr:from>
    <xdr:to>
      <xdr:col>15</xdr:col>
      <xdr:colOff>606990</xdr:colOff>
      <xdr:row>33</xdr:row>
      <xdr:rowOff>59711</xdr:rowOff>
    </xdr:to>
    <xdr:sp macro="" textlink="">
      <xdr:nvSpPr>
        <xdr:cNvPr id="74" name="Retângulo 73">
          <a:hlinkClick xmlns:r="http://schemas.openxmlformats.org/officeDocument/2006/relationships" r:id="rId38"/>
          <a:extLst>
            <a:ext uri="{FF2B5EF4-FFF2-40B4-BE49-F238E27FC236}">
              <a16:creationId xmlns="" xmlns:a16="http://schemas.microsoft.com/office/drawing/2014/main" id="{3CE8D7E2-1A07-4D45-AA9B-13B6253271C3}"/>
            </a:ext>
          </a:extLst>
        </xdr:cNvPr>
        <xdr:cNvSpPr/>
      </xdr:nvSpPr>
      <xdr:spPr>
        <a:xfrm>
          <a:off x="9163049" y="5124449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30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302308</xdr:colOff>
      <xdr:row>34</xdr:row>
      <xdr:rowOff>69165</xdr:rowOff>
    </xdr:from>
    <xdr:to>
      <xdr:col>13</xdr:col>
      <xdr:colOff>273732</xdr:colOff>
      <xdr:row>36</xdr:row>
      <xdr:rowOff>38200</xdr:rowOff>
    </xdr:to>
    <xdr:sp macro="" textlink="">
      <xdr:nvSpPr>
        <xdr:cNvPr id="75" name="Retângulo 74">
          <a:hlinkClick xmlns:r="http://schemas.openxmlformats.org/officeDocument/2006/relationships" r:id="rId39"/>
          <a:extLst>
            <a:ext uri="{FF2B5EF4-FFF2-40B4-BE49-F238E27FC236}">
              <a16:creationId xmlns="" xmlns:a16="http://schemas.microsoft.com/office/drawing/2014/main" id="{C4EEC54E-D23E-47CD-BB2D-CC5650D0F21E}"/>
            </a:ext>
          </a:extLst>
        </xdr:cNvPr>
        <xdr:cNvSpPr/>
      </xdr:nvSpPr>
      <xdr:spPr>
        <a:xfrm>
          <a:off x="7610474" y="5581649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31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5</xdr:col>
      <xdr:colOff>9525</xdr:colOff>
      <xdr:row>41</xdr:row>
      <xdr:rowOff>28575</xdr:rowOff>
    </xdr:from>
    <xdr:to>
      <xdr:col>12</xdr:col>
      <xdr:colOff>283258</xdr:colOff>
      <xdr:row>48</xdr:row>
      <xdr:rowOff>1930</xdr:rowOff>
    </xdr:to>
    <xdr:sp macro="" textlink="">
      <xdr:nvSpPr>
        <xdr:cNvPr id="76" name="Retângulo de cantos arredondados 75">
          <a:extLst>
            <a:ext uri="{FF2B5EF4-FFF2-40B4-BE49-F238E27FC236}">
              <a16:creationId xmlns="" xmlns:a16="http://schemas.microsoft.com/office/drawing/2014/main" id="{069730EF-CD41-4B17-AC07-6B4D6307D54D}"/>
            </a:ext>
          </a:extLst>
        </xdr:cNvPr>
        <xdr:cNvSpPr/>
      </xdr:nvSpPr>
      <xdr:spPr>
        <a:xfrm>
          <a:off x="3057525" y="6667500"/>
          <a:ext cx="4533900" cy="1104899"/>
        </a:xfrm>
        <a:prstGeom prst="roundRect">
          <a:avLst/>
        </a:prstGeom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  <xdr:twoCellAnchor>
    <xdr:from>
      <xdr:col>6</xdr:col>
      <xdr:colOff>232117</xdr:colOff>
      <xdr:row>42</xdr:row>
      <xdr:rowOff>154745</xdr:rowOff>
    </xdr:from>
    <xdr:to>
      <xdr:col>11</xdr:col>
      <xdr:colOff>77372</xdr:colOff>
      <xdr:row>46</xdr:row>
      <xdr:rowOff>56271</xdr:rowOff>
    </xdr:to>
    <xdr:grpSp>
      <xdr:nvGrpSpPr>
        <xdr:cNvPr id="5738232" name="Grupo 4">
          <a:hlinkClick xmlns:r="http://schemas.openxmlformats.org/officeDocument/2006/relationships" r:id="rId40"/>
          <a:extLst>
            <a:ext uri="{FF2B5EF4-FFF2-40B4-BE49-F238E27FC236}">
              <a16:creationId xmlns="" xmlns:a16="http://schemas.microsoft.com/office/drawing/2014/main" id="{7B233184-BDF7-46AC-8C9B-E61BAE7B1CAA}"/>
            </a:ext>
          </a:extLst>
        </xdr:cNvPr>
        <xdr:cNvGrpSpPr>
          <a:grpSpLocks/>
        </xdr:cNvGrpSpPr>
      </xdr:nvGrpSpPr>
      <xdr:grpSpPr bwMode="auto">
        <a:xfrm>
          <a:off x="3889717" y="6955595"/>
          <a:ext cx="2893255" cy="549226"/>
          <a:chOff x="0" y="0"/>
          <a:chExt cx="1393031" cy="430360"/>
        </a:xfrm>
      </xdr:grpSpPr>
      <xdr:sp macro="" textlink="">
        <xdr:nvSpPr>
          <xdr:cNvPr id="78" name="Retângulo 77">
            <a:extLst>
              <a:ext uri="{FF2B5EF4-FFF2-40B4-BE49-F238E27FC236}">
                <a16:creationId xmlns="" xmlns:a16="http://schemas.microsoft.com/office/drawing/2014/main" id="{DF7C8760-3359-48D7-B75D-DA453F2BF47B}"/>
              </a:ext>
            </a:extLst>
          </xdr:cNvPr>
          <xdr:cNvSpPr/>
        </xdr:nvSpPr>
        <xdr:spPr>
          <a:xfrm>
            <a:off x="0" y="0"/>
            <a:ext cx="1393031" cy="430360"/>
          </a:xfrm>
          <a:prstGeom prst="rect">
            <a:avLst/>
          </a:prstGeom>
          <a:grpFill/>
          <a:sp3d prstMaterial="plastic">
            <a:bevelT w="127000" h="25400" prst="hardEdge"/>
          </a:sp3d>
        </xdr:spPr>
        <xdr:style>
          <a:lnRef idx="0">
            <a:schemeClr val="accent1">
              <a:hueOff val="0"/>
              <a:satOff val="0"/>
              <a:lumOff val="0"/>
              <a:alphaOff val="0"/>
            </a:schemeClr>
          </a:lnRef>
          <a:fillRef idx="3">
            <a:schemeClr val="accent1">
              <a:hueOff val="0"/>
              <a:satOff val="0"/>
              <a:lumOff val="0"/>
              <a:alphaOff val="0"/>
            </a:schemeClr>
          </a:fillRef>
          <a:effectRef idx="2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endParaRPr lang="pt-BR"/>
          </a:p>
        </xdr:txBody>
      </xdr:sp>
      <xdr:sp macro="" textlink="">
        <xdr:nvSpPr>
          <xdr:cNvPr id="79" name="Retângulo 78">
            <a:extLst>
              <a:ext uri="{FF2B5EF4-FFF2-40B4-BE49-F238E27FC236}">
                <a16:creationId xmlns="" xmlns:a16="http://schemas.microsoft.com/office/drawing/2014/main" id="{68BCE9DB-4C65-4728-B14C-64780E55F574}"/>
              </a:ext>
            </a:extLst>
          </xdr:cNvPr>
          <xdr:cNvSpPr/>
        </xdr:nvSpPr>
        <xdr:spPr>
          <a:xfrm>
            <a:off x="0" y="0"/>
            <a:ext cx="1393031" cy="430360"/>
          </a:xfrm>
          <a:prstGeom prst="rect">
            <a:avLst/>
          </a:prstGeom>
          <a:grpFill/>
          <a:sp3d>
            <a:bevelT w="114300" prst="hardEdg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06680" tIns="60960" rIns="106680" bIns="60960" numCol="1" spcCol="1270" anchor="ctr" anchorCtr="0">
            <a:noAutofit/>
          </a:bodyPr>
          <a:lstStyle/>
          <a:p>
            <a:pPr lvl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pt-BR" sz="2400" b="1" kern="1200" cap="none" spc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bg2">
                    <a:tint val="85000"/>
                    <a:satMod val="155000"/>
                  </a:schemeClr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  <a:latin typeface="Berlin Sans FB Demi" pitchFamily="34" charset="0"/>
              </a:rPr>
              <a:t>Relatório</a:t>
            </a:r>
            <a:r>
              <a:rPr lang="pt-BR" sz="2400" b="1" kern="1200" cap="none" spc="0" baseline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bg2">
                    <a:tint val="85000"/>
                    <a:satMod val="155000"/>
                  </a:schemeClr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  <a:latin typeface="Berlin Sans FB Demi" pitchFamily="34" charset="0"/>
              </a:rPr>
              <a:t> Produção</a:t>
            </a:r>
            <a:endParaRPr lang="pt-BR" sz="2400" b="1" kern="1200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Berlin Sans FB Demi" pitchFamily="34" charset="0"/>
            </a:endParaRPr>
          </a:p>
        </xdr:txBody>
      </xdr:sp>
    </xdr:grpSp>
    <xdr:clientData/>
  </xdr:twoCellAnchor>
  <xdr:twoCellAnchor>
    <xdr:from>
      <xdr:col>1</xdr:col>
      <xdr:colOff>281354</xdr:colOff>
      <xdr:row>27</xdr:row>
      <xdr:rowOff>21102</xdr:rowOff>
    </xdr:from>
    <xdr:to>
      <xdr:col>4</xdr:col>
      <xdr:colOff>274320</xdr:colOff>
      <xdr:row>30</xdr:row>
      <xdr:rowOff>63305</xdr:rowOff>
    </xdr:to>
    <xdr:grpSp>
      <xdr:nvGrpSpPr>
        <xdr:cNvPr id="5738233" name="Grupo 12">
          <a:hlinkClick xmlns:r="http://schemas.openxmlformats.org/officeDocument/2006/relationships" r:id="rId41"/>
          <a:extLst>
            <a:ext uri="{FF2B5EF4-FFF2-40B4-BE49-F238E27FC236}">
              <a16:creationId xmlns="" xmlns:a16="http://schemas.microsoft.com/office/drawing/2014/main" id="{5E8AE22B-FF75-4A81-9CD8-F9F4F854A0B8}"/>
            </a:ext>
          </a:extLst>
        </xdr:cNvPr>
        <xdr:cNvGrpSpPr>
          <a:grpSpLocks/>
        </xdr:cNvGrpSpPr>
      </xdr:nvGrpSpPr>
      <xdr:grpSpPr bwMode="auto">
        <a:xfrm>
          <a:off x="890954" y="4393077"/>
          <a:ext cx="1821766" cy="527978"/>
          <a:chOff x="0" y="1266145"/>
          <a:chExt cx="1393031" cy="432304"/>
        </a:xfrm>
      </xdr:grpSpPr>
      <xdr:sp macro="" textlink="">
        <xdr:nvSpPr>
          <xdr:cNvPr id="90" name="Retângulo 89">
            <a:extLst>
              <a:ext uri="{FF2B5EF4-FFF2-40B4-BE49-F238E27FC236}">
                <a16:creationId xmlns="" xmlns:a16="http://schemas.microsoft.com/office/drawing/2014/main" id="{5E32604B-16C7-4377-B216-16BEB35D86D5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marL="0" indent="0"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Margarina</a:t>
            </a:r>
            <a:r>
              <a:rPr lang="pt-BR" sz="1600" b="1" cap="all" spc="0" baseline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 Mareia</a:t>
            </a:r>
            <a:endPara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1" name="Retângulo 90">
            <a:extLst>
              <a:ext uri="{FF2B5EF4-FFF2-40B4-BE49-F238E27FC236}">
                <a16:creationId xmlns="" xmlns:a16="http://schemas.microsoft.com/office/drawing/2014/main" id="{79BFFB4D-1A2B-4CC3-95B7-6596B1D9F4D0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4</xdr:col>
      <xdr:colOff>471268</xdr:colOff>
      <xdr:row>18</xdr:row>
      <xdr:rowOff>140677</xdr:rowOff>
    </xdr:from>
    <xdr:to>
      <xdr:col>7</xdr:col>
      <xdr:colOff>527538</xdr:colOff>
      <xdr:row>22</xdr:row>
      <xdr:rowOff>35169</xdr:rowOff>
    </xdr:to>
    <xdr:grpSp>
      <xdr:nvGrpSpPr>
        <xdr:cNvPr id="5738234" name="Grupo 7">
          <a:hlinkClick xmlns:r="http://schemas.openxmlformats.org/officeDocument/2006/relationships" r:id="rId42"/>
          <a:extLst>
            <a:ext uri="{FF2B5EF4-FFF2-40B4-BE49-F238E27FC236}">
              <a16:creationId xmlns="" xmlns:a16="http://schemas.microsoft.com/office/drawing/2014/main" id="{41EB3DBC-A7E8-4DAA-8423-09F1379E5C01}"/>
            </a:ext>
          </a:extLst>
        </xdr:cNvPr>
        <xdr:cNvGrpSpPr>
          <a:grpSpLocks/>
        </xdr:cNvGrpSpPr>
      </xdr:nvGrpSpPr>
      <xdr:grpSpPr bwMode="auto">
        <a:xfrm>
          <a:off x="2909668" y="3055327"/>
          <a:ext cx="1885070" cy="542192"/>
          <a:chOff x="-43646" y="1230112"/>
          <a:chExt cx="1434855" cy="468337"/>
        </a:xfrm>
      </xdr:grpSpPr>
      <xdr:sp macro="" textlink="">
        <xdr:nvSpPr>
          <xdr:cNvPr id="93" name="Retângulo 92">
            <a:extLst>
              <a:ext uri="{FF2B5EF4-FFF2-40B4-BE49-F238E27FC236}">
                <a16:creationId xmlns="" xmlns:a16="http://schemas.microsoft.com/office/drawing/2014/main" id="{6F4D5CA9-726E-40D8-AA3F-9670CC2B1538}"/>
              </a:ext>
            </a:extLst>
          </xdr:cNvPr>
          <xdr:cNvSpPr/>
        </xdr:nvSpPr>
        <xdr:spPr>
          <a:xfrm>
            <a:off x="-43646" y="1230112"/>
            <a:ext cx="1387378" cy="437926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</a:rPr>
              <a:t>Gordura bunge</a:t>
            </a:r>
          </a:p>
        </xdr:txBody>
      </xdr:sp>
      <xdr:sp macro="" textlink="">
        <xdr:nvSpPr>
          <xdr:cNvPr id="94" name="Retângulo 93">
            <a:extLst>
              <a:ext uri="{FF2B5EF4-FFF2-40B4-BE49-F238E27FC236}">
                <a16:creationId xmlns="" xmlns:a16="http://schemas.microsoft.com/office/drawing/2014/main" id="{EDFFDF63-6C34-41F6-B232-81AC99D6A574}"/>
              </a:ext>
            </a:extLst>
          </xdr:cNvPr>
          <xdr:cNvSpPr/>
        </xdr:nvSpPr>
        <xdr:spPr>
          <a:xfrm>
            <a:off x="3830" y="1260523"/>
            <a:ext cx="1387379" cy="437926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4</xdr:col>
      <xdr:colOff>471268</xdr:colOff>
      <xdr:row>22</xdr:row>
      <xdr:rowOff>126609</xdr:rowOff>
    </xdr:from>
    <xdr:to>
      <xdr:col>7</xdr:col>
      <xdr:colOff>527538</xdr:colOff>
      <xdr:row>25</xdr:row>
      <xdr:rowOff>126609</xdr:rowOff>
    </xdr:to>
    <xdr:grpSp>
      <xdr:nvGrpSpPr>
        <xdr:cNvPr id="5738235" name="Grupo 7">
          <a:hlinkClick xmlns:r="http://schemas.openxmlformats.org/officeDocument/2006/relationships" r:id="rId43"/>
          <a:extLst>
            <a:ext uri="{FF2B5EF4-FFF2-40B4-BE49-F238E27FC236}">
              <a16:creationId xmlns="" xmlns:a16="http://schemas.microsoft.com/office/drawing/2014/main" id="{B7067032-85AB-4F85-B0EF-D451CDB665EC}"/>
            </a:ext>
          </a:extLst>
        </xdr:cNvPr>
        <xdr:cNvGrpSpPr>
          <a:grpSpLocks/>
        </xdr:cNvGrpSpPr>
      </xdr:nvGrpSpPr>
      <xdr:grpSpPr bwMode="auto">
        <a:xfrm>
          <a:off x="2909668" y="3688959"/>
          <a:ext cx="1885070" cy="485775"/>
          <a:chOff x="-43646" y="1230112"/>
          <a:chExt cx="1434855" cy="468337"/>
        </a:xfrm>
      </xdr:grpSpPr>
      <xdr:sp macro="" textlink="">
        <xdr:nvSpPr>
          <xdr:cNvPr id="96" name="Retângulo 95">
            <a:extLst>
              <a:ext uri="{FF2B5EF4-FFF2-40B4-BE49-F238E27FC236}">
                <a16:creationId xmlns="" xmlns:a16="http://schemas.microsoft.com/office/drawing/2014/main" id="{1BA4F605-D549-4903-A711-F012475A9A10}"/>
              </a:ext>
            </a:extLst>
          </xdr:cNvPr>
          <xdr:cNvSpPr/>
        </xdr:nvSpPr>
        <xdr:spPr>
          <a:xfrm>
            <a:off x="-43646" y="1230112"/>
            <a:ext cx="1387378" cy="434400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</a:rPr>
              <a:t>Gordura cargill</a:t>
            </a:r>
          </a:p>
        </xdr:txBody>
      </xdr:sp>
      <xdr:sp macro="" textlink="">
        <xdr:nvSpPr>
          <xdr:cNvPr id="97" name="Retângulo 96">
            <a:extLst>
              <a:ext uri="{FF2B5EF4-FFF2-40B4-BE49-F238E27FC236}">
                <a16:creationId xmlns="" xmlns:a16="http://schemas.microsoft.com/office/drawing/2014/main" id="{16818F9E-8F02-44C2-830A-FC3B91BBA914}"/>
              </a:ext>
            </a:extLst>
          </xdr:cNvPr>
          <xdr:cNvSpPr/>
        </xdr:nvSpPr>
        <xdr:spPr>
          <a:xfrm>
            <a:off x="3830" y="1264050"/>
            <a:ext cx="1387379" cy="434399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0</xdr:col>
      <xdr:colOff>0</xdr:colOff>
      <xdr:row>2</xdr:row>
      <xdr:rowOff>0</xdr:rowOff>
    </xdr:from>
    <xdr:to>
      <xdr:col>7</xdr:col>
      <xdr:colOff>28577</xdr:colOff>
      <xdr:row>8</xdr:row>
      <xdr:rowOff>0</xdr:rowOff>
    </xdr:to>
    <xdr:sp macro="" textlink="">
      <xdr:nvSpPr>
        <xdr:cNvPr id="95" name="CaixaDeTexto 94">
          <a:extLst>
            <a:ext uri="{FF2B5EF4-FFF2-40B4-BE49-F238E27FC236}">
              <a16:creationId xmlns="" xmlns:a16="http://schemas.microsoft.com/office/drawing/2014/main" id="{3FC8B851-C11D-4498-ADE6-169075B41853}"/>
            </a:ext>
   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r>
            <a:rPr lang="pt-BR" sz="4000" b="1" cap="none" spc="0" baseline="0">
              <a:ln w="11430"/>
              <a:solidFill>
                <a:srgbClr val="16601D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60000" endA="900" endPos="60000" dist="29997" dir="5400000" sy="-100000" algn="bl" rotWithShape="0"/>
              </a:effectLst>
              <a:latin typeface="Androgyne" pitchFamily="82" charset="0"/>
            </a:rPr>
            <a:t>Abril - 2017</a:t>
          </a:r>
          <a:endParaRPr lang="pt-BR" sz="2800" b="1" cap="none" spc="0">
            <a:ln w="11430"/>
            <a:solidFill>
              <a:srgbClr val="16601D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  <a:reflection blurRad="6350" stA="60000" endA="900" endPos="60000" dist="29997" dir="5400000" sy="-100000" algn="bl" rotWithShape="0"/>
            </a:effectLst>
            <a:latin typeface="Androgyne" pitchFamily="8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253218</xdr:colOff>
      <xdr:row>35</xdr:row>
      <xdr:rowOff>42203</xdr:rowOff>
    </xdr:from>
    <xdr:to>
      <xdr:col>1</xdr:col>
      <xdr:colOff>1457178</xdr:colOff>
      <xdr:row>37</xdr:row>
      <xdr:rowOff>168812</xdr:rowOff>
    </xdr:to>
    <xdr:pic>
      <xdr:nvPicPr>
        <xdr:cNvPr id="5642383" name="Imagem 150" descr="LOGO.jpg">
          <a:extLst>
            <a:ext uri="{FF2B5EF4-FFF2-40B4-BE49-F238E27FC236}">
              <a16:creationId xmlns="" xmlns:a16="http://schemas.microsoft.com/office/drawing/2014/main" id="{33F732DF-83AC-4B94-9ED7-B892AFBF1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298" y="6914271"/>
          <a:ext cx="1280160" cy="57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506437</xdr:colOff>
      <xdr:row>5</xdr:row>
      <xdr:rowOff>154745</xdr:rowOff>
    </xdr:from>
    <xdr:to>
      <xdr:col>19</xdr:col>
      <xdr:colOff>569742</xdr:colOff>
      <xdr:row>31</xdr:row>
      <xdr:rowOff>56271</xdr:rowOff>
    </xdr:to>
    <xdr:graphicFrame macro="">
      <xdr:nvGraphicFramePr>
        <xdr:cNvPr id="4630290" name="Gráfico 6">
          <a:extLst>
            <a:ext uri="{FF2B5EF4-FFF2-40B4-BE49-F238E27FC236}">
              <a16:creationId xmlns="" xmlns:a16="http://schemas.microsoft.com/office/drawing/2014/main" id="{5DE3B09C-CFF3-413A-AAE8-5464CB6F8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50"/>
  <sheetViews>
    <sheetView showGridLines="0" showRowColHeaders="0" workbookViewId="0">
      <selection activeCell="Q6" sqref="Q6"/>
    </sheetView>
  </sheetViews>
  <sheetFormatPr defaultRowHeight="12.75"/>
  <sheetData>
    <row r="4" spans="2:18">
      <c r="B4" s="62"/>
    </row>
    <row r="6" spans="2:18">
      <c r="P6" s="62"/>
    </row>
    <row r="9" spans="2:18">
      <c r="B9" s="61"/>
    </row>
    <row r="14" spans="2:18">
      <c r="R14" s="61"/>
    </row>
    <row r="50" spans="3:16">
      <c r="C50" s="146" t="s">
        <v>23</v>
      </c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</row>
  </sheetData>
  <sheetProtection sheet="1"/>
  <mergeCells count="1">
    <mergeCell ref="C50:P5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"/>
  <sheetViews>
    <sheetView topLeftCell="AD1" zoomScale="90" zoomScaleNormal="90" workbookViewId="0">
      <selection activeCell="AQ2" sqref="AQ2:AR12"/>
    </sheetView>
  </sheetViews>
  <sheetFormatPr defaultColWidth="10.7109375" defaultRowHeight="12.75"/>
  <cols>
    <col min="1" max="1" width="6.5703125" style="1" bestFit="1" customWidth="1"/>
    <col min="2" max="2" width="9.85546875" style="1" bestFit="1" customWidth="1"/>
    <col min="3" max="3" width="5.42578125" style="1" bestFit="1" customWidth="1"/>
    <col min="4" max="5" width="8.140625" style="1" bestFit="1" customWidth="1"/>
    <col min="6" max="6" width="9.85546875" style="1" bestFit="1" customWidth="1"/>
    <col min="7" max="7" width="5.42578125" style="1" bestFit="1" customWidth="1"/>
    <col min="8" max="9" width="8.140625" style="1" bestFit="1" customWidth="1"/>
    <col min="10" max="10" width="9.85546875" style="1" bestFit="1" customWidth="1"/>
    <col min="11" max="11" width="5.42578125" style="1" bestFit="1" customWidth="1"/>
    <col min="12" max="13" width="8.140625" style="1" bestFit="1" customWidth="1"/>
    <col min="14" max="14" width="9.85546875" style="1" bestFit="1" customWidth="1"/>
    <col min="15" max="15" width="5.42578125" style="1" bestFit="1" customWidth="1"/>
    <col min="16" max="17" width="8.140625" style="1" bestFit="1" customWidth="1"/>
    <col min="18" max="18" width="9.85546875" style="1" bestFit="1" customWidth="1"/>
    <col min="19" max="19" width="5.42578125" style="1" bestFit="1" customWidth="1"/>
    <col min="20" max="21" width="8.140625" style="1" bestFit="1" customWidth="1"/>
    <col min="22" max="22" width="9.85546875" style="1" bestFit="1" customWidth="1"/>
    <col min="23" max="23" width="5.42578125" style="1" bestFit="1" customWidth="1"/>
    <col min="24" max="25" width="8.140625" style="1" bestFit="1" customWidth="1"/>
    <col min="26" max="26" width="9.85546875" style="1" bestFit="1" customWidth="1"/>
    <col min="27" max="27" width="5.42578125" style="1" bestFit="1" customWidth="1"/>
    <col min="28" max="29" width="8.140625" style="1" bestFit="1" customWidth="1"/>
    <col min="30" max="30" width="9.85546875" style="1" bestFit="1" customWidth="1"/>
    <col min="31" max="31" width="5.42578125" style="1" bestFit="1" customWidth="1"/>
    <col min="32" max="33" width="8.140625" style="1" bestFit="1" customWidth="1"/>
    <col min="34" max="34" width="9.85546875" style="1" bestFit="1" customWidth="1"/>
    <col min="35" max="35" width="5.42578125" style="1" bestFit="1" customWidth="1"/>
    <col min="36" max="37" width="8.140625" style="1" bestFit="1" customWidth="1"/>
    <col min="38" max="38" width="9.85546875" style="1" bestFit="1" customWidth="1"/>
    <col min="39" max="39" width="5.42578125" style="1" bestFit="1" customWidth="1"/>
    <col min="40" max="41" width="8.140625" style="1" bestFit="1" customWidth="1"/>
    <col min="42" max="42" width="8.7109375" style="1" customWidth="1"/>
    <col min="43" max="43" width="22.85546875" style="1" bestFit="1" customWidth="1"/>
    <col min="44" max="44" width="18.28515625" style="1" customWidth="1"/>
    <col min="45" max="45" width="6.7109375" style="1" customWidth="1"/>
    <col min="46" max="46" width="8.7109375" style="1" customWidth="1"/>
    <col min="47" max="49" width="6.7109375" style="1" customWidth="1"/>
    <col min="50" max="50" width="10.7109375" style="1" customWidth="1"/>
    <col min="51" max="51" width="17.7109375" style="1" bestFit="1" customWidth="1"/>
    <col min="52" max="16384" width="10.7109375" style="1"/>
  </cols>
  <sheetData>
    <row r="1" spans="1:50" ht="20.100000000000001" customHeight="1" thickBot="1">
      <c r="B1" s="148" t="s">
        <v>51</v>
      </c>
      <c r="C1" s="149"/>
      <c r="D1" s="149"/>
      <c r="E1" s="150"/>
      <c r="F1" s="148" t="s">
        <v>64</v>
      </c>
      <c r="G1" s="149"/>
      <c r="H1" s="149"/>
      <c r="I1" s="150"/>
      <c r="J1" s="148" t="s">
        <v>67</v>
      </c>
      <c r="K1" s="149"/>
      <c r="L1" s="149"/>
      <c r="M1" s="150"/>
      <c r="N1" s="148" t="s">
        <v>66</v>
      </c>
      <c r="O1" s="149"/>
      <c r="P1" s="149"/>
      <c r="Q1" s="150"/>
      <c r="R1" s="148" t="s">
        <v>65</v>
      </c>
      <c r="S1" s="149"/>
      <c r="T1" s="149"/>
      <c r="U1" s="150"/>
      <c r="V1" s="148" t="s">
        <v>53</v>
      </c>
      <c r="W1" s="149"/>
      <c r="X1" s="149"/>
      <c r="Y1" s="150"/>
      <c r="Z1" s="148" t="s">
        <v>54</v>
      </c>
      <c r="AA1" s="149"/>
      <c r="AB1" s="149"/>
      <c r="AC1" s="150"/>
      <c r="AD1" s="148" t="s">
        <v>20</v>
      </c>
      <c r="AE1" s="149"/>
      <c r="AF1" s="149"/>
      <c r="AG1" s="150"/>
      <c r="AH1" s="148" t="s">
        <v>21</v>
      </c>
      <c r="AI1" s="149"/>
      <c r="AJ1" s="149"/>
      <c r="AK1" s="150"/>
      <c r="AL1" s="148" t="s">
        <v>12</v>
      </c>
      <c r="AM1" s="149"/>
      <c r="AN1" s="149"/>
      <c r="AO1" s="150"/>
      <c r="AT1" s="147"/>
      <c r="AU1" s="147"/>
      <c r="AV1" s="147"/>
      <c r="AW1" s="147"/>
      <c r="AX1" s="147"/>
    </row>
    <row r="2" spans="1:50" ht="20.100000000000001" customHeight="1" thickBot="1">
      <c r="A2" s="14" t="s">
        <v>13</v>
      </c>
      <c r="B2" s="14" t="s">
        <v>14</v>
      </c>
      <c r="C2" s="14" t="s">
        <v>34</v>
      </c>
      <c r="D2" s="14" t="s">
        <v>4</v>
      </c>
      <c r="E2" s="14" t="s">
        <v>15</v>
      </c>
      <c r="F2" s="14" t="s">
        <v>14</v>
      </c>
      <c r="G2" s="14" t="s">
        <v>34</v>
      </c>
      <c r="H2" s="14" t="s">
        <v>4</v>
      </c>
      <c r="I2" s="14" t="s">
        <v>15</v>
      </c>
      <c r="J2" s="14" t="s">
        <v>14</v>
      </c>
      <c r="K2" s="14" t="s">
        <v>34</v>
      </c>
      <c r="L2" s="14" t="s">
        <v>4</v>
      </c>
      <c r="M2" s="14" t="s">
        <v>15</v>
      </c>
      <c r="N2" s="14" t="s">
        <v>14</v>
      </c>
      <c r="O2" s="14" t="s">
        <v>34</v>
      </c>
      <c r="P2" s="14" t="s">
        <v>4</v>
      </c>
      <c r="Q2" s="14" t="s">
        <v>15</v>
      </c>
      <c r="R2" s="14" t="s">
        <v>14</v>
      </c>
      <c r="S2" s="14" t="s">
        <v>34</v>
      </c>
      <c r="T2" s="14" t="s">
        <v>4</v>
      </c>
      <c r="U2" s="14" t="s">
        <v>15</v>
      </c>
      <c r="V2" s="14" t="s">
        <v>14</v>
      </c>
      <c r="W2" s="14" t="s">
        <v>34</v>
      </c>
      <c r="X2" s="14" t="s">
        <v>4</v>
      </c>
      <c r="Y2" s="14" t="s">
        <v>15</v>
      </c>
      <c r="Z2" s="14" t="s">
        <v>14</v>
      </c>
      <c r="AA2" s="14" t="s">
        <v>34</v>
      </c>
      <c r="AB2" s="14" t="s">
        <v>4</v>
      </c>
      <c r="AC2" s="14" t="s">
        <v>15</v>
      </c>
      <c r="AD2" s="14" t="s">
        <v>14</v>
      </c>
      <c r="AE2" s="14" t="s">
        <v>34</v>
      </c>
      <c r="AF2" s="14" t="s">
        <v>4</v>
      </c>
      <c r="AG2" s="14" t="s">
        <v>15</v>
      </c>
      <c r="AH2" s="14" t="s">
        <v>14</v>
      </c>
      <c r="AI2" s="14" t="s">
        <v>34</v>
      </c>
      <c r="AJ2" s="43" t="s">
        <v>4</v>
      </c>
      <c r="AK2" s="14" t="s">
        <v>15</v>
      </c>
      <c r="AL2" s="14" t="s">
        <v>14</v>
      </c>
      <c r="AM2" s="14" t="s">
        <v>34</v>
      </c>
      <c r="AN2" s="43" t="s">
        <v>4</v>
      </c>
      <c r="AO2" s="14" t="s">
        <v>15</v>
      </c>
      <c r="AP2" s="2"/>
      <c r="AQ2" s="151" t="s">
        <v>43</v>
      </c>
      <c r="AR2" s="151"/>
    </row>
    <row r="3" spans="1:50" ht="20.100000000000001" customHeight="1" thickBot="1">
      <c r="A3" s="16">
        <v>1</v>
      </c>
      <c r="B3" s="64"/>
      <c r="C3" s="65">
        <v>152</v>
      </c>
      <c r="D3" s="66"/>
      <c r="E3" s="72">
        <f>(0+C3)-D3</f>
        <v>152</v>
      </c>
      <c r="F3" s="64"/>
      <c r="G3" s="65"/>
      <c r="H3" s="66"/>
      <c r="I3" s="72">
        <f>(0+G3)-H3</f>
        <v>0</v>
      </c>
      <c r="J3" s="72"/>
      <c r="K3" s="13"/>
      <c r="L3" s="17"/>
      <c r="M3" s="72">
        <f>(0+K3)-L3</f>
        <v>0</v>
      </c>
      <c r="N3" s="15"/>
      <c r="O3" s="13">
        <v>11</v>
      </c>
      <c r="P3" s="17"/>
      <c r="Q3" s="72">
        <f>(0+O3)-P3</f>
        <v>11</v>
      </c>
      <c r="R3" s="15"/>
      <c r="S3" s="13">
        <v>32</v>
      </c>
      <c r="T3" s="17"/>
      <c r="U3" s="72">
        <f>(0+S3)-T3</f>
        <v>32</v>
      </c>
      <c r="V3" s="15"/>
      <c r="W3" s="13">
        <v>14</v>
      </c>
      <c r="X3" s="17"/>
      <c r="Y3" s="72">
        <f>(0+W3)-X3</f>
        <v>14</v>
      </c>
      <c r="Z3" s="15"/>
      <c r="AA3" s="13">
        <v>33</v>
      </c>
      <c r="AB3" s="17"/>
      <c r="AC3" s="72">
        <f>(0+AA3)-AB3</f>
        <v>33</v>
      </c>
      <c r="AD3" s="15"/>
      <c r="AE3" s="13">
        <v>16</v>
      </c>
      <c r="AF3" s="17"/>
      <c r="AG3" s="72">
        <f>(0+AE3)-AF3</f>
        <v>16</v>
      </c>
      <c r="AH3" s="64"/>
      <c r="AI3" s="65">
        <v>29</v>
      </c>
      <c r="AJ3" s="66"/>
      <c r="AK3" s="72">
        <f>(0+AI3)-AJ3</f>
        <v>29</v>
      </c>
      <c r="AL3" s="15"/>
      <c r="AM3" s="13">
        <v>6</v>
      </c>
      <c r="AN3" s="17"/>
      <c r="AO3" s="72">
        <f>(0+AM3)-AN3</f>
        <v>6</v>
      </c>
      <c r="AP3" s="4"/>
      <c r="AQ3" s="142" t="str">
        <f>B1</f>
        <v>Margarina Ricca</v>
      </c>
      <c r="AR3" s="143">
        <f>E34</f>
        <v>100</v>
      </c>
    </row>
    <row r="4" spans="1:50" ht="20.100000000000001" customHeight="1" thickBot="1">
      <c r="A4" s="16">
        <v>2</v>
      </c>
      <c r="B4" s="20"/>
      <c r="C4" s="67"/>
      <c r="D4" s="18"/>
      <c r="E4" s="72">
        <f>(E3+C4)-D4</f>
        <v>152</v>
      </c>
      <c r="F4" s="20"/>
      <c r="G4" s="67"/>
      <c r="H4" s="18"/>
      <c r="I4" s="72">
        <f>(I3+G4)-H4</f>
        <v>0</v>
      </c>
      <c r="J4" s="9"/>
      <c r="K4" s="3"/>
      <c r="L4" s="10"/>
      <c r="M4" s="72">
        <f>(M3+K4)-L4</f>
        <v>0</v>
      </c>
      <c r="N4" s="9"/>
      <c r="O4" s="3"/>
      <c r="P4" s="10"/>
      <c r="Q4" s="72">
        <f>(Q3+O4)-P4</f>
        <v>11</v>
      </c>
      <c r="R4" s="9"/>
      <c r="S4" s="3"/>
      <c r="T4" s="10"/>
      <c r="U4" s="72">
        <f>(U3+S4)-T4</f>
        <v>32</v>
      </c>
      <c r="V4" s="9"/>
      <c r="W4" s="3"/>
      <c r="X4" s="10"/>
      <c r="Y4" s="72">
        <f>(Y3+W4)-X4</f>
        <v>14</v>
      </c>
      <c r="Z4" s="9"/>
      <c r="AA4" s="3"/>
      <c r="AB4" s="10"/>
      <c r="AC4" s="72">
        <f>(AC3+AA4)-AB4</f>
        <v>33</v>
      </c>
      <c r="AD4" s="9"/>
      <c r="AE4" s="3"/>
      <c r="AF4" s="10"/>
      <c r="AG4" s="72">
        <f>(AG3+AE4)-AF4</f>
        <v>16</v>
      </c>
      <c r="AH4" s="20"/>
      <c r="AI4" s="67"/>
      <c r="AJ4" s="18"/>
      <c r="AK4" s="72">
        <f>(AK3+AI4)-AJ4</f>
        <v>29</v>
      </c>
      <c r="AL4" s="9"/>
      <c r="AM4" s="3"/>
      <c r="AN4" s="10"/>
      <c r="AO4" s="72">
        <f>(AO3+AM4)-AN4</f>
        <v>6</v>
      </c>
      <c r="AP4" s="4"/>
      <c r="AQ4" s="142" t="str">
        <f>F1</f>
        <v>Margarina Sina BB</v>
      </c>
      <c r="AR4" s="143">
        <f>I34</f>
        <v>26</v>
      </c>
    </row>
    <row r="5" spans="1:50" ht="20.100000000000001" customHeight="1" thickBot="1">
      <c r="A5" s="16">
        <v>3</v>
      </c>
      <c r="B5" s="20"/>
      <c r="C5" s="67"/>
      <c r="D5" s="18"/>
      <c r="E5" s="72">
        <f t="shared" ref="E5:E12" si="0">(E4+C5)-D5</f>
        <v>152</v>
      </c>
      <c r="F5" s="20"/>
      <c r="G5" s="67"/>
      <c r="H5" s="18"/>
      <c r="I5" s="72">
        <f t="shared" ref="I5:I12" si="1">(I4+G5)-H5</f>
        <v>0</v>
      </c>
      <c r="J5" s="9"/>
      <c r="K5" s="3"/>
      <c r="L5" s="10"/>
      <c r="M5" s="72">
        <f t="shared" ref="M5:M12" si="2">(M4+K5)-L5</f>
        <v>0</v>
      </c>
      <c r="N5" s="9"/>
      <c r="O5" s="3"/>
      <c r="P5" s="10"/>
      <c r="Q5" s="72">
        <f t="shared" ref="Q5:Q12" si="3">(Q4+O5)-P5</f>
        <v>11</v>
      </c>
      <c r="R5" s="9"/>
      <c r="S5" s="3"/>
      <c r="T5" s="10"/>
      <c r="U5" s="72">
        <f t="shared" ref="U5:U12" si="4">(U4+S5)-T5</f>
        <v>32</v>
      </c>
      <c r="V5" s="9"/>
      <c r="W5" s="3"/>
      <c r="X5" s="10"/>
      <c r="Y5" s="72">
        <f t="shared" ref="Y5:Y12" si="5">(Y4+W5)-X5</f>
        <v>14</v>
      </c>
      <c r="Z5" s="9"/>
      <c r="AA5" s="3"/>
      <c r="AB5" s="10"/>
      <c r="AC5" s="72">
        <f t="shared" ref="AC5:AC12" si="6">(AC4+AA5)-AB5</f>
        <v>33</v>
      </c>
      <c r="AD5" s="9"/>
      <c r="AE5" s="3"/>
      <c r="AF5" s="10"/>
      <c r="AG5" s="72">
        <f t="shared" ref="AG5:AG12" si="7">(AG4+AE5)-AF5</f>
        <v>16</v>
      </c>
      <c r="AH5" s="20"/>
      <c r="AI5" s="67"/>
      <c r="AJ5" s="18"/>
      <c r="AK5" s="72">
        <f t="shared" ref="AK5:AK12" si="8">(AK4+AI5)-AJ5</f>
        <v>29</v>
      </c>
      <c r="AL5" s="9"/>
      <c r="AM5" s="3"/>
      <c r="AN5" s="10"/>
      <c r="AO5" s="72">
        <f t="shared" ref="AO5:AO12" si="9">(AO4+AM5)-AN5</f>
        <v>6</v>
      </c>
      <c r="AP5" s="4"/>
      <c r="AQ5" s="142" t="str">
        <f>J1</f>
        <v>Margarina Sina SA</v>
      </c>
      <c r="AR5" s="143">
        <f>M34</f>
        <v>0</v>
      </c>
    </row>
    <row r="6" spans="1:50" ht="20.100000000000001" customHeight="1" thickBot="1">
      <c r="A6" s="16">
        <v>4</v>
      </c>
      <c r="B6" s="20"/>
      <c r="C6" s="67"/>
      <c r="D6" s="18"/>
      <c r="E6" s="72">
        <f t="shared" si="0"/>
        <v>152</v>
      </c>
      <c r="F6" s="20"/>
      <c r="G6" s="67"/>
      <c r="H6" s="18"/>
      <c r="I6" s="72">
        <f t="shared" si="1"/>
        <v>0</v>
      </c>
      <c r="J6" s="9"/>
      <c r="K6" s="3"/>
      <c r="L6" s="10"/>
      <c r="M6" s="72">
        <f t="shared" si="2"/>
        <v>0</v>
      </c>
      <c r="N6" s="9"/>
      <c r="O6" s="3"/>
      <c r="P6" s="10"/>
      <c r="Q6" s="72">
        <f t="shared" si="3"/>
        <v>11</v>
      </c>
      <c r="R6" s="9"/>
      <c r="S6" s="3"/>
      <c r="T6" s="10"/>
      <c r="U6" s="72">
        <f t="shared" si="4"/>
        <v>32</v>
      </c>
      <c r="V6" s="9"/>
      <c r="W6" s="3"/>
      <c r="X6" s="10"/>
      <c r="Y6" s="72">
        <f t="shared" si="5"/>
        <v>14</v>
      </c>
      <c r="Z6" s="9"/>
      <c r="AA6" s="3"/>
      <c r="AB6" s="10"/>
      <c r="AC6" s="72">
        <f t="shared" si="6"/>
        <v>33</v>
      </c>
      <c r="AD6" s="9"/>
      <c r="AE6" s="3"/>
      <c r="AF6" s="10"/>
      <c r="AG6" s="72">
        <f t="shared" si="7"/>
        <v>16</v>
      </c>
      <c r="AH6" s="20"/>
      <c r="AI6" s="67"/>
      <c r="AJ6" s="18"/>
      <c r="AK6" s="72">
        <f t="shared" si="8"/>
        <v>29</v>
      </c>
      <c r="AL6" s="9"/>
      <c r="AM6" s="3"/>
      <c r="AN6" s="10"/>
      <c r="AO6" s="72">
        <f t="shared" si="9"/>
        <v>6</v>
      </c>
      <c r="AP6" s="4"/>
      <c r="AQ6" s="142" t="str">
        <f>N1</f>
        <v>Margarina Dekel</v>
      </c>
      <c r="AR6" s="143">
        <f>Q34</f>
        <v>36</v>
      </c>
    </row>
    <row r="7" spans="1:50" ht="20.100000000000001" customHeight="1" thickBot="1">
      <c r="A7" s="16">
        <v>5</v>
      </c>
      <c r="B7" s="20"/>
      <c r="C7" s="67"/>
      <c r="D7" s="18"/>
      <c r="E7" s="72">
        <f t="shared" si="0"/>
        <v>152</v>
      </c>
      <c r="F7" s="20"/>
      <c r="G7" s="67"/>
      <c r="H7" s="18"/>
      <c r="I7" s="72">
        <f t="shared" si="1"/>
        <v>0</v>
      </c>
      <c r="J7" s="9"/>
      <c r="K7" s="3"/>
      <c r="L7" s="10"/>
      <c r="M7" s="72">
        <f t="shared" si="2"/>
        <v>0</v>
      </c>
      <c r="N7" s="9"/>
      <c r="O7" s="3"/>
      <c r="P7" s="10"/>
      <c r="Q7" s="72">
        <f t="shared" si="3"/>
        <v>11</v>
      </c>
      <c r="R7" s="9"/>
      <c r="S7" s="3"/>
      <c r="T7" s="10"/>
      <c r="U7" s="72">
        <f t="shared" si="4"/>
        <v>32</v>
      </c>
      <c r="V7" s="9"/>
      <c r="W7" s="3"/>
      <c r="X7" s="10"/>
      <c r="Y7" s="72">
        <f t="shared" si="5"/>
        <v>14</v>
      </c>
      <c r="Z7" s="9"/>
      <c r="AA7" s="3"/>
      <c r="AB7" s="10"/>
      <c r="AC7" s="72">
        <f t="shared" si="6"/>
        <v>33</v>
      </c>
      <c r="AD7" s="9"/>
      <c r="AE7" s="3"/>
      <c r="AF7" s="10"/>
      <c r="AG7" s="72">
        <f t="shared" si="7"/>
        <v>16</v>
      </c>
      <c r="AH7" s="20"/>
      <c r="AI7" s="67"/>
      <c r="AJ7" s="18"/>
      <c r="AK7" s="72">
        <f t="shared" si="8"/>
        <v>29</v>
      </c>
      <c r="AL7" s="9"/>
      <c r="AM7" s="3"/>
      <c r="AN7" s="10"/>
      <c r="AO7" s="72">
        <f t="shared" si="9"/>
        <v>6</v>
      </c>
      <c r="AP7" s="4"/>
      <c r="AQ7" s="142" t="str">
        <f>R1</f>
        <v>Gordura Dekel</v>
      </c>
      <c r="AR7" s="143">
        <f>U34</f>
        <v>48</v>
      </c>
    </row>
    <row r="8" spans="1:50" ht="20.100000000000001" customHeight="1" thickBot="1">
      <c r="A8" s="16">
        <v>6</v>
      </c>
      <c r="B8" s="20"/>
      <c r="C8" s="67"/>
      <c r="D8" s="18"/>
      <c r="E8" s="72">
        <f t="shared" si="0"/>
        <v>152</v>
      </c>
      <c r="F8" s="20"/>
      <c r="G8" s="67"/>
      <c r="H8" s="18"/>
      <c r="I8" s="72">
        <f t="shared" si="1"/>
        <v>0</v>
      </c>
      <c r="J8" s="9"/>
      <c r="K8" s="3"/>
      <c r="L8" s="10"/>
      <c r="M8" s="72">
        <f t="shared" si="2"/>
        <v>0</v>
      </c>
      <c r="N8" s="9"/>
      <c r="O8" s="3"/>
      <c r="P8" s="10"/>
      <c r="Q8" s="72">
        <f t="shared" si="3"/>
        <v>11</v>
      </c>
      <c r="R8" s="9"/>
      <c r="S8" s="3"/>
      <c r="T8" s="10"/>
      <c r="U8" s="72">
        <f t="shared" si="4"/>
        <v>32</v>
      </c>
      <c r="V8" s="9"/>
      <c r="W8" s="3"/>
      <c r="X8" s="10"/>
      <c r="Y8" s="72">
        <f t="shared" si="5"/>
        <v>14</v>
      </c>
      <c r="Z8" s="9"/>
      <c r="AA8" s="3"/>
      <c r="AB8" s="10"/>
      <c r="AC8" s="72">
        <f t="shared" si="6"/>
        <v>33</v>
      </c>
      <c r="AD8" s="9"/>
      <c r="AE8" s="3"/>
      <c r="AF8" s="10"/>
      <c r="AG8" s="72">
        <f t="shared" si="7"/>
        <v>16</v>
      </c>
      <c r="AH8" s="20"/>
      <c r="AI8" s="67"/>
      <c r="AJ8" s="18"/>
      <c r="AK8" s="72">
        <f t="shared" si="8"/>
        <v>29</v>
      </c>
      <c r="AL8" s="9"/>
      <c r="AM8" s="3"/>
      <c r="AN8" s="10"/>
      <c r="AO8" s="72">
        <f t="shared" si="9"/>
        <v>6</v>
      </c>
      <c r="AP8" s="4"/>
      <c r="AQ8" s="142" t="str">
        <f>V1</f>
        <v>Leite em Pó Composto</v>
      </c>
      <c r="AR8" s="143">
        <f>Y34</f>
        <v>12</v>
      </c>
    </row>
    <row r="9" spans="1:50" ht="20.100000000000001" customHeight="1" thickBot="1">
      <c r="A9" s="16">
        <v>7</v>
      </c>
      <c r="B9" s="20"/>
      <c r="C9" s="67"/>
      <c r="D9" s="18">
        <v>9</v>
      </c>
      <c r="E9" s="72">
        <f t="shared" si="0"/>
        <v>143</v>
      </c>
      <c r="F9" s="20"/>
      <c r="G9" s="67"/>
      <c r="H9" s="18"/>
      <c r="I9" s="72">
        <f t="shared" si="1"/>
        <v>0</v>
      </c>
      <c r="J9" s="20"/>
      <c r="K9" s="3"/>
      <c r="L9" s="10"/>
      <c r="M9" s="72">
        <f t="shared" si="2"/>
        <v>0</v>
      </c>
      <c r="N9" s="20"/>
      <c r="O9" s="3"/>
      <c r="P9" s="10">
        <v>2</v>
      </c>
      <c r="Q9" s="72">
        <f t="shared" si="3"/>
        <v>9</v>
      </c>
      <c r="R9" s="20"/>
      <c r="S9" s="3"/>
      <c r="T9" s="10">
        <v>4</v>
      </c>
      <c r="U9" s="72">
        <f t="shared" si="4"/>
        <v>28</v>
      </c>
      <c r="V9" s="20"/>
      <c r="W9" s="3"/>
      <c r="X9" s="10"/>
      <c r="Y9" s="72">
        <f t="shared" si="5"/>
        <v>14</v>
      </c>
      <c r="Z9" s="20"/>
      <c r="AA9" s="3"/>
      <c r="AB9" s="10">
        <v>1</v>
      </c>
      <c r="AC9" s="72">
        <f t="shared" si="6"/>
        <v>32</v>
      </c>
      <c r="AD9" s="20"/>
      <c r="AE9" s="3"/>
      <c r="AF9" s="10">
        <v>1</v>
      </c>
      <c r="AG9" s="72">
        <f t="shared" si="7"/>
        <v>15</v>
      </c>
      <c r="AH9" s="20"/>
      <c r="AI9" s="67"/>
      <c r="AJ9" s="18">
        <v>1</v>
      </c>
      <c r="AK9" s="72">
        <f t="shared" si="8"/>
        <v>28</v>
      </c>
      <c r="AL9" s="20"/>
      <c r="AM9" s="3"/>
      <c r="AN9" s="10"/>
      <c r="AO9" s="72">
        <f t="shared" si="9"/>
        <v>6</v>
      </c>
      <c r="AP9" s="4"/>
      <c r="AQ9" s="142" t="str">
        <f>Z1</f>
        <v>Leite em Pó Integral</v>
      </c>
      <c r="AR9" s="143">
        <f>AC34</f>
        <v>27</v>
      </c>
    </row>
    <row r="10" spans="1:50" ht="20.100000000000001" customHeight="1" thickBot="1">
      <c r="A10" s="16">
        <v>8</v>
      </c>
      <c r="B10" s="20"/>
      <c r="C10" s="67"/>
      <c r="D10" s="18">
        <v>8</v>
      </c>
      <c r="E10" s="72">
        <f t="shared" si="0"/>
        <v>135</v>
      </c>
      <c r="F10" s="20"/>
      <c r="G10" s="67"/>
      <c r="H10" s="18"/>
      <c r="I10" s="72">
        <f t="shared" si="1"/>
        <v>0</v>
      </c>
      <c r="J10" s="9"/>
      <c r="K10" s="3"/>
      <c r="L10" s="10"/>
      <c r="M10" s="72">
        <f t="shared" si="2"/>
        <v>0</v>
      </c>
      <c r="N10" s="9"/>
      <c r="O10" s="3"/>
      <c r="P10" s="10">
        <v>8</v>
      </c>
      <c r="Q10" s="72">
        <f t="shared" si="3"/>
        <v>1</v>
      </c>
      <c r="R10" s="9"/>
      <c r="S10" s="3"/>
      <c r="T10" s="10"/>
      <c r="U10" s="72">
        <f t="shared" si="4"/>
        <v>28</v>
      </c>
      <c r="V10" s="9"/>
      <c r="W10" s="3"/>
      <c r="X10" s="10">
        <v>1</v>
      </c>
      <c r="Y10" s="72">
        <f t="shared" si="5"/>
        <v>13</v>
      </c>
      <c r="Z10" s="9"/>
      <c r="AA10" s="3"/>
      <c r="AB10" s="10"/>
      <c r="AC10" s="72">
        <f t="shared" si="6"/>
        <v>32</v>
      </c>
      <c r="AD10" s="9"/>
      <c r="AE10" s="3"/>
      <c r="AF10" s="10">
        <v>1</v>
      </c>
      <c r="AG10" s="72">
        <f t="shared" si="7"/>
        <v>14</v>
      </c>
      <c r="AH10" s="20"/>
      <c r="AI10" s="67"/>
      <c r="AJ10" s="18"/>
      <c r="AK10" s="72">
        <f t="shared" si="8"/>
        <v>28</v>
      </c>
      <c r="AL10" s="9"/>
      <c r="AM10" s="3"/>
      <c r="AN10" s="10"/>
      <c r="AO10" s="72">
        <f t="shared" si="9"/>
        <v>6</v>
      </c>
      <c r="AP10" s="4"/>
      <c r="AQ10" s="142" t="str">
        <f>AD1</f>
        <v>Amido de Milho</v>
      </c>
      <c r="AR10" s="143">
        <f>AG34</f>
        <v>8</v>
      </c>
    </row>
    <row r="11" spans="1:50" ht="20.100000000000001" customHeight="1" thickBot="1">
      <c r="A11" s="16">
        <v>9</v>
      </c>
      <c r="B11" s="20"/>
      <c r="C11" s="67"/>
      <c r="D11" s="18"/>
      <c r="E11" s="72">
        <f t="shared" si="0"/>
        <v>135</v>
      </c>
      <c r="F11" s="20"/>
      <c r="G11" s="67"/>
      <c r="H11" s="18"/>
      <c r="I11" s="72">
        <f t="shared" si="1"/>
        <v>0</v>
      </c>
      <c r="J11" s="9"/>
      <c r="K11" s="3"/>
      <c r="L11" s="10"/>
      <c r="M11" s="72">
        <f t="shared" si="2"/>
        <v>0</v>
      </c>
      <c r="N11" s="9"/>
      <c r="O11" s="3"/>
      <c r="P11" s="10"/>
      <c r="Q11" s="72">
        <f t="shared" si="3"/>
        <v>1</v>
      </c>
      <c r="R11" s="9"/>
      <c r="S11" s="3"/>
      <c r="T11" s="10"/>
      <c r="U11" s="72">
        <f t="shared" si="4"/>
        <v>28</v>
      </c>
      <c r="V11" s="9"/>
      <c r="W11" s="3"/>
      <c r="X11" s="10"/>
      <c r="Y11" s="72">
        <f t="shared" si="5"/>
        <v>13</v>
      </c>
      <c r="Z11" s="9"/>
      <c r="AA11" s="3"/>
      <c r="AB11" s="10"/>
      <c r="AC11" s="72">
        <f t="shared" si="6"/>
        <v>32</v>
      </c>
      <c r="AD11" s="9"/>
      <c r="AE11" s="3"/>
      <c r="AF11" s="10"/>
      <c r="AG11" s="72">
        <f t="shared" si="7"/>
        <v>14</v>
      </c>
      <c r="AH11" s="20"/>
      <c r="AI11" s="67"/>
      <c r="AJ11" s="18"/>
      <c r="AK11" s="72">
        <f t="shared" si="8"/>
        <v>28</v>
      </c>
      <c r="AL11" s="9"/>
      <c r="AM11" s="3"/>
      <c r="AN11" s="10"/>
      <c r="AO11" s="72">
        <f t="shared" si="9"/>
        <v>6</v>
      </c>
      <c r="AP11" s="4"/>
      <c r="AQ11" s="142" t="str">
        <f>AH1</f>
        <v>Embalagem 1kg</v>
      </c>
      <c r="AR11" s="143">
        <f>AK34</f>
        <v>25</v>
      </c>
    </row>
    <row r="12" spans="1:50" ht="20.100000000000001" customHeight="1" thickBot="1">
      <c r="A12" s="16">
        <v>10</v>
      </c>
      <c r="B12" s="20"/>
      <c r="C12" s="67"/>
      <c r="D12" s="18"/>
      <c r="E12" s="72">
        <f t="shared" si="0"/>
        <v>135</v>
      </c>
      <c r="F12" s="20"/>
      <c r="G12" s="67"/>
      <c r="H12" s="18"/>
      <c r="I12" s="72">
        <f t="shared" si="1"/>
        <v>0</v>
      </c>
      <c r="J12" s="9"/>
      <c r="K12" s="3"/>
      <c r="L12" s="18"/>
      <c r="M12" s="72">
        <f t="shared" si="2"/>
        <v>0</v>
      </c>
      <c r="N12" s="9"/>
      <c r="O12" s="3"/>
      <c r="P12" s="18"/>
      <c r="Q12" s="72">
        <f t="shared" si="3"/>
        <v>1</v>
      </c>
      <c r="R12" s="9"/>
      <c r="S12" s="3"/>
      <c r="T12" s="18"/>
      <c r="U12" s="72">
        <f t="shared" si="4"/>
        <v>28</v>
      </c>
      <c r="V12" s="9"/>
      <c r="W12" s="3"/>
      <c r="X12" s="18"/>
      <c r="Y12" s="72">
        <f t="shared" si="5"/>
        <v>13</v>
      </c>
      <c r="Z12" s="9"/>
      <c r="AA12" s="3"/>
      <c r="AB12" s="18"/>
      <c r="AC12" s="72">
        <f t="shared" si="6"/>
        <v>32</v>
      </c>
      <c r="AD12" s="9"/>
      <c r="AE12" s="3"/>
      <c r="AF12" s="18"/>
      <c r="AG12" s="72">
        <f t="shared" si="7"/>
        <v>14</v>
      </c>
      <c r="AH12" s="20"/>
      <c r="AI12" s="67"/>
      <c r="AJ12" s="18"/>
      <c r="AK12" s="72">
        <f t="shared" si="8"/>
        <v>28</v>
      </c>
      <c r="AL12" s="9"/>
      <c r="AM12" s="3"/>
      <c r="AN12" s="18"/>
      <c r="AO12" s="72">
        <f t="shared" si="9"/>
        <v>6</v>
      </c>
      <c r="AP12" s="4"/>
      <c r="AQ12" s="142" t="str">
        <f>AL1</f>
        <v>Embalagem 500g</v>
      </c>
      <c r="AR12" s="143">
        <f>AO34</f>
        <v>6</v>
      </c>
    </row>
    <row r="13" spans="1:50" ht="20.100000000000001" customHeight="1" thickBot="1">
      <c r="A13" s="16">
        <v>11</v>
      </c>
      <c r="B13" s="20"/>
      <c r="C13" s="67"/>
      <c r="D13" s="18"/>
      <c r="E13" s="72">
        <f>(E12+C13)-D13</f>
        <v>135</v>
      </c>
      <c r="F13" s="20"/>
      <c r="G13" s="67"/>
      <c r="H13" s="18"/>
      <c r="I13" s="72">
        <f>(I12+G13)-H13</f>
        <v>0</v>
      </c>
      <c r="J13" s="9"/>
      <c r="K13" s="3"/>
      <c r="L13" s="10"/>
      <c r="M13" s="72">
        <f>(M12+K13)-L13</f>
        <v>0</v>
      </c>
      <c r="N13" s="9"/>
      <c r="O13" s="3"/>
      <c r="P13" s="10"/>
      <c r="Q13" s="72">
        <f>(Q12+O13)-P13</f>
        <v>1</v>
      </c>
      <c r="R13" s="9"/>
      <c r="S13" s="3"/>
      <c r="T13" s="10"/>
      <c r="U13" s="72">
        <f>(U12+S13)-T13</f>
        <v>28</v>
      </c>
      <c r="V13" s="20"/>
      <c r="W13" s="67"/>
      <c r="X13" s="10"/>
      <c r="Y13" s="72">
        <f>(Y12+W13)-X13</f>
        <v>13</v>
      </c>
      <c r="Z13" s="20"/>
      <c r="AA13" s="67"/>
      <c r="AB13" s="10"/>
      <c r="AC13" s="72">
        <f>(AC12+AA13)-AB13</f>
        <v>32</v>
      </c>
      <c r="AD13" s="9"/>
      <c r="AE13" s="3"/>
      <c r="AF13" s="10"/>
      <c r="AG13" s="72">
        <f>(AG12+AE13)-AF13</f>
        <v>14</v>
      </c>
      <c r="AH13" s="20"/>
      <c r="AI13" s="67"/>
      <c r="AJ13" s="18"/>
      <c r="AK13" s="72">
        <f>(AK12+AI13)-AJ13</f>
        <v>28</v>
      </c>
      <c r="AL13" s="9"/>
      <c r="AM13" s="3"/>
      <c r="AN13" s="10"/>
      <c r="AO13" s="72">
        <f>(AO12+AM13)-AN13</f>
        <v>6</v>
      </c>
      <c r="AP13" s="4"/>
      <c r="AQ13" s="4"/>
    </row>
    <row r="14" spans="1:50" ht="20.100000000000001" customHeight="1" thickBot="1">
      <c r="A14" s="16">
        <v>12</v>
      </c>
      <c r="B14" s="20"/>
      <c r="C14" s="67"/>
      <c r="D14" s="18">
        <v>10</v>
      </c>
      <c r="E14" s="72">
        <f t="shared" ref="E14:E33" si="10">(E13+C14)-D14</f>
        <v>125</v>
      </c>
      <c r="F14" s="20"/>
      <c r="G14" s="67"/>
      <c r="H14" s="18"/>
      <c r="I14" s="72">
        <f t="shared" ref="I14:I33" si="11">(I13+G14)-H14</f>
        <v>0</v>
      </c>
      <c r="J14" s="9"/>
      <c r="K14" s="3"/>
      <c r="L14" s="10"/>
      <c r="M14" s="72">
        <f t="shared" ref="M14:M26" si="12">(M13+K14)-L14</f>
        <v>0</v>
      </c>
      <c r="N14" s="9"/>
      <c r="O14" s="3"/>
      <c r="P14" s="10">
        <v>1</v>
      </c>
      <c r="Q14" s="72">
        <f t="shared" ref="Q14:Q26" si="13">(Q13+O14)-P14</f>
        <v>0</v>
      </c>
      <c r="R14" s="9"/>
      <c r="S14" s="3"/>
      <c r="T14" s="10">
        <v>4</v>
      </c>
      <c r="U14" s="72">
        <f t="shared" ref="U14:U26" si="14">(U13+S14)-T14</f>
        <v>24</v>
      </c>
      <c r="V14" s="9"/>
      <c r="W14" s="3"/>
      <c r="X14" s="10"/>
      <c r="Y14" s="72">
        <f t="shared" ref="Y14:Y26" si="15">(Y13+W14)-X14</f>
        <v>13</v>
      </c>
      <c r="Z14" s="9"/>
      <c r="AA14" s="3"/>
      <c r="AB14" s="10">
        <v>1</v>
      </c>
      <c r="AC14" s="72">
        <f t="shared" ref="AC14:AC26" si="16">(AC13+AA14)-AB14</f>
        <v>31</v>
      </c>
      <c r="AD14" s="9"/>
      <c r="AE14" s="3"/>
      <c r="AF14" s="10">
        <v>1</v>
      </c>
      <c r="AG14" s="72">
        <f t="shared" ref="AG14:AG26" si="17">(AG13+AE14)-AF14</f>
        <v>13</v>
      </c>
      <c r="AH14" s="20"/>
      <c r="AI14" s="67"/>
      <c r="AJ14" s="18">
        <v>1</v>
      </c>
      <c r="AK14" s="72">
        <f t="shared" ref="AK14:AK26" si="18">(AK13+AI14)-AJ14</f>
        <v>27</v>
      </c>
      <c r="AL14" s="9"/>
      <c r="AM14" s="3"/>
      <c r="AN14" s="10"/>
      <c r="AO14" s="72">
        <f t="shared" ref="AO14:AO26" si="19">(AO13+AM14)-AN14</f>
        <v>6</v>
      </c>
      <c r="AP14" s="4"/>
      <c r="AQ14" s="4"/>
    </row>
    <row r="15" spans="1:50" ht="20.100000000000001" customHeight="1" thickBot="1">
      <c r="A15" s="16">
        <v>13</v>
      </c>
      <c r="B15" s="20"/>
      <c r="C15" s="67"/>
      <c r="D15" s="18"/>
      <c r="E15" s="72">
        <f t="shared" si="10"/>
        <v>125</v>
      </c>
      <c r="F15" s="20"/>
      <c r="G15" s="67"/>
      <c r="H15" s="18"/>
      <c r="I15" s="72">
        <f t="shared" si="11"/>
        <v>0</v>
      </c>
      <c r="J15" s="9"/>
      <c r="K15" s="3"/>
      <c r="L15" s="10"/>
      <c r="M15" s="72">
        <f t="shared" si="12"/>
        <v>0</v>
      </c>
      <c r="N15" s="9"/>
      <c r="O15" s="3"/>
      <c r="P15" s="10"/>
      <c r="Q15" s="72">
        <f t="shared" si="13"/>
        <v>0</v>
      </c>
      <c r="R15" s="9"/>
      <c r="S15" s="3"/>
      <c r="T15" s="10"/>
      <c r="U15" s="72">
        <f t="shared" si="14"/>
        <v>24</v>
      </c>
      <c r="V15" s="9"/>
      <c r="W15" s="3"/>
      <c r="X15" s="10"/>
      <c r="Y15" s="72">
        <f t="shared" si="15"/>
        <v>13</v>
      </c>
      <c r="Z15" s="9"/>
      <c r="AA15" s="3"/>
      <c r="AB15" s="10"/>
      <c r="AC15" s="72">
        <f t="shared" si="16"/>
        <v>31</v>
      </c>
      <c r="AD15" s="9"/>
      <c r="AE15" s="3"/>
      <c r="AF15" s="10"/>
      <c r="AG15" s="72">
        <f t="shared" si="17"/>
        <v>13</v>
      </c>
      <c r="AH15" s="20"/>
      <c r="AI15" s="67"/>
      <c r="AJ15" s="18"/>
      <c r="AK15" s="72">
        <f t="shared" si="18"/>
        <v>27</v>
      </c>
      <c r="AL15" s="9"/>
      <c r="AM15" s="3"/>
      <c r="AN15" s="10"/>
      <c r="AO15" s="72">
        <f t="shared" si="19"/>
        <v>6</v>
      </c>
      <c r="AP15" s="4"/>
      <c r="AQ15" s="4"/>
    </row>
    <row r="16" spans="1:50" ht="20.100000000000001" customHeight="1" thickBot="1">
      <c r="A16" s="16">
        <v>14</v>
      </c>
      <c r="B16" s="20"/>
      <c r="C16" s="67"/>
      <c r="D16" s="18">
        <v>11</v>
      </c>
      <c r="E16" s="72">
        <f t="shared" si="10"/>
        <v>114</v>
      </c>
      <c r="F16" s="20"/>
      <c r="G16" s="67">
        <v>40</v>
      </c>
      <c r="H16" s="18"/>
      <c r="I16" s="72">
        <f t="shared" si="11"/>
        <v>40</v>
      </c>
      <c r="J16" s="9"/>
      <c r="K16" s="3"/>
      <c r="L16" s="10"/>
      <c r="M16" s="72">
        <f t="shared" si="12"/>
        <v>0</v>
      </c>
      <c r="N16" s="9"/>
      <c r="O16" s="3">
        <v>40</v>
      </c>
      <c r="P16" s="10"/>
      <c r="Q16" s="72">
        <f t="shared" si="13"/>
        <v>40</v>
      </c>
      <c r="R16" s="9"/>
      <c r="S16" s="3">
        <v>40</v>
      </c>
      <c r="T16" s="10">
        <v>4</v>
      </c>
      <c r="U16" s="72">
        <f t="shared" si="14"/>
        <v>60</v>
      </c>
      <c r="V16" s="9"/>
      <c r="W16" s="3"/>
      <c r="X16" s="10"/>
      <c r="Y16" s="72">
        <f t="shared" si="15"/>
        <v>13</v>
      </c>
      <c r="Z16" s="9"/>
      <c r="AA16" s="3"/>
      <c r="AB16" s="10">
        <v>1</v>
      </c>
      <c r="AC16" s="72">
        <f t="shared" si="16"/>
        <v>30</v>
      </c>
      <c r="AD16" s="9"/>
      <c r="AE16" s="3"/>
      <c r="AF16" s="10">
        <v>1</v>
      </c>
      <c r="AG16" s="72">
        <f t="shared" si="17"/>
        <v>12</v>
      </c>
      <c r="AH16" s="20"/>
      <c r="AI16" s="67"/>
      <c r="AJ16" s="18"/>
      <c r="AK16" s="72">
        <f t="shared" si="18"/>
        <v>27</v>
      </c>
      <c r="AL16" s="9"/>
      <c r="AM16" s="3"/>
      <c r="AN16" s="10"/>
      <c r="AO16" s="72">
        <f t="shared" si="19"/>
        <v>6</v>
      </c>
      <c r="AP16" s="4"/>
      <c r="AQ16" s="4"/>
    </row>
    <row r="17" spans="1:43" ht="20.100000000000001" customHeight="1" thickBot="1">
      <c r="A17" s="16">
        <v>15</v>
      </c>
      <c r="B17" s="20"/>
      <c r="C17" s="67"/>
      <c r="D17" s="18"/>
      <c r="E17" s="72">
        <f t="shared" si="10"/>
        <v>114</v>
      </c>
      <c r="F17" s="20"/>
      <c r="G17" s="67"/>
      <c r="H17" s="18"/>
      <c r="I17" s="72">
        <f t="shared" si="11"/>
        <v>40</v>
      </c>
      <c r="J17" s="9"/>
      <c r="K17" s="3"/>
      <c r="L17" s="10"/>
      <c r="M17" s="72">
        <f t="shared" si="12"/>
        <v>0</v>
      </c>
      <c r="N17" s="9"/>
      <c r="O17" s="3"/>
      <c r="P17" s="10"/>
      <c r="Q17" s="72">
        <f t="shared" si="13"/>
        <v>40</v>
      </c>
      <c r="R17" s="9"/>
      <c r="S17" s="3"/>
      <c r="T17" s="10"/>
      <c r="U17" s="72">
        <f t="shared" si="14"/>
        <v>60</v>
      </c>
      <c r="V17" s="9"/>
      <c r="W17" s="3"/>
      <c r="X17" s="10"/>
      <c r="Y17" s="72">
        <f t="shared" si="15"/>
        <v>13</v>
      </c>
      <c r="Z17" s="9"/>
      <c r="AA17" s="3"/>
      <c r="AB17" s="10"/>
      <c r="AC17" s="72">
        <f t="shared" si="16"/>
        <v>30</v>
      </c>
      <c r="AD17" s="9"/>
      <c r="AE17" s="3"/>
      <c r="AF17" s="10"/>
      <c r="AG17" s="72">
        <f t="shared" si="17"/>
        <v>12</v>
      </c>
      <c r="AH17" s="20"/>
      <c r="AI17" s="67"/>
      <c r="AJ17" s="18"/>
      <c r="AK17" s="72">
        <f t="shared" si="18"/>
        <v>27</v>
      </c>
      <c r="AL17" s="9"/>
      <c r="AM17" s="3"/>
      <c r="AN17" s="10"/>
      <c r="AO17" s="72">
        <f t="shared" si="19"/>
        <v>6</v>
      </c>
      <c r="AP17" s="4"/>
      <c r="AQ17" s="4"/>
    </row>
    <row r="18" spans="1:43" ht="20.100000000000001" customHeight="1" thickBot="1">
      <c r="A18" s="16">
        <v>16</v>
      </c>
      <c r="B18" s="20"/>
      <c r="C18" s="67"/>
      <c r="D18" s="18"/>
      <c r="E18" s="72">
        <f t="shared" si="10"/>
        <v>114</v>
      </c>
      <c r="F18" s="20"/>
      <c r="G18" s="67"/>
      <c r="H18" s="18"/>
      <c r="I18" s="72">
        <f t="shared" si="11"/>
        <v>40</v>
      </c>
      <c r="J18" s="9"/>
      <c r="K18" s="3"/>
      <c r="L18" s="10"/>
      <c r="M18" s="72">
        <f t="shared" si="12"/>
        <v>0</v>
      </c>
      <c r="N18" s="9"/>
      <c r="O18" s="3"/>
      <c r="P18" s="10"/>
      <c r="Q18" s="72">
        <f t="shared" si="13"/>
        <v>40</v>
      </c>
      <c r="R18" s="9"/>
      <c r="S18" s="3"/>
      <c r="T18" s="10"/>
      <c r="U18" s="72">
        <f t="shared" si="14"/>
        <v>60</v>
      </c>
      <c r="V18" s="9"/>
      <c r="W18" s="3"/>
      <c r="X18" s="10"/>
      <c r="Y18" s="72">
        <f t="shared" si="15"/>
        <v>13</v>
      </c>
      <c r="Z18" s="9"/>
      <c r="AA18" s="3"/>
      <c r="AB18" s="10"/>
      <c r="AC18" s="72">
        <f t="shared" si="16"/>
        <v>30</v>
      </c>
      <c r="AD18" s="9"/>
      <c r="AE18" s="3"/>
      <c r="AF18" s="10"/>
      <c r="AG18" s="72">
        <f t="shared" si="17"/>
        <v>12</v>
      </c>
      <c r="AH18" s="20"/>
      <c r="AI18" s="67"/>
      <c r="AJ18" s="18"/>
      <c r="AK18" s="72">
        <f t="shared" si="18"/>
        <v>27</v>
      </c>
      <c r="AL18" s="9"/>
      <c r="AM18" s="3"/>
      <c r="AN18" s="10"/>
      <c r="AO18" s="72">
        <f t="shared" si="19"/>
        <v>6</v>
      </c>
      <c r="AP18" s="4"/>
      <c r="AQ18" s="4"/>
    </row>
    <row r="19" spans="1:43" ht="20.100000000000001" customHeight="1" thickBot="1">
      <c r="A19" s="16">
        <v>17</v>
      </c>
      <c r="B19" s="20"/>
      <c r="C19" s="67"/>
      <c r="D19" s="18"/>
      <c r="E19" s="72">
        <f t="shared" si="10"/>
        <v>114</v>
      </c>
      <c r="F19" s="20"/>
      <c r="G19" s="67"/>
      <c r="H19" s="18"/>
      <c r="I19" s="72">
        <f t="shared" si="11"/>
        <v>40</v>
      </c>
      <c r="J19" s="9"/>
      <c r="K19" s="3"/>
      <c r="L19" s="10"/>
      <c r="M19" s="72">
        <f t="shared" si="12"/>
        <v>0</v>
      </c>
      <c r="N19" s="9"/>
      <c r="O19" s="3"/>
      <c r="P19" s="10"/>
      <c r="Q19" s="72">
        <f t="shared" si="13"/>
        <v>40</v>
      </c>
      <c r="R19" s="9"/>
      <c r="S19" s="3"/>
      <c r="T19" s="10"/>
      <c r="U19" s="72">
        <f t="shared" si="14"/>
        <v>60</v>
      </c>
      <c r="V19" s="9"/>
      <c r="W19" s="3"/>
      <c r="X19" s="10"/>
      <c r="Y19" s="72">
        <f t="shared" si="15"/>
        <v>13</v>
      </c>
      <c r="Z19" s="9"/>
      <c r="AA19" s="3"/>
      <c r="AB19" s="10"/>
      <c r="AC19" s="72">
        <f t="shared" si="16"/>
        <v>30</v>
      </c>
      <c r="AD19" s="9"/>
      <c r="AE19" s="3"/>
      <c r="AF19" s="10"/>
      <c r="AG19" s="72">
        <f t="shared" si="17"/>
        <v>12</v>
      </c>
      <c r="AH19" s="20"/>
      <c r="AI19" s="67"/>
      <c r="AJ19" s="18"/>
      <c r="AK19" s="72">
        <f t="shared" si="18"/>
        <v>27</v>
      </c>
      <c r="AL19" s="9"/>
      <c r="AM19" s="3"/>
      <c r="AN19" s="10"/>
      <c r="AO19" s="72">
        <f t="shared" si="19"/>
        <v>6</v>
      </c>
      <c r="AP19" s="4"/>
      <c r="AQ19" s="4"/>
    </row>
    <row r="20" spans="1:43" ht="20.100000000000001" customHeight="1" thickBot="1">
      <c r="A20" s="16">
        <v>18</v>
      </c>
      <c r="B20" s="20"/>
      <c r="C20" s="67"/>
      <c r="D20" s="18"/>
      <c r="E20" s="72">
        <f t="shared" si="10"/>
        <v>114</v>
      </c>
      <c r="F20" s="20"/>
      <c r="G20" s="67"/>
      <c r="H20" s="18"/>
      <c r="I20" s="72">
        <f t="shared" si="11"/>
        <v>40</v>
      </c>
      <c r="J20" s="9"/>
      <c r="K20" s="3"/>
      <c r="L20" s="10"/>
      <c r="M20" s="72">
        <f t="shared" si="12"/>
        <v>0</v>
      </c>
      <c r="N20" s="9"/>
      <c r="O20" s="3"/>
      <c r="P20" s="10"/>
      <c r="Q20" s="72">
        <f t="shared" si="13"/>
        <v>40</v>
      </c>
      <c r="R20" s="9"/>
      <c r="S20" s="3"/>
      <c r="T20" s="10"/>
      <c r="U20" s="72">
        <f t="shared" si="14"/>
        <v>60</v>
      </c>
      <c r="V20" s="9"/>
      <c r="W20" s="3"/>
      <c r="X20" s="10"/>
      <c r="Y20" s="72">
        <f t="shared" si="15"/>
        <v>13</v>
      </c>
      <c r="Z20" s="9"/>
      <c r="AA20" s="3"/>
      <c r="AB20" s="10"/>
      <c r="AC20" s="72">
        <f t="shared" si="16"/>
        <v>30</v>
      </c>
      <c r="AD20" s="9"/>
      <c r="AE20" s="3"/>
      <c r="AF20" s="10"/>
      <c r="AG20" s="72">
        <f t="shared" si="17"/>
        <v>12</v>
      </c>
      <c r="AH20" s="20"/>
      <c r="AI20" s="67"/>
      <c r="AJ20" s="18"/>
      <c r="AK20" s="72">
        <f t="shared" si="18"/>
        <v>27</v>
      </c>
      <c r="AL20" s="9"/>
      <c r="AM20" s="3"/>
      <c r="AN20" s="10"/>
      <c r="AO20" s="72">
        <f t="shared" si="19"/>
        <v>6</v>
      </c>
      <c r="AP20" s="4"/>
      <c r="AQ20" s="4"/>
    </row>
    <row r="21" spans="1:43" ht="20.100000000000001" customHeight="1" thickBot="1">
      <c r="A21" s="16">
        <v>19</v>
      </c>
      <c r="B21" s="20"/>
      <c r="C21" s="67"/>
      <c r="D21" s="18"/>
      <c r="E21" s="72">
        <f t="shared" si="10"/>
        <v>114</v>
      </c>
      <c r="F21" s="20"/>
      <c r="G21" s="67"/>
      <c r="H21" s="18"/>
      <c r="I21" s="72">
        <f t="shared" si="11"/>
        <v>40</v>
      </c>
      <c r="J21" s="9"/>
      <c r="K21" s="3"/>
      <c r="L21" s="10"/>
      <c r="M21" s="72">
        <f t="shared" si="12"/>
        <v>0</v>
      </c>
      <c r="N21" s="9"/>
      <c r="O21" s="3"/>
      <c r="P21" s="10"/>
      <c r="Q21" s="72">
        <f t="shared" si="13"/>
        <v>40</v>
      </c>
      <c r="R21" s="9"/>
      <c r="S21" s="3"/>
      <c r="T21" s="10"/>
      <c r="U21" s="72">
        <f t="shared" si="14"/>
        <v>60</v>
      </c>
      <c r="V21" s="9"/>
      <c r="W21" s="3"/>
      <c r="X21" s="10"/>
      <c r="Y21" s="72">
        <f t="shared" si="15"/>
        <v>13</v>
      </c>
      <c r="Z21" s="9"/>
      <c r="AA21" s="3"/>
      <c r="AB21" s="10"/>
      <c r="AC21" s="72">
        <f t="shared" si="16"/>
        <v>30</v>
      </c>
      <c r="AD21" s="9"/>
      <c r="AE21" s="3"/>
      <c r="AF21" s="10"/>
      <c r="AG21" s="72">
        <f t="shared" si="17"/>
        <v>12</v>
      </c>
      <c r="AH21" s="20"/>
      <c r="AI21" s="67"/>
      <c r="AJ21" s="18"/>
      <c r="AK21" s="72">
        <f t="shared" si="18"/>
        <v>27</v>
      </c>
      <c r="AL21" s="9"/>
      <c r="AM21" s="3"/>
      <c r="AN21" s="10"/>
      <c r="AO21" s="72">
        <f t="shared" si="19"/>
        <v>6</v>
      </c>
      <c r="AP21" s="4"/>
      <c r="AQ21" s="4"/>
    </row>
    <row r="22" spans="1:43" ht="20.100000000000001" customHeight="1" thickBot="1">
      <c r="A22" s="16">
        <v>20</v>
      </c>
      <c r="B22" s="20"/>
      <c r="C22" s="67"/>
      <c r="D22" s="18">
        <v>8</v>
      </c>
      <c r="E22" s="72">
        <f t="shared" si="10"/>
        <v>106</v>
      </c>
      <c r="F22" s="20"/>
      <c r="G22" s="67"/>
      <c r="H22" s="18">
        <v>3</v>
      </c>
      <c r="I22" s="72">
        <f t="shared" si="11"/>
        <v>37</v>
      </c>
      <c r="J22" s="9"/>
      <c r="K22" s="3"/>
      <c r="L22" s="10"/>
      <c r="M22" s="72">
        <f t="shared" si="12"/>
        <v>0</v>
      </c>
      <c r="N22" s="9"/>
      <c r="O22" s="3"/>
      <c r="P22" s="10"/>
      <c r="Q22" s="72">
        <f t="shared" si="13"/>
        <v>40</v>
      </c>
      <c r="R22" s="9"/>
      <c r="S22" s="3"/>
      <c r="T22" s="10">
        <v>4</v>
      </c>
      <c r="U22" s="72">
        <f t="shared" si="14"/>
        <v>56</v>
      </c>
      <c r="V22" s="9"/>
      <c r="W22" s="3"/>
      <c r="X22" s="10"/>
      <c r="Y22" s="72">
        <f t="shared" si="15"/>
        <v>13</v>
      </c>
      <c r="Z22" s="9"/>
      <c r="AA22" s="3"/>
      <c r="AB22" s="10">
        <v>1</v>
      </c>
      <c r="AC22" s="72">
        <f t="shared" si="16"/>
        <v>29</v>
      </c>
      <c r="AD22" s="9"/>
      <c r="AE22" s="3"/>
      <c r="AF22" s="10">
        <v>1</v>
      </c>
      <c r="AG22" s="72">
        <f t="shared" si="17"/>
        <v>11</v>
      </c>
      <c r="AH22" s="20"/>
      <c r="AI22" s="67"/>
      <c r="AJ22" s="18">
        <v>1</v>
      </c>
      <c r="AK22" s="72">
        <f t="shared" si="18"/>
        <v>26</v>
      </c>
      <c r="AL22" s="9"/>
      <c r="AM22" s="3"/>
      <c r="AN22" s="10"/>
      <c r="AO22" s="72">
        <f t="shared" si="19"/>
        <v>6</v>
      </c>
      <c r="AP22" s="4"/>
      <c r="AQ22" s="4"/>
    </row>
    <row r="23" spans="1:43" ht="20.100000000000001" customHeight="1" thickBot="1">
      <c r="A23" s="16">
        <v>21</v>
      </c>
      <c r="B23" s="20"/>
      <c r="C23" s="67"/>
      <c r="D23" s="18"/>
      <c r="E23" s="72">
        <f t="shared" si="10"/>
        <v>106</v>
      </c>
      <c r="F23" s="20"/>
      <c r="G23" s="67"/>
      <c r="H23" s="18"/>
      <c r="I23" s="72">
        <f t="shared" si="11"/>
        <v>37</v>
      </c>
      <c r="J23" s="9"/>
      <c r="K23" s="3"/>
      <c r="L23" s="10"/>
      <c r="M23" s="72">
        <f t="shared" si="12"/>
        <v>0</v>
      </c>
      <c r="N23" s="9"/>
      <c r="O23" s="3"/>
      <c r="P23" s="10"/>
      <c r="Q23" s="72">
        <f t="shared" si="13"/>
        <v>40</v>
      </c>
      <c r="R23" s="9"/>
      <c r="S23" s="3"/>
      <c r="T23" s="10"/>
      <c r="U23" s="72">
        <f t="shared" si="14"/>
        <v>56</v>
      </c>
      <c r="V23" s="9"/>
      <c r="W23" s="3"/>
      <c r="X23" s="10"/>
      <c r="Y23" s="72">
        <f t="shared" si="15"/>
        <v>13</v>
      </c>
      <c r="Z23" s="9"/>
      <c r="AA23" s="3"/>
      <c r="AB23" s="10"/>
      <c r="AC23" s="72">
        <f t="shared" si="16"/>
        <v>29</v>
      </c>
      <c r="AD23" s="9"/>
      <c r="AE23" s="3"/>
      <c r="AF23" s="10"/>
      <c r="AG23" s="72">
        <f t="shared" si="17"/>
        <v>11</v>
      </c>
      <c r="AH23" s="20"/>
      <c r="AI23" s="67"/>
      <c r="AJ23" s="18"/>
      <c r="AK23" s="72">
        <f t="shared" si="18"/>
        <v>26</v>
      </c>
      <c r="AL23" s="9"/>
      <c r="AM23" s="3"/>
      <c r="AN23" s="10"/>
      <c r="AO23" s="72">
        <f t="shared" si="19"/>
        <v>6</v>
      </c>
      <c r="AP23" s="4"/>
      <c r="AQ23" s="4"/>
    </row>
    <row r="24" spans="1:43" ht="20.100000000000001" customHeight="1" thickBot="1">
      <c r="A24" s="16">
        <v>22</v>
      </c>
      <c r="B24" s="20"/>
      <c r="C24" s="67"/>
      <c r="D24" s="18">
        <v>8</v>
      </c>
      <c r="E24" s="72">
        <f t="shared" si="10"/>
        <v>98</v>
      </c>
      <c r="F24" s="20"/>
      <c r="G24" s="67"/>
      <c r="H24" s="18">
        <v>3</v>
      </c>
      <c r="I24" s="72">
        <f t="shared" si="11"/>
        <v>34</v>
      </c>
      <c r="J24" s="9"/>
      <c r="K24" s="3"/>
      <c r="L24" s="44"/>
      <c r="M24" s="72">
        <f t="shared" si="12"/>
        <v>0</v>
      </c>
      <c r="N24" s="9"/>
      <c r="O24" s="3"/>
      <c r="P24" s="44"/>
      <c r="Q24" s="72">
        <f t="shared" si="13"/>
        <v>40</v>
      </c>
      <c r="R24" s="9"/>
      <c r="S24" s="3"/>
      <c r="T24" s="44">
        <v>4</v>
      </c>
      <c r="U24" s="72">
        <f t="shared" si="14"/>
        <v>52</v>
      </c>
      <c r="V24" s="9"/>
      <c r="W24" s="3"/>
      <c r="X24" s="44"/>
      <c r="Y24" s="72">
        <f t="shared" si="15"/>
        <v>13</v>
      </c>
      <c r="Z24" s="9"/>
      <c r="AA24" s="3"/>
      <c r="AB24" s="44">
        <v>1</v>
      </c>
      <c r="AC24" s="72">
        <f t="shared" si="16"/>
        <v>28</v>
      </c>
      <c r="AD24" s="9"/>
      <c r="AE24" s="3"/>
      <c r="AF24" s="44">
        <v>1</v>
      </c>
      <c r="AG24" s="72">
        <f t="shared" si="17"/>
        <v>10</v>
      </c>
      <c r="AH24" s="20"/>
      <c r="AI24" s="67"/>
      <c r="AJ24" s="18"/>
      <c r="AK24" s="72">
        <f t="shared" si="18"/>
        <v>26</v>
      </c>
      <c r="AL24" s="9"/>
      <c r="AM24" s="3"/>
      <c r="AN24" s="44"/>
      <c r="AO24" s="72">
        <f t="shared" si="19"/>
        <v>6</v>
      </c>
      <c r="AP24" s="4"/>
      <c r="AQ24" s="4"/>
    </row>
    <row r="25" spans="1:43" ht="20.100000000000001" customHeight="1" thickBot="1">
      <c r="A25" s="16">
        <v>23</v>
      </c>
      <c r="B25" s="20"/>
      <c r="C25" s="67"/>
      <c r="D25" s="18"/>
      <c r="E25" s="72">
        <f t="shared" si="10"/>
        <v>98</v>
      </c>
      <c r="F25" s="20"/>
      <c r="G25" s="67"/>
      <c r="H25" s="18"/>
      <c r="I25" s="72">
        <f t="shared" si="11"/>
        <v>34</v>
      </c>
      <c r="J25" s="9"/>
      <c r="K25" s="3"/>
      <c r="L25" s="10"/>
      <c r="M25" s="72">
        <f t="shared" si="12"/>
        <v>0</v>
      </c>
      <c r="N25" s="9"/>
      <c r="O25" s="3"/>
      <c r="P25" s="10"/>
      <c r="Q25" s="72">
        <f t="shared" si="13"/>
        <v>40</v>
      </c>
      <c r="R25" s="9"/>
      <c r="S25" s="3"/>
      <c r="T25" s="10"/>
      <c r="U25" s="72">
        <f t="shared" si="14"/>
        <v>52</v>
      </c>
      <c r="V25" s="9"/>
      <c r="W25" s="3"/>
      <c r="X25" s="10"/>
      <c r="Y25" s="72">
        <f t="shared" si="15"/>
        <v>13</v>
      </c>
      <c r="Z25" s="9"/>
      <c r="AA25" s="3"/>
      <c r="AB25" s="10"/>
      <c r="AC25" s="72">
        <f t="shared" si="16"/>
        <v>28</v>
      </c>
      <c r="AD25" s="9"/>
      <c r="AE25" s="3"/>
      <c r="AF25" s="10"/>
      <c r="AG25" s="72">
        <f t="shared" si="17"/>
        <v>10</v>
      </c>
      <c r="AH25" s="20"/>
      <c r="AI25" s="67"/>
      <c r="AJ25" s="18"/>
      <c r="AK25" s="72">
        <f t="shared" si="18"/>
        <v>26</v>
      </c>
      <c r="AL25" s="9"/>
      <c r="AM25" s="3"/>
      <c r="AN25" s="10"/>
      <c r="AO25" s="72">
        <f t="shared" si="19"/>
        <v>6</v>
      </c>
      <c r="AP25" s="4"/>
      <c r="AQ25" s="4"/>
    </row>
    <row r="26" spans="1:43" ht="20.100000000000001" customHeight="1" thickBot="1">
      <c r="A26" s="16">
        <v>24</v>
      </c>
      <c r="B26" s="20"/>
      <c r="C26" s="67"/>
      <c r="D26" s="18"/>
      <c r="E26" s="72">
        <f t="shared" si="10"/>
        <v>98</v>
      </c>
      <c r="F26" s="20"/>
      <c r="G26" s="67"/>
      <c r="H26" s="18"/>
      <c r="I26" s="72">
        <f t="shared" si="11"/>
        <v>34</v>
      </c>
      <c r="J26" s="9"/>
      <c r="K26" s="3"/>
      <c r="L26" s="10"/>
      <c r="M26" s="72">
        <f t="shared" si="12"/>
        <v>0</v>
      </c>
      <c r="N26" s="9"/>
      <c r="O26" s="3"/>
      <c r="P26" s="10"/>
      <c r="Q26" s="72">
        <f t="shared" si="13"/>
        <v>40</v>
      </c>
      <c r="R26" s="9"/>
      <c r="S26" s="3"/>
      <c r="T26" s="10"/>
      <c r="U26" s="72">
        <f t="shared" si="14"/>
        <v>52</v>
      </c>
      <c r="V26" s="9"/>
      <c r="W26" s="3"/>
      <c r="X26" s="10"/>
      <c r="Y26" s="72">
        <f t="shared" si="15"/>
        <v>13</v>
      </c>
      <c r="Z26" s="9"/>
      <c r="AA26" s="3"/>
      <c r="AB26" s="10"/>
      <c r="AC26" s="72">
        <f t="shared" si="16"/>
        <v>28</v>
      </c>
      <c r="AD26" s="9"/>
      <c r="AE26" s="3"/>
      <c r="AF26" s="10"/>
      <c r="AG26" s="72">
        <f t="shared" si="17"/>
        <v>10</v>
      </c>
      <c r="AH26" s="20"/>
      <c r="AI26" s="67"/>
      <c r="AJ26" s="18"/>
      <c r="AK26" s="72">
        <f t="shared" si="18"/>
        <v>26</v>
      </c>
      <c r="AL26" s="9"/>
      <c r="AM26" s="3"/>
      <c r="AN26" s="10"/>
      <c r="AO26" s="72">
        <f t="shared" si="19"/>
        <v>6</v>
      </c>
      <c r="AP26" s="4"/>
      <c r="AQ26" s="4"/>
    </row>
    <row r="27" spans="1:43" ht="20.100000000000001" customHeight="1" thickBot="1">
      <c r="A27" s="16">
        <v>25</v>
      </c>
      <c r="B27" s="20"/>
      <c r="C27" s="67"/>
      <c r="D27" s="18"/>
      <c r="E27" s="72">
        <f t="shared" si="10"/>
        <v>98</v>
      </c>
      <c r="F27" s="20"/>
      <c r="G27" s="67"/>
      <c r="H27" s="18"/>
      <c r="I27" s="72">
        <f t="shared" si="11"/>
        <v>34</v>
      </c>
      <c r="J27" s="9"/>
      <c r="K27" s="3"/>
      <c r="L27" s="10"/>
      <c r="M27" s="72">
        <f>(M26+K27)-L27</f>
        <v>0</v>
      </c>
      <c r="N27" s="9"/>
      <c r="O27" s="3"/>
      <c r="P27" s="10"/>
      <c r="Q27" s="72">
        <f>(Q26+O27)-P27</f>
        <v>40</v>
      </c>
      <c r="R27" s="9"/>
      <c r="S27" s="3"/>
      <c r="T27" s="10"/>
      <c r="U27" s="72">
        <f>(U26+S27)-T27</f>
        <v>52</v>
      </c>
      <c r="V27" s="9"/>
      <c r="W27" s="3"/>
      <c r="X27" s="10"/>
      <c r="Y27" s="72">
        <f>(Y26+W27)-X27</f>
        <v>13</v>
      </c>
      <c r="Z27" s="9"/>
      <c r="AA27" s="3"/>
      <c r="AB27" s="10"/>
      <c r="AC27" s="72">
        <f>(AC26+AA27)-AB27</f>
        <v>28</v>
      </c>
      <c r="AD27" s="9"/>
      <c r="AE27" s="3"/>
      <c r="AF27" s="10"/>
      <c r="AG27" s="72">
        <f>(AG26+AE27)-AF27</f>
        <v>10</v>
      </c>
      <c r="AH27" s="20"/>
      <c r="AI27" s="67"/>
      <c r="AJ27" s="18"/>
      <c r="AK27" s="72">
        <f>(AK26+AI27)-AJ27</f>
        <v>26</v>
      </c>
      <c r="AL27" s="9"/>
      <c r="AM27" s="3"/>
      <c r="AN27" s="10"/>
      <c r="AO27" s="72">
        <f>(AO26+AM27)-AN27</f>
        <v>6</v>
      </c>
      <c r="AP27" s="4"/>
      <c r="AQ27" s="4"/>
    </row>
    <row r="28" spans="1:43" ht="20.100000000000001" customHeight="1" thickBot="1">
      <c r="A28" s="16">
        <v>26</v>
      </c>
      <c r="B28" s="20"/>
      <c r="C28" s="67"/>
      <c r="D28" s="18"/>
      <c r="E28" s="72">
        <f t="shared" si="10"/>
        <v>98</v>
      </c>
      <c r="F28" s="20"/>
      <c r="G28" s="67"/>
      <c r="H28" s="18"/>
      <c r="I28" s="72">
        <f t="shared" si="11"/>
        <v>34</v>
      </c>
      <c r="J28" s="9"/>
      <c r="K28" s="3"/>
      <c r="L28" s="10"/>
      <c r="M28" s="72">
        <f t="shared" ref="M28:M33" si="20">(M27+K28)-L28</f>
        <v>0</v>
      </c>
      <c r="N28" s="9"/>
      <c r="O28" s="3"/>
      <c r="P28" s="10"/>
      <c r="Q28" s="72">
        <f t="shared" ref="Q28:Q33" si="21">(Q27+O28)-P28</f>
        <v>40</v>
      </c>
      <c r="R28" s="9"/>
      <c r="S28" s="3"/>
      <c r="T28" s="10"/>
      <c r="U28" s="72">
        <f t="shared" ref="U28:U33" si="22">(U27+S28)-T28</f>
        <v>52</v>
      </c>
      <c r="V28" s="9"/>
      <c r="W28" s="3"/>
      <c r="X28" s="10"/>
      <c r="Y28" s="72">
        <f t="shared" ref="Y28:Y33" si="23">(Y27+W28)-X28</f>
        <v>13</v>
      </c>
      <c r="Z28" s="9"/>
      <c r="AA28" s="3"/>
      <c r="AB28" s="10"/>
      <c r="AC28" s="72">
        <f t="shared" ref="AC28:AC33" si="24">(AC27+AA28)-AB28</f>
        <v>28</v>
      </c>
      <c r="AD28" s="9"/>
      <c r="AE28" s="3"/>
      <c r="AF28" s="10"/>
      <c r="AG28" s="72">
        <f t="shared" ref="AG28:AG33" si="25">(AG27+AE28)-AF28</f>
        <v>10</v>
      </c>
      <c r="AH28" s="20"/>
      <c r="AI28" s="67"/>
      <c r="AJ28" s="18"/>
      <c r="AK28" s="72">
        <f t="shared" ref="AK28:AK33" si="26">(AK27+AI28)-AJ28</f>
        <v>26</v>
      </c>
      <c r="AL28" s="9"/>
      <c r="AM28" s="3"/>
      <c r="AN28" s="10"/>
      <c r="AO28" s="72">
        <f t="shared" ref="AO28:AO33" si="27">(AO27+AM28)-AN28</f>
        <v>6</v>
      </c>
      <c r="AP28" s="4"/>
      <c r="AQ28" s="4"/>
    </row>
    <row r="29" spans="1:43" ht="20.100000000000001" customHeight="1" thickBot="1">
      <c r="A29" s="16">
        <v>27</v>
      </c>
      <c r="B29" s="20"/>
      <c r="C29" s="67">
        <v>10</v>
      </c>
      <c r="D29" s="18">
        <v>8</v>
      </c>
      <c r="E29" s="72">
        <f t="shared" si="10"/>
        <v>100</v>
      </c>
      <c r="F29" s="20"/>
      <c r="G29" s="67"/>
      <c r="H29" s="18">
        <v>3</v>
      </c>
      <c r="I29" s="72">
        <f t="shared" si="11"/>
        <v>31</v>
      </c>
      <c r="J29" s="9"/>
      <c r="K29" s="3"/>
      <c r="L29" s="10"/>
      <c r="M29" s="72">
        <f t="shared" si="20"/>
        <v>0</v>
      </c>
      <c r="N29" s="9"/>
      <c r="O29" s="3"/>
      <c r="P29" s="10"/>
      <c r="Q29" s="72">
        <f t="shared" si="21"/>
        <v>40</v>
      </c>
      <c r="R29" s="9"/>
      <c r="S29" s="3"/>
      <c r="T29" s="10">
        <v>4</v>
      </c>
      <c r="U29" s="72">
        <f t="shared" si="22"/>
        <v>48</v>
      </c>
      <c r="V29" s="9"/>
      <c r="W29" s="3"/>
      <c r="X29" s="10"/>
      <c r="Y29" s="72">
        <f t="shared" si="23"/>
        <v>13</v>
      </c>
      <c r="Z29" s="9"/>
      <c r="AA29" s="3"/>
      <c r="AB29" s="10">
        <v>1</v>
      </c>
      <c r="AC29" s="72">
        <f t="shared" si="24"/>
        <v>27</v>
      </c>
      <c r="AD29" s="9"/>
      <c r="AE29" s="3"/>
      <c r="AF29" s="10">
        <v>1</v>
      </c>
      <c r="AG29" s="72">
        <f t="shared" si="25"/>
        <v>9</v>
      </c>
      <c r="AH29" s="20"/>
      <c r="AI29" s="67"/>
      <c r="AJ29" s="18"/>
      <c r="AK29" s="72">
        <f t="shared" si="26"/>
        <v>26</v>
      </c>
      <c r="AL29" s="9"/>
      <c r="AM29" s="3"/>
      <c r="AN29" s="10"/>
      <c r="AO29" s="72">
        <f t="shared" si="27"/>
        <v>6</v>
      </c>
      <c r="AP29" s="4"/>
      <c r="AQ29" s="4"/>
    </row>
    <row r="30" spans="1:43" ht="20.100000000000001" customHeight="1" thickBot="1">
      <c r="A30" s="16">
        <v>28</v>
      </c>
      <c r="B30" s="68"/>
      <c r="C30" s="69"/>
      <c r="D30" s="19"/>
      <c r="E30" s="72">
        <f t="shared" si="10"/>
        <v>100</v>
      </c>
      <c r="F30" s="68"/>
      <c r="G30" s="69"/>
      <c r="H30" s="19"/>
      <c r="I30" s="72">
        <f t="shared" si="11"/>
        <v>31</v>
      </c>
      <c r="J30" s="9"/>
      <c r="K30" s="3"/>
      <c r="L30" s="10"/>
      <c r="M30" s="72">
        <f t="shared" si="20"/>
        <v>0</v>
      </c>
      <c r="N30" s="9"/>
      <c r="O30" s="3"/>
      <c r="P30" s="10"/>
      <c r="Q30" s="72">
        <f t="shared" si="21"/>
        <v>40</v>
      </c>
      <c r="R30" s="9"/>
      <c r="S30" s="3"/>
      <c r="T30" s="10"/>
      <c r="U30" s="72">
        <f t="shared" si="22"/>
        <v>48</v>
      </c>
      <c r="V30" s="9"/>
      <c r="W30" s="3"/>
      <c r="X30" s="10"/>
      <c r="Y30" s="72">
        <f t="shared" si="23"/>
        <v>13</v>
      </c>
      <c r="Z30" s="9"/>
      <c r="AA30" s="3"/>
      <c r="AB30" s="10"/>
      <c r="AC30" s="72">
        <f t="shared" si="24"/>
        <v>27</v>
      </c>
      <c r="AD30" s="9"/>
      <c r="AE30" s="3"/>
      <c r="AF30" s="10"/>
      <c r="AG30" s="72">
        <f t="shared" si="25"/>
        <v>9</v>
      </c>
      <c r="AH30" s="20"/>
      <c r="AI30" s="67"/>
      <c r="AJ30" s="18"/>
      <c r="AK30" s="72">
        <f t="shared" si="26"/>
        <v>26</v>
      </c>
      <c r="AL30" s="9"/>
      <c r="AM30" s="3"/>
      <c r="AN30" s="10"/>
      <c r="AO30" s="72">
        <f t="shared" si="27"/>
        <v>6</v>
      </c>
      <c r="AP30" s="4"/>
      <c r="AQ30" s="4"/>
    </row>
    <row r="31" spans="1:43" ht="20.100000000000001" customHeight="1" thickBot="1">
      <c r="A31" s="16">
        <v>29</v>
      </c>
      <c r="B31" s="68"/>
      <c r="C31" s="69"/>
      <c r="D31" s="19"/>
      <c r="E31" s="72">
        <f t="shared" si="10"/>
        <v>100</v>
      </c>
      <c r="F31" s="68"/>
      <c r="G31" s="69"/>
      <c r="H31" s="19"/>
      <c r="I31" s="72">
        <f t="shared" si="11"/>
        <v>31</v>
      </c>
      <c r="J31" s="9"/>
      <c r="K31" s="3"/>
      <c r="L31" s="10"/>
      <c r="M31" s="73">
        <f t="shared" si="20"/>
        <v>0</v>
      </c>
      <c r="N31" s="9"/>
      <c r="O31" s="3"/>
      <c r="P31" s="10"/>
      <c r="Q31" s="73">
        <f t="shared" si="21"/>
        <v>40</v>
      </c>
      <c r="R31" s="9"/>
      <c r="S31" s="3"/>
      <c r="T31" s="10"/>
      <c r="U31" s="73">
        <f t="shared" si="22"/>
        <v>48</v>
      </c>
      <c r="V31" s="9"/>
      <c r="W31" s="3"/>
      <c r="X31" s="10"/>
      <c r="Y31" s="73">
        <f t="shared" si="23"/>
        <v>13</v>
      </c>
      <c r="Z31" s="9"/>
      <c r="AA31" s="3"/>
      <c r="AB31" s="10"/>
      <c r="AC31" s="73">
        <f t="shared" si="24"/>
        <v>27</v>
      </c>
      <c r="AD31" s="9"/>
      <c r="AE31" s="3"/>
      <c r="AF31" s="10"/>
      <c r="AG31" s="73">
        <f t="shared" si="25"/>
        <v>9</v>
      </c>
      <c r="AH31" s="20"/>
      <c r="AI31" s="67"/>
      <c r="AJ31" s="18"/>
      <c r="AK31" s="73">
        <f t="shared" si="26"/>
        <v>26</v>
      </c>
      <c r="AL31" s="9"/>
      <c r="AM31" s="3"/>
      <c r="AN31" s="10"/>
      <c r="AO31" s="73">
        <f t="shared" si="27"/>
        <v>6</v>
      </c>
      <c r="AP31" s="4"/>
      <c r="AQ31" s="4"/>
    </row>
    <row r="32" spans="1:43" ht="20.100000000000001" customHeight="1" thickBot="1">
      <c r="A32" s="16">
        <v>30</v>
      </c>
      <c r="B32" s="68"/>
      <c r="C32" s="69"/>
      <c r="D32" s="19"/>
      <c r="E32" s="72">
        <f t="shared" si="10"/>
        <v>100</v>
      </c>
      <c r="F32" s="68"/>
      <c r="G32" s="69"/>
      <c r="H32" s="19">
        <v>5</v>
      </c>
      <c r="I32" s="72">
        <f t="shared" si="11"/>
        <v>26</v>
      </c>
      <c r="J32" s="9"/>
      <c r="K32" s="3"/>
      <c r="L32" s="10"/>
      <c r="M32" s="73">
        <f t="shared" si="20"/>
        <v>0</v>
      </c>
      <c r="N32" s="9"/>
      <c r="O32" s="3"/>
      <c r="P32" s="10">
        <v>4</v>
      </c>
      <c r="Q32" s="73">
        <f t="shared" si="21"/>
        <v>36</v>
      </c>
      <c r="R32" s="9"/>
      <c r="S32" s="3"/>
      <c r="T32" s="10"/>
      <c r="U32" s="73">
        <f t="shared" si="22"/>
        <v>48</v>
      </c>
      <c r="V32" s="9"/>
      <c r="W32" s="3"/>
      <c r="X32" s="10">
        <v>1</v>
      </c>
      <c r="Y32" s="73">
        <f t="shared" si="23"/>
        <v>12</v>
      </c>
      <c r="Z32" s="9"/>
      <c r="AA32" s="3"/>
      <c r="AB32" s="10"/>
      <c r="AC32" s="73">
        <f t="shared" si="24"/>
        <v>27</v>
      </c>
      <c r="AD32" s="9"/>
      <c r="AE32" s="3"/>
      <c r="AF32" s="10">
        <v>1</v>
      </c>
      <c r="AG32" s="73">
        <f t="shared" si="25"/>
        <v>8</v>
      </c>
      <c r="AH32" s="9"/>
      <c r="AI32" s="3"/>
      <c r="AJ32" s="10">
        <v>1</v>
      </c>
      <c r="AK32" s="73">
        <f t="shared" si="26"/>
        <v>25</v>
      </c>
      <c r="AL32" s="9"/>
      <c r="AM32" s="3"/>
      <c r="AN32" s="10"/>
      <c r="AO32" s="73">
        <f t="shared" si="27"/>
        <v>6</v>
      </c>
      <c r="AP32" s="4"/>
      <c r="AQ32" s="4"/>
    </row>
    <row r="33" spans="1:51" ht="20.100000000000001" customHeight="1" thickBot="1">
      <c r="A33" s="16">
        <v>31</v>
      </c>
      <c r="B33" s="68"/>
      <c r="C33" s="69"/>
      <c r="D33" s="19"/>
      <c r="E33" s="73">
        <f t="shared" si="10"/>
        <v>100</v>
      </c>
      <c r="F33" s="68"/>
      <c r="G33" s="69"/>
      <c r="H33" s="19"/>
      <c r="I33" s="73">
        <f t="shared" si="11"/>
        <v>26</v>
      </c>
      <c r="J33" s="6"/>
      <c r="K33" s="5"/>
      <c r="L33" s="11"/>
      <c r="M33" s="73">
        <f t="shared" si="20"/>
        <v>0</v>
      </c>
      <c r="N33" s="6"/>
      <c r="O33" s="5"/>
      <c r="P33" s="11"/>
      <c r="Q33" s="73">
        <f t="shared" si="21"/>
        <v>36</v>
      </c>
      <c r="R33" s="6"/>
      <c r="S33" s="5"/>
      <c r="T33" s="11"/>
      <c r="U33" s="73">
        <f t="shared" si="22"/>
        <v>48</v>
      </c>
      <c r="V33" s="6"/>
      <c r="W33" s="5"/>
      <c r="X33" s="11"/>
      <c r="Y33" s="73">
        <f t="shared" si="23"/>
        <v>12</v>
      </c>
      <c r="Z33" s="6"/>
      <c r="AA33" s="5"/>
      <c r="AB33" s="11"/>
      <c r="AC33" s="73">
        <f t="shared" si="24"/>
        <v>27</v>
      </c>
      <c r="AD33" s="6"/>
      <c r="AE33" s="5"/>
      <c r="AF33" s="11"/>
      <c r="AG33" s="73">
        <f t="shared" si="25"/>
        <v>8</v>
      </c>
      <c r="AH33" s="6"/>
      <c r="AI33" s="5"/>
      <c r="AJ33" s="11"/>
      <c r="AK33" s="73">
        <f t="shared" si="26"/>
        <v>25</v>
      </c>
      <c r="AL33" s="6"/>
      <c r="AM33" s="5"/>
      <c r="AN33" s="11"/>
      <c r="AO33" s="73">
        <f t="shared" si="27"/>
        <v>6</v>
      </c>
      <c r="AP33" s="4"/>
      <c r="AQ33" s="4"/>
    </row>
    <row r="34" spans="1:51" ht="20.100000000000001" customHeight="1" thickBot="1">
      <c r="A34" s="81"/>
      <c r="B34" s="14" t="s">
        <v>19</v>
      </c>
      <c r="C34" s="82">
        <f>SUM(C3:C33)</f>
        <v>162</v>
      </c>
      <c r="D34" s="83">
        <f>SUM(D3:D33)</f>
        <v>62</v>
      </c>
      <c r="E34" s="82">
        <f>E33</f>
        <v>100</v>
      </c>
      <c r="F34" s="14" t="s">
        <v>19</v>
      </c>
      <c r="G34" s="82">
        <f>SUM(G3:G33)</f>
        <v>40</v>
      </c>
      <c r="H34" s="83">
        <f>SUM(H3:H33)</f>
        <v>14</v>
      </c>
      <c r="I34" s="82">
        <f>I33</f>
        <v>26</v>
      </c>
      <c r="J34" s="14" t="s">
        <v>19</v>
      </c>
      <c r="K34" s="82">
        <f>SUM(K3:K30)</f>
        <v>0</v>
      </c>
      <c r="L34" s="83">
        <f>SUM(L3:L31)</f>
        <v>0</v>
      </c>
      <c r="M34" s="82">
        <f>M33</f>
        <v>0</v>
      </c>
      <c r="N34" s="14" t="s">
        <v>19</v>
      </c>
      <c r="O34" s="82">
        <f>SUM(O3:O30)</f>
        <v>51</v>
      </c>
      <c r="P34" s="83">
        <f>SUM(P3:P31)</f>
        <v>11</v>
      </c>
      <c r="Q34" s="82">
        <f>Q33</f>
        <v>36</v>
      </c>
      <c r="R34" s="14" t="s">
        <v>19</v>
      </c>
      <c r="S34" s="82">
        <f>SUM(S3:S30)</f>
        <v>72</v>
      </c>
      <c r="T34" s="83">
        <f>SUM(T3:T31)</f>
        <v>24</v>
      </c>
      <c r="U34" s="82">
        <f>U33</f>
        <v>48</v>
      </c>
      <c r="V34" s="14" t="s">
        <v>19</v>
      </c>
      <c r="W34" s="82">
        <f>SUM(W3:W30)</f>
        <v>14</v>
      </c>
      <c r="X34" s="83">
        <f>SUM(X3:X31)</f>
        <v>1</v>
      </c>
      <c r="Y34" s="82">
        <f>Y33</f>
        <v>12</v>
      </c>
      <c r="Z34" s="14" t="s">
        <v>19</v>
      </c>
      <c r="AA34" s="82">
        <f>SUM(AA3:AA30)</f>
        <v>33</v>
      </c>
      <c r="AB34" s="83">
        <f>SUM(AB3:AB31)</f>
        <v>6</v>
      </c>
      <c r="AC34" s="82">
        <f>AC33</f>
        <v>27</v>
      </c>
      <c r="AD34" s="14" t="s">
        <v>19</v>
      </c>
      <c r="AE34" s="82">
        <f>SUM(AE3:AE30)</f>
        <v>16</v>
      </c>
      <c r="AF34" s="83">
        <f>SUM(AF3:AF31)</f>
        <v>7</v>
      </c>
      <c r="AG34" s="82">
        <f>AG33</f>
        <v>8</v>
      </c>
      <c r="AH34" s="14" t="s">
        <v>19</v>
      </c>
      <c r="AI34" s="82">
        <f>SUM(AI3:AI30)</f>
        <v>29</v>
      </c>
      <c r="AJ34" s="83">
        <f>SUM(AJ3:AJ31)</f>
        <v>3</v>
      </c>
      <c r="AK34" s="82">
        <f>AK33</f>
        <v>25</v>
      </c>
      <c r="AL34" s="14" t="s">
        <v>19</v>
      </c>
      <c r="AM34" s="82">
        <f>SUM(AM3:AM30)</f>
        <v>6</v>
      </c>
      <c r="AN34" s="83">
        <f>SUM(AN3:AN31)</f>
        <v>0</v>
      </c>
      <c r="AO34" s="82">
        <f>AO33</f>
        <v>6</v>
      </c>
      <c r="AP34" s="84"/>
      <c r="AQ34" s="84"/>
      <c r="AR34" s="84"/>
      <c r="AS34" s="84"/>
    </row>
    <row r="35" spans="1:51" s="84" customFormat="1" ht="14.25"/>
    <row r="36" spans="1:5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8" spans="1:51">
      <c r="AQ38" s="4"/>
      <c r="AR38" s="4"/>
      <c r="AS38" s="4"/>
    </row>
    <row r="39" spans="1:51">
      <c r="AE39" s="4"/>
      <c r="AF39" s="4"/>
      <c r="AG39" s="4"/>
      <c r="AQ39" s="4"/>
      <c r="AR39" s="4"/>
      <c r="AS39" s="4"/>
      <c r="AU39" s="4"/>
      <c r="AV39" s="4"/>
    </row>
    <row r="40" spans="1:51">
      <c r="AE40" s="4"/>
      <c r="AF40" s="4"/>
      <c r="AG40" s="4"/>
      <c r="AQ40" s="4"/>
      <c r="AR40" s="4"/>
      <c r="AS40" s="4"/>
      <c r="AU40" s="4"/>
      <c r="AV40" s="4"/>
    </row>
    <row r="41" spans="1:51">
      <c r="AE41" s="4"/>
      <c r="AF41" s="4"/>
      <c r="AG41" s="4"/>
      <c r="AI41" s="4"/>
      <c r="AJ41" s="4"/>
      <c r="AK41" s="8"/>
      <c r="AQ41" s="4"/>
      <c r="AR41" s="4"/>
      <c r="AS41" s="4"/>
      <c r="AT41" s="2"/>
      <c r="AU41" s="4"/>
      <c r="AV41" s="4"/>
    </row>
    <row r="42" spans="1:51">
      <c r="AE42" s="4"/>
      <c r="AF42" s="4"/>
      <c r="AG42" s="4"/>
      <c r="AH42" s="2"/>
      <c r="AI42" s="4"/>
      <c r="AJ42" s="4"/>
      <c r="AK42" s="4"/>
      <c r="AQ42" s="4"/>
      <c r="AR42" s="4"/>
      <c r="AS42" s="4"/>
      <c r="AU42" s="4"/>
      <c r="AV42" s="4"/>
    </row>
    <row r="43" spans="1:51">
      <c r="AE43" s="4"/>
      <c r="AF43" s="4"/>
      <c r="AG43" s="4"/>
      <c r="AI43" s="4"/>
      <c r="AJ43" s="4"/>
      <c r="AK43" s="4"/>
      <c r="AQ43" s="4"/>
      <c r="AR43" s="4"/>
      <c r="AS43" s="4"/>
      <c r="AU43" s="4"/>
      <c r="AV43" s="4"/>
    </row>
    <row r="44" spans="1:51">
      <c r="AE44" s="4"/>
      <c r="AF44" s="4"/>
      <c r="AG44" s="4"/>
      <c r="AI44" s="4"/>
      <c r="AJ44" s="4"/>
      <c r="AK44" s="4"/>
      <c r="AQ44" s="4"/>
      <c r="AR44" s="4"/>
      <c r="AS44" s="4"/>
      <c r="AU44" s="4"/>
      <c r="AV44" s="4"/>
    </row>
    <row r="45" spans="1:51">
      <c r="AE45" s="4"/>
      <c r="AF45" s="4"/>
      <c r="AG45" s="4"/>
      <c r="AI45" s="4"/>
      <c r="AJ45" s="4"/>
      <c r="AK45" s="4"/>
      <c r="AQ45" s="4"/>
      <c r="AR45" s="4"/>
      <c r="AS45" s="4"/>
      <c r="AU45" s="4"/>
      <c r="AV45" s="4"/>
    </row>
    <row r="46" spans="1:51">
      <c r="AE46" s="4"/>
      <c r="AF46" s="4"/>
      <c r="AG46" s="4"/>
      <c r="AI46" s="4"/>
      <c r="AJ46" s="4"/>
      <c r="AK46" s="4"/>
      <c r="AQ46" s="4"/>
      <c r="AR46" s="4"/>
      <c r="AS46" s="4"/>
    </row>
    <row r="47" spans="1:51">
      <c r="AE47" s="4"/>
      <c r="AF47" s="4"/>
      <c r="AG47" s="4"/>
      <c r="AI47" s="4"/>
      <c r="AJ47" s="4"/>
      <c r="AK47" s="4"/>
      <c r="AQ47" s="4"/>
      <c r="AR47" s="4"/>
      <c r="AS47" s="4"/>
    </row>
    <row r="48" spans="1:51">
      <c r="AE48" s="4"/>
      <c r="AF48" s="4"/>
      <c r="AG48" s="4"/>
      <c r="AI48" s="4"/>
      <c r="AJ48" s="4"/>
      <c r="AK48" s="4"/>
    </row>
    <row r="49" spans="35:37">
      <c r="AI49" s="4"/>
      <c r="AJ49" s="4"/>
      <c r="AK49" s="4"/>
    </row>
    <row r="50" spans="35:37">
      <c r="AI50" s="4"/>
      <c r="AJ50" s="4"/>
      <c r="AK50" s="4"/>
    </row>
  </sheetData>
  <mergeCells count="12">
    <mergeCell ref="AT1:AX1"/>
    <mergeCell ref="B1:E1"/>
    <mergeCell ref="AQ2:AR2"/>
    <mergeCell ref="J1:M1"/>
    <mergeCell ref="N1:Q1"/>
    <mergeCell ref="R1:U1"/>
    <mergeCell ref="V1:Y1"/>
    <mergeCell ref="AD1:AG1"/>
    <mergeCell ref="AH1:AK1"/>
    <mergeCell ref="AL1:AO1"/>
    <mergeCell ref="F1:I1"/>
    <mergeCell ref="Z1:AC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39" zoomScaleNormal="100" workbookViewId="0">
      <pane xSplit="1" topLeftCell="C1" activePane="topRight" state="frozen"/>
      <selection activeCell="B1" sqref="B1"/>
      <selection pane="topRight" activeCell="AY40" sqref="AY40:AZ40"/>
    </sheetView>
  </sheetViews>
  <sheetFormatPr defaultColWidth="9.140625" defaultRowHeight="12.75"/>
  <cols>
    <col min="1" max="1" width="0" hidden="1" customWidth="1"/>
    <col min="2" max="2" width="21" style="77" bestFit="1" customWidth="1"/>
    <col min="3" max="39" width="8.7109375" customWidth="1"/>
    <col min="40" max="40" width="14.85546875" bestFit="1" customWidth="1"/>
    <col min="41" max="58" width="8.7109375" customWidth="1"/>
    <col min="59" max="70" width="9.140625" customWidth="1"/>
  </cols>
  <sheetData>
    <row r="1" spans="2:70" ht="13.5" hidden="1" thickBot="1"/>
    <row r="2" spans="2:70" ht="18.75" thickBot="1">
      <c r="C2" s="148" t="s">
        <v>0</v>
      </c>
      <c r="D2" s="149"/>
      <c r="E2" s="149"/>
      <c r="F2" s="150"/>
      <c r="G2" s="148" t="s">
        <v>1</v>
      </c>
      <c r="H2" s="149"/>
      <c r="I2" s="149"/>
      <c r="J2" s="150"/>
      <c r="K2" s="148" t="s">
        <v>44</v>
      </c>
      <c r="L2" s="149"/>
      <c r="M2" s="149"/>
      <c r="N2" s="150"/>
      <c r="O2" s="148" t="s">
        <v>2</v>
      </c>
      <c r="P2" s="149"/>
      <c r="Q2" s="149"/>
      <c r="R2" s="150"/>
      <c r="S2" s="148" t="s">
        <v>45</v>
      </c>
      <c r="T2" s="149"/>
      <c r="U2" s="149"/>
      <c r="V2" s="150"/>
      <c r="W2" s="148" t="s">
        <v>24</v>
      </c>
      <c r="X2" s="149"/>
      <c r="Y2" s="149"/>
      <c r="Z2" s="150"/>
      <c r="AA2" s="148" t="s">
        <v>25</v>
      </c>
      <c r="AB2" s="149"/>
      <c r="AC2" s="149"/>
      <c r="AD2" s="150"/>
      <c r="AE2" s="148" t="s">
        <v>26</v>
      </c>
      <c r="AF2" s="149"/>
      <c r="AG2" s="149"/>
      <c r="AH2" s="150"/>
      <c r="AI2" s="148" t="s">
        <v>36</v>
      </c>
      <c r="AJ2" s="149"/>
      <c r="AK2" s="149"/>
      <c r="AL2" s="150"/>
      <c r="AM2" s="148" t="s">
        <v>37</v>
      </c>
      <c r="AN2" s="149"/>
      <c r="AO2" s="149"/>
      <c r="AP2" s="150"/>
      <c r="AQ2" s="148" t="s">
        <v>38</v>
      </c>
      <c r="AR2" s="149"/>
      <c r="AS2" s="149"/>
      <c r="AT2" s="150"/>
      <c r="AU2" s="148" t="s">
        <v>39</v>
      </c>
      <c r="AV2" s="149"/>
      <c r="AW2" s="149"/>
      <c r="AX2" s="150"/>
      <c r="AY2" s="148" t="s">
        <v>27</v>
      </c>
      <c r="AZ2" s="149"/>
      <c r="BA2" s="149"/>
      <c r="BB2" s="150"/>
      <c r="BC2" s="148" t="s">
        <v>16</v>
      </c>
      <c r="BD2" s="149"/>
      <c r="BE2" s="149"/>
      <c r="BF2" s="150"/>
      <c r="BG2" s="148" t="s">
        <v>28</v>
      </c>
      <c r="BH2" s="149"/>
      <c r="BI2" s="149"/>
      <c r="BJ2" s="150"/>
      <c r="BK2" s="148" t="s">
        <v>30</v>
      </c>
      <c r="BL2" s="149"/>
      <c r="BM2" s="149"/>
      <c r="BN2" s="150"/>
      <c r="BO2" s="148" t="s">
        <v>29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v>0</v>
      </c>
      <c r="F3" s="169"/>
      <c r="G3" s="170" t="s">
        <v>3</v>
      </c>
      <c r="H3" s="172"/>
      <c r="I3" s="168">
        <v>0</v>
      </c>
      <c r="J3" s="169"/>
      <c r="K3" s="170" t="s">
        <v>3</v>
      </c>
      <c r="L3" s="172"/>
      <c r="M3" s="168">
        <v>0</v>
      </c>
      <c r="N3" s="169"/>
      <c r="O3" s="170" t="s">
        <v>3</v>
      </c>
      <c r="P3" s="172"/>
      <c r="Q3" s="168">
        <v>0</v>
      </c>
      <c r="R3" s="169"/>
      <c r="S3" s="170" t="s">
        <v>3</v>
      </c>
      <c r="T3" s="172"/>
      <c r="U3" s="168">
        <v>0</v>
      </c>
      <c r="V3" s="169"/>
      <c r="W3" s="170" t="s">
        <v>3</v>
      </c>
      <c r="X3" s="172"/>
      <c r="Y3" s="168">
        <v>0</v>
      </c>
      <c r="Z3" s="169"/>
      <c r="AA3" s="170" t="s">
        <v>3</v>
      </c>
      <c r="AB3" s="172"/>
      <c r="AC3" s="168">
        <v>0</v>
      </c>
      <c r="AD3" s="169"/>
      <c r="AE3" s="170" t="s">
        <v>3</v>
      </c>
      <c r="AF3" s="172"/>
      <c r="AG3" s="168">
        <v>0</v>
      </c>
      <c r="AH3" s="169"/>
      <c r="AI3" s="166" t="s">
        <v>3</v>
      </c>
      <c r="AJ3" s="167"/>
      <c r="AK3" s="168">
        <v>0</v>
      </c>
      <c r="AL3" s="169"/>
      <c r="AM3" s="166" t="s">
        <v>3</v>
      </c>
      <c r="AN3" s="167"/>
      <c r="AO3" s="168">
        <v>0</v>
      </c>
      <c r="AP3" s="169"/>
      <c r="AQ3" s="166" t="s">
        <v>3</v>
      </c>
      <c r="AR3" s="167"/>
      <c r="AS3" s="168">
        <v>0</v>
      </c>
      <c r="AT3" s="169"/>
      <c r="AU3" s="166" t="s">
        <v>3</v>
      </c>
      <c r="AV3" s="167"/>
      <c r="AW3" s="168">
        <v>0</v>
      </c>
      <c r="AX3" s="169"/>
      <c r="AY3" s="166" t="s">
        <v>3</v>
      </c>
      <c r="AZ3" s="167"/>
      <c r="BA3" s="168">
        <v>0</v>
      </c>
      <c r="BB3" s="169"/>
      <c r="BC3" s="166" t="s">
        <v>3</v>
      </c>
      <c r="BD3" s="167"/>
      <c r="BE3" s="168">
        <v>0</v>
      </c>
      <c r="BF3" s="169"/>
      <c r="BG3" s="166" t="s">
        <v>3</v>
      </c>
      <c r="BH3" s="167"/>
      <c r="BI3" s="168">
        <v>0</v>
      </c>
      <c r="BJ3" s="169"/>
      <c r="BK3" s="166" t="s">
        <v>3</v>
      </c>
      <c r="BL3" s="167"/>
      <c r="BM3" s="168">
        <v>0</v>
      </c>
      <c r="BN3" s="169"/>
      <c r="BO3" s="166" t="s">
        <v>3</v>
      </c>
      <c r="BP3" s="167"/>
      <c r="BQ3" s="168"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hidden="1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</row>
    <row r="10" spans="2:70" ht="15.75" customHeight="1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16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ref="J17:J30" si="17">G17-H17-I17</f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7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7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7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7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7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7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7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7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7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7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7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7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7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AX31" si="18">SUM(C11:C30)</f>
        <v>0</v>
      </c>
      <c r="D31" s="71">
        <f t="shared" si="18"/>
        <v>0</v>
      </c>
      <c r="E31" s="71">
        <f t="shared" si="18"/>
        <v>0</v>
      </c>
      <c r="F31" s="35">
        <f t="shared" si="18"/>
        <v>0</v>
      </c>
      <c r="G31" s="71">
        <f t="shared" si="18"/>
        <v>0</v>
      </c>
      <c r="H31" s="71">
        <f t="shared" si="18"/>
        <v>0</v>
      </c>
      <c r="I31" s="71">
        <f t="shared" si="18"/>
        <v>0</v>
      </c>
      <c r="J31" s="71">
        <f t="shared" si="18"/>
        <v>0</v>
      </c>
      <c r="K31" s="71">
        <f t="shared" si="18"/>
        <v>0</v>
      </c>
      <c r="L31" s="71">
        <f t="shared" si="18"/>
        <v>0</v>
      </c>
      <c r="M31" s="71">
        <f t="shared" si="18"/>
        <v>0</v>
      </c>
      <c r="N31" s="35">
        <f t="shared" si="18"/>
        <v>0</v>
      </c>
      <c r="O31" s="71">
        <f t="shared" si="18"/>
        <v>0</v>
      </c>
      <c r="P31" s="71">
        <f t="shared" si="18"/>
        <v>0</v>
      </c>
      <c r="Q31" s="71">
        <f t="shared" si="18"/>
        <v>0</v>
      </c>
      <c r="R31" s="35">
        <f t="shared" si="18"/>
        <v>0</v>
      </c>
      <c r="S31" s="36">
        <f t="shared" si="18"/>
        <v>0</v>
      </c>
      <c r="T31" s="71">
        <f t="shared" si="18"/>
        <v>0</v>
      </c>
      <c r="U31" s="71">
        <f t="shared" si="18"/>
        <v>0</v>
      </c>
      <c r="V31" s="35">
        <f t="shared" si="18"/>
        <v>0</v>
      </c>
      <c r="W31" s="71">
        <f t="shared" si="18"/>
        <v>0</v>
      </c>
      <c r="X31" s="71">
        <f t="shared" si="18"/>
        <v>0</v>
      </c>
      <c r="Y31" s="71">
        <f t="shared" si="18"/>
        <v>0</v>
      </c>
      <c r="Z31" s="71">
        <f t="shared" si="18"/>
        <v>0</v>
      </c>
      <c r="AA31" s="71">
        <f t="shared" si="18"/>
        <v>0</v>
      </c>
      <c r="AB31" s="71">
        <f t="shared" si="18"/>
        <v>0</v>
      </c>
      <c r="AC31" s="71">
        <f t="shared" si="18"/>
        <v>0</v>
      </c>
      <c r="AD31" s="35">
        <f t="shared" si="18"/>
        <v>0</v>
      </c>
      <c r="AE31" s="71">
        <f t="shared" si="18"/>
        <v>0</v>
      </c>
      <c r="AF31" s="71">
        <f t="shared" si="18"/>
        <v>0</v>
      </c>
      <c r="AG31" s="71">
        <f t="shared" si="18"/>
        <v>0</v>
      </c>
      <c r="AH31" s="71">
        <f t="shared" si="18"/>
        <v>0</v>
      </c>
      <c r="AI31" s="71">
        <f t="shared" si="18"/>
        <v>0</v>
      </c>
      <c r="AJ31" s="71">
        <f t="shared" si="18"/>
        <v>0</v>
      </c>
      <c r="AK31" s="71">
        <f t="shared" si="18"/>
        <v>0</v>
      </c>
      <c r="AL31" s="71">
        <f t="shared" si="18"/>
        <v>0</v>
      </c>
      <c r="AM31" s="71">
        <f t="shared" si="18"/>
        <v>0</v>
      </c>
      <c r="AN31" s="71">
        <f t="shared" si="18"/>
        <v>0</v>
      </c>
      <c r="AO31" s="71">
        <f t="shared" si="18"/>
        <v>0</v>
      </c>
      <c r="AP31" s="71">
        <f t="shared" si="18"/>
        <v>0</v>
      </c>
      <c r="AQ31" s="71">
        <f t="shared" si="18"/>
        <v>0</v>
      </c>
      <c r="AR31" s="71">
        <f t="shared" si="18"/>
        <v>0</v>
      </c>
      <c r="AS31" s="71">
        <f t="shared" si="18"/>
        <v>0</v>
      </c>
      <c r="AT31" s="71">
        <f t="shared" si="18"/>
        <v>0</v>
      </c>
      <c r="AU31" s="71">
        <f t="shared" si="18"/>
        <v>0</v>
      </c>
      <c r="AV31" s="71">
        <f t="shared" si="18"/>
        <v>0</v>
      </c>
      <c r="AW31" s="71">
        <f t="shared" si="18"/>
        <v>0</v>
      </c>
      <c r="AX31" s="71">
        <f t="shared" si="18"/>
        <v>0</v>
      </c>
      <c r="AY31" s="71">
        <f t="shared" ref="AY31:BF31" si="19">SUM(AY11:AY30)</f>
        <v>0</v>
      </c>
      <c r="AZ31" s="71">
        <f t="shared" si="19"/>
        <v>0</v>
      </c>
      <c r="BA31" s="71">
        <f t="shared" si="19"/>
        <v>0</v>
      </c>
      <c r="BB31" s="71">
        <f t="shared" si="19"/>
        <v>0</v>
      </c>
      <c r="BC31" s="71">
        <f t="shared" si="19"/>
        <v>0</v>
      </c>
      <c r="BD31" s="71">
        <f t="shared" si="19"/>
        <v>0</v>
      </c>
      <c r="BE31" s="71">
        <f t="shared" si="19"/>
        <v>0</v>
      </c>
      <c r="BF31" s="71">
        <f t="shared" si="19"/>
        <v>0</v>
      </c>
      <c r="BG31" s="71">
        <f t="shared" ref="BG31:BR31" si="20">SUM(BG11:BG30)</f>
        <v>0</v>
      </c>
      <c r="BH31" s="71">
        <f t="shared" si="20"/>
        <v>0</v>
      </c>
      <c r="BI31" s="71">
        <f t="shared" si="20"/>
        <v>0</v>
      </c>
      <c r="BJ31" s="71">
        <f t="shared" si="20"/>
        <v>0</v>
      </c>
      <c r="BK31" s="71">
        <f t="shared" ref="BK31:BN31" si="21">SUM(BK11:BK30)</f>
        <v>0</v>
      </c>
      <c r="BL31" s="71">
        <f t="shared" si="21"/>
        <v>0</v>
      </c>
      <c r="BM31" s="71">
        <f t="shared" si="21"/>
        <v>0</v>
      </c>
      <c r="BN31" s="71">
        <f t="shared" si="21"/>
        <v>0</v>
      </c>
      <c r="BO31" s="71">
        <f t="shared" si="20"/>
        <v>0</v>
      </c>
      <c r="BP31" s="71">
        <f t="shared" si="20"/>
        <v>0</v>
      </c>
      <c r="BQ31" s="71">
        <f t="shared" si="20"/>
        <v>0</v>
      </c>
      <c r="BR31" s="71">
        <f t="shared" si="20"/>
        <v>0</v>
      </c>
    </row>
    <row r="32" spans="2:70" s="119" customFormat="1" ht="13.5" hidden="1" thickBot="1">
      <c r="B32" s="118"/>
    </row>
    <row r="33" spans="2:70" s="119" customFormat="1" hidden="1">
      <c r="B33" s="118"/>
    </row>
    <row r="34" spans="2:70" s="119" customFormat="1" ht="13.5" hidden="1" thickBot="1">
      <c r="B34" s="118"/>
    </row>
    <row r="35" spans="2:70" ht="18.75" thickBot="1">
      <c r="C35" s="148" t="s">
        <v>35</v>
      </c>
      <c r="D35" s="149"/>
      <c r="E35" s="149"/>
      <c r="F35" s="150"/>
      <c r="G35" s="148" t="s">
        <v>41</v>
      </c>
      <c r="H35" s="149"/>
      <c r="I35" s="149"/>
      <c r="J35" s="150"/>
      <c r="K35" s="148" t="s">
        <v>42</v>
      </c>
      <c r="L35" s="149"/>
      <c r="M35" s="149"/>
      <c r="N35" s="150"/>
      <c r="O35" s="148" t="s">
        <v>55</v>
      </c>
      <c r="P35" s="149"/>
      <c r="Q35" s="149"/>
      <c r="R35" s="150"/>
      <c r="S35" s="148" t="s">
        <v>56</v>
      </c>
      <c r="T35" s="149"/>
      <c r="U35" s="149"/>
      <c r="V35" s="150"/>
      <c r="W35" s="148" t="s">
        <v>46</v>
      </c>
      <c r="X35" s="149"/>
      <c r="Y35" s="149"/>
      <c r="Z35" s="150"/>
      <c r="AA35" s="148" t="s">
        <v>57</v>
      </c>
      <c r="AB35" s="149"/>
      <c r="AC35" s="149"/>
      <c r="AD35" s="150"/>
      <c r="AE35" s="148" t="s">
        <v>47</v>
      </c>
      <c r="AF35" s="149"/>
      <c r="AG35" s="149"/>
      <c r="AH35" s="150"/>
      <c r="AI35" s="148" t="s">
        <v>48</v>
      </c>
      <c r="AJ35" s="149"/>
      <c r="AK35" s="149"/>
      <c r="AL35" s="150"/>
      <c r="AM35" s="148" t="s">
        <v>49</v>
      </c>
      <c r="AN35" s="149"/>
      <c r="AO35" s="149"/>
      <c r="AP35" s="150"/>
      <c r="AQ35" s="148" t="s">
        <v>50</v>
      </c>
      <c r="AR35" s="149"/>
      <c r="AS35" s="149"/>
      <c r="AT35" s="150"/>
      <c r="AU35" s="148" t="s">
        <v>63</v>
      </c>
      <c r="AV35" s="149"/>
      <c r="AW35" s="149"/>
      <c r="AX35" s="150"/>
      <c r="AY35" s="148" t="s">
        <v>61</v>
      </c>
      <c r="AZ35" s="149"/>
      <c r="BA35" s="149"/>
      <c r="BB35" s="150"/>
      <c r="BC35" s="148" t="s">
        <v>60</v>
      </c>
      <c r="BD35" s="149"/>
      <c r="BE35" s="149"/>
      <c r="BF35" s="150"/>
      <c r="BG35" s="148" t="s">
        <v>52</v>
      </c>
      <c r="BH35" s="149"/>
      <c r="BI35" s="149"/>
      <c r="BJ35" s="150"/>
      <c r="BK35" s="148" t="s">
        <v>58</v>
      </c>
      <c r="BL35" s="149"/>
      <c r="BM35" s="149"/>
      <c r="BN35" s="150"/>
      <c r="BO35" s="148" t="s">
        <v>59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v>0</v>
      </c>
      <c r="F36" s="169"/>
      <c r="G36" s="170" t="s">
        <v>3</v>
      </c>
      <c r="H36" s="172"/>
      <c r="I36" s="168">
        <v>0</v>
      </c>
      <c r="J36" s="169"/>
      <c r="K36" s="170" t="s">
        <v>3</v>
      </c>
      <c r="L36" s="172"/>
      <c r="M36" s="168">
        <v>0</v>
      </c>
      <c r="N36" s="169"/>
      <c r="O36" s="170" t="s">
        <v>3</v>
      </c>
      <c r="P36" s="172"/>
      <c r="Q36" s="168">
        <v>0</v>
      </c>
      <c r="R36" s="169"/>
      <c r="S36" s="170" t="s">
        <v>3</v>
      </c>
      <c r="T36" s="172"/>
      <c r="U36" s="168">
        <v>0</v>
      </c>
      <c r="V36" s="169"/>
      <c r="W36" s="170" t="s">
        <v>3</v>
      </c>
      <c r="X36" s="172"/>
      <c r="Y36" s="168">
        <v>0</v>
      </c>
      <c r="Z36" s="169"/>
      <c r="AA36" s="170" t="s">
        <v>3</v>
      </c>
      <c r="AB36" s="172"/>
      <c r="AC36" s="168">
        <v>0</v>
      </c>
      <c r="AD36" s="169"/>
      <c r="AE36" s="170" t="s">
        <v>3</v>
      </c>
      <c r="AF36" s="172"/>
      <c r="AG36" s="168">
        <v>0</v>
      </c>
      <c r="AH36" s="169"/>
      <c r="AI36" s="166" t="s">
        <v>3</v>
      </c>
      <c r="AJ36" s="167"/>
      <c r="AK36" s="168">
        <v>0</v>
      </c>
      <c r="AL36" s="169"/>
      <c r="AM36" s="166" t="s">
        <v>3</v>
      </c>
      <c r="AN36" s="167"/>
      <c r="AO36" s="168">
        <v>0</v>
      </c>
      <c r="AP36" s="169"/>
      <c r="AQ36" s="166" t="s">
        <v>3</v>
      </c>
      <c r="AR36" s="167"/>
      <c r="AS36" s="168">
        <v>0</v>
      </c>
      <c r="AT36" s="169"/>
      <c r="AU36" s="166" t="s">
        <v>3</v>
      </c>
      <c r="AV36" s="167"/>
      <c r="AW36" s="168">
        <v>0</v>
      </c>
      <c r="AX36" s="169"/>
      <c r="AY36" s="166" t="s">
        <v>3</v>
      </c>
      <c r="AZ36" s="167"/>
      <c r="BA36" s="168">
        <v>0</v>
      </c>
      <c r="BB36" s="169"/>
      <c r="BC36" s="166" t="s">
        <v>3</v>
      </c>
      <c r="BD36" s="167"/>
      <c r="BE36" s="168">
        <v>0</v>
      </c>
      <c r="BF36" s="169"/>
      <c r="BG36" s="166" t="s">
        <v>3</v>
      </c>
      <c r="BH36" s="167"/>
      <c r="BI36" s="168">
        <v>0</v>
      </c>
      <c r="BJ36" s="169"/>
      <c r="BK36" s="166" t="s">
        <v>3</v>
      </c>
      <c r="BL36" s="167"/>
      <c r="BM36" s="168">
        <v>0</v>
      </c>
      <c r="BN36" s="169"/>
      <c r="BO36" s="166" t="s">
        <v>3</v>
      </c>
      <c r="BP36" s="167"/>
      <c r="BQ36" s="168"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hidden="1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</row>
    <row r="43" spans="2:70" ht="15.75" customHeight="1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22">C44-D44-E44</f>
        <v>0</v>
      </c>
      <c r="G44" s="91"/>
      <c r="H44" s="91"/>
      <c r="I44" s="92"/>
      <c r="J44" s="37">
        <f t="shared" ref="J44:J63" si="23">G44-H44-I44</f>
        <v>0</v>
      </c>
      <c r="K44" s="89"/>
      <c r="L44" s="90"/>
      <c r="M44" s="92"/>
      <c r="N44" s="37">
        <f t="shared" ref="N44:N63" si="24">K44-L44-M44</f>
        <v>0</v>
      </c>
      <c r="O44" s="89"/>
      <c r="P44" s="90"/>
      <c r="Q44" s="92"/>
      <c r="R44" s="37">
        <f t="shared" ref="R44:R63" si="25">O44-P44-Q44</f>
        <v>0</v>
      </c>
      <c r="S44" s="89"/>
      <c r="T44" s="90"/>
      <c r="U44" s="92"/>
      <c r="V44" s="37">
        <f t="shared" ref="V44:V62" si="26">S44-T44-U44</f>
        <v>0</v>
      </c>
      <c r="W44" s="95"/>
      <c r="X44" s="90"/>
      <c r="Y44" s="92"/>
      <c r="Z44" s="37">
        <f t="shared" ref="Z44:Z63" si="27">W44-X44-Y44</f>
        <v>0</v>
      </c>
      <c r="AA44" s="95"/>
      <c r="AB44" s="90"/>
      <c r="AC44" s="92"/>
      <c r="AD44" s="37">
        <f t="shared" ref="AD44:AD63" si="28">AA44-AB44-AC44</f>
        <v>0</v>
      </c>
      <c r="AE44" s="95"/>
      <c r="AF44" s="96"/>
      <c r="AG44" s="94"/>
      <c r="AH44" s="37">
        <f t="shared" ref="AH44:AH63" si="29">AE44-AF44-AG44</f>
        <v>0</v>
      </c>
      <c r="AI44" s="95"/>
      <c r="AJ44" s="96"/>
      <c r="AK44" s="94"/>
      <c r="AL44" s="37">
        <f t="shared" ref="AL44:AL63" si="30">AI44-AJ44-AK44</f>
        <v>0</v>
      </c>
      <c r="AM44" s="95"/>
      <c r="AN44" s="96"/>
      <c r="AO44" s="94"/>
      <c r="AP44" s="37">
        <f t="shared" ref="AP44:AP63" si="31">AM44-AN44-AO44</f>
        <v>0</v>
      </c>
      <c r="AQ44" s="89"/>
      <c r="AR44" s="111"/>
      <c r="AS44" s="112"/>
      <c r="AT44" s="63">
        <f t="shared" ref="AT44:AT63" si="32">AQ44-AR44-AS44</f>
        <v>0</v>
      </c>
      <c r="AU44" s="89"/>
      <c r="AV44" s="111"/>
      <c r="AW44" s="112"/>
      <c r="AX44" s="63">
        <f t="shared" ref="AX44:AX63" si="33">AU44-AV44-AW44</f>
        <v>0</v>
      </c>
      <c r="AY44" s="89"/>
      <c r="AZ44" s="111"/>
      <c r="BA44" s="112"/>
      <c r="BB44" s="63">
        <f t="shared" ref="BB44:BB63" si="34">AY44-AZ44-BA44</f>
        <v>0</v>
      </c>
      <c r="BC44" s="89"/>
      <c r="BD44" s="111"/>
      <c r="BE44" s="112"/>
      <c r="BF44" s="63">
        <f t="shared" ref="BF44:BF63" si="35">BC44-BD44-BE44</f>
        <v>0</v>
      </c>
      <c r="BG44" s="89"/>
      <c r="BH44" s="111"/>
      <c r="BI44" s="112"/>
      <c r="BJ44" s="63">
        <f t="shared" ref="BJ44:BJ63" si="36">BG44-BH44-BI44</f>
        <v>0</v>
      </c>
      <c r="BK44" s="89"/>
      <c r="BL44" s="111"/>
      <c r="BM44" s="112"/>
      <c r="BN44" s="63">
        <f t="shared" ref="BN44:BN63" si="37">BK44-BL44-BM44</f>
        <v>0</v>
      </c>
      <c r="BO44" s="89"/>
      <c r="BP44" s="111"/>
      <c r="BQ44" s="112"/>
      <c r="BR44" s="63">
        <f t="shared" ref="BR44:BR63" si="38">BO44-BP44-BQ44</f>
        <v>0</v>
      </c>
    </row>
    <row r="45" spans="2:70" ht="15">
      <c r="B45" s="85">
        <f t="shared" ref="B45:B63" si="39">B12</f>
        <v>0</v>
      </c>
      <c r="C45" s="104"/>
      <c r="D45" s="96"/>
      <c r="E45" s="96"/>
      <c r="F45" s="33">
        <f t="shared" si="22"/>
        <v>0</v>
      </c>
      <c r="G45" s="97"/>
      <c r="H45" s="91"/>
      <c r="I45" s="92"/>
      <c r="J45" s="37">
        <f t="shared" si="23"/>
        <v>0</v>
      </c>
      <c r="K45" s="95"/>
      <c r="L45" s="96"/>
      <c r="M45" s="92"/>
      <c r="N45" s="37">
        <f t="shared" si="24"/>
        <v>0</v>
      </c>
      <c r="O45" s="95"/>
      <c r="P45" s="96"/>
      <c r="Q45" s="92"/>
      <c r="R45" s="37">
        <f t="shared" si="25"/>
        <v>0</v>
      </c>
      <c r="S45" s="95"/>
      <c r="T45" s="96"/>
      <c r="U45" s="92"/>
      <c r="V45" s="37">
        <f t="shared" si="26"/>
        <v>0</v>
      </c>
      <c r="W45" s="95"/>
      <c r="X45" s="96"/>
      <c r="Y45" s="92"/>
      <c r="Z45" s="37">
        <f t="shared" si="27"/>
        <v>0</v>
      </c>
      <c r="AA45" s="95"/>
      <c r="AB45" s="96"/>
      <c r="AC45" s="92"/>
      <c r="AD45" s="37">
        <f t="shared" si="28"/>
        <v>0</v>
      </c>
      <c r="AE45" s="95"/>
      <c r="AF45" s="96"/>
      <c r="AG45" s="99"/>
      <c r="AH45" s="37">
        <f t="shared" si="29"/>
        <v>0</v>
      </c>
      <c r="AI45" s="95"/>
      <c r="AJ45" s="96"/>
      <c r="AK45" s="99"/>
      <c r="AL45" s="37">
        <f t="shared" si="30"/>
        <v>0</v>
      </c>
      <c r="AM45" s="95"/>
      <c r="AN45" s="96"/>
      <c r="AO45" s="99"/>
      <c r="AP45" s="37">
        <f t="shared" si="31"/>
        <v>0</v>
      </c>
      <c r="AQ45" s="95"/>
      <c r="AR45" s="96"/>
      <c r="AS45" s="99"/>
      <c r="AT45" s="39">
        <f t="shared" si="32"/>
        <v>0</v>
      </c>
      <c r="AU45" s="95"/>
      <c r="AV45" s="96"/>
      <c r="AW45" s="99"/>
      <c r="AX45" s="39">
        <f t="shared" si="33"/>
        <v>0</v>
      </c>
      <c r="AY45" s="95"/>
      <c r="AZ45" s="96"/>
      <c r="BA45" s="99"/>
      <c r="BB45" s="39">
        <f t="shared" si="34"/>
        <v>0</v>
      </c>
      <c r="BC45" s="95"/>
      <c r="BD45" s="96"/>
      <c r="BE45" s="99"/>
      <c r="BF45" s="39">
        <f t="shared" si="35"/>
        <v>0</v>
      </c>
      <c r="BG45" s="95"/>
      <c r="BH45" s="96"/>
      <c r="BI45" s="99"/>
      <c r="BJ45" s="39">
        <f t="shared" si="36"/>
        <v>0</v>
      </c>
      <c r="BK45" s="95"/>
      <c r="BL45" s="96"/>
      <c r="BM45" s="99"/>
      <c r="BN45" s="39">
        <f t="shared" si="37"/>
        <v>0</v>
      </c>
      <c r="BO45" s="95"/>
      <c r="BP45" s="96"/>
      <c r="BQ45" s="99"/>
      <c r="BR45" s="39">
        <f t="shared" si="38"/>
        <v>0</v>
      </c>
    </row>
    <row r="46" spans="2:70" ht="15">
      <c r="B46" s="85">
        <f t="shared" si="39"/>
        <v>0</v>
      </c>
      <c r="C46" s="104"/>
      <c r="D46" s="96"/>
      <c r="E46" s="96"/>
      <c r="F46" s="33">
        <f t="shared" si="22"/>
        <v>0</v>
      </c>
      <c r="G46" s="97"/>
      <c r="H46" s="91"/>
      <c r="I46" s="92"/>
      <c r="J46" s="37">
        <f t="shared" si="23"/>
        <v>0</v>
      </c>
      <c r="K46" s="95"/>
      <c r="L46" s="96"/>
      <c r="M46" s="92"/>
      <c r="N46" s="37">
        <f t="shared" si="24"/>
        <v>0</v>
      </c>
      <c r="O46" s="95"/>
      <c r="P46" s="96"/>
      <c r="Q46" s="92"/>
      <c r="R46" s="37">
        <f t="shared" si="25"/>
        <v>0</v>
      </c>
      <c r="S46" s="95"/>
      <c r="T46" s="96"/>
      <c r="U46" s="92"/>
      <c r="V46" s="37">
        <f t="shared" si="26"/>
        <v>0</v>
      </c>
      <c r="W46" s="95"/>
      <c r="X46" s="96"/>
      <c r="Y46" s="92"/>
      <c r="Z46" s="37">
        <f t="shared" si="27"/>
        <v>0</v>
      </c>
      <c r="AA46" s="95"/>
      <c r="AB46" s="96"/>
      <c r="AC46" s="92"/>
      <c r="AD46" s="37">
        <f t="shared" si="28"/>
        <v>0</v>
      </c>
      <c r="AE46" s="95"/>
      <c r="AF46" s="96"/>
      <c r="AG46" s="99"/>
      <c r="AH46" s="37">
        <f t="shared" si="29"/>
        <v>0</v>
      </c>
      <c r="AI46" s="95"/>
      <c r="AJ46" s="96"/>
      <c r="AK46" s="99"/>
      <c r="AL46" s="37">
        <f t="shared" si="30"/>
        <v>0</v>
      </c>
      <c r="AM46" s="95"/>
      <c r="AN46" s="96"/>
      <c r="AO46" s="99"/>
      <c r="AP46" s="37">
        <f t="shared" si="31"/>
        <v>0</v>
      </c>
      <c r="AQ46" s="95"/>
      <c r="AR46" s="96"/>
      <c r="AS46" s="99"/>
      <c r="AT46" s="39">
        <f t="shared" si="32"/>
        <v>0</v>
      </c>
      <c r="AU46" s="95"/>
      <c r="AV46" s="96"/>
      <c r="AW46" s="99"/>
      <c r="AX46" s="39">
        <f t="shared" si="33"/>
        <v>0</v>
      </c>
      <c r="AY46" s="95"/>
      <c r="AZ46" s="96"/>
      <c r="BA46" s="99"/>
      <c r="BB46" s="39">
        <f t="shared" si="34"/>
        <v>0</v>
      </c>
      <c r="BC46" s="95"/>
      <c r="BD46" s="96"/>
      <c r="BE46" s="99"/>
      <c r="BF46" s="39">
        <f t="shared" si="35"/>
        <v>0</v>
      </c>
      <c r="BG46" s="95"/>
      <c r="BH46" s="96"/>
      <c r="BI46" s="99"/>
      <c r="BJ46" s="39">
        <f t="shared" si="36"/>
        <v>0</v>
      </c>
      <c r="BK46" s="95"/>
      <c r="BL46" s="96"/>
      <c r="BM46" s="99"/>
      <c r="BN46" s="39">
        <f t="shared" si="37"/>
        <v>0</v>
      </c>
      <c r="BO46" s="95"/>
      <c r="BP46" s="96"/>
      <c r="BQ46" s="99"/>
      <c r="BR46" s="39">
        <f t="shared" si="38"/>
        <v>0</v>
      </c>
    </row>
    <row r="47" spans="2:70" ht="15">
      <c r="B47" s="85">
        <f t="shared" si="39"/>
        <v>0</v>
      </c>
      <c r="C47" s="104"/>
      <c r="D47" s="96"/>
      <c r="E47" s="96"/>
      <c r="F47" s="33">
        <f t="shared" si="22"/>
        <v>0</v>
      </c>
      <c r="G47" s="97"/>
      <c r="H47" s="91"/>
      <c r="I47" s="92"/>
      <c r="J47" s="37">
        <f t="shared" si="23"/>
        <v>0</v>
      </c>
      <c r="K47" s="95"/>
      <c r="L47" s="96"/>
      <c r="M47" s="92"/>
      <c r="N47" s="37">
        <f t="shared" si="24"/>
        <v>0</v>
      </c>
      <c r="O47" s="95"/>
      <c r="P47" s="96"/>
      <c r="Q47" s="92"/>
      <c r="R47" s="37">
        <f t="shared" si="25"/>
        <v>0</v>
      </c>
      <c r="S47" s="95"/>
      <c r="T47" s="96"/>
      <c r="U47" s="92"/>
      <c r="V47" s="37">
        <f t="shared" si="26"/>
        <v>0</v>
      </c>
      <c r="W47" s="95"/>
      <c r="X47" s="96"/>
      <c r="Y47" s="92"/>
      <c r="Z47" s="37">
        <f t="shared" si="27"/>
        <v>0</v>
      </c>
      <c r="AA47" s="95"/>
      <c r="AB47" s="96"/>
      <c r="AC47" s="92"/>
      <c r="AD47" s="37">
        <f t="shared" si="28"/>
        <v>0</v>
      </c>
      <c r="AE47" s="95"/>
      <c r="AF47" s="96"/>
      <c r="AG47" s="99"/>
      <c r="AH47" s="37">
        <f t="shared" si="29"/>
        <v>0</v>
      </c>
      <c r="AI47" s="95"/>
      <c r="AJ47" s="96"/>
      <c r="AK47" s="99"/>
      <c r="AL47" s="37">
        <f t="shared" si="30"/>
        <v>0</v>
      </c>
      <c r="AM47" s="95"/>
      <c r="AN47" s="96"/>
      <c r="AO47" s="99"/>
      <c r="AP47" s="37">
        <f t="shared" si="31"/>
        <v>0</v>
      </c>
      <c r="AQ47" s="95"/>
      <c r="AR47" s="96"/>
      <c r="AS47" s="99"/>
      <c r="AT47" s="39">
        <f t="shared" si="32"/>
        <v>0</v>
      </c>
      <c r="AU47" s="95"/>
      <c r="AV47" s="96"/>
      <c r="AW47" s="99"/>
      <c r="AX47" s="39">
        <f t="shared" si="33"/>
        <v>0</v>
      </c>
      <c r="AY47" s="95"/>
      <c r="AZ47" s="96"/>
      <c r="BA47" s="99"/>
      <c r="BB47" s="39">
        <f t="shared" si="34"/>
        <v>0</v>
      </c>
      <c r="BC47" s="95"/>
      <c r="BD47" s="96"/>
      <c r="BE47" s="99"/>
      <c r="BF47" s="39">
        <f t="shared" si="35"/>
        <v>0</v>
      </c>
      <c r="BG47" s="95"/>
      <c r="BH47" s="96"/>
      <c r="BI47" s="99"/>
      <c r="BJ47" s="39">
        <f t="shared" si="36"/>
        <v>0</v>
      </c>
      <c r="BK47" s="95"/>
      <c r="BL47" s="96"/>
      <c r="BM47" s="99"/>
      <c r="BN47" s="39">
        <f t="shared" si="37"/>
        <v>0</v>
      </c>
      <c r="BO47" s="95"/>
      <c r="BP47" s="96"/>
      <c r="BQ47" s="99"/>
      <c r="BR47" s="39">
        <f t="shared" si="38"/>
        <v>0</v>
      </c>
    </row>
    <row r="48" spans="2:70" ht="15">
      <c r="B48" s="85">
        <f t="shared" si="39"/>
        <v>0</v>
      </c>
      <c r="C48" s="104"/>
      <c r="D48" s="96"/>
      <c r="E48" s="96"/>
      <c r="F48" s="33">
        <f t="shared" si="22"/>
        <v>0</v>
      </c>
      <c r="G48" s="97"/>
      <c r="H48" s="91"/>
      <c r="I48" s="92"/>
      <c r="J48" s="37">
        <f t="shared" si="23"/>
        <v>0</v>
      </c>
      <c r="K48" s="95"/>
      <c r="L48" s="96"/>
      <c r="M48" s="100"/>
      <c r="N48" s="37">
        <f t="shared" si="24"/>
        <v>0</v>
      </c>
      <c r="O48" s="95"/>
      <c r="P48" s="96"/>
      <c r="Q48" s="100"/>
      <c r="R48" s="37">
        <f t="shared" si="25"/>
        <v>0</v>
      </c>
      <c r="S48" s="95"/>
      <c r="T48" s="96"/>
      <c r="U48" s="100"/>
      <c r="V48" s="37">
        <f t="shared" si="26"/>
        <v>0</v>
      </c>
      <c r="W48" s="95"/>
      <c r="X48" s="96"/>
      <c r="Y48" s="100"/>
      <c r="Z48" s="37">
        <f t="shared" si="27"/>
        <v>0</v>
      </c>
      <c r="AA48" s="95"/>
      <c r="AB48" s="96"/>
      <c r="AC48" s="100"/>
      <c r="AD48" s="37">
        <f t="shared" si="28"/>
        <v>0</v>
      </c>
      <c r="AE48" s="95"/>
      <c r="AF48" s="96"/>
      <c r="AG48" s="99"/>
      <c r="AH48" s="37">
        <f t="shared" si="29"/>
        <v>0</v>
      </c>
      <c r="AI48" s="95"/>
      <c r="AJ48" s="96"/>
      <c r="AK48" s="99"/>
      <c r="AL48" s="37">
        <f t="shared" si="30"/>
        <v>0</v>
      </c>
      <c r="AM48" s="95"/>
      <c r="AN48" s="96"/>
      <c r="AO48" s="99"/>
      <c r="AP48" s="37">
        <f t="shared" si="31"/>
        <v>0</v>
      </c>
      <c r="AQ48" s="95"/>
      <c r="AR48" s="96"/>
      <c r="AS48" s="99"/>
      <c r="AT48" s="39">
        <f t="shared" si="32"/>
        <v>0</v>
      </c>
      <c r="AU48" s="95"/>
      <c r="AV48" s="96"/>
      <c r="AW48" s="99"/>
      <c r="AX48" s="39">
        <f t="shared" si="33"/>
        <v>0</v>
      </c>
      <c r="AY48" s="95"/>
      <c r="AZ48" s="96"/>
      <c r="BA48" s="99"/>
      <c r="BB48" s="39">
        <f t="shared" si="34"/>
        <v>0</v>
      </c>
      <c r="BC48" s="95"/>
      <c r="BD48" s="96"/>
      <c r="BE48" s="99"/>
      <c r="BF48" s="39">
        <f t="shared" si="35"/>
        <v>0</v>
      </c>
      <c r="BG48" s="95"/>
      <c r="BH48" s="96"/>
      <c r="BI48" s="99"/>
      <c r="BJ48" s="39">
        <f t="shared" si="36"/>
        <v>0</v>
      </c>
      <c r="BK48" s="95"/>
      <c r="BL48" s="96"/>
      <c r="BM48" s="99"/>
      <c r="BN48" s="39">
        <f t="shared" si="37"/>
        <v>0</v>
      </c>
      <c r="BO48" s="95"/>
      <c r="BP48" s="96"/>
      <c r="BQ48" s="99"/>
      <c r="BR48" s="39">
        <f t="shared" si="38"/>
        <v>0</v>
      </c>
    </row>
    <row r="49" spans="2:70" ht="15">
      <c r="B49" s="85">
        <f t="shared" si="39"/>
        <v>0</v>
      </c>
      <c r="C49" s="104"/>
      <c r="D49" s="96"/>
      <c r="E49" s="96"/>
      <c r="F49" s="33">
        <f t="shared" si="22"/>
        <v>0</v>
      </c>
      <c r="G49" s="97"/>
      <c r="H49" s="91"/>
      <c r="I49" s="92"/>
      <c r="J49" s="37">
        <f t="shared" si="23"/>
        <v>0</v>
      </c>
      <c r="K49" s="95"/>
      <c r="L49" s="96"/>
      <c r="M49" s="100"/>
      <c r="N49" s="37">
        <f t="shared" si="24"/>
        <v>0</v>
      </c>
      <c r="O49" s="95"/>
      <c r="P49" s="96"/>
      <c r="Q49" s="99"/>
      <c r="R49" s="37">
        <f t="shared" si="25"/>
        <v>0</v>
      </c>
      <c r="S49" s="95"/>
      <c r="T49" s="96"/>
      <c r="U49" s="99"/>
      <c r="V49" s="37">
        <f t="shared" si="26"/>
        <v>0</v>
      </c>
      <c r="W49" s="95"/>
      <c r="X49" s="96"/>
      <c r="Y49" s="99"/>
      <c r="Z49" s="37">
        <f t="shared" si="27"/>
        <v>0</v>
      </c>
      <c r="AA49" s="95"/>
      <c r="AB49" s="96"/>
      <c r="AC49" s="99"/>
      <c r="AD49" s="37">
        <f t="shared" si="28"/>
        <v>0</v>
      </c>
      <c r="AE49" s="95"/>
      <c r="AF49" s="96"/>
      <c r="AG49" s="99"/>
      <c r="AH49" s="37">
        <f t="shared" si="29"/>
        <v>0</v>
      </c>
      <c r="AI49" s="95"/>
      <c r="AJ49" s="96"/>
      <c r="AK49" s="99"/>
      <c r="AL49" s="37">
        <f t="shared" si="30"/>
        <v>0</v>
      </c>
      <c r="AM49" s="95"/>
      <c r="AN49" s="96"/>
      <c r="AO49" s="99"/>
      <c r="AP49" s="37">
        <f t="shared" si="31"/>
        <v>0</v>
      </c>
      <c r="AQ49" s="95"/>
      <c r="AR49" s="96"/>
      <c r="AS49" s="99"/>
      <c r="AT49" s="39">
        <f t="shared" si="32"/>
        <v>0</v>
      </c>
      <c r="AU49" s="95"/>
      <c r="AV49" s="96"/>
      <c r="AW49" s="99"/>
      <c r="AX49" s="39">
        <f t="shared" si="33"/>
        <v>0</v>
      </c>
      <c r="AY49" s="95"/>
      <c r="AZ49" s="96"/>
      <c r="BA49" s="99"/>
      <c r="BB49" s="39">
        <f t="shared" si="34"/>
        <v>0</v>
      </c>
      <c r="BC49" s="95"/>
      <c r="BD49" s="96"/>
      <c r="BE49" s="99"/>
      <c r="BF49" s="39">
        <f t="shared" si="35"/>
        <v>0</v>
      </c>
      <c r="BG49" s="95"/>
      <c r="BH49" s="96"/>
      <c r="BI49" s="99"/>
      <c r="BJ49" s="39">
        <f t="shared" si="36"/>
        <v>0</v>
      </c>
      <c r="BK49" s="95"/>
      <c r="BL49" s="96"/>
      <c r="BM49" s="99"/>
      <c r="BN49" s="39">
        <f t="shared" si="37"/>
        <v>0</v>
      </c>
      <c r="BO49" s="95"/>
      <c r="BP49" s="96"/>
      <c r="BQ49" s="99"/>
      <c r="BR49" s="39">
        <f t="shared" si="38"/>
        <v>0</v>
      </c>
    </row>
    <row r="50" spans="2:70" ht="15">
      <c r="B50" s="85">
        <f t="shared" si="39"/>
        <v>0</v>
      </c>
      <c r="C50" s="104"/>
      <c r="D50" s="96"/>
      <c r="E50" s="96"/>
      <c r="F50" s="33">
        <f t="shared" si="22"/>
        <v>0</v>
      </c>
      <c r="G50" s="97"/>
      <c r="H50" s="91"/>
      <c r="I50" s="92"/>
      <c r="J50" s="37">
        <f t="shared" si="23"/>
        <v>0</v>
      </c>
      <c r="K50" s="95"/>
      <c r="L50" s="96"/>
      <c r="M50" s="100"/>
      <c r="N50" s="37">
        <f t="shared" si="24"/>
        <v>0</v>
      </c>
      <c r="O50" s="95"/>
      <c r="P50" s="96"/>
      <c r="Q50" s="99"/>
      <c r="R50" s="37">
        <f t="shared" si="25"/>
        <v>0</v>
      </c>
      <c r="S50" s="95"/>
      <c r="T50" s="96"/>
      <c r="U50" s="99"/>
      <c r="V50" s="37">
        <f t="shared" si="26"/>
        <v>0</v>
      </c>
      <c r="W50" s="95"/>
      <c r="X50" s="96"/>
      <c r="Y50" s="99"/>
      <c r="Z50" s="37">
        <f t="shared" si="27"/>
        <v>0</v>
      </c>
      <c r="AA50" s="95"/>
      <c r="AB50" s="96"/>
      <c r="AC50" s="99"/>
      <c r="AD50" s="37">
        <f t="shared" si="28"/>
        <v>0</v>
      </c>
      <c r="AE50" s="95"/>
      <c r="AF50" s="96"/>
      <c r="AG50" s="99"/>
      <c r="AH50" s="37">
        <f t="shared" si="29"/>
        <v>0</v>
      </c>
      <c r="AI50" s="95"/>
      <c r="AJ50" s="96"/>
      <c r="AK50" s="99"/>
      <c r="AL50" s="37">
        <f t="shared" si="30"/>
        <v>0</v>
      </c>
      <c r="AM50" s="95"/>
      <c r="AN50" s="96"/>
      <c r="AO50" s="99"/>
      <c r="AP50" s="37">
        <f t="shared" si="31"/>
        <v>0</v>
      </c>
      <c r="AQ50" s="95"/>
      <c r="AR50" s="96"/>
      <c r="AS50" s="99"/>
      <c r="AT50" s="39">
        <f t="shared" si="32"/>
        <v>0</v>
      </c>
      <c r="AU50" s="95"/>
      <c r="AV50" s="96"/>
      <c r="AW50" s="99"/>
      <c r="AX50" s="39">
        <f t="shared" si="33"/>
        <v>0</v>
      </c>
      <c r="AY50" s="95"/>
      <c r="AZ50" s="96"/>
      <c r="BA50" s="99"/>
      <c r="BB50" s="39">
        <f t="shared" si="34"/>
        <v>0</v>
      </c>
      <c r="BC50" s="95"/>
      <c r="BD50" s="96"/>
      <c r="BE50" s="99"/>
      <c r="BF50" s="39">
        <f t="shared" si="35"/>
        <v>0</v>
      </c>
      <c r="BG50" s="95"/>
      <c r="BH50" s="96"/>
      <c r="BI50" s="99"/>
      <c r="BJ50" s="39">
        <f t="shared" si="36"/>
        <v>0</v>
      </c>
      <c r="BK50" s="95"/>
      <c r="BL50" s="96"/>
      <c r="BM50" s="99"/>
      <c r="BN50" s="39">
        <f t="shared" si="37"/>
        <v>0</v>
      </c>
      <c r="BO50" s="95"/>
      <c r="BP50" s="96"/>
      <c r="BQ50" s="99"/>
      <c r="BR50" s="39">
        <f t="shared" si="38"/>
        <v>0</v>
      </c>
    </row>
    <row r="51" spans="2:70" ht="15">
      <c r="B51" s="85">
        <f t="shared" si="39"/>
        <v>0</v>
      </c>
      <c r="C51" s="104"/>
      <c r="D51" s="96"/>
      <c r="E51" s="96"/>
      <c r="F51" s="33">
        <f t="shared" si="22"/>
        <v>0</v>
      </c>
      <c r="G51" s="97"/>
      <c r="H51" s="91"/>
      <c r="I51" s="92"/>
      <c r="J51" s="37">
        <f t="shared" si="23"/>
        <v>0</v>
      </c>
      <c r="K51" s="95"/>
      <c r="L51" s="96"/>
      <c r="M51" s="100"/>
      <c r="N51" s="37">
        <f t="shared" si="24"/>
        <v>0</v>
      </c>
      <c r="O51" s="95"/>
      <c r="P51" s="96"/>
      <c r="Q51" s="99"/>
      <c r="R51" s="37">
        <f t="shared" si="25"/>
        <v>0</v>
      </c>
      <c r="S51" s="95"/>
      <c r="T51" s="96"/>
      <c r="U51" s="99"/>
      <c r="V51" s="37">
        <f t="shared" si="26"/>
        <v>0</v>
      </c>
      <c r="W51" s="95"/>
      <c r="X51" s="96"/>
      <c r="Y51" s="99"/>
      <c r="Z51" s="37">
        <f t="shared" si="27"/>
        <v>0</v>
      </c>
      <c r="AA51" s="95"/>
      <c r="AB51" s="96"/>
      <c r="AC51" s="99"/>
      <c r="AD51" s="37">
        <f t="shared" si="28"/>
        <v>0</v>
      </c>
      <c r="AE51" s="95"/>
      <c r="AF51" s="96"/>
      <c r="AG51" s="99"/>
      <c r="AH51" s="37">
        <f t="shared" si="29"/>
        <v>0</v>
      </c>
      <c r="AI51" s="95"/>
      <c r="AJ51" s="96"/>
      <c r="AK51" s="99"/>
      <c r="AL51" s="37">
        <f t="shared" si="30"/>
        <v>0</v>
      </c>
      <c r="AM51" s="95"/>
      <c r="AN51" s="96"/>
      <c r="AO51" s="99"/>
      <c r="AP51" s="37">
        <f t="shared" si="31"/>
        <v>0</v>
      </c>
      <c r="AQ51" s="95"/>
      <c r="AR51" s="96"/>
      <c r="AS51" s="99"/>
      <c r="AT51" s="39">
        <f t="shared" si="32"/>
        <v>0</v>
      </c>
      <c r="AU51" s="95"/>
      <c r="AV51" s="96"/>
      <c r="AW51" s="99"/>
      <c r="AX51" s="39">
        <f t="shared" si="33"/>
        <v>0</v>
      </c>
      <c r="AY51" s="95"/>
      <c r="AZ51" s="96"/>
      <c r="BA51" s="99"/>
      <c r="BB51" s="39">
        <f t="shared" si="34"/>
        <v>0</v>
      </c>
      <c r="BC51" s="95"/>
      <c r="BD51" s="96"/>
      <c r="BE51" s="99"/>
      <c r="BF51" s="39">
        <f t="shared" si="35"/>
        <v>0</v>
      </c>
      <c r="BG51" s="95"/>
      <c r="BH51" s="96"/>
      <c r="BI51" s="99"/>
      <c r="BJ51" s="39">
        <f t="shared" si="36"/>
        <v>0</v>
      </c>
      <c r="BK51" s="95"/>
      <c r="BL51" s="96"/>
      <c r="BM51" s="99"/>
      <c r="BN51" s="39">
        <f t="shared" si="37"/>
        <v>0</v>
      </c>
      <c r="BO51" s="95"/>
      <c r="BP51" s="96"/>
      <c r="BQ51" s="99"/>
      <c r="BR51" s="39">
        <f t="shared" si="38"/>
        <v>0</v>
      </c>
    </row>
    <row r="52" spans="2:70" ht="15">
      <c r="B52" s="85">
        <f t="shared" si="39"/>
        <v>0</v>
      </c>
      <c r="C52" s="104"/>
      <c r="D52" s="96"/>
      <c r="E52" s="96"/>
      <c r="F52" s="33">
        <f t="shared" si="22"/>
        <v>0</v>
      </c>
      <c r="G52" s="97"/>
      <c r="H52" s="91"/>
      <c r="I52" s="92"/>
      <c r="J52" s="37">
        <f t="shared" si="23"/>
        <v>0</v>
      </c>
      <c r="K52" s="95"/>
      <c r="L52" s="96"/>
      <c r="M52" s="100"/>
      <c r="N52" s="37">
        <f t="shared" si="24"/>
        <v>0</v>
      </c>
      <c r="O52" s="95"/>
      <c r="P52" s="96"/>
      <c r="Q52" s="99"/>
      <c r="R52" s="37">
        <f t="shared" si="25"/>
        <v>0</v>
      </c>
      <c r="S52" s="95"/>
      <c r="T52" s="96"/>
      <c r="U52" s="99"/>
      <c r="V52" s="37">
        <f t="shared" si="26"/>
        <v>0</v>
      </c>
      <c r="W52" s="95"/>
      <c r="X52" s="96"/>
      <c r="Y52" s="99"/>
      <c r="Z52" s="37">
        <f t="shared" si="27"/>
        <v>0</v>
      </c>
      <c r="AA52" s="95"/>
      <c r="AB52" s="96"/>
      <c r="AC52" s="99"/>
      <c r="AD52" s="37">
        <f t="shared" si="28"/>
        <v>0</v>
      </c>
      <c r="AE52" s="95"/>
      <c r="AF52" s="96"/>
      <c r="AG52" s="99"/>
      <c r="AH52" s="37">
        <f t="shared" si="29"/>
        <v>0</v>
      </c>
      <c r="AI52" s="95"/>
      <c r="AJ52" s="96"/>
      <c r="AK52" s="99"/>
      <c r="AL52" s="37">
        <f t="shared" si="30"/>
        <v>0</v>
      </c>
      <c r="AM52" s="95"/>
      <c r="AN52" s="96"/>
      <c r="AO52" s="99"/>
      <c r="AP52" s="37">
        <f t="shared" si="31"/>
        <v>0</v>
      </c>
      <c r="AQ52" s="95"/>
      <c r="AR52" s="96"/>
      <c r="AS52" s="99"/>
      <c r="AT52" s="39">
        <f t="shared" si="32"/>
        <v>0</v>
      </c>
      <c r="AU52" s="95"/>
      <c r="AV52" s="96"/>
      <c r="AW52" s="99"/>
      <c r="AX52" s="39">
        <f t="shared" si="33"/>
        <v>0</v>
      </c>
      <c r="AY52" s="95"/>
      <c r="AZ52" s="96"/>
      <c r="BA52" s="99"/>
      <c r="BB52" s="39">
        <f t="shared" si="34"/>
        <v>0</v>
      </c>
      <c r="BC52" s="95"/>
      <c r="BD52" s="96"/>
      <c r="BE52" s="99"/>
      <c r="BF52" s="39">
        <f t="shared" si="35"/>
        <v>0</v>
      </c>
      <c r="BG52" s="95"/>
      <c r="BH52" s="96"/>
      <c r="BI52" s="99"/>
      <c r="BJ52" s="39">
        <f t="shared" si="36"/>
        <v>0</v>
      </c>
      <c r="BK52" s="95"/>
      <c r="BL52" s="96"/>
      <c r="BM52" s="99"/>
      <c r="BN52" s="39">
        <f t="shared" si="37"/>
        <v>0</v>
      </c>
      <c r="BO52" s="95"/>
      <c r="BP52" s="96"/>
      <c r="BQ52" s="99"/>
      <c r="BR52" s="39">
        <f t="shared" si="38"/>
        <v>0</v>
      </c>
    </row>
    <row r="53" spans="2:70" ht="15">
      <c r="B53" s="85">
        <f t="shared" si="39"/>
        <v>0</v>
      </c>
      <c r="C53" s="104"/>
      <c r="D53" s="96"/>
      <c r="E53" s="96"/>
      <c r="F53" s="33">
        <f t="shared" si="22"/>
        <v>0</v>
      </c>
      <c r="G53" s="97"/>
      <c r="H53" s="91"/>
      <c r="I53" s="92"/>
      <c r="J53" s="37">
        <f t="shared" si="23"/>
        <v>0</v>
      </c>
      <c r="K53" s="95"/>
      <c r="L53" s="96"/>
      <c r="M53" s="100"/>
      <c r="N53" s="37">
        <f t="shared" si="24"/>
        <v>0</v>
      </c>
      <c r="O53" s="95"/>
      <c r="P53" s="96"/>
      <c r="Q53" s="99"/>
      <c r="R53" s="37">
        <f t="shared" si="25"/>
        <v>0</v>
      </c>
      <c r="S53" s="95"/>
      <c r="T53" s="96"/>
      <c r="U53" s="99"/>
      <c r="V53" s="37">
        <f t="shared" si="26"/>
        <v>0</v>
      </c>
      <c r="W53" s="95"/>
      <c r="X53" s="96"/>
      <c r="Y53" s="99"/>
      <c r="Z53" s="37">
        <f t="shared" si="27"/>
        <v>0</v>
      </c>
      <c r="AA53" s="95"/>
      <c r="AB53" s="96"/>
      <c r="AC53" s="99"/>
      <c r="AD53" s="37">
        <f t="shared" si="28"/>
        <v>0</v>
      </c>
      <c r="AE53" s="95"/>
      <c r="AF53" s="96"/>
      <c r="AG53" s="99"/>
      <c r="AH53" s="37">
        <f t="shared" si="29"/>
        <v>0</v>
      </c>
      <c r="AI53" s="95"/>
      <c r="AJ53" s="96"/>
      <c r="AK53" s="99"/>
      <c r="AL53" s="37">
        <f t="shared" si="30"/>
        <v>0</v>
      </c>
      <c r="AM53" s="95"/>
      <c r="AN53" s="96"/>
      <c r="AO53" s="99"/>
      <c r="AP53" s="37">
        <f t="shared" si="31"/>
        <v>0</v>
      </c>
      <c r="AQ53" s="95"/>
      <c r="AR53" s="96"/>
      <c r="AS53" s="99"/>
      <c r="AT53" s="39">
        <f t="shared" si="32"/>
        <v>0</v>
      </c>
      <c r="AU53" s="95"/>
      <c r="AV53" s="96"/>
      <c r="AW53" s="99"/>
      <c r="AX53" s="39">
        <f t="shared" si="33"/>
        <v>0</v>
      </c>
      <c r="AY53" s="95"/>
      <c r="AZ53" s="96"/>
      <c r="BA53" s="99"/>
      <c r="BB53" s="39">
        <f t="shared" si="34"/>
        <v>0</v>
      </c>
      <c r="BC53" s="95"/>
      <c r="BD53" s="96"/>
      <c r="BE53" s="99"/>
      <c r="BF53" s="39">
        <f t="shared" si="35"/>
        <v>0</v>
      </c>
      <c r="BG53" s="95"/>
      <c r="BH53" s="96"/>
      <c r="BI53" s="99"/>
      <c r="BJ53" s="39">
        <f t="shared" si="36"/>
        <v>0</v>
      </c>
      <c r="BK53" s="95"/>
      <c r="BL53" s="96"/>
      <c r="BM53" s="99"/>
      <c r="BN53" s="39">
        <f t="shared" si="37"/>
        <v>0</v>
      </c>
      <c r="BO53" s="95"/>
      <c r="BP53" s="96"/>
      <c r="BQ53" s="99"/>
      <c r="BR53" s="39">
        <f t="shared" si="38"/>
        <v>0</v>
      </c>
    </row>
    <row r="54" spans="2:70" ht="15">
      <c r="B54" s="85">
        <f t="shared" si="39"/>
        <v>0</v>
      </c>
      <c r="C54" s="104"/>
      <c r="D54" s="96"/>
      <c r="E54" s="96"/>
      <c r="F54" s="33">
        <f t="shared" si="22"/>
        <v>0</v>
      </c>
      <c r="G54" s="97"/>
      <c r="H54" s="91"/>
      <c r="I54" s="92"/>
      <c r="J54" s="37">
        <f t="shared" si="23"/>
        <v>0</v>
      </c>
      <c r="K54" s="95"/>
      <c r="L54" s="96"/>
      <c r="M54" s="100"/>
      <c r="N54" s="37">
        <f t="shared" si="24"/>
        <v>0</v>
      </c>
      <c r="O54" s="95"/>
      <c r="P54" s="96"/>
      <c r="Q54" s="99"/>
      <c r="R54" s="37">
        <f t="shared" si="25"/>
        <v>0</v>
      </c>
      <c r="S54" s="95"/>
      <c r="T54" s="96"/>
      <c r="U54" s="99"/>
      <c r="V54" s="37">
        <f t="shared" si="26"/>
        <v>0</v>
      </c>
      <c r="W54" s="95"/>
      <c r="X54" s="96"/>
      <c r="Y54" s="99"/>
      <c r="Z54" s="37">
        <f t="shared" si="27"/>
        <v>0</v>
      </c>
      <c r="AA54" s="95"/>
      <c r="AB54" s="96"/>
      <c r="AC54" s="99"/>
      <c r="AD54" s="37">
        <f t="shared" si="28"/>
        <v>0</v>
      </c>
      <c r="AE54" s="95"/>
      <c r="AF54" s="96"/>
      <c r="AG54" s="99"/>
      <c r="AH54" s="37">
        <f t="shared" si="29"/>
        <v>0</v>
      </c>
      <c r="AI54" s="95"/>
      <c r="AJ54" s="96"/>
      <c r="AK54" s="99"/>
      <c r="AL54" s="37">
        <f t="shared" si="30"/>
        <v>0</v>
      </c>
      <c r="AM54" s="95"/>
      <c r="AN54" s="96"/>
      <c r="AO54" s="99"/>
      <c r="AP54" s="37">
        <f t="shared" si="31"/>
        <v>0</v>
      </c>
      <c r="AQ54" s="95"/>
      <c r="AR54" s="96"/>
      <c r="AS54" s="99"/>
      <c r="AT54" s="39">
        <f t="shared" si="32"/>
        <v>0</v>
      </c>
      <c r="AU54" s="95"/>
      <c r="AV54" s="96"/>
      <c r="AW54" s="99"/>
      <c r="AX54" s="39">
        <f t="shared" si="33"/>
        <v>0</v>
      </c>
      <c r="AY54" s="95"/>
      <c r="AZ54" s="96"/>
      <c r="BA54" s="99"/>
      <c r="BB54" s="39">
        <f t="shared" si="34"/>
        <v>0</v>
      </c>
      <c r="BC54" s="95"/>
      <c r="BD54" s="96"/>
      <c r="BE54" s="99"/>
      <c r="BF54" s="39">
        <f t="shared" si="35"/>
        <v>0</v>
      </c>
      <c r="BG54" s="95"/>
      <c r="BH54" s="96"/>
      <c r="BI54" s="99"/>
      <c r="BJ54" s="39">
        <f t="shared" si="36"/>
        <v>0</v>
      </c>
      <c r="BK54" s="95"/>
      <c r="BL54" s="96"/>
      <c r="BM54" s="99"/>
      <c r="BN54" s="39">
        <f t="shared" si="37"/>
        <v>0</v>
      </c>
      <c r="BO54" s="95"/>
      <c r="BP54" s="96"/>
      <c r="BQ54" s="99"/>
      <c r="BR54" s="39">
        <f t="shared" si="38"/>
        <v>0</v>
      </c>
    </row>
    <row r="55" spans="2:70" ht="15">
      <c r="B55" s="85">
        <f t="shared" si="39"/>
        <v>0</v>
      </c>
      <c r="C55" s="104"/>
      <c r="D55" s="96"/>
      <c r="E55" s="96"/>
      <c r="F55" s="33">
        <f t="shared" si="22"/>
        <v>0</v>
      </c>
      <c r="G55" s="97"/>
      <c r="H55" s="91"/>
      <c r="I55" s="92"/>
      <c r="J55" s="37">
        <f t="shared" si="23"/>
        <v>0</v>
      </c>
      <c r="K55" s="95"/>
      <c r="L55" s="96"/>
      <c r="M55" s="100"/>
      <c r="N55" s="37">
        <f t="shared" si="24"/>
        <v>0</v>
      </c>
      <c r="O55" s="95"/>
      <c r="P55" s="96"/>
      <c r="Q55" s="99"/>
      <c r="R55" s="37">
        <f t="shared" si="25"/>
        <v>0</v>
      </c>
      <c r="S55" s="95"/>
      <c r="T55" s="96"/>
      <c r="U55" s="99"/>
      <c r="V55" s="37">
        <f t="shared" si="26"/>
        <v>0</v>
      </c>
      <c r="W55" s="95"/>
      <c r="X55" s="96"/>
      <c r="Y55" s="99"/>
      <c r="Z55" s="37">
        <f t="shared" si="27"/>
        <v>0</v>
      </c>
      <c r="AA55" s="95"/>
      <c r="AB55" s="96"/>
      <c r="AC55" s="99"/>
      <c r="AD55" s="37">
        <f t="shared" si="28"/>
        <v>0</v>
      </c>
      <c r="AE55" s="95"/>
      <c r="AF55" s="96"/>
      <c r="AG55" s="99"/>
      <c r="AH55" s="37">
        <f t="shared" si="29"/>
        <v>0</v>
      </c>
      <c r="AI55" s="95"/>
      <c r="AJ55" s="96"/>
      <c r="AK55" s="99"/>
      <c r="AL55" s="37">
        <f t="shared" si="30"/>
        <v>0</v>
      </c>
      <c r="AM55" s="95"/>
      <c r="AN55" s="96"/>
      <c r="AO55" s="99"/>
      <c r="AP55" s="37">
        <f t="shared" si="31"/>
        <v>0</v>
      </c>
      <c r="AQ55" s="95"/>
      <c r="AR55" s="96"/>
      <c r="AS55" s="99"/>
      <c r="AT55" s="39">
        <f t="shared" si="32"/>
        <v>0</v>
      </c>
      <c r="AU55" s="95"/>
      <c r="AV55" s="96"/>
      <c r="AW55" s="99"/>
      <c r="AX55" s="39">
        <f t="shared" si="33"/>
        <v>0</v>
      </c>
      <c r="AY55" s="95"/>
      <c r="AZ55" s="96"/>
      <c r="BA55" s="99"/>
      <c r="BB55" s="39">
        <f t="shared" si="34"/>
        <v>0</v>
      </c>
      <c r="BC55" s="95"/>
      <c r="BD55" s="96"/>
      <c r="BE55" s="99"/>
      <c r="BF55" s="39">
        <f t="shared" si="35"/>
        <v>0</v>
      </c>
      <c r="BG55" s="95"/>
      <c r="BH55" s="96"/>
      <c r="BI55" s="99"/>
      <c r="BJ55" s="39">
        <f t="shared" si="36"/>
        <v>0</v>
      </c>
      <c r="BK55" s="95"/>
      <c r="BL55" s="96"/>
      <c r="BM55" s="99"/>
      <c r="BN55" s="39">
        <f t="shared" si="37"/>
        <v>0</v>
      </c>
      <c r="BO55" s="95"/>
      <c r="BP55" s="96"/>
      <c r="BQ55" s="99"/>
      <c r="BR55" s="39">
        <f t="shared" si="38"/>
        <v>0</v>
      </c>
    </row>
    <row r="56" spans="2:70" ht="15">
      <c r="B56" s="85">
        <f t="shared" si="39"/>
        <v>0</v>
      </c>
      <c r="C56" s="104"/>
      <c r="D56" s="96"/>
      <c r="E56" s="96"/>
      <c r="F56" s="33">
        <f t="shared" si="22"/>
        <v>0</v>
      </c>
      <c r="G56" s="97"/>
      <c r="H56" s="91"/>
      <c r="I56" s="92"/>
      <c r="J56" s="37">
        <f t="shared" si="23"/>
        <v>0</v>
      </c>
      <c r="K56" s="95"/>
      <c r="L56" s="96"/>
      <c r="M56" s="100"/>
      <c r="N56" s="37">
        <f t="shared" si="24"/>
        <v>0</v>
      </c>
      <c r="O56" s="95"/>
      <c r="P56" s="96"/>
      <c r="Q56" s="99"/>
      <c r="R56" s="37">
        <f t="shared" si="25"/>
        <v>0</v>
      </c>
      <c r="S56" s="95"/>
      <c r="T56" s="96"/>
      <c r="U56" s="99"/>
      <c r="V56" s="37">
        <f t="shared" si="26"/>
        <v>0</v>
      </c>
      <c r="W56" s="95"/>
      <c r="X56" s="96"/>
      <c r="Y56" s="99"/>
      <c r="Z56" s="37">
        <f t="shared" si="27"/>
        <v>0</v>
      </c>
      <c r="AA56" s="95"/>
      <c r="AB56" s="96"/>
      <c r="AC56" s="99"/>
      <c r="AD56" s="37">
        <f t="shared" si="28"/>
        <v>0</v>
      </c>
      <c r="AE56" s="95"/>
      <c r="AF56" s="96"/>
      <c r="AG56" s="99"/>
      <c r="AH56" s="37">
        <f t="shared" si="29"/>
        <v>0</v>
      </c>
      <c r="AI56" s="95"/>
      <c r="AJ56" s="96"/>
      <c r="AK56" s="99"/>
      <c r="AL56" s="37">
        <f t="shared" si="30"/>
        <v>0</v>
      </c>
      <c r="AM56" s="95"/>
      <c r="AN56" s="96"/>
      <c r="AO56" s="99"/>
      <c r="AP56" s="37">
        <f t="shared" si="31"/>
        <v>0</v>
      </c>
      <c r="AQ56" s="95"/>
      <c r="AR56" s="96"/>
      <c r="AS56" s="99"/>
      <c r="AT56" s="39">
        <f t="shared" si="32"/>
        <v>0</v>
      </c>
      <c r="AU56" s="95"/>
      <c r="AV56" s="96"/>
      <c r="AW56" s="99"/>
      <c r="AX56" s="39">
        <f t="shared" si="33"/>
        <v>0</v>
      </c>
      <c r="AY56" s="95"/>
      <c r="AZ56" s="96"/>
      <c r="BA56" s="99"/>
      <c r="BB56" s="39">
        <f t="shared" si="34"/>
        <v>0</v>
      </c>
      <c r="BC56" s="95"/>
      <c r="BD56" s="96"/>
      <c r="BE56" s="99"/>
      <c r="BF56" s="39">
        <f t="shared" si="35"/>
        <v>0</v>
      </c>
      <c r="BG56" s="95"/>
      <c r="BH56" s="96"/>
      <c r="BI56" s="99"/>
      <c r="BJ56" s="39">
        <f t="shared" si="36"/>
        <v>0</v>
      </c>
      <c r="BK56" s="95"/>
      <c r="BL56" s="96"/>
      <c r="BM56" s="99"/>
      <c r="BN56" s="39">
        <f t="shared" si="37"/>
        <v>0</v>
      </c>
      <c r="BO56" s="95"/>
      <c r="BP56" s="96"/>
      <c r="BQ56" s="99"/>
      <c r="BR56" s="39">
        <f t="shared" si="38"/>
        <v>0</v>
      </c>
    </row>
    <row r="57" spans="2:70" ht="15">
      <c r="B57" s="85">
        <f t="shared" si="39"/>
        <v>0</v>
      </c>
      <c r="C57" s="104"/>
      <c r="D57" s="96"/>
      <c r="E57" s="96"/>
      <c r="F57" s="33">
        <f t="shared" si="22"/>
        <v>0</v>
      </c>
      <c r="G57" s="97"/>
      <c r="H57" s="91"/>
      <c r="I57" s="92"/>
      <c r="J57" s="37">
        <f t="shared" si="23"/>
        <v>0</v>
      </c>
      <c r="K57" s="95"/>
      <c r="L57" s="96"/>
      <c r="M57" s="100"/>
      <c r="N57" s="37">
        <f t="shared" si="24"/>
        <v>0</v>
      </c>
      <c r="O57" s="95"/>
      <c r="P57" s="96"/>
      <c r="Q57" s="99"/>
      <c r="R57" s="37">
        <f t="shared" si="25"/>
        <v>0</v>
      </c>
      <c r="S57" s="95"/>
      <c r="T57" s="96"/>
      <c r="U57" s="99"/>
      <c r="V57" s="37">
        <f t="shared" si="26"/>
        <v>0</v>
      </c>
      <c r="W57" s="95"/>
      <c r="X57" s="96"/>
      <c r="Y57" s="99"/>
      <c r="Z57" s="37">
        <f t="shared" si="27"/>
        <v>0</v>
      </c>
      <c r="AA57" s="95"/>
      <c r="AB57" s="96"/>
      <c r="AC57" s="99"/>
      <c r="AD57" s="37">
        <f t="shared" si="28"/>
        <v>0</v>
      </c>
      <c r="AE57" s="95"/>
      <c r="AF57" s="96"/>
      <c r="AG57" s="99"/>
      <c r="AH57" s="37">
        <f t="shared" si="29"/>
        <v>0</v>
      </c>
      <c r="AI57" s="95"/>
      <c r="AJ57" s="96"/>
      <c r="AK57" s="99"/>
      <c r="AL57" s="37">
        <f t="shared" si="30"/>
        <v>0</v>
      </c>
      <c r="AM57" s="95"/>
      <c r="AN57" s="96"/>
      <c r="AO57" s="99"/>
      <c r="AP57" s="37">
        <f t="shared" si="31"/>
        <v>0</v>
      </c>
      <c r="AQ57" s="95"/>
      <c r="AR57" s="96"/>
      <c r="AS57" s="99"/>
      <c r="AT57" s="39">
        <f t="shared" si="32"/>
        <v>0</v>
      </c>
      <c r="AU57" s="95"/>
      <c r="AV57" s="96"/>
      <c r="AW57" s="99"/>
      <c r="AX57" s="39">
        <f t="shared" si="33"/>
        <v>0</v>
      </c>
      <c r="AY57" s="95"/>
      <c r="AZ57" s="96"/>
      <c r="BA57" s="99"/>
      <c r="BB57" s="39">
        <f t="shared" si="34"/>
        <v>0</v>
      </c>
      <c r="BC57" s="95"/>
      <c r="BD57" s="96"/>
      <c r="BE57" s="99"/>
      <c r="BF57" s="39">
        <f t="shared" si="35"/>
        <v>0</v>
      </c>
      <c r="BG57" s="95"/>
      <c r="BH57" s="96"/>
      <c r="BI57" s="99"/>
      <c r="BJ57" s="39">
        <f t="shared" si="36"/>
        <v>0</v>
      </c>
      <c r="BK57" s="95"/>
      <c r="BL57" s="96"/>
      <c r="BM57" s="99"/>
      <c r="BN57" s="39">
        <f t="shared" si="37"/>
        <v>0</v>
      </c>
      <c r="BO57" s="95"/>
      <c r="BP57" s="96"/>
      <c r="BQ57" s="99"/>
      <c r="BR57" s="39">
        <f t="shared" si="38"/>
        <v>0</v>
      </c>
    </row>
    <row r="58" spans="2:70" ht="15">
      <c r="B58" s="85">
        <f t="shared" si="39"/>
        <v>0</v>
      </c>
      <c r="C58" s="107"/>
      <c r="D58" s="102"/>
      <c r="E58" s="102"/>
      <c r="F58" s="33">
        <f t="shared" si="22"/>
        <v>0</v>
      </c>
      <c r="G58" s="103"/>
      <c r="H58" s="91"/>
      <c r="I58" s="92"/>
      <c r="J58" s="41">
        <f t="shared" si="23"/>
        <v>0</v>
      </c>
      <c r="K58" s="104"/>
      <c r="L58" s="96"/>
      <c r="M58" s="100"/>
      <c r="N58" s="37">
        <f t="shared" si="24"/>
        <v>0</v>
      </c>
      <c r="O58" s="95"/>
      <c r="P58" s="96"/>
      <c r="Q58" s="99"/>
      <c r="R58" s="37">
        <f t="shared" si="25"/>
        <v>0</v>
      </c>
      <c r="S58" s="95"/>
      <c r="T58" s="96"/>
      <c r="U58" s="99"/>
      <c r="V58" s="37">
        <f t="shared" si="26"/>
        <v>0</v>
      </c>
      <c r="W58" s="95"/>
      <c r="X58" s="96"/>
      <c r="Y58" s="99"/>
      <c r="Z58" s="37">
        <f t="shared" si="27"/>
        <v>0</v>
      </c>
      <c r="AA58" s="95"/>
      <c r="AB58" s="96"/>
      <c r="AC58" s="99"/>
      <c r="AD58" s="37">
        <f t="shared" si="28"/>
        <v>0</v>
      </c>
      <c r="AE58" s="95"/>
      <c r="AF58" s="96"/>
      <c r="AG58" s="99"/>
      <c r="AH58" s="37">
        <f t="shared" si="29"/>
        <v>0</v>
      </c>
      <c r="AI58" s="95"/>
      <c r="AJ58" s="96"/>
      <c r="AK58" s="99"/>
      <c r="AL58" s="37">
        <f t="shared" si="30"/>
        <v>0</v>
      </c>
      <c r="AM58" s="95"/>
      <c r="AN58" s="96"/>
      <c r="AO58" s="99"/>
      <c r="AP58" s="37">
        <f t="shared" si="31"/>
        <v>0</v>
      </c>
      <c r="AQ58" s="95"/>
      <c r="AR58" s="96"/>
      <c r="AS58" s="99"/>
      <c r="AT58" s="39">
        <f t="shared" si="32"/>
        <v>0</v>
      </c>
      <c r="AU58" s="95"/>
      <c r="AV58" s="96"/>
      <c r="AW58" s="99"/>
      <c r="AX58" s="39">
        <f t="shared" si="33"/>
        <v>0</v>
      </c>
      <c r="AY58" s="95"/>
      <c r="AZ58" s="96"/>
      <c r="BA58" s="99"/>
      <c r="BB58" s="39">
        <f t="shared" si="34"/>
        <v>0</v>
      </c>
      <c r="BC58" s="95"/>
      <c r="BD58" s="96"/>
      <c r="BE58" s="99"/>
      <c r="BF58" s="39">
        <f t="shared" si="35"/>
        <v>0</v>
      </c>
      <c r="BG58" s="95"/>
      <c r="BH58" s="96"/>
      <c r="BI58" s="99"/>
      <c r="BJ58" s="39">
        <f t="shared" si="36"/>
        <v>0</v>
      </c>
      <c r="BK58" s="95"/>
      <c r="BL58" s="96"/>
      <c r="BM58" s="99"/>
      <c r="BN58" s="39">
        <f t="shared" si="37"/>
        <v>0</v>
      </c>
      <c r="BO58" s="95"/>
      <c r="BP58" s="96"/>
      <c r="BQ58" s="99"/>
      <c r="BR58" s="39">
        <f t="shared" si="38"/>
        <v>0</v>
      </c>
    </row>
    <row r="59" spans="2:70" ht="15">
      <c r="B59" s="85">
        <f t="shared" si="39"/>
        <v>0</v>
      </c>
      <c r="C59" s="107"/>
      <c r="D59" s="102"/>
      <c r="E59" s="102"/>
      <c r="F59" s="33">
        <f t="shared" si="22"/>
        <v>0</v>
      </c>
      <c r="G59" s="103"/>
      <c r="H59" s="91"/>
      <c r="I59" s="92"/>
      <c r="J59" s="39">
        <f t="shared" si="23"/>
        <v>0</v>
      </c>
      <c r="K59" s="104"/>
      <c r="L59" s="96"/>
      <c r="M59" s="100"/>
      <c r="N59" s="37">
        <f t="shared" si="24"/>
        <v>0</v>
      </c>
      <c r="O59" s="95"/>
      <c r="P59" s="96"/>
      <c r="Q59" s="99"/>
      <c r="R59" s="37">
        <f t="shared" si="25"/>
        <v>0</v>
      </c>
      <c r="S59" s="95"/>
      <c r="T59" s="96"/>
      <c r="U59" s="99"/>
      <c r="V59" s="37">
        <f t="shared" si="26"/>
        <v>0</v>
      </c>
      <c r="W59" s="95"/>
      <c r="X59" s="96"/>
      <c r="Y59" s="99"/>
      <c r="Z59" s="37">
        <f t="shared" si="27"/>
        <v>0</v>
      </c>
      <c r="AA59" s="95"/>
      <c r="AB59" s="96"/>
      <c r="AC59" s="99"/>
      <c r="AD59" s="37">
        <f t="shared" si="28"/>
        <v>0</v>
      </c>
      <c r="AE59" s="95"/>
      <c r="AF59" s="96"/>
      <c r="AG59" s="99"/>
      <c r="AH59" s="37">
        <f t="shared" si="29"/>
        <v>0</v>
      </c>
      <c r="AI59" s="95"/>
      <c r="AJ59" s="96"/>
      <c r="AK59" s="99"/>
      <c r="AL59" s="37">
        <f t="shared" si="30"/>
        <v>0</v>
      </c>
      <c r="AM59" s="95"/>
      <c r="AN59" s="96"/>
      <c r="AO59" s="99"/>
      <c r="AP59" s="37">
        <f t="shared" si="31"/>
        <v>0</v>
      </c>
      <c r="AQ59" s="95"/>
      <c r="AR59" s="96"/>
      <c r="AS59" s="99"/>
      <c r="AT59" s="39">
        <f t="shared" si="32"/>
        <v>0</v>
      </c>
      <c r="AU59" s="95"/>
      <c r="AV59" s="96"/>
      <c r="AW59" s="99"/>
      <c r="AX59" s="39">
        <f t="shared" si="33"/>
        <v>0</v>
      </c>
      <c r="AY59" s="95"/>
      <c r="AZ59" s="96"/>
      <c r="BA59" s="99"/>
      <c r="BB59" s="39">
        <f t="shared" si="34"/>
        <v>0</v>
      </c>
      <c r="BC59" s="95"/>
      <c r="BD59" s="96"/>
      <c r="BE59" s="99"/>
      <c r="BF59" s="39">
        <f t="shared" si="35"/>
        <v>0</v>
      </c>
      <c r="BG59" s="95"/>
      <c r="BH59" s="96"/>
      <c r="BI59" s="99"/>
      <c r="BJ59" s="39">
        <f t="shared" si="36"/>
        <v>0</v>
      </c>
      <c r="BK59" s="95"/>
      <c r="BL59" s="96"/>
      <c r="BM59" s="99"/>
      <c r="BN59" s="39">
        <f t="shared" si="37"/>
        <v>0</v>
      </c>
      <c r="BO59" s="95"/>
      <c r="BP59" s="96"/>
      <c r="BQ59" s="99"/>
      <c r="BR59" s="39">
        <f t="shared" si="38"/>
        <v>0</v>
      </c>
    </row>
    <row r="60" spans="2:70" ht="15">
      <c r="B60" s="85">
        <f t="shared" si="39"/>
        <v>0</v>
      </c>
      <c r="C60" s="107"/>
      <c r="D60" s="102"/>
      <c r="E60" s="102"/>
      <c r="F60" s="33">
        <f t="shared" si="22"/>
        <v>0</v>
      </c>
      <c r="G60" s="103"/>
      <c r="H60" s="91"/>
      <c r="I60" s="92"/>
      <c r="J60" s="39">
        <f t="shared" si="23"/>
        <v>0</v>
      </c>
      <c r="K60" s="104"/>
      <c r="L60" s="96"/>
      <c r="M60" s="100"/>
      <c r="N60" s="37">
        <f t="shared" si="24"/>
        <v>0</v>
      </c>
      <c r="O60" s="95"/>
      <c r="P60" s="96"/>
      <c r="Q60" s="99"/>
      <c r="R60" s="37">
        <f t="shared" si="25"/>
        <v>0</v>
      </c>
      <c r="S60" s="95"/>
      <c r="T60" s="96"/>
      <c r="U60" s="99"/>
      <c r="V60" s="37">
        <f t="shared" si="26"/>
        <v>0</v>
      </c>
      <c r="W60" s="95"/>
      <c r="X60" s="96"/>
      <c r="Y60" s="99"/>
      <c r="Z60" s="37">
        <f t="shared" si="27"/>
        <v>0</v>
      </c>
      <c r="AA60" s="95"/>
      <c r="AB60" s="96"/>
      <c r="AC60" s="99"/>
      <c r="AD60" s="37">
        <f t="shared" si="28"/>
        <v>0</v>
      </c>
      <c r="AE60" s="95"/>
      <c r="AF60" s="96"/>
      <c r="AG60" s="99"/>
      <c r="AH60" s="37">
        <f t="shared" si="29"/>
        <v>0</v>
      </c>
      <c r="AI60" s="95"/>
      <c r="AJ60" s="96"/>
      <c r="AK60" s="99"/>
      <c r="AL60" s="37">
        <f t="shared" si="30"/>
        <v>0</v>
      </c>
      <c r="AM60" s="95"/>
      <c r="AN60" s="96"/>
      <c r="AO60" s="99"/>
      <c r="AP60" s="37">
        <f t="shared" si="31"/>
        <v>0</v>
      </c>
      <c r="AQ60" s="95"/>
      <c r="AR60" s="96"/>
      <c r="AS60" s="99"/>
      <c r="AT60" s="39">
        <f t="shared" si="32"/>
        <v>0</v>
      </c>
      <c r="AU60" s="95"/>
      <c r="AV60" s="96"/>
      <c r="AW60" s="99"/>
      <c r="AX60" s="39">
        <f t="shared" si="33"/>
        <v>0</v>
      </c>
      <c r="AY60" s="95"/>
      <c r="AZ60" s="96"/>
      <c r="BA60" s="99"/>
      <c r="BB60" s="39">
        <f t="shared" si="34"/>
        <v>0</v>
      </c>
      <c r="BC60" s="95"/>
      <c r="BD60" s="96"/>
      <c r="BE60" s="99"/>
      <c r="BF60" s="39">
        <f t="shared" si="35"/>
        <v>0</v>
      </c>
      <c r="BG60" s="95"/>
      <c r="BH60" s="96"/>
      <c r="BI60" s="99"/>
      <c r="BJ60" s="39">
        <f t="shared" si="36"/>
        <v>0</v>
      </c>
      <c r="BK60" s="95"/>
      <c r="BL60" s="96"/>
      <c r="BM60" s="99"/>
      <c r="BN60" s="39">
        <f t="shared" si="37"/>
        <v>0</v>
      </c>
      <c r="BO60" s="95"/>
      <c r="BP60" s="96"/>
      <c r="BQ60" s="99"/>
      <c r="BR60" s="39">
        <f t="shared" si="38"/>
        <v>0</v>
      </c>
    </row>
    <row r="61" spans="2:70" ht="15">
      <c r="B61" s="85">
        <f t="shared" si="39"/>
        <v>0</v>
      </c>
      <c r="C61" s="107"/>
      <c r="D61" s="102"/>
      <c r="E61" s="102"/>
      <c r="F61" s="33">
        <f t="shared" si="22"/>
        <v>0</v>
      </c>
      <c r="G61" s="103"/>
      <c r="H61" s="91"/>
      <c r="I61" s="92"/>
      <c r="J61" s="39">
        <f t="shared" si="23"/>
        <v>0</v>
      </c>
      <c r="K61" s="104"/>
      <c r="L61" s="96"/>
      <c r="M61" s="100"/>
      <c r="N61" s="37">
        <f t="shared" si="24"/>
        <v>0</v>
      </c>
      <c r="O61" s="95"/>
      <c r="P61" s="96"/>
      <c r="Q61" s="99"/>
      <c r="R61" s="37">
        <f t="shared" si="25"/>
        <v>0</v>
      </c>
      <c r="S61" s="95"/>
      <c r="T61" s="96"/>
      <c r="U61" s="99"/>
      <c r="V61" s="37">
        <f t="shared" si="26"/>
        <v>0</v>
      </c>
      <c r="W61" s="95"/>
      <c r="X61" s="96"/>
      <c r="Y61" s="99"/>
      <c r="Z61" s="37">
        <f t="shared" si="27"/>
        <v>0</v>
      </c>
      <c r="AA61" s="95"/>
      <c r="AB61" s="96"/>
      <c r="AC61" s="99"/>
      <c r="AD61" s="37">
        <f t="shared" si="28"/>
        <v>0</v>
      </c>
      <c r="AE61" s="95"/>
      <c r="AF61" s="96"/>
      <c r="AG61" s="99"/>
      <c r="AH61" s="37">
        <f t="shared" si="29"/>
        <v>0</v>
      </c>
      <c r="AI61" s="95"/>
      <c r="AJ61" s="96"/>
      <c r="AK61" s="99"/>
      <c r="AL61" s="37">
        <f t="shared" si="30"/>
        <v>0</v>
      </c>
      <c r="AM61" s="95"/>
      <c r="AN61" s="96"/>
      <c r="AO61" s="99"/>
      <c r="AP61" s="37">
        <f t="shared" si="31"/>
        <v>0</v>
      </c>
      <c r="AQ61" s="95"/>
      <c r="AR61" s="96"/>
      <c r="AS61" s="99"/>
      <c r="AT61" s="39">
        <f t="shared" si="32"/>
        <v>0</v>
      </c>
      <c r="AU61" s="95"/>
      <c r="AV61" s="96"/>
      <c r="AW61" s="99"/>
      <c r="AX61" s="39">
        <f t="shared" si="33"/>
        <v>0</v>
      </c>
      <c r="AY61" s="95"/>
      <c r="AZ61" s="96"/>
      <c r="BA61" s="99"/>
      <c r="BB61" s="39">
        <f t="shared" si="34"/>
        <v>0</v>
      </c>
      <c r="BC61" s="95"/>
      <c r="BD61" s="96"/>
      <c r="BE61" s="99"/>
      <c r="BF61" s="39">
        <f t="shared" si="35"/>
        <v>0</v>
      </c>
      <c r="BG61" s="95"/>
      <c r="BH61" s="96"/>
      <c r="BI61" s="99"/>
      <c r="BJ61" s="39">
        <f t="shared" si="36"/>
        <v>0</v>
      </c>
      <c r="BK61" s="95"/>
      <c r="BL61" s="96"/>
      <c r="BM61" s="99"/>
      <c r="BN61" s="39">
        <f t="shared" si="37"/>
        <v>0</v>
      </c>
      <c r="BO61" s="95"/>
      <c r="BP61" s="96"/>
      <c r="BQ61" s="99"/>
      <c r="BR61" s="39">
        <f t="shared" si="38"/>
        <v>0</v>
      </c>
    </row>
    <row r="62" spans="2:70" ht="15">
      <c r="B62" s="85">
        <f t="shared" si="39"/>
        <v>0</v>
      </c>
      <c r="C62" s="107"/>
      <c r="D62" s="102"/>
      <c r="E62" s="102"/>
      <c r="F62" s="33">
        <f t="shared" si="22"/>
        <v>0</v>
      </c>
      <c r="G62" s="103"/>
      <c r="H62" s="91"/>
      <c r="I62" s="92"/>
      <c r="J62" s="39">
        <f t="shared" si="23"/>
        <v>0</v>
      </c>
      <c r="K62" s="104"/>
      <c r="L62" s="96"/>
      <c r="M62" s="100"/>
      <c r="N62" s="37">
        <f t="shared" si="24"/>
        <v>0</v>
      </c>
      <c r="O62" s="95"/>
      <c r="P62" s="96"/>
      <c r="Q62" s="99"/>
      <c r="R62" s="37">
        <f t="shared" si="25"/>
        <v>0</v>
      </c>
      <c r="S62" s="95"/>
      <c r="T62" s="96"/>
      <c r="U62" s="99"/>
      <c r="V62" s="37">
        <f t="shared" si="26"/>
        <v>0</v>
      </c>
      <c r="W62" s="95"/>
      <c r="X62" s="96"/>
      <c r="Y62" s="99"/>
      <c r="Z62" s="37">
        <f t="shared" si="27"/>
        <v>0</v>
      </c>
      <c r="AA62" s="95"/>
      <c r="AB62" s="96"/>
      <c r="AC62" s="99"/>
      <c r="AD62" s="37">
        <f t="shared" si="28"/>
        <v>0</v>
      </c>
      <c r="AE62" s="95"/>
      <c r="AF62" s="96"/>
      <c r="AG62" s="99"/>
      <c r="AH62" s="37">
        <f t="shared" si="29"/>
        <v>0</v>
      </c>
      <c r="AI62" s="95"/>
      <c r="AJ62" s="96"/>
      <c r="AK62" s="99"/>
      <c r="AL62" s="37">
        <f t="shared" si="30"/>
        <v>0</v>
      </c>
      <c r="AM62" s="95"/>
      <c r="AN62" s="96"/>
      <c r="AO62" s="99"/>
      <c r="AP62" s="37">
        <f t="shared" si="31"/>
        <v>0</v>
      </c>
      <c r="AQ62" s="95"/>
      <c r="AR62" s="96"/>
      <c r="AS62" s="99"/>
      <c r="AT62" s="39">
        <f t="shared" si="32"/>
        <v>0</v>
      </c>
      <c r="AU62" s="95"/>
      <c r="AV62" s="96"/>
      <c r="AW62" s="99"/>
      <c r="AX62" s="39">
        <f t="shared" si="33"/>
        <v>0</v>
      </c>
      <c r="AY62" s="95"/>
      <c r="AZ62" s="96"/>
      <c r="BA62" s="99"/>
      <c r="BB62" s="39">
        <f t="shared" si="34"/>
        <v>0</v>
      </c>
      <c r="BC62" s="95"/>
      <c r="BD62" s="96"/>
      <c r="BE62" s="99"/>
      <c r="BF62" s="39">
        <f t="shared" si="35"/>
        <v>0</v>
      </c>
      <c r="BG62" s="95"/>
      <c r="BH62" s="96"/>
      <c r="BI62" s="99"/>
      <c r="BJ62" s="39">
        <f t="shared" si="36"/>
        <v>0</v>
      </c>
      <c r="BK62" s="95"/>
      <c r="BL62" s="96"/>
      <c r="BM62" s="99"/>
      <c r="BN62" s="39">
        <f t="shared" si="37"/>
        <v>0</v>
      </c>
      <c r="BO62" s="95"/>
      <c r="BP62" s="96"/>
      <c r="BQ62" s="99"/>
      <c r="BR62" s="39">
        <f t="shared" si="38"/>
        <v>0</v>
      </c>
    </row>
    <row r="63" spans="2:70" ht="15.75" thickBot="1">
      <c r="B63" s="120">
        <f t="shared" si="39"/>
        <v>0</v>
      </c>
      <c r="C63" s="107"/>
      <c r="D63" s="102"/>
      <c r="E63" s="102"/>
      <c r="F63" s="34">
        <f t="shared" si="22"/>
        <v>0</v>
      </c>
      <c r="G63" s="103"/>
      <c r="H63" s="105"/>
      <c r="I63" s="106"/>
      <c r="J63" s="42">
        <f t="shared" si="23"/>
        <v>0</v>
      </c>
      <c r="K63" s="107"/>
      <c r="L63" s="102"/>
      <c r="M63" s="108"/>
      <c r="N63" s="38">
        <f t="shared" si="24"/>
        <v>0</v>
      </c>
      <c r="O63" s="101"/>
      <c r="P63" s="102"/>
      <c r="Q63" s="110"/>
      <c r="R63" s="38">
        <f t="shared" si="25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7"/>
        <v>0</v>
      </c>
      <c r="AA63" s="101"/>
      <c r="AB63" s="102"/>
      <c r="AC63" s="110"/>
      <c r="AD63" s="38">
        <f t="shared" si="28"/>
        <v>0</v>
      </c>
      <c r="AE63" s="101"/>
      <c r="AF63" s="102"/>
      <c r="AG63" s="110"/>
      <c r="AH63" s="38">
        <f t="shared" si="29"/>
        <v>0</v>
      </c>
      <c r="AI63" s="101"/>
      <c r="AJ63" s="102"/>
      <c r="AK63" s="110"/>
      <c r="AL63" s="38">
        <f t="shared" si="30"/>
        <v>0</v>
      </c>
      <c r="AM63" s="101"/>
      <c r="AN63" s="102"/>
      <c r="AO63" s="110"/>
      <c r="AP63" s="38">
        <f t="shared" si="31"/>
        <v>0</v>
      </c>
      <c r="AQ63" s="113"/>
      <c r="AR63" s="114"/>
      <c r="AS63" s="115"/>
      <c r="AT63" s="42">
        <f t="shared" si="32"/>
        <v>0</v>
      </c>
      <c r="AU63" s="113"/>
      <c r="AV63" s="114"/>
      <c r="AW63" s="115"/>
      <c r="AX63" s="42">
        <f t="shared" si="33"/>
        <v>0</v>
      </c>
      <c r="AY63" s="113"/>
      <c r="AZ63" s="114"/>
      <c r="BA63" s="115"/>
      <c r="BB63" s="42">
        <f t="shared" si="34"/>
        <v>0</v>
      </c>
      <c r="BC63" s="113"/>
      <c r="BD63" s="114"/>
      <c r="BE63" s="115"/>
      <c r="BF63" s="42">
        <f t="shared" si="35"/>
        <v>0</v>
      </c>
      <c r="BG63" s="113"/>
      <c r="BH63" s="114"/>
      <c r="BI63" s="115"/>
      <c r="BJ63" s="42">
        <f t="shared" si="36"/>
        <v>0</v>
      </c>
      <c r="BK63" s="113"/>
      <c r="BL63" s="114"/>
      <c r="BM63" s="115"/>
      <c r="BN63" s="42">
        <f t="shared" si="37"/>
        <v>0</v>
      </c>
      <c r="BO63" s="113"/>
      <c r="BP63" s="114"/>
      <c r="BQ63" s="115"/>
      <c r="BR63" s="42">
        <f t="shared" si="38"/>
        <v>0</v>
      </c>
    </row>
    <row r="64" spans="2:70" ht="16.5" thickBot="1">
      <c r="B64" s="12" t="s">
        <v>19</v>
      </c>
      <c r="C64" s="71">
        <f t="shared" ref="C64:AT64" si="40">SUM(C44:C63)</f>
        <v>0</v>
      </c>
      <c r="D64" s="71">
        <f t="shared" si="40"/>
        <v>0</v>
      </c>
      <c r="E64" s="71">
        <f t="shared" si="40"/>
        <v>0</v>
      </c>
      <c r="F64" s="71">
        <f t="shared" si="40"/>
        <v>0</v>
      </c>
      <c r="G64" s="71">
        <f t="shared" si="40"/>
        <v>0</v>
      </c>
      <c r="H64" s="71">
        <f t="shared" si="40"/>
        <v>0</v>
      </c>
      <c r="I64" s="71">
        <f t="shared" si="40"/>
        <v>0</v>
      </c>
      <c r="J64" s="71">
        <f t="shared" si="40"/>
        <v>0</v>
      </c>
      <c r="K64" s="71">
        <f t="shared" si="40"/>
        <v>0</v>
      </c>
      <c r="L64" s="71">
        <f t="shared" si="40"/>
        <v>0</v>
      </c>
      <c r="M64" s="71">
        <f t="shared" si="40"/>
        <v>0</v>
      </c>
      <c r="N64" s="71">
        <f t="shared" si="40"/>
        <v>0</v>
      </c>
      <c r="O64" s="71">
        <f t="shared" si="40"/>
        <v>0</v>
      </c>
      <c r="P64" s="71">
        <f t="shared" si="40"/>
        <v>0</v>
      </c>
      <c r="Q64" s="71">
        <f t="shared" si="40"/>
        <v>0</v>
      </c>
      <c r="R64" s="71">
        <f t="shared" si="40"/>
        <v>0</v>
      </c>
      <c r="S64" s="71">
        <f t="shared" si="40"/>
        <v>0</v>
      </c>
      <c r="T64" s="71">
        <f t="shared" si="40"/>
        <v>0</v>
      </c>
      <c r="U64" s="71">
        <f t="shared" si="40"/>
        <v>0</v>
      </c>
      <c r="V64" s="71">
        <f t="shared" si="40"/>
        <v>0</v>
      </c>
      <c r="W64" s="71">
        <f t="shared" si="40"/>
        <v>0</v>
      </c>
      <c r="X64" s="71">
        <f t="shared" si="40"/>
        <v>0</v>
      </c>
      <c r="Y64" s="71">
        <f t="shared" si="40"/>
        <v>0</v>
      </c>
      <c r="Z64" s="71">
        <f t="shared" si="40"/>
        <v>0</v>
      </c>
      <c r="AA64" s="71">
        <f t="shared" si="40"/>
        <v>0</v>
      </c>
      <c r="AB64" s="71">
        <f t="shared" si="40"/>
        <v>0</v>
      </c>
      <c r="AC64" s="71">
        <f t="shared" si="40"/>
        <v>0</v>
      </c>
      <c r="AD64" s="71">
        <f t="shared" si="40"/>
        <v>0</v>
      </c>
      <c r="AE64" s="71">
        <f t="shared" si="40"/>
        <v>0</v>
      </c>
      <c r="AF64" s="71">
        <f t="shared" si="40"/>
        <v>0</v>
      </c>
      <c r="AG64" s="71">
        <f t="shared" si="40"/>
        <v>0</v>
      </c>
      <c r="AH64" s="71">
        <f t="shared" si="40"/>
        <v>0</v>
      </c>
      <c r="AI64" s="71">
        <f t="shared" si="40"/>
        <v>0</v>
      </c>
      <c r="AJ64" s="71">
        <f t="shared" si="40"/>
        <v>0</v>
      </c>
      <c r="AK64" s="71">
        <f t="shared" si="40"/>
        <v>0</v>
      </c>
      <c r="AL64" s="71">
        <f t="shared" si="40"/>
        <v>0</v>
      </c>
      <c r="AM64" s="71">
        <f t="shared" si="40"/>
        <v>0</v>
      </c>
      <c r="AN64" s="71">
        <f t="shared" si="40"/>
        <v>0</v>
      </c>
      <c r="AO64" s="71">
        <f t="shared" si="40"/>
        <v>0</v>
      </c>
      <c r="AP64" s="71">
        <f t="shared" si="40"/>
        <v>0</v>
      </c>
      <c r="AQ64" s="71">
        <f t="shared" si="40"/>
        <v>0</v>
      </c>
      <c r="AR64" s="71">
        <f t="shared" si="40"/>
        <v>0</v>
      </c>
      <c r="AS64" s="71">
        <f t="shared" si="40"/>
        <v>0</v>
      </c>
      <c r="AT64" s="71">
        <f t="shared" si="40"/>
        <v>0</v>
      </c>
      <c r="AU64" s="71">
        <f t="shared" ref="AU64:BB64" si="41">SUM(AU44:AU63)</f>
        <v>0</v>
      </c>
      <c r="AV64" s="71">
        <f t="shared" si="41"/>
        <v>0</v>
      </c>
      <c r="AW64" s="71">
        <f t="shared" si="41"/>
        <v>0</v>
      </c>
      <c r="AX64" s="71">
        <f t="shared" si="41"/>
        <v>0</v>
      </c>
      <c r="AY64" s="71">
        <f t="shared" si="41"/>
        <v>0</v>
      </c>
      <c r="AZ64" s="71">
        <f t="shared" si="41"/>
        <v>0</v>
      </c>
      <c r="BA64" s="71">
        <f t="shared" si="41"/>
        <v>0</v>
      </c>
      <c r="BB64" s="35">
        <f t="shared" si="41"/>
        <v>0</v>
      </c>
      <c r="BC64" s="71">
        <f t="shared" ref="BC64:BR64" si="42">SUM(BC44:BC63)</f>
        <v>0</v>
      </c>
      <c r="BD64" s="71">
        <f t="shared" si="42"/>
        <v>0</v>
      </c>
      <c r="BE64" s="71">
        <f t="shared" si="42"/>
        <v>0</v>
      </c>
      <c r="BF64" s="35">
        <f t="shared" si="42"/>
        <v>0</v>
      </c>
      <c r="BG64" s="71">
        <f t="shared" si="42"/>
        <v>0</v>
      </c>
      <c r="BH64" s="71">
        <f t="shared" si="42"/>
        <v>0</v>
      </c>
      <c r="BI64" s="71">
        <f t="shared" si="42"/>
        <v>0</v>
      </c>
      <c r="BJ64" s="35">
        <f t="shared" si="42"/>
        <v>0</v>
      </c>
      <c r="BK64" s="71">
        <f t="shared" ref="BK64:BN64" si="43">SUM(BK44:BK63)</f>
        <v>0</v>
      </c>
      <c r="BL64" s="71">
        <f t="shared" si="43"/>
        <v>0</v>
      </c>
      <c r="BM64" s="71">
        <f t="shared" si="43"/>
        <v>0</v>
      </c>
      <c r="BN64" s="35">
        <f t="shared" si="43"/>
        <v>0</v>
      </c>
      <c r="BO64" s="71">
        <f t="shared" si="42"/>
        <v>0</v>
      </c>
      <c r="BP64" s="71">
        <f t="shared" si="42"/>
        <v>0</v>
      </c>
      <c r="BQ64" s="71">
        <f t="shared" si="42"/>
        <v>0</v>
      </c>
      <c r="BR64" s="35">
        <f t="shared" si="42"/>
        <v>0</v>
      </c>
    </row>
    <row r="66" spans="2:3">
      <c r="B66" s="79" t="s">
        <v>32</v>
      </c>
      <c r="C66" s="79" t="s">
        <v>40</v>
      </c>
    </row>
    <row r="67" spans="2:3">
      <c r="B67" s="123" t="str">
        <f>C2</f>
        <v>Litros</v>
      </c>
      <c r="C67" s="80">
        <f>E8</f>
        <v>0</v>
      </c>
    </row>
    <row r="68" spans="2:3">
      <c r="B68" s="123" t="str">
        <f>G2</f>
        <v>Mini</v>
      </c>
      <c r="C68" s="80">
        <f>I8</f>
        <v>0</v>
      </c>
    </row>
    <row r="69" spans="2:3">
      <c r="B69" s="123" t="str">
        <f>K2</f>
        <v>Molho</v>
      </c>
      <c r="C69" s="80">
        <f>M8</f>
        <v>0</v>
      </c>
    </row>
    <row r="70" spans="2:3">
      <c r="B70" s="123" t="str">
        <f>O2</f>
        <v>Tetra Pak</v>
      </c>
      <c r="C70" s="80">
        <f>Q8</f>
        <v>0</v>
      </c>
    </row>
    <row r="71" spans="2:3">
      <c r="B71" s="123" t="str">
        <f>S2</f>
        <v>TP Culinário</v>
      </c>
      <c r="C71" s="80">
        <f>U8</f>
        <v>0</v>
      </c>
    </row>
    <row r="72" spans="2:3">
      <c r="B72" s="123" t="str">
        <f>W2</f>
        <v>Coco Fresco 250g</v>
      </c>
      <c r="C72" s="80">
        <f>Y8</f>
        <v>0</v>
      </c>
    </row>
    <row r="73" spans="2:3">
      <c r="B73" s="123" t="str">
        <f>AA2</f>
        <v>Coco Fresco 500g</v>
      </c>
      <c r="C73" s="80">
        <f>AC8</f>
        <v>0</v>
      </c>
    </row>
    <row r="74" spans="2:3">
      <c r="B74" s="123" t="str">
        <f>AE2</f>
        <v>Coco Fresco 1kg</v>
      </c>
      <c r="C74" s="80">
        <f>AG8</f>
        <v>0</v>
      </c>
    </row>
    <row r="75" spans="2:3">
      <c r="B75" s="123" t="str">
        <f>AI2</f>
        <v>Coco Fresco Fino 500g</v>
      </c>
      <c r="C75" s="80">
        <f>AK8</f>
        <v>0</v>
      </c>
    </row>
    <row r="76" spans="2:3">
      <c r="B76" s="123" t="str">
        <f>AM2</f>
        <v>Coco Fresco Puro 1kg</v>
      </c>
      <c r="C76" s="80">
        <f>AO8</f>
        <v>0</v>
      </c>
    </row>
    <row r="77" spans="2:3">
      <c r="B77" s="123" t="str">
        <f>AQ2</f>
        <v>Coco Seco Fino 500g</v>
      </c>
      <c r="C77" s="80">
        <f>AS8</f>
        <v>0</v>
      </c>
    </row>
    <row r="78" spans="2:3">
      <c r="B78" s="123" t="str">
        <f>AU2</f>
        <v>Coco Seco Flocos 500g</v>
      </c>
      <c r="C78" s="80">
        <f>AW8</f>
        <v>0</v>
      </c>
    </row>
    <row r="79" spans="2:3">
      <c r="B79" s="123" t="str">
        <f>AY2</f>
        <v>Marshmallow 1Kg</v>
      </c>
      <c r="C79" s="80">
        <f>BA8</f>
        <v>0</v>
      </c>
    </row>
    <row r="80" spans="2:3">
      <c r="B80" s="123" t="str">
        <f>BC2</f>
        <v>Marshmallow 500g</v>
      </c>
      <c r="C80" s="80">
        <f>BE8</f>
        <v>0</v>
      </c>
    </row>
    <row r="81" spans="2:50">
      <c r="B81" s="123" t="str">
        <f>BG2</f>
        <v>Massa Folhada 1Kg</v>
      </c>
      <c r="C81" s="80">
        <f>BI8</f>
        <v>0</v>
      </c>
    </row>
    <row r="82" spans="2:50">
      <c r="B82" s="123" t="str">
        <f>BK2</f>
        <v>Massa Folhada 2,2Kg</v>
      </c>
      <c r="C82" s="80">
        <f>BM8</f>
        <v>0</v>
      </c>
    </row>
    <row r="83" spans="2:50">
      <c r="B83" s="123" t="str">
        <f>BO2</f>
        <v>Massa Semi-Folhada 2Kg</v>
      </c>
      <c r="C83" s="80">
        <f>BQ8</f>
        <v>0</v>
      </c>
      <c r="AX83">
        <v>0</v>
      </c>
    </row>
    <row r="84" spans="2:50">
      <c r="B84" s="123" t="str">
        <f>C35</f>
        <v>Ovo 1 L</v>
      </c>
      <c r="C84" s="80">
        <f>E41</f>
        <v>0</v>
      </c>
    </row>
    <row r="85" spans="2:50">
      <c r="B85" s="123" t="str">
        <f>G35</f>
        <v>Gema 1 L</v>
      </c>
      <c r="C85" s="80">
        <f>I41</f>
        <v>0</v>
      </c>
    </row>
    <row r="86" spans="2:50">
      <c r="B86" s="123" t="str">
        <f>K35</f>
        <v>Clara 1L</v>
      </c>
      <c r="C86" s="80">
        <f>M41</f>
        <v>0</v>
      </c>
    </row>
    <row r="87" spans="2:50">
      <c r="B87" s="123" t="str">
        <f>O35</f>
        <v xml:space="preserve">Pão de Queijo 1 Kg </v>
      </c>
      <c r="C87" s="80">
        <f>Q41</f>
        <v>0</v>
      </c>
    </row>
    <row r="88" spans="2:50">
      <c r="B88" s="123" t="str">
        <f>S35</f>
        <v xml:space="preserve">Pão de Queijo 2 Kg </v>
      </c>
      <c r="C88" s="80">
        <f>U41</f>
        <v>0</v>
      </c>
    </row>
    <row r="89" spans="2:50">
      <c r="B89" s="123" t="str">
        <f>W35</f>
        <v>PQ Requeijão</v>
      </c>
      <c r="C89" s="80">
        <f>Y41</f>
        <v>0</v>
      </c>
    </row>
    <row r="90" spans="2:50">
      <c r="B90" s="123" t="str">
        <f>AA35</f>
        <v>PQ Requeijão 4kg</v>
      </c>
      <c r="C90" s="80">
        <f>AC41</f>
        <v>0</v>
      </c>
    </row>
    <row r="91" spans="2:50">
      <c r="B91" s="123" t="str">
        <f>AE35</f>
        <v>PQ Frango</v>
      </c>
      <c r="C91" s="80">
        <f>AG41</f>
        <v>0</v>
      </c>
    </row>
    <row r="92" spans="2:50">
      <c r="B92" s="123" t="str">
        <f>AI35</f>
        <v>PQ Calabresa</v>
      </c>
      <c r="C92" s="80">
        <f>AK41</f>
        <v>0</v>
      </c>
    </row>
    <row r="93" spans="2:50">
      <c r="B93" s="123" t="str">
        <f>AM35</f>
        <v>PQ Goiabada</v>
      </c>
      <c r="C93" s="80">
        <f>AO41</f>
        <v>0</v>
      </c>
    </row>
    <row r="94" spans="2:50">
      <c r="B94" s="123" t="str">
        <f>AQ35</f>
        <v>PQ Doce de Leite</v>
      </c>
      <c r="C94" s="80">
        <f>AS41</f>
        <v>0</v>
      </c>
    </row>
    <row r="95" spans="2:50">
      <c r="B95" s="123" t="str">
        <f>AU35</f>
        <v>PQ Pizza</v>
      </c>
      <c r="C95" s="80">
        <f>AW41</f>
        <v>0</v>
      </c>
    </row>
    <row r="96" spans="2:50">
      <c r="B96" s="123" t="str">
        <f>AY35</f>
        <v>TP MM BRANCO</v>
      </c>
      <c r="C96" s="80">
        <f>BA41</f>
        <v>0</v>
      </c>
    </row>
    <row r="97" spans="2:3">
      <c r="B97" s="123" t="str">
        <f>BC35</f>
        <v>TP MM ROSA</v>
      </c>
      <c r="C97" s="80">
        <f>BE41</f>
        <v>0</v>
      </c>
    </row>
    <row r="98" spans="2:3">
      <c r="B98" s="123" t="str">
        <f>BG35</f>
        <v>TPC MM</v>
      </c>
      <c r="C98" s="80">
        <f>BI41</f>
        <v>0</v>
      </c>
    </row>
    <row r="99" spans="2:3">
      <c r="B99" s="123" t="str">
        <f>BK35</f>
        <v>DESMOLDANTE 1L</v>
      </c>
      <c r="C99" s="80">
        <f>BM41</f>
        <v>0</v>
      </c>
    </row>
    <row r="100" spans="2:3">
      <c r="B100" s="123" t="str">
        <f>BO35</f>
        <v>Melo Dito</v>
      </c>
      <c r="C100" s="80">
        <f>BQ41</f>
        <v>0</v>
      </c>
    </row>
  </sheetData>
  <mergeCells count="444">
    <mergeCell ref="BO39:BP39"/>
    <mergeCell ref="BQ39:BR39"/>
    <mergeCell ref="BO40:BP40"/>
    <mergeCell ref="BQ40:BR40"/>
    <mergeCell ref="BO41:BP41"/>
    <mergeCell ref="BQ41:BR41"/>
    <mergeCell ref="BO35:BR35"/>
    <mergeCell ref="BO36:BP36"/>
    <mergeCell ref="BQ36:BR36"/>
    <mergeCell ref="BO37:BP37"/>
    <mergeCell ref="BQ37:BR37"/>
    <mergeCell ref="BO38:BP38"/>
    <mergeCell ref="BQ38:BR38"/>
    <mergeCell ref="BG39:BH39"/>
    <mergeCell ref="BI39:BJ39"/>
    <mergeCell ref="BG40:BH40"/>
    <mergeCell ref="BI40:BJ40"/>
    <mergeCell ref="BG41:BH41"/>
    <mergeCell ref="BI41:BJ41"/>
    <mergeCell ref="BG35:BJ35"/>
    <mergeCell ref="BG36:BH36"/>
    <mergeCell ref="BI36:BJ36"/>
    <mergeCell ref="BG37:BH37"/>
    <mergeCell ref="BI37:BJ37"/>
    <mergeCell ref="BG38:BH38"/>
    <mergeCell ref="BI38:BJ38"/>
    <mergeCell ref="BO6:BP6"/>
    <mergeCell ref="BQ6:BR6"/>
    <mergeCell ref="BO7:BP7"/>
    <mergeCell ref="BQ7:BR7"/>
    <mergeCell ref="BO8:BP8"/>
    <mergeCell ref="BQ8:BR8"/>
    <mergeCell ref="BO2:BR2"/>
    <mergeCell ref="BO3:BP3"/>
    <mergeCell ref="BQ3:BR3"/>
    <mergeCell ref="BO4:BP4"/>
    <mergeCell ref="BQ4:BR4"/>
    <mergeCell ref="BO5:BP5"/>
    <mergeCell ref="BQ5:BR5"/>
    <mergeCell ref="BG6:BH6"/>
    <mergeCell ref="BI6:BJ6"/>
    <mergeCell ref="BG7:BH7"/>
    <mergeCell ref="BI7:BJ7"/>
    <mergeCell ref="BG8:BH8"/>
    <mergeCell ref="BI8:BJ8"/>
    <mergeCell ref="BG2:BJ2"/>
    <mergeCell ref="BG3:BH3"/>
    <mergeCell ref="BI3:BJ3"/>
    <mergeCell ref="BG4:BH4"/>
    <mergeCell ref="BI4:BJ4"/>
    <mergeCell ref="BG5:BH5"/>
    <mergeCell ref="BI5:BJ5"/>
    <mergeCell ref="BA37:BB37"/>
    <mergeCell ref="BA38:BB38"/>
    <mergeCell ref="BA39:BB39"/>
    <mergeCell ref="BA40:BB40"/>
    <mergeCell ref="BA41:BB41"/>
    <mergeCell ref="AY39:AZ39"/>
    <mergeCell ref="AY40:AZ40"/>
    <mergeCell ref="AY41:AZ41"/>
    <mergeCell ref="AS40:AT40"/>
    <mergeCell ref="AS41:AT41"/>
    <mergeCell ref="AW40:AX40"/>
    <mergeCell ref="AW41:AX41"/>
    <mergeCell ref="AU40:AV40"/>
    <mergeCell ref="AU41:AV41"/>
    <mergeCell ref="AY37:AZ37"/>
    <mergeCell ref="AY38:AZ38"/>
    <mergeCell ref="AO40:AP40"/>
    <mergeCell ref="AO41:AP41"/>
    <mergeCell ref="AQ41:AR41"/>
    <mergeCell ref="AQ40:AR40"/>
    <mergeCell ref="AU39:AV39"/>
    <mergeCell ref="AS38:AT38"/>
    <mergeCell ref="AS39:AT39"/>
    <mergeCell ref="AU37:AV37"/>
    <mergeCell ref="AU38:AV38"/>
    <mergeCell ref="AM40:AN40"/>
    <mergeCell ref="U37:V37"/>
    <mergeCell ref="U38:V38"/>
    <mergeCell ref="U39:V39"/>
    <mergeCell ref="U40:V40"/>
    <mergeCell ref="U41:V41"/>
    <mergeCell ref="AG40:AH40"/>
    <mergeCell ref="AG41:AH41"/>
    <mergeCell ref="AC40:AD40"/>
    <mergeCell ref="W40:X40"/>
    <mergeCell ref="AA40:AB40"/>
    <mergeCell ref="AE40:AF40"/>
    <mergeCell ref="AI40:AJ40"/>
    <mergeCell ref="Y40:Z40"/>
    <mergeCell ref="AK40:AL40"/>
    <mergeCell ref="AG39:AH39"/>
    <mergeCell ref="W39:X39"/>
    <mergeCell ref="W38:X38"/>
    <mergeCell ref="AA38:AB38"/>
    <mergeCell ref="AE38:AF38"/>
    <mergeCell ref="AI38:AJ38"/>
    <mergeCell ref="AM38:AN38"/>
    <mergeCell ref="Y38:Z38"/>
    <mergeCell ref="Y39:Z39"/>
    <mergeCell ref="M40:N40"/>
    <mergeCell ref="M41:N41"/>
    <mergeCell ref="Q36:R36"/>
    <mergeCell ref="Q37:R37"/>
    <mergeCell ref="Q38:R38"/>
    <mergeCell ref="Q39:R39"/>
    <mergeCell ref="Q40:R40"/>
    <mergeCell ref="Q41:R41"/>
    <mergeCell ref="O36:P36"/>
    <mergeCell ref="M36:N36"/>
    <mergeCell ref="M37:N37"/>
    <mergeCell ref="M38:N38"/>
    <mergeCell ref="M39:N39"/>
    <mergeCell ref="O41:P41"/>
    <mergeCell ref="E40:F40"/>
    <mergeCell ref="E41:F41"/>
    <mergeCell ref="I36:J36"/>
    <mergeCell ref="I37:J37"/>
    <mergeCell ref="I38:J38"/>
    <mergeCell ref="I39:J39"/>
    <mergeCell ref="I40:J40"/>
    <mergeCell ref="I41:J41"/>
    <mergeCell ref="G38:H38"/>
    <mergeCell ref="E38:F38"/>
    <mergeCell ref="E39:F39"/>
    <mergeCell ref="AA39:AB39"/>
    <mergeCell ref="AE39:AF39"/>
    <mergeCell ref="AI39:AJ39"/>
    <mergeCell ref="AM39:AN39"/>
    <mergeCell ref="AQ39:AR39"/>
    <mergeCell ref="AC39:AD39"/>
    <mergeCell ref="AK39:AL39"/>
    <mergeCell ref="AW37:AX37"/>
    <mergeCell ref="AW38:AX38"/>
    <mergeCell ref="AW39:AX39"/>
    <mergeCell ref="AS37:AT37"/>
    <mergeCell ref="AQ38:AR38"/>
    <mergeCell ref="AM37:AN37"/>
    <mergeCell ref="AQ37:AR37"/>
    <mergeCell ref="AO37:AP37"/>
    <mergeCell ref="AO38:AP38"/>
    <mergeCell ref="AO39:AP39"/>
    <mergeCell ref="AO3:AP3"/>
    <mergeCell ref="AO4:AP4"/>
    <mergeCell ref="AO5:AP5"/>
    <mergeCell ref="AO6:AP6"/>
    <mergeCell ref="AO7:AP7"/>
    <mergeCell ref="AO8:AP8"/>
    <mergeCell ref="AK3:AL3"/>
    <mergeCell ref="AK4:AL4"/>
    <mergeCell ref="AK5:AL5"/>
    <mergeCell ref="AK6:AL6"/>
    <mergeCell ref="AS5:AT5"/>
    <mergeCell ref="AS6:AT6"/>
    <mergeCell ref="AS7:AT7"/>
    <mergeCell ref="AS8:AT8"/>
    <mergeCell ref="AW3:AX3"/>
    <mergeCell ref="AW4:AX4"/>
    <mergeCell ref="AW5:AX5"/>
    <mergeCell ref="AW6:AX6"/>
    <mergeCell ref="AW7:AX7"/>
    <mergeCell ref="AW8:AX8"/>
    <mergeCell ref="AU8:AV8"/>
    <mergeCell ref="AG5:AH5"/>
    <mergeCell ref="AG6:AH6"/>
    <mergeCell ref="AG7:AH7"/>
    <mergeCell ref="AG8:AH8"/>
    <mergeCell ref="AC3:AD3"/>
    <mergeCell ref="AC4:AD4"/>
    <mergeCell ref="AC5:AD5"/>
    <mergeCell ref="AC6:AD6"/>
    <mergeCell ref="AC7:AD7"/>
    <mergeCell ref="AC8:AD8"/>
    <mergeCell ref="Y5:Z5"/>
    <mergeCell ref="Y6:Z6"/>
    <mergeCell ref="Y7:Z7"/>
    <mergeCell ref="Y8:Z8"/>
    <mergeCell ref="W7:X7"/>
    <mergeCell ref="Q4:R4"/>
    <mergeCell ref="Q5:R5"/>
    <mergeCell ref="Q6:R6"/>
    <mergeCell ref="Q7:R7"/>
    <mergeCell ref="Q8:R8"/>
    <mergeCell ref="U4:V4"/>
    <mergeCell ref="U5:V5"/>
    <mergeCell ref="U6:V6"/>
    <mergeCell ref="U7:V7"/>
    <mergeCell ref="U8:V8"/>
    <mergeCell ref="AY8:AZ8"/>
    <mergeCell ref="AU35:AX35"/>
    <mergeCell ref="AU36:AV36"/>
    <mergeCell ref="AY35:BB35"/>
    <mergeCell ref="AY36:AZ36"/>
    <mergeCell ref="BA36:BB36"/>
    <mergeCell ref="W36:X36"/>
    <mergeCell ref="AA36:AB36"/>
    <mergeCell ref="AE36:AF36"/>
    <mergeCell ref="AI36:AJ36"/>
    <mergeCell ref="AM36:AN36"/>
    <mergeCell ref="Y36:Z36"/>
    <mergeCell ref="AQ8:AR8"/>
    <mergeCell ref="BA8:BB8"/>
    <mergeCell ref="AW36:AX36"/>
    <mergeCell ref="AQ35:AT35"/>
    <mergeCell ref="AS36:AT36"/>
    <mergeCell ref="AG36:AH36"/>
    <mergeCell ref="AO36:AP36"/>
    <mergeCell ref="AQ36:AR36"/>
    <mergeCell ref="AI8:AJ8"/>
    <mergeCell ref="AM8:AN8"/>
    <mergeCell ref="AA8:AB8"/>
    <mergeCell ref="AK8:AL8"/>
    <mergeCell ref="AY2:BB2"/>
    <mergeCell ref="AY3:AZ3"/>
    <mergeCell ref="AY4:AZ4"/>
    <mergeCell ref="AY5:AZ5"/>
    <mergeCell ref="AY6:AZ6"/>
    <mergeCell ref="AY7:AZ7"/>
    <mergeCell ref="BA3:BB3"/>
    <mergeCell ref="BA4:BB4"/>
    <mergeCell ref="BA5:BB5"/>
    <mergeCell ref="BA6:BB6"/>
    <mergeCell ref="BA7:BB7"/>
    <mergeCell ref="S41:T41"/>
    <mergeCell ref="W41:X41"/>
    <mergeCell ref="AC41:AD41"/>
    <mergeCell ref="AM41:AN41"/>
    <mergeCell ref="AK41:AL41"/>
    <mergeCell ref="AA41:AB41"/>
    <mergeCell ref="AE41:AF41"/>
    <mergeCell ref="AI41:AJ41"/>
    <mergeCell ref="Y41:Z41"/>
    <mergeCell ref="K38:L38"/>
    <mergeCell ref="O38:P38"/>
    <mergeCell ref="S38:T38"/>
    <mergeCell ref="K37:L37"/>
    <mergeCell ref="O37:P37"/>
    <mergeCell ref="S37:T37"/>
    <mergeCell ref="W37:X37"/>
    <mergeCell ref="AC38:AD38"/>
    <mergeCell ref="AK38:AL38"/>
    <mergeCell ref="AA37:AB37"/>
    <mergeCell ref="AE37:AF37"/>
    <mergeCell ref="AI37:AJ37"/>
    <mergeCell ref="AC37:AD37"/>
    <mergeCell ref="AK37:AL37"/>
    <mergeCell ref="AG37:AH37"/>
    <mergeCell ref="Y37:Z37"/>
    <mergeCell ref="AK36:AL36"/>
    <mergeCell ref="AA35:AD35"/>
    <mergeCell ref="AE35:AH35"/>
    <mergeCell ref="AI35:AL35"/>
    <mergeCell ref="AM35:AP35"/>
    <mergeCell ref="C37:D37"/>
    <mergeCell ref="G37:H37"/>
    <mergeCell ref="S36:T36"/>
    <mergeCell ref="E36:F36"/>
    <mergeCell ref="E37:F37"/>
    <mergeCell ref="E7:F7"/>
    <mergeCell ref="C35:F35"/>
    <mergeCell ref="G35:J35"/>
    <mergeCell ref="K35:N35"/>
    <mergeCell ref="O35:R35"/>
    <mergeCell ref="S35:V35"/>
    <mergeCell ref="U36:V36"/>
    <mergeCell ref="AE8:AF8"/>
    <mergeCell ref="M7:N7"/>
    <mergeCell ref="C8:D8"/>
    <mergeCell ref="M8:N8"/>
    <mergeCell ref="W8:X8"/>
    <mergeCell ref="I7:J7"/>
    <mergeCell ref="I8:J8"/>
    <mergeCell ref="AC36:AD36"/>
    <mergeCell ref="C6:D6"/>
    <mergeCell ref="G6:H6"/>
    <mergeCell ref="K6:L6"/>
    <mergeCell ref="O6:P6"/>
    <mergeCell ref="S6:T6"/>
    <mergeCell ref="W6:X6"/>
    <mergeCell ref="I5:J5"/>
    <mergeCell ref="I6:J6"/>
    <mergeCell ref="C5:D5"/>
    <mergeCell ref="G5:H5"/>
    <mergeCell ref="K5:L5"/>
    <mergeCell ref="O5:P5"/>
    <mergeCell ref="S5:T5"/>
    <mergeCell ref="W5:X5"/>
    <mergeCell ref="E5:F5"/>
    <mergeCell ref="E6:F6"/>
    <mergeCell ref="M5:N5"/>
    <mergeCell ref="M6:N6"/>
    <mergeCell ref="C4:D4"/>
    <mergeCell ref="G4:H4"/>
    <mergeCell ref="K4:L4"/>
    <mergeCell ref="O4:P4"/>
    <mergeCell ref="S4:T4"/>
    <mergeCell ref="W4:X4"/>
    <mergeCell ref="AA4:AB4"/>
    <mergeCell ref="AE4:AF4"/>
    <mergeCell ref="AI4:AJ4"/>
    <mergeCell ref="E4:F4"/>
    <mergeCell ref="I4:J4"/>
    <mergeCell ref="M4:N4"/>
    <mergeCell ref="Y4:Z4"/>
    <mergeCell ref="AG4:AH4"/>
    <mergeCell ref="C3:D3"/>
    <mergeCell ref="G3:H3"/>
    <mergeCell ref="K3:L3"/>
    <mergeCell ref="O3:P3"/>
    <mergeCell ref="S3:T3"/>
    <mergeCell ref="W3:X3"/>
    <mergeCell ref="C2:F2"/>
    <mergeCell ref="G2:J2"/>
    <mergeCell ref="K2:N2"/>
    <mergeCell ref="O2:R2"/>
    <mergeCell ref="S2:V2"/>
    <mergeCell ref="W2:Z2"/>
    <mergeCell ref="E3:F3"/>
    <mergeCell ref="I3:J3"/>
    <mergeCell ref="Q3:R3"/>
    <mergeCell ref="M3:N3"/>
    <mergeCell ref="Y3:Z3"/>
    <mergeCell ref="U3:V3"/>
    <mergeCell ref="AQ4:AR4"/>
    <mergeCell ref="AU4:AV4"/>
    <mergeCell ref="AQ5:AR5"/>
    <mergeCell ref="AU5:AV5"/>
    <mergeCell ref="AA3:AB3"/>
    <mergeCell ref="AE3:AF3"/>
    <mergeCell ref="AI3:AJ3"/>
    <mergeCell ref="AQ2:AT2"/>
    <mergeCell ref="AU2:AX2"/>
    <mergeCell ref="AQ3:AR3"/>
    <mergeCell ref="AU3:AV3"/>
    <mergeCell ref="AS3:AT3"/>
    <mergeCell ref="AS4:AT4"/>
    <mergeCell ref="AA2:AD2"/>
    <mergeCell ref="AE2:AH2"/>
    <mergeCell ref="AI2:AL2"/>
    <mergeCell ref="AM2:AP2"/>
    <mergeCell ref="AM5:AN5"/>
    <mergeCell ref="AA5:AB5"/>
    <mergeCell ref="AE5:AF5"/>
    <mergeCell ref="AI5:AJ5"/>
    <mergeCell ref="AM4:AN4"/>
    <mergeCell ref="AM3:AN3"/>
    <mergeCell ref="AG3:AH3"/>
    <mergeCell ref="AQ6:AR6"/>
    <mergeCell ref="AU6:AV6"/>
    <mergeCell ref="AQ7:AR7"/>
    <mergeCell ref="AU7:AV7"/>
    <mergeCell ref="AA6:AB6"/>
    <mergeCell ref="AE6:AF6"/>
    <mergeCell ref="AI6:AJ6"/>
    <mergeCell ref="AM6:AN6"/>
    <mergeCell ref="AA7:AB7"/>
    <mergeCell ref="AE7:AF7"/>
    <mergeCell ref="AI7:AJ7"/>
    <mergeCell ref="AM7:AN7"/>
    <mergeCell ref="AK7:AL7"/>
    <mergeCell ref="BC2:BF2"/>
    <mergeCell ref="BC3:BD3"/>
    <mergeCell ref="BE3:BF3"/>
    <mergeCell ref="BC4:BD4"/>
    <mergeCell ref="BE4:BF4"/>
    <mergeCell ref="BC5:BD5"/>
    <mergeCell ref="BE5:BF5"/>
    <mergeCell ref="BC6:BD6"/>
    <mergeCell ref="BE6:BF6"/>
    <mergeCell ref="BC7:BD7"/>
    <mergeCell ref="BE7:BF7"/>
    <mergeCell ref="BC8:BD8"/>
    <mergeCell ref="BE8:BF8"/>
    <mergeCell ref="C9:BF9"/>
    <mergeCell ref="BC35:BF35"/>
    <mergeCell ref="BC36:BD36"/>
    <mergeCell ref="BE36:BF36"/>
    <mergeCell ref="BC37:BD37"/>
    <mergeCell ref="BE37:BF37"/>
    <mergeCell ref="W35:Z35"/>
    <mergeCell ref="C36:D36"/>
    <mergeCell ref="G36:H36"/>
    <mergeCell ref="K36:L36"/>
    <mergeCell ref="C7:D7"/>
    <mergeCell ref="E8:F8"/>
    <mergeCell ref="G7:H7"/>
    <mergeCell ref="K7:L7"/>
    <mergeCell ref="O7:P7"/>
    <mergeCell ref="S7:T7"/>
    <mergeCell ref="G8:H8"/>
    <mergeCell ref="K8:L8"/>
    <mergeCell ref="O8:P8"/>
    <mergeCell ref="S8:T8"/>
    <mergeCell ref="BC41:BD41"/>
    <mergeCell ref="BE41:BF41"/>
    <mergeCell ref="C42:BF42"/>
    <mergeCell ref="BC38:BD38"/>
    <mergeCell ref="BE38:BF38"/>
    <mergeCell ref="BC39:BD39"/>
    <mergeCell ref="BE39:BF39"/>
    <mergeCell ref="BC40:BD40"/>
    <mergeCell ref="BE40:BF40"/>
    <mergeCell ref="C38:D38"/>
    <mergeCell ref="AG38:AH38"/>
    <mergeCell ref="C40:D40"/>
    <mergeCell ref="G40:H40"/>
    <mergeCell ref="K40:L40"/>
    <mergeCell ref="O40:P40"/>
    <mergeCell ref="S40:T40"/>
    <mergeCell ref="C39:D39"/>
    <mergeCell ref="G39:H39"/>
    <mergeCell ref="K39:L39"/>
    <mergeCell ref="O39:P39"/>
    <mergeCell ref="S39:T39"/>
    <mergeCell ref="C41:D41"/>
    <mergeCell ref="G41:H41"/>
    <mergeCell ref="K41:L41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8:BL38"/>
    <mergeCell ref="BM38:BN38"/>
    <mergeCell ref="BK39:BL39"/>
    <mergeCell ref="BM39:BN39"/>
    <mergeCell ref="BK40:BL40"/>
    <mergeCell ref="BM40:BN40"/>
    <mergeCell ref="BK41:BL41"/>
    <mergeCell ref="BM41:BN41"/>
    <mergeCell ref="BK7:BL7"/>
    <mergeCell ref="BM7:BN7"/>
    <mergeCell ref="BK8:BL8"/>
    <mergeCell ref="BM8:BN8"/>
    <mergeCell ref="BK35:BN35"/>
    <mergeCell ref="BK36:BL36"/>
    <mergeCell ref="BM36:BN36"/>
    <mergeCell ref="BK37:BL37"/>
    <mergeCell ref="BM37:BN37"/>
  </mergeCells>
  <phoneticPr fontId="6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3" zoomScale="98" zoomScaleNormal="98" workbookViewId="0">
      <pane xSplit="1" topLeftCell="AN1" activePane="topRight" state="frozen"/>
      <selection activeCell="E97" sqref="E97"/>
      <selection pane="topRight" activeCell="BC35" sqref="BC35:BF35"/>
    </sheetView>
  </sheetViews>
  <sheetFormatPr defaultColWidth="9.140625" defaultRowHeight="12.75"/>
  <cols>
    <col min="1" max="1" width="0" style="1" hidden="1" customWidth="1"/>
    <col min="2" max="2" width="19" style="4" bestFit="1" customWidth="1"/>
    <col min="3" max="59" width="8.7109375" style="1" customWidth="1"/>
    <col min="60" max="16384" width="9.140625" style="1"/>
  </cols>
  <sheetData>
    <row r="1" spans="2:70" ht="13.5" hidden="1" thickBot="1">
      <c r="B1" s="77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2:70" customFormat="1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'01'!E8:F8</f>
        <v>0</v>
      </c>
      <c r="F3" s="169"/>
      <c r="G3" s="170" t="s">
        <v>3</v>
      </c>
      <c r="H3" s="172"/>
      <c r="I3" s="168">
        <f>'01'!I8:J8</f>
        <v>0</v>
      </c>
      <c r="J3" s="169"/>
      <c r="K3" s="170" t="s">
        <v>3</v>
      </c>
      <c r="L3" s="172"/>
      <c r="M3" s="168">
        <f>'01'!M8:N8</f>
        <v>0</v>
      </c>
      <c r="N3" s="169"/>
      <c r="O3" s="170" t="s">
        <v>3</v>
      </c>
      <c r="P3" s="172"/>
      <c r="Q3" s="168">
        <f>'01'!Q8:R8</f>
        <v>0</v>
      </c>
      <c r="R3" s="169"/>
      <c r="S3" s="170" t="s">
        <v>3</v>
      </c>
      <c r="T3" s="172"/>
      <c r="U3" s="168">
        <f>'01'!U8:V8</f>
        <v>0</v>
      </c>
      <c r="V3" s="169"/>
      <c r="W3" s="170" t="s">
        <v>3</v>
      </c>
      <c r="X3" s="172"/>
      <c r="Y3" s="168">
        <f>'01'!Y8:Z8</f>
        <v>0</v>
      </c>
      <c r="Z3" s="169"/>
      <c r="AA3" s="170" t="s">
        <v>3</v>
      </c>
      <c r="AB3" s="172"/>
      <c r="AC3" s="168">
        <f>'01'!AC8:AD8</f>
        <v>0</v>
      </c>
      <c r="AD3" s="169"/>
      <c r="AE3" s="170" t="s">
        <v>3</v>
      </c>
      <c r="AF3" s="172"/>
      <c r="AG3" s="168">
        <f>'01'!AG8:AH8</f>
        <v>0</v>
      </c>
      <c r="AH3" s="169"/>
      <c r="AI3" s="166" t="s">
        <v>3</v>
      </c>
      <c r="AJ3" s="167"/>
      <c r="AK3" s="168">
        <f>'01'!AK8:AL8</f>
        <v>0</v>
      </c>
      <c r="AL3" s="169"/>
      <c r="AM3" s="166" t="s">
        <v>3</v>
      </c>
      <c r="AN3" s="167"/>
      <c r="AO3" s="168">
        <f>'01'!AO8:AP8</f>
        <v>0</v>
      </c>
      <c r="AP3" s="169"/>
      <c r="AQ3" s="166" t="s">
        <v>3</v>
      </c>
      <c r="AR3" s="167"/>
      <c r="AS3" s="168">
        <f>'01'!AS8:AT8</f>
        <v>0</v>
      </c>
      <c r="AT3" s="169"/>
      <c r="AU3" s="166" t="s">
        <v>3</v>
      </c>
      <c r="AV3" s="167"/>
      <c r="AW3" s="168">
        <f>'01'!AW8:AX8</f>
        <v>0</v>
      </c>
      <c r="AX3" s="169"/>
      <c r="AY3" s="166" t="s">
        <v>3</v>
      </c>
      <c r="AZ3" s="167"/>
      <c r="BA3" s="168">
        <f>'01'!BA8:BB8</f>
        <v>0</v>
      </c>
      <c r="BB3" s="169"/>
      <c r="BC3" s="166" t="s">
        <v>3</v>
      </c>
      <c r="BD3" s="167"/>
      <c r="BE3" s="168">
        <f>'01'!BE8:BF8</f>
        <v>0</v>
      </c>
      <c r="BF3" s="169"/>
      <c r="BG3" s="166" t="s">
        <v>3</v>
      </c>
      <c r="BH3" s="167"/>
      <c r="BI3" s="168">
        <f>'01'!BI8:BJ8</f>
        <v>0</v>
      </c>
      <c r="BJ3" s="169"/>
      <c r="BK3" s="166" t="s">
        <v>3</v>
      </c>
      <c r="BL3" s="167"/>
      <c r="BM3" s="168">
        <f>'01'!BM8:BN8</f>
        <v>0</v>
      </c>
      <c r="BN3" s="169"/>
      <c r="BO3" s="166" t="s">
        <v>3</v>
      </c>
      <c r="BP3" s="167"/>
      <c r="BQ3" s="168">
        <f>'01'!BQ8:BR8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customFormat="1" ht="18.75" hidden="1" customHeight="1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</row>
    <row r="10" spans="2:70" customFormat="1" ht="15.75" customHeight="1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customFormat="1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 ht="13.7" hidden="1" customHeight="1" thickBot="1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 ht="12.75" hidden="1" customHeight="1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7" hidden="1" customHeight="1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'01'!E41:F41</f>
        <v>0</v>
      </c>
      <c r="F36" s="169"/>
      <c r="G36" s="170" t="s">
        <v>3</v>
      </c>
      <c r="H36" s="172"/>
      <c r="I36" s="168">
        <f>'01'!I41:J41</f>
        <v>0</v>
      </c>
      <c r="J36" s="169"/>
      <c r="K36" s="170" t="s">
        <v>3</v>
      </c>
      <c r="L36" s="172"/>
      <c r="M36" s="168">
        <f>'01'!M41:N41</f>
        <v>0</v>
      </c>
      <c r="N36" s="169"/>
      <c r="O36" s="170" t="s">
        <v>3</v>
      </c>
      <c r="P36" s="172"/>
      <c r="Q36" s="168">
        <f>'01'!Q41:R41</f>
        <v>0</v>
      </c>
      <c r="R36" s="169"/>
      <c r="S36" s="170" t="s">
        <v>3</v>
      </c>
      <c r="T36" s="172"/>
      <c r="U36" s="168">
        <f>'01'!U41:V41</f>
        <v>0</v>
      </c>
      <c r="V36" s="169"/>
      <c r="W36" s="170" t="s">
        <v>3</v>
      </c>
      <c r="X36" s="172"/>
      <c r="Y36" s="168">
        <f>'01'!Y41:Z41</f>
        <v>0</v>
      </c>
      <c r="Z36" s="169"/>
      <c r="AA36" s="170" t="s">
        <v>3</v>
      </c>
      <c r="AB36" s="172"/>
      <c r="AC36" s="168">
        <f>'01'!AC41:AD41</f>
        <v>0</v>
      </c>
      <c r="AD36" s="169"/>
      <c r="AE36" s="170" t="s">
        <v>3</v>
      </c>
      <c r="AF36" s="172"/>
      <c r="AG36" s="168">
        <f>'01'!AG41:AH41</f>
        <v>0</v>
      </c>
      <c r="AH36" s="169"/>
      <c r="AI36" s="166" t="s">
        <v>3</v>
      </c>
      <c r="AJ36" s="167"/>
      <c r="AK36" s="168">
        <f>'01'!AK41:AL41</f>
        <v>0</v>
      </c>
      <c r="AL36" s="169"/>
      <c r="AM36" s="166" t="s">
        <v>3</v>
      </c>
      <c r="AN36" s="167"/>
      <c r="AO36" s="168">
        <f>'01'!AO41:AP41</f>
        <v>0</v>
      </c>
      <c r="AP36" s="169"/>
      <c r="AQ36" s="166" t="s">
        <v>3</v>
      </c>
      <c r="AR36" s="167"/>
      <c r="AS36" s="168">
        <f>'01'!AS41:AT41</f>
        <v>0</v>
      </c>
      <c r="AT36" s="169"/>
      <c r="AU36" s="166" t="s">
        <v>3</v>
      </c>
      <c r="AV36" s="167"/>
      <c r="AW36" s="168">
        <f>'01'!AW41:AX41</f>
        <v>0</v>
      </c>
      <c r="AX36" s="169"/>
      <c r="AY36" s="166" t="s">
        <v>3</v>
      </c>
      <c r="AZ36" s="167"/>
      <c r="BA36" s="168">
        <f>'01'!BA41:BB41</f>
        <v>0</v>
      </c>
      <c r="BB36" s="169"/>
      <c r="BC36" s="166" t="s">
        <v>3</v>
      </c>
      <c r="BD36" s="167"/>
      <c r="BE36" s="168">
        <f>'01'!BE41:BF41</f>
        <v>0</v>
      </c>
      <c r="BF36" s="169"/>
      <c r="BG36" s="166" t="s">
        <v>3</v>
      </c>
      <c r="BH36" s="167"/>
      <c r="BI36" s="168">
        <f>'01'!BI41:BJ41</f>
        <v>0</v>
      </c>
      <c r="BJ36" s="169"/>
      <c r="BK36" s="166" t="s">
        <v>3</v>
      </c>
      <c r="BL36" s="167"/>
      <c r="BM36" s="168">
        <f>'01'!BM41:BN41</f>
        <v>0</v>
      </c>
      <c r="BN36" s="169"/>
      <c r="BO36" s="166" t="s">
        <v>3</v>
      </c>
      <c r="BP36" s="167"/>
      <c r="BQ36" s="168">
        <f>'01'!BQ41:BR41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62" t="s">
        <v>4</v>
      </c>
      <c r="BL37" s="163"/>
      <c r="BM37" s="154">
        <f>-BK64</f>
        <v>0</v>
      </c>
      <c r="BN37" s="155"/>
      <c r="BO37" s="162" t="s">
        <v>4</v>
      </c>
      <c r="BP37" s="16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62" t="s">
        <v>5</v>
      </c>
      <c r="BL38" s="163"/>
      <c r="BM38" s="154">
        <f>BL64</f>
        <v>0</v>
      </c>
      <c r="BN38" s="155"/>
      <c r="BO38" s="162" t="s">
        <v>5</v>
      </c>
      <c r="BP38" s="16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62" t="s">
        <v>6</v>
      </c>
      <c r="BL39" s="163"/>
      <c r="BM39" s="154">
        <f>-BM64</f>
        <v>0</v>
      </c>
      <c r="BN39" s="155"/>
      <c r="BO39" s="162" t="s">
        <v>6</v>
      </c>
      <c r="BP39" s="16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62" t="s">
        <v>8</v>
      </c>
      <c r="BL40" s="163"/>
      <c r="BM40" s="156"/>
      <c r="BN40" s="157"/>
      <c r="BO40" s="162" t="s">
        <v>8</v>
      </c>
      <c r="BP40" s="16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64" t="s">
        <v>9</v>
      </c>
      <c r="BL41" s="165"/>
      <c r="BM41" s="160">
        <f>SUM(BM36:BM40)</f>
        <v>0</v>
      </c>
      <c r="BN41" s="161"/>
      <c r="BO41" s="164" t="s">
        <v>9</v>
      </c>
      <c r="BP41" s="165"/>
      <c r="BQ41" s="160">
        <f>SUM(BQ36:BQ40)</f>
        <v>0</v>
      </c>
      <c r="BR41" s="161"/>
    </row>
    <row r="42" spans="2:70" ht="18.75" hidden="1" customHeight="1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5.75" customHeight="1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F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>SUM(BG44:BG63)</f>
        <v>0</v>
      </c>
      <c r="BH64" s="71">
        <f>SUM(BH44:BH63)</f>
        <v>0</v>
      </c>
      <c r="BI64" s="71">
        <f>SUM(BI44:BI63)</f>
        <v>0</v>
      </c>
      <c r="BJ64" s="35">
        <f>SUM(BJ44:BJ63)</f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>SUM(BO44:BO63)</f>
        <v>0</v>
      </c>
      <c r="BP64" s="71">
        <f>SUM(BP44:BP63)</f>
        <v>0</v>
      </c>
      <c r="BQ64" s="71">
        <f>SUM(BQ44:BQ63)</f>
        <v>0</v>
      </c>
      <c r="BR64" s="35">
        <f>SUM(BR44:BR63)</f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BM41:BN41"/>
    <mergeCell ref="BK41:BL41"/>
    <mergeCell ref="BM40:BN40"/>
    <mergeCell ref="BK40:BL40"/>
    <mergeCell ref="BM39:BN39"/>
    <mergeCell ref="BK39:BL39"/>
    <mergeCell ref="BM38:BN38"/>
    <mergeCell ref="BK38:BL38"/>
    <mergeCell ref="BQ39:BR39"/>
    <mergeCell ref="BO39:BP39"/>
    <mergeCell ref="BQ38:BR38"/>
    <mergeCell ref="BO38:BP38"/>
    <mergeCell ref="BQ41:BR41"/>
    <mergeCell ref="BO41:BP41"/>
    <mergeCell ref="BQ40:BR40"/>
    <mergeCell ref="BO40:BP40"/>
    <mergeCell ref="BG40:BH40"/>
    <mergeCell ref="BI40:BJ40"/>
    <mergeCell ref="BG41:BH41"/>
    <mergeCell ref="BI41:BJ41"/>
    <mergeCell ref="BG38:BH38"/>
    <mergeCell ref="BI38:BJ38"/>
    <mergeCell ref="BG39:BH39"/>
    <mergeCell ref="BI39:BJ39"/>
    <mergeCell ref="BG36:BH36"/>
    <mergeCell ref="BI36:BJ36"/>
    <mergeCell ref="BO36:BP36"/>
    <mergeCell ref="BQ36:BR36"/>
    <mergeCell ref="BG37:BH37"/>
    <mergeCell ref="BI37:BJ37"/>
    <mergeCell ref="BO37:BP37"/>
    <mergeCell ref="BQ37:BR37"/>
    <mergeCell ref="BG8:BH8"/>
    <mergeCell ref="BI8:BJ8"/>
    <mergeCell ref="BO8:BP8"/>
    <mergeCell ref="BQ8:BR8"/>
    <mergeCell ref="BG35:BJ35"/>
    <mergeCell ref="BO35:BR35"/>
    <mergeCell ref="BK8:BL8"/>
    <mergeCell ref="BM8:BN8"/>
    <mergeCell ref="BK35:BN35"/>
    <mergeCell ref="BK36:BL36"/>
    <mergeCell ref="BM36:BN36"/>
    <mergeCell ref="BK37:BL37"/>
    <mergeCell ref="BM37:BN37"/>
    <mergeCell ref="BG6:BH6"/>
    <mergeCell ref="BI6:BJ6"/>
    <mergeCell ref="BO6:BP6"/>
    <mergeCell ref="BQ6:BR6"/>
    <mergeCell ref="BG7:BH7"/>
    <mergeCell ref="BI7:BJ7"/>
    <mergeCell ref="BO7:BP7"/>
    <mergeCell ref="BQ7:BR7"/>
    <mergeCell ref="BG4:BH4"/>
    <mergeCell ref="BI4:BJ4"/>
    <mergeCell ref="BO4:BP4"/>
    <mergeCell ref="BQ4:BR4"/>
    <mergeCell ref="BG5:BH5"/>
    <mergeCell ref="BI5:BJ5"/>
    <mergeCell ref="BO5:BP5"/>
    <mergeCell ref="BQ5:BR5"/>
    <mergeCell ref="BK7:BL7"/>
    <mergeCell ref="BM7:BN7"/>
    <mergeCell ref="BG2:BJ2"/>
    <mergeCell ref="BO2:BR2"/>
    <mergeCell ref="BG3:BH3"/>
    <mergeCell ref="BI3:BJ3"/>
    <mergeCell ref="BO3:BP3"/>
    <mergeCell ref="BQ3:BR3"/>
    <mergeCell ref="AS41:AT41"/>
    <mergeCell ref="AU41:AV41"/>
    <mergeCell ref="AW41:AX41"/>
    <mergeCell ref="AY41:AZ41"/>
    <mergeCell ref="BA41:BB41"/>
    <mergeCell ref="AW40:AX40"/>
    <mergeCell ref="AY40:AZ40"/>
    <mergeCell ref="BA40:BB40"/>
    <mergeCell ref="AS39:AT39"/>
    <mergeCell ref="AU39:AV39"/>
    <mergeCell ref="AW39:AX39"/>
    <mergeCell ref="AY39:AZ39"/>
    <mergeCell ref="BA39:BB39"/>
    <mergeCell ref="BA38:BB38"/>
    <mergeCell ref="AW7:AX7"/>
    <mergeCell ref="AY7:AZ7"/>
    <mergeCell ref="BA7:BB7"/>
    <mergeCell ref="AS6:AT6"/>
    <mergeCell ref="Q41:R41"/>
    <mergeCell ref="S41:T41"/>
    <mergeCell ref="AO41:AP41"/>
    <mergeCell ref="AQ41:AR41"/>
    <mergeCell ref="U41:V41"/>
    <mergeCell ref="W41:X41"/>
    <mergeCell ref="Y41:Z41"/>
    <mergeCell ref="AA41:AB41"/>
    <mergeCell ref="AC41:AD41"/>
    <mergeCell ref="AE41:AF41"/>
    <mergeCell ref="C41:D41"/>
    <mergeCell ref="E41:F41"/>
    <mergeCell ref="G41:H41"/>
    <mergeCell ref="I41:J41"/>
    <mergeCell ref="K41:L41"/>
    <mergeCell ref="M41:N41"/>
    <mergeCell ref="O41:P41"/>
    <mergeCell ref="AK40:AL40"/>
    <mergeCell ref="AM40:AN40"/>
    <mergeCell ref="M40:N40"/>
    <mergeCell ref="O40:P40"/>
    <mergeCell ref="Q40:R40"/>
    <mergeCell ref="S40:T40"/>
    <mergeCell ref="U40:V40"/>
    <mergeCell ref="W40:X40"/>
    <mergeCell ref="C40:D40"/>
    <mergeCell ref="E40:F40"/>
    <mergeCell ref="G40:H40"/>
    <mergeCell ref="I40:J40"/>
    <mergeCell ref="K40:L40"/>
    <mergeCell ref="AG41:AH41"/>
    <mergeCell ref="AI41:AJ41"/>
    <mergeCell ref="AK41:AL41"/>
    <mergeCell ref="AM41:AN41"/>
    <mergeCell ref="AO40:AP40"/>
    <mergeCell ref="AQ40:AR40"/>
    <mergeCell ref="AS40:AT40"/>
    <mergeCell ref="AU40:AV40"/>
    <mergeCell ref="Y40:Z40"/>
    <mergeCell ref="AA40:AB40"/>
    <mergeCell ref="AC40:AD40"/>
    <mergeCell ref="AE40:AF40"/>
    <mergeCell ref="AG40:AH40"/>
    <mergeCell ref="AI40:AJ40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39:Z39"/>
    <mergeCell ref="AA39:AB39"/>
    <mergeCell ref="AC39:AD39"/>
    <mergeCell ref="AE39:AF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AS38:AT38"/>
    <mergeCell ref="AU38:AV38"/>
    <mergeCell ref="AW38:AX38"/>
    <mergeCell ref="AY38:AZ38"/>
    <mergeCell ref="AC38:AD38"/>
    <mergeCell ref="AE38:AF38"/>
    <mergeCell ref="AG38:AH38"/>
    <mergeCell ref="AI38:AJ38"/>
    <mergeCell ref="AK38:AL38"/>
    <mergeCell ref="AM38:AN38"/>
    <mergeCell ref="AQ37:AR37"/>
    <mergeCell ref="AS37:AT37"/>
    <mergeCell ref="AU37:AV37"/>
    <mergeCell ref="AW37:AX37"/>
    <mergeCell ref="AY37:AZ37"/>
    <mergeCell ref="BA37:BB37"/>
    <mergeCell ref="AE37:AF37"/>
    <mergeCell ref="AG37:AH37"/>
    <mergeCell ref="AI37:AJ37"/>
    <mergeCell ref="AK37:AL37"/>
    <mergeCell ref="AM37:AN37"/>
    <mergeCell ref="AO37:AP37"/>
    <mergeCell ref="S37:T37"/>
    <mergeCell ref="U37:V37"/>
    <mergeCell ref="W37:X37"/>
    <mergeCell ref="Y37:Z37"/>
    <mergeCell ref="AA37:AB37"/>
    <mergeCell ref="AC37:AD37"/>
    <mergeCell ref="AY36:AZ36"/>
    <mergeCell ref="BA36:BB36"/>
    <mergeCell ref="C37:D37"/>
    <mergeCell ref="E37:F37"/>
    <mergeCell ref="G37:H37"/>
    <mergeCell ref="I37:J37"/>
    <mergeCell ref="K37:L37"/>
    <mergeCell ref="M37:N37"/>
    <mergeCell ref="O37:P37"/>
    <mergeCell ref="Q37:R37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6:P36"/>
    <mergeCell ref="Q36:R36"/>
    <mergeCell ref="S36:T36"/>
    <mergeCell ref="U36:V36"/>
    <mergeCell ref="W36:X36"/>
    <mergeCell ref="Y36:Z36"/>
    <mergeCell ref="C36:D36"/>
    <mergeCell ref="E36:F36"/>
    <mergeCell ref="G36:H36"/>
    <mergeCell ref="I36:J36"/>
    <mergeCell ref="K36:L36"/>
    <mergeCell ref="M36:N36"/>
    <mergeCell ref="BA8:BB8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AO8:AP8"/>
    <mergeCell ref="AQ8:AR8"/>
    <mergeCell ref="AS8:AT8"/>
    <mergeCell ref="AU8:AV8"/>
    <mergeCell ref="AW8:AX8"/>
    <mergeCell ref="AY8:AZ8"/>
    <mergeCell ref="AC8:AD8"/>
    <mergeCell ref="AE8:AF8"/>
    <mergeCell ref="I8:J8"/>
    <mergeCell ref="K8:L8"/>
    <mergeCell ref="M8:N8"/>
    <mergeCell ref="O8:P8"/>
    <mergeCell ref="AK7:AL7"/>
    <mergeCell ref="AM7:AN7"/>
    <mergeCell ref="M7:N7"/>
    <mergeCell ref="O7:P7"/>
    <mergeCell ref="Q7:R7"/>
    <mergeCell ref="S7:T7"/>
    <mergeCell ref="U7:V7"/>
    <mergeCell ref="W7:X7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AU6:AV6"/>
    <mergeCell ref="AW6:AX6"/>
    <mergeCell ref="AY6:AZ6"/>
    <mergeCell ref="BA6:BB6"/>
    <mergeCell ref="C7:D7"/>
    <mergeCell ref="E7:F7"/>
    <mergeCell ref="G7:H7"/>
    <mergeCell ref="I7:J7"/>
    <mergeCell ref="K7:L7"/>
    <mergeCell ref="AG6:AH6"/>
    <mergeCell ref="AI6:AJ6"/>
    <mergeCell ref="AK6:AL6"/>
    <mergeCell ref="AM6:AN6"/>
    <mergeCell ref="AO6:AP6"/>
    <mergeCell ref="AQ6:AR6"/>
    <mergeCell ref="U6:V6"/>
    <mergeCell ref="W6:X6"/>
    <mergeCell ref="Y6:Z6"/>
    <mergeCell ref="AA6:AB6"/>
    <mergeCell ref="AC6:AD6"/>
    <mergeCell ref="AE6:AF6"/>
    <mergeCell ref="AO7:AP7"/>
    <mergeCell ref="AQ7:AR7"/>
    <mergeCell ref="AS7:AT7"/>
    <mergeCell ref="AY5:AZ5"/>
    <mergeCell ref="AC5:AD5"/>
    <mergeCell ref="AE5:AF5"/>
    <mergeCell ref="AG5:AH5"/>
    <mergeCell ref="AI5:AJ5"/>
    <mergeCell ref="AK5:AL5"/>
    <mergeCell ref="AM5:AN5"/>
    <mergeCell ref="Q5:R5"/>
    <mergeCell ref="S5:T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AY4:AZ4"/>
    <mergeCell ref="BA4:BB4"/>
    <mergeCell ref="C5:D5"/>
    <mergeCell ref="E5:F5"/>
    <mergeCell ref="G5:H5"/>
    <mergeCell ref="I5:J5"/>
    <mergeCell ref="K5:L5"/>
    <mergeCell ref="M5:N5"/>
    <mergeCell ref="O5:P5"/>
    <mergeCell ref="AK4:AL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BA5:BB5"/>
    <mergeCell ref="AO5:AP5"/>
    <mergeCell ref="AQ5:AR5"/>
    <mergeCell ref="AS5:AT5"/>
    <mergeCell ref="AU5:AV5"/>
    <mergeCell ref="S4:T4"/>
    <mergeCell ref="U4:V4"/>
    <mergeCell ref="W4:X4"/>
    <mergeCell ref="AS3:AT3"/>
    <mergeCell ref="U5:V5"/>
    <mergeCell ref="W5:X5"/>
    <mergeCell ref="Y5:Z5"/>
    <mergeCell ref="AA5:AB5"/>
    <mergeCell ref="AW4:AX4"/>
    <mergeCell ref="AW5:AX5"/>
    <mergeCell ref="AY3:AZ3"/>
    <mergeCell ref="BA3:BB3"/>
    <mergeCell ref="C4:D4"/>
    <mergeCell ref="E4:F4"/>
    <mergeCell ref="G4:H4"/>
    <mergeCell ref="I4:J4"/>
    <mergeCell ref="K4:L4"/>
    <mergeCell ref="AG3:AH3"/>
    <mergeCell ref="AI3:AJ3"/>
    <mergeCell ref="AK3:AL3"/>
    <mergeCell ref="AM3:AN3"/>
    <mergeCell ref="AO3:AP3"/>
    <mergeCell ref="AQ3:AR3"/>
    <mergeCell ref="U3:V3"/>
    <mergeCell ref="W3:X3"/>
    <mergeCell ref="Y3:Z3"/>
    <mergeCell ref="AA3:AB3"/>
    <mergeCell ref="AC3:AD3"/>
    <mergeCell ref="AE3:AF3"/>
    <mergeCell ref="AG4:AH4"/>
    <mergeCell ref="AI4:AJ4"/>
    <mergeCell ref="M4:N4"/>
    <mergeCell ref="O4:P4"/>
    <mergeCell ref="Q4:R4"/>
    <mergeCell ref="AY2:B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U3:AV3"/>
    <mergeCell ref="AW3:AX3"/>
    <mergeCell ref="BC2:BF2"/>
    <mergeCell ref="BC3:BD3"/>
    <mergeCell ref="BE3:BF3"/>
    <mergeCell ref="BC4:BD4"/>
    <mergeCell ref="BE4:BF4"/>
    <mergeCell ref="BC5:BD5"/>
    <mergeCell ref="BE5:BF5"/>
    <mergeCell ref="BC6:BD6"/>
    <mergeCell ref="BE6:BF6"/>
    <mergeCell ref="BC7:BD7"/>
    <mergeCell ref="BE7:BF7"/>
    <mergeCell ref="BC8:BD8"/>
    <mergeCell ref="BE8:BF8"/>
    <mergeCell ref="C9:BF9"/>
    <mergeCell ref="BC35:BF35"/>
    <mergeCell ref="BC36:BD36"/>
    <mergeCell ref="BE36:BF36"/>
    <mergeCell ref="BC37:BD37"/>
    <mergeCell ref="BE37:BF37"/>
    <mergeCell ref="AM35:AP35"/>
    <mergeCell ref="AQ35:AT35"/>
    <mergeCell ref="AU35:AX35"/>
    <mergeCell ref="AY35:BB35"/>
    <mergeCell ref="AU7:AV7"/>
    <mergeCell ref="Y7:Z7"/>
    <mergeCell ref="AA7:AB7"/>
    <mergeCell ref="AC7:AD7"/>
    <mergeCell ref="AE7:AF7"/>
    <mergeCell ref="AG7:AH7"/>
    <mergeCell ref="AI7:AJ7"/>
    <mergeCell ref="C8:D8"/>
    <mergeCell ref="E8:F8"/>
    <mergeCell ref="G8:H8"/>
    <mergeCell ref="BC41:BD41"/>
    <mergeCell ref="BE41:BF41"/>
    <mergeCell ref="C42:BF42"/>
    <mergeCell ref="BC38:BD38"/>
    <mergeCell ref="BE38:BF38"/>
    <mergeCell ref="BC39:BD39"/>
    <mergeCell ref="BE39:BF39"/>
    <mergeCell ref="BC40:BD40"/>
    <mergeCell ref="BE40:BF40"/>
    <mergeCell ref="C38:D38"/>
    <mergeCell ref="Q38:R38"/>
    <mergeCell ref="S38:T38"/>
    <mergeCell ref="U38:V38"/>
    <mergeCell ref="W38:X38"/>
    <mergeCell ref="Y38:Z38"/>
    <mergeCell ref="AA38:AB38"/>
    <mergeCell ref="E38:F38"/>
    <mergeCell ref="G38:H38"/>
    <mergeCell ref="I38:J38"/>
    <mergeCell ref="K38:L38"/>
    <mergeCell ref="M38:N38"/>
    <mergeCell ref="O38:P38"/>
    <mergeCell ref="AO38:AP38"/>
    <mergeCell ref="AQ38:AR38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3" zoomScale="90" zoomScaleNormal="90" workbookViewId="0">
      <pane xSplit="1" topLeftCell="AP1" activePane="topRight" state="frozen"/>
      <selection activeCell="E97" sqref="E97"/>
      <selection pane="topRight" activeCell="BG35" sqref="BG35:BJ35"/>
    </sheetView>
  </sheetViews>
  <sheetFormatPr defaultColWidth="9.140625" defaultRowHeight="12.75"/>
  <cols>
    <col min="1" max="1" width="0" style="1" hidden="1" customWidth="1"/>
    <col min="2" max="2" width="22" style="4" customWidth="1"/>
    <col min="3" max="58" width="8.7109375" style="1" customWidth="1"/>
    <col min="59" max="16384" width="9.140625" style="1"/>
  </cols>
  <sheetData>
    <row r="1" spans="2:70" ht="13.5" hidden="1" thickBot="1"/>
    <row r="2" spans="2:70" customFormat="1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'02'!E8:F8</f>
        <v>0</v>
      </c>
      <c r="F3" s="169"/>
      <c r="G3" s="170" t="s">
        <v>3</v>
      </c>
      <c r="H3" s="172"/>
      <c r="I3" s="168">
        <f>'02'!I8:J8</f>
        <v>0</v>
      </c>
      <c r="J3" s="169"/>
      <c r="K3" s="170" t="s">
        <v>3</v>
      </c>
      <c r="L3" s="172"/>
      <c r="M3" s="168">
        <f>'02'!M8:N8</f>
        <v>0</v>
      </c>
      <c r="N3" s="169"/>
      <c r="O3" s="170" t="s">
        <v>3</v>
      </c>
      <c r="P3" s="172"/>
      <c r="Q3" s="168">
        <f>'02'!Q8:R8</f>
        <v>0</v>
      </c>
      <c r="R3" s="169"/>
      <c r="S3" s="170" t="s">
        <v>3</v>
      </c>
      <c r="T3" s="172"/>
      <c r="U3" s="168">
        <f>'02'!U8:V8</f>
        <v>0</v>
      </c>
      <c r="V3" s="169"/>
      <c r="W3" s="170" t="s">
        <v>3</v>
      </c>
      <c r="X3" s="172"/>
      <c r="Y3" s="168">
        <f>'02'!Y8:Z8</f>
        <v>0</v>
      </c>
      <c r="Z3" s="169"/>
      <c r="AA3" s="170" t="s">
        <v>3</v>
      </c>
      <c r="AB3" s="172"/>
      <c r="AC3" s="168">
        <f>'02'!AC8:AD8</f>
        <v>0</v>
      </c>
      <c r="AD3" s="169"/>
      <c r="AE3" s="170" t="s">
        <v>3</v>
      </c>
      <c r="AF3" s="172"/>
      <c r="AG3" s="168">
        <f>'02'!AG8:AH8</f>
        <v>0</v>
      </c>
      <c r="AH3" s="169"/>
      <c r="AI3" s="166" t="s">
        <v>3</v>
      </c>
      <c r="AJ3" s="167"/>
      <c r="AK3" s="168">
        <f>'02'!AK8:AL8</f>
        <v>0</v>
      </c>
      <c r="AL3" s="169"/>
      <c r="AM3" s="166" t="s">
        <v>3</v>
      </c>
      <c r="AN3" s="167"/>
      <c r="AO3" s="168">
        <f>'02'!AO8:AP8</f>
        <v>0</v>
      </c>
      <c r="AP3" s="169"/>
      <c r="AQ3" s="166" t="s">
        <v>3</v>
      </c>
      <c r="AR3" s="167"/>
      <c r="AS3" s="168">
        <f>'02'!AS8:AT8</f>
        <v>0</v>
      </c>
      <c r="AT3" s="169"/>
      <c r="AU3" s="166" t="s">
        <v>3</v>
      </c>
      <c r="AV3" s="167"/>
      <c r="AW3" s="168">
        <f>'02'!AW8:AX8</f>
        <v>0</v>
      </c>
      <c r="AX3" s="169"/>
      <c r="AY3" s="166" t="s">
        <v>3</v>
      </c>
      <c r="AZ3" s="167"/>
      <c r="BA3" s="168">
        <f>'02'!BA8:BB8</f>
        <v>0</v>
      </c>
      <c r="BB3" s="169"/>
      <c r="BC3" s="166" t="s">
        <v>3</v>
      </c>
      <c r="BD3" s="167"/>
      <c r="BE3" s="168">
        <f>'02'!BE8:BF8</f>
        <v>0</v>
      </c>
      <c r="BF3" s="169"/>
      <c r="BG3" s="166" t="s">
        <v>3</v>
      </c>
      <c r="BH3" s="167"/>
      <c r="BI3" s="168">
        <f>'02'!BI8:BJ8</f>
        <v>0</v>
      </c>
      <c r="BJ3" s="169"/>
      <c r="BK3" s="166" t="s">
        <v>3</v>
      </c>
      <c r="BL3" s="167"/>
      <c r="BM3" s="168">
        <f>'02'!BM8:BN8</f>
        <v>0</v>
      </c>
      <c r="BN3" s="169"/>
      <c r="BO3" s="166" t="s">
        <v>3</v>
      </c>
      <c r="BP3" s="167"/>
      <c r="BQ3" s="168">
        <f>'02'!BQ8:BR8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customFormat="1" ht="18.75" hidden="1" customHeight="1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</row>
    <row r="10" spans="2:70" customFormat="1" ht="15.75" customHeight="1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customFormat="1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 ht="13.7" hidden="1" customHeight="1" thickBot="1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 ht="13.7" hidden="1" customHeight="1" thickBot="1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7" hidden="1" customHeight="1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'02'!E41:F41</f>
        <v>0</v>
      </c>
      <c r="F36" s="169"/>
      <c r="G36" s="170" t="s">
        <v>3</v>
      </c>
      <c r="H36" s="172"/>
      <c r="I36" s="168">
        <f>'02'!I41:J41</f>
        <v>0</v>
      </c>
      <c r="J36" s="169"/>
      <c r="K36" s="170" t="s">
        <v>3</v>
      </c>
      <c r="L36" s="172"/>
      <c r="M36" s="168">
        <f>'02'!M41:N41</f>
        <v>0</v>
      </c>
      <c r="N36" s="169"/>
      <c r="O36" s="170" t="s">
        <v>3</v>
      </c>
      <c r="P36" s="172"/>
      <c r="Q36" s="168">
        <f>'02'!Q41:R41</f>
        <v>0</v>
      </c>
      <c r="R36" s="169"/>
      <c r="S36" s="170" t="s">
        <v>3</v>
      </c>
      <c r="T36" s="172"/>
      <c r="U36" s="168">
        <f>'02'!U41:V41</f>
        <v>0</v>
      </c>
      <c r="V36" s="169"/>
      <c r="W36" s="170" t="s">
        <v>3</v>
      </c>
      <c r="X36" s="172"/>
      <c r="Y36" s="168">
        <f>'02'!Y41:Z41</f>
        <v>0</v>
      </c>
      <c r="Z36" s="169"/>
      <c r="AA36" s="170" t="s">
        <v>3</v>
      </c>
      <c r="AB36" s="172"/>
      <c r="AC36" s="168">
        <f>'02'!AC41:AD41</f>
        <v>0</v>
      </c>
      <c r="AD36" s="169"/>
      <c r="AE36" s="170" t="s">
        <v>3</v>
      </c>
      <c r="AF36" s="172"/>
      <c r="AG36" s="168">
        <f>'02'!AG41:AH41</f>
        <v>0</v>
      </c>
      <c r="AH36" s="169"/>
      <c r="AI36" s="166" t="s">
        <v>3</v>
      </c>
      <c r="AJ36" s="167"/>
      <c r="AK36" s="168">
        <f>'02'!AK41:AL41</f>
        <v>0</v>
      </c>
      <c r="AL36" s="169"/>
      <c r="AM36" s="166" t="s">
        <v>3</v>
      </c>
      <c r="AN36" s="167"/>
      <c r="AO36" s="168">
        <f>'02'!AO41:AP41</f>
        <v>0</v>
      </c>
      <c r="AP36" s="169"/>
      <c r="AQ36" s="166" t="s">
        <v>3</v>
      </c>
      <c r="AR36" s="167"/>
      <c r="AS36" s="168">
        <f>'02'!AS41:AT41</f>
        <v>0</v>
      </c>
      <c r="AT36" s="169"/>
      <c r="AU36" s="166" t="s">
        <v>3</v>
      </c>
      <c r="AV36" s="167"/>
      <c r="AW36" s="168">
        <f>'02'!AW41:AX41</f>
        <v>0</v>
      </c>
      <c r="AX36" s="169"/>
      <c r="AY36" s="166" t="s">
        <v>3</v>
      </c>
      <c r="AZ36" s="167"/>
      <c r="BA36" s="168">
        <f>'02'!BA41:BB41</f>
        <v>0</v>
      </c>
      <c r="BB36" s="169"/>
      <c r="BC36" s="166" t="s">
        <v>3</v>
      </c>
      <c r="BD36" s="167"/>
      <c r="BE36" s="168">
        <f>'02'!BE41:BF41</f>
        <v>0</v>
      </c>
      <c r="BF36" s="169"/>
      <c r="BG36" s="166" t="s">
        <v>3</v>
      </c>
      <c r="BH36" s="167"/>
      <c r="BI36" s="168">
        <f>'02'!BI41:BJ41</f>
        <v>0</v>
      </c>
      <c r="BJ36" s="169"/>
      <c r="BK36" s="166" t="s">
        <v>3</v>
      </c>
      <c r="BL36" s="167"/>
      <c r="BM36" s="168">
        <f>'02'!BM41:BN41</f>
        <v>0</v>
      </c>
      <c r="BN36" s="169"/>
      <c r="BO36" s="166" t="s">
        <v>3</v>
      </c>
      <c r="BP36" s="167"/>
      <c r="BQ36" s="168">
        <f>'02'!BQ41:BR41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hidden="1" customHeight="1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5.75" customHeight="1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BG40:BH40"/>
    <mergeCell ref="BI40:BJ40"/>
    <mergeCell ref="BO40:BP40"/>
    <mergeCell ref="BQ40:BR40"/>
    <mergeCell ref="BG41:BH41"/>
    <mergeCell ref="BI41:BJ41"/>
    <mergeCell ref="BO41:BP41"/>
    <mergeCell ref="BQ41:BR41"/>
    <mergeCell ref="BG38:BH38"/>
    <mergeCell ref="BI38:BJ38"/>
    <mergeCell ref="BO38:BP38"/>
    <mergeCell ref="BQ38:BR38"/>
    <mergeCell ref="BG39:BH39"/>
    <mergeCell ref="BI39:BJ39"/>
    <mergeCell ref="BO39:BP39"/>
    <mergeCell ref="BQ39:BR39"/>
    <mergeCell ref="BK38:BL38"/>
    <mergeCell ref="BM38:BN38"/>
    <mergeCell ref="BK39:BL39"/>
    <mergeCell ref="BM39:BN39"/>
    <mergeCell ref="BK40:BL40"/>
    <mergeCell ref="BM40:BN40"/>
    <mergeCell ref="BK41:BL41"/>
    <mergeCell ref="BM41:BN41"/>
    <mergeCell ref="BG36:BH36"/>
    <mergeCell ref="BI36:BJ36"/>
    <mergeCell ref="BO36:BP36"/>
    <mergeCell ref="BQ36:BR36"/>
    <mergeCell ref="BG37:BH37"/>
    <mergeCell ref="BI37:BJ37"/>
    <mergeCell ref="BO37:BP37"/>
    <mergeCell ref="BQ37:BR37"/>
    <mergeCell ref="BG8:BH8"/>
    <mergeCell ref="BI8:BJ8"/>
    <mergeCell ref="BO8:BP8"/>
    <mergeCell ref="BQ8:BR8"/>
    <mergeCell ref="BG35:BJ35"/>
    <mergeCell ref="BO35:BR35"/>
    <mergeCell ref="BK8:BL8"/>
    <mergeCell ref="BM8:BN8"/>
    <mergeCell ref="BK35:BN35"/>
    <mergeCell ref="BK36:BL36"/>
    <mergeCell ref="BM36:BN36"/>
    <mergeCell ref="BK37:BL37"/>
    <mergeCell ref="BM37:BN37"/>
    <mergeCell ref="BG6:BH6"/>
    <mergeCell ref="BI6:BJ6"/>
    <mergeCell ref="BO6:BP6"/>
    <mergeCell ref="BQ6:BR6"/>
    <mergeCell ref="BG7:BH7"/>
    <mergeCell ref="BI7:BJ7"/>
    <mergeCell ref="BO7:BP7"/>
    <mergeCell ref="BQ7:BR7"/>
    <mergeCell ref="BG4:BH4"/>
    <mergeCell ref="BI4:BJ4"/>
    <mergeCell ref="BO4:BP4"/>
    <mergeCell ref="BQ4:BR4"/>
    <mergeCell ref="BG5:BH5"/>
    <mergeCell ref="BI5:BJ5"/>
    <mergeCell ref="BO5:BP5"/>
    <mergeCell ref="BQ5:BR5"/>
    <mergeCell ref="BK7:BL7"/>
    <mergeCell ref="BM7:BN7"/>
    <mergeCell ref="BG2:BJ2"/>
    <mergeCell ref="BO2:BR2"/>
    <mergeCell ref="BG3:BH3"/>
    <mergeCell ref="BI3:BJ3"/>
    <mergeCell ref="BO3:BP3"/>
    <mergeCell ref="BQ3:BR3"/>
    <mergeCell ref="AS41:AT41"/>
    <mergeCell ref="AU41:AV41"/>
    <mergeCell ref="AW41:AX41"/>
    <mergeCell ref="AY41:AZ41"/>
    <mergeCell ref="BA41:BB41"/>
    <mergeCell ref="AW40:AX40"/>
    <mergeCell ref="AY40:AZ40"/>
    <mergeCell ref="BA40:BB40"/>
    <mergeCell ref="AS39:AT39"/>
    <mergeCell ref="AU39:AV39"/>
    <mergeCell ref="AW39:AX39"/>
    <mergeCell ref="AY39:AZ39"/>
    <mergeCell ref="BA39:BB39"/>
    <mergeCell ref="BA38:BB38"/>
    <mergeCell ref="AW7:AX7"/>
    <mergeCell ref="AY7:AZ7"/>
    <mergeCell ref="BA7:BB7"/>
    <mergeCell ref="AS6:AT6"/>
    <mergeCell ref="Q41:R41"/>
    <mergeCell ref="S41:T41"/>
    <mergeCell ref="AO41:AP41"/>
    <mergeCell ref="AQ41:AR41"/>
    <mergeCell ref="U41:V41"/>
    <mergeCell ref="W41:X41"/>
    <mergeCell ref="Y41:Z41"/>
    <mergeCell ref="AA41:AB41"/>
    <mergeCell ref="AC41:AD41"/>
    <mergeCell ref="AE41:AF41"/>
    <mergeCell ref="C41:D41"/>
    <mergeCell ref="E41:F41"/>
    <mergeCell ref="G41:H41"/>
    <mergeCell ref="I41:J41"/>
    <mergeCell ref="K41:L41"/>
    <mergeCell ref="M41:N41"/>
    <mergeCell ref="O41:P41"/>
    <mergeCell ref="AK40:AL40"/>
    <mergeCell ref="AM40:AN40"/>
    <mergeCell ref="M40:N40"/>
    <mergeCell ref="O40:P40"/>
    <mergeCell ref="Q40:R40"/>
    <mergeCell ref="S40:T40"/>
    <mergeCell ref="U40:V40"/>
    <mergeCell ref="W40:X40"/>
    <mergeCell ref="C40:D40"/>
    <mergeCell ref="E40:F40"/>
    <mergeCell ref="G40:H40"/>
    <mergeCell ref="I40:J40"/>
    <mergeCell ref="K40:L40"/>
    <mergeCell ref="AG41:AH41"/>
    <mergeCell ref="AI41:AJ41"/>
    <mergeCell ref="AK41:AL41"/>
    <mergeCell ref="AM41:AN41"/>
    <mergeCell ref="AO40:AP40"/>
    <mergeCell ref="AQ40:AR40"/>
    <mergeCell ref="AS40:AT40"/>
    <mergeCell ref="AU40:AV40"/>
    <mergeCell ref="Y40:Z40"/>
    <mergeCell ref="AA40:AB40"/>
    <mergeCell ref="AC40:AD40"/>
    <mergeCell ref="AE40:AF40"/>
    <mergeCell ref="AG40:AH40"/>
    <mergeCell ref="AI40:AJ40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39:Z39"/>
    <mergeCell ref="AA39:AB39"/>
    <mergeCell ref="AC39:AD39"/>
    <mergeCell ref="AE39:AF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AS38:AT38"/>
    <mergeCell ref="AU38:AV38"/>
    <mergeCell ref="AW38:AX38"/>
    <mergeCell ref="AY38:AZ38"/>
    <mergeCell ref="AC38:AD38"/>
    <mergeCell ref="AE38:AF38"/>
    <mergeCell ref="AG38:AH38"/>
    <mergeCell ref="AI38:AJ38"/>
    <mergeCell ref="AK38:AL38"/>
    <mergeCell ref="AM38:AN38"/>
    <mergeCell ref="AQ37:AR37"/>
    <mergeCell ref="AS37:AT37"/>
    <mergeCell ref="AU37:AV37"/>
    <mergeCell ref="AW37:AX37"/>
    <mergeCell ref="AY37:AZ37"/>
    <mergeCell ref="BA37:BB37"/>
    <mergeCell ref="AE37:AF37"/>
    <mergeCell ref="AG37:AH37"/>
    <mergeCell ref="AI37:AJ37"/>
    <mergeCell ref="AK37:AL37"/>
    <mergeCell ref="AM37:AN37"/>
    <mergeCell ref="AO37:AP37"/>
    <mergeCell ref="S37:T37"/>
    <mergeCell ref="U37:V37"/>
    <mergeCell ref="W37:X37"/>
    <mergeCell ref="Y37:Z37"/>
    <mergeCell ref="AA37:AB37"/>
    <mergeCell ref="AC37:AD37"/>
    <mergeCell ref="AY36:AZ36"/>
    <mergeCell ref="BA36:BB36"/>
    <mergeCell ref="C37:D37"/>
    <mergeCell ref="E37:F37"/>
    <mergeCell ref="G37:H37"/>
    <mergeCell ref="I37:J37"/>
    <mergeCell ref="K37:L37"/>
    <mergeCell ref="M37:N37"/>
    <mergeCell ref="O37:P37"/>
    <mergeCell ref="Q37:R37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6:P36"/>
    <mergeCell ref="Q36:R36"/>
    <mergeCell ref="S36:T36"/>
    <mergeCell ref="U36:V36"/>
    <mergeCell ref="W36:X36"/>
    <mergeCell ref="Y36:Z36"/>
    <mergeCell ref="C36:D36"/>
    <mergeCell ref="E36:F36"/>
    <mergeCell ref="G36:H36"/>
    <mergeCell ref="I36:J36"/>
    <mergeCell ref="K36:L36"/>
    <mergeCell ref="M36:N36"/>
    <mergeCell ref="BA8:BB8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AO8:AP8"/>
    <mergeCell ref="AQ8:AR8"/>
    <mergeCell ref="AS8:AT8"/>
    <mergeCell ref="AU8:AV8"/>
    <mergeCell ref="AW8:AX8"/>
    <mergeCell ref="AY8:AZ8"/>
    <mergeCell ref="AC8:AD8"/>
    <mergeCell ref="AE8:AF8"/>
    <mergeCell ref="I8:J8"/>
    <mergeCell ref="K8:L8"/>
    <mergeCell ref="M8:N8"/>
    <mergeCell ref="O8:P8"/>
    <mergeCell ref="AK7:AL7"/>
    <mergeCell ref="AM7:AN7"/>
    <mergeCell ref="M7:N7"/>
    <mergeCell ref="O7:P7"/>
    <mergeCell ref="Q7:R7"/>
    <mergeCell ref="S7:T7"/>
    <mergeCell ref="U7:V7"/>
    <mergeCell ref="W7:X7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AU6:AV6"/>
    <mergeCell ref="AW6:AX6"/>
    <mergeCell ref="AY6:AZ6"/>
    <mergeCell ref="BA6:BB6"/>
    <mergeCell ref="C7:D7"/>
    <mergeCell ref="E7:F7"/>
    <mergeCell ref="G7:H7"/>
    <mergeCell ref="I7:J7"/>
    <mergeCell ref="K7:L7"/>
    <mergeCell ref="AG6:AH6"/>
    <mergeCell ref="AI6:AJ6"/>
    <mergeCell ref="AK6:AL6"/>
    <mergeCell ref="AM6:AN6"/>
    <mergeCell ref="AO6:AP6"/>
    <mergeCell ref="AQ6:AR6"/>
    <mergeCell ref="U6:V6"/>
    <mergeCell ref="W6:X6"/>
    <mergeCell ref="Y6:Z6"/>
    <mergeCell ref="AA6:AB6"/>
    <mergeCell ref="AC6:AD6"/>
    <mergeCell ref="AE6:AF6"/>
    <mergeCell ref="AO7:AP7"/>
    <mergeCell ref="AQ7:AR7"/>
    <mergeCell ref="AS7:AT7"/>
    <mergeCell ref="AY5:AZ5"/>
    <mergeCell ref="AC5:AD5"/>
    <mergeCell ref="AE5:AF5"/>
    <mergeCell ref="AG5:AH5"/>
    <mergeCell ref="AI5:AJ5"/>
    <mergeCell ref="AK5:AL5"/>
    <mergeCell ref="AM5:AN5"/>
    <mergeCell ref="Q5:R5"/>
    <mergeCell ref="S5:T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AY4:AZ4"/>
    <mergeCell ref="BA4:BB4"/>
    <mergeCell ref="C5:D5"/>
    <mergeCell ref="E5:F5"/>
    <mergeCell ref="G5:H5"/>
    <mergeCell ref="I5:J5"/>
    <mergeCell ref="K5:L5"/>
    <mergeCell ref="M5:N5"/>
    <mergeCell ref="O5:P5"/>
    <mergeCell ref="AK4:AL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BA5:BB5"/>
    <mergeCell ref="AO5:AP5"/>
    <mergeCell ref="AQ5:AR5"/>
    <mergeCell ref="AS5:AT5"/>
    <mergeCell ref="AU5:AV5"/>
    <mergeCell ref="S4:T4"/>
    <mergeCell ref="U4:V4"/>
    <mergeCell ref="W4:X4"/>
    <mergeCell ref="AS3:AT3"/>
    <mergeCell ref="U5:V5"/>
    <mergeCell ref="W5:X5"/>
    <mergeCell ref="Y5:Z5"/>
    <mergeCell ref="AA5:AB5"/>
    <mergeCell ref="AW4:AX4"/>
    <mergeCell ref="AW5:AX5"/>
    <mergeCell ref="AY3:AZ3"/>
    <mergeCell ref="BA3:BB3"/>
    <mergeCell ref="C4:D4"/>
    <mergeCell ref="E4:F4"/>
    <mergeCell ref="G4:H4"/>
    <mergeCell ref="I4:J4"/>
    <mergeCell ref="K4:L4"/>
    <mergeCell ref="AG3:AH3"/>
    <mergeCell ref="AI3:AJ3"/>
    <mergeCell ref="AK3:AL3"/>
    <mergeCell ref="AM3:AN3"/>
    <mergeCell ref="AO3:AP3"/>
    <mergeCell ref="AQ3:AR3"/>
    <mergeCell ref="U3:V3"/>
    <mergeCell ref="W3:X3"/>
    <mergeCell ref="Y3:Z3"/>
    <mergeCell ref="AA3:AB3"/>
    <mergeCell ref="AC3:AD3"/>
    <mergeCell ref="AE3:AF3"/>
    <mergeCell ref="AG4:AH4"/>
    <mergeCell ref="AI4:AJ4"/>
    <mergeCell ref="M4:N4"/>
    <mergeCell ref="O4:P4"/>
    <mergeCell ref="Q4:R4"/>
    <mergeCell ref="AY2:B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U3:AV3"/>
    <mergeCell ref="AW3:AX3"/>
    <mergeCell ref="BC2:BF2"/>
    <mergeCell ref="BC3:BD3"/>
    <mergeCell ref="BE3:BF3"/>
    <mergeCell ref="BC4:BD4"/>
    <mergeCell ref="BE4:BF4"/>
    <mergeCell ref="BC5:BD5"/>
    <mergeCell ref="BE5:BF5"/>
    <mergeCell ref="BC6:BD6"/>
    <mergeCell ref="BE6:BF6"/>
    <mergeCell ref="BC7:BD7"/>
    <mergeCell ref="BE7:BF7"/>
    <mergeCell ref="BC8:BD8"/>
    <mergeCell ref="BE8:BF8"/>
    <mergeCell ref="C9:BF9"/>
    <mergeCell ref="BC35:BF35"/>
    <mergeCell ref="BC36:BD36"/>
    <mergeCell ref="BE36:BF36"/>
    <mergeCell ref="BC37:BD37"/>
    <mergeCell ref="BE37:BF37"/>
    <mergeCell ref="AM35:AP35"/>
    <mergeCell ref="AQ35:AT35"/>
    <mergeCell ref="AU35:AX35"/>
    <mergeCell ref="AY35:BB35"/>
    <mergeCell ref="AU7:AV7"/>
    <mergeCell ref="Y7:Z7"/>
    <mergeCell ref="AA7:AB7"/>
    <mergeCell ref="AC7:AD7"/>
    <mergeCell ref="AE7:AF7"/>
    <mergeCell ref="AG7:AH7"/>
    <mergeCell ref="AI7:AJ7"/>
    <mergeCell ref="C8:D8"/>
    <mergeCell ref="E8:F8"/>
    <mergeCell ref="G8:H8"/>
    <mergeCell ref="BC41:BD41"/>
    <mergeCell ref="BE41:BF41"/>
    <mergeCell ref="C42:BF42"/>
    <mergeCell ref="BC38:BD38"/>
    <mergeCell ref="BE38:BF38"/>
    <mergeCell ref="BC39:BD39"/>
    <mergeCell ref="BE39:BF39"/>
    <mergeCell ref="BC40:BD40"/>
    <mergeCell ref="BE40:BF40"/>
    <mergeCell ref="C38:D38"/>
    <mergeCell ref="Q38:R38"/>
    <mergeCell ref="S38:T38"/>
    <mergeCell ref="U38:V38"/>
    <mergeCell ref="W38:X38"/>
    <mergeCell ref="Y38:Z38"/>
    <mergeCell ref="AA38:AB38"/>
    <mergeCell ref="E38:F38"/>
    <mergeCell ref="G38:H38"/>
    <mergeCell ref="I38:J38"/>
    <mergeCell ref="K38:L38"/>
    <mergeCell ref="M38:N38"/>
    <mergeCell ref="O38:P38"/>
    <mergeCell ref="AO38:AP38"/>
    <mergeCell ref="AQ38:AR38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31" zoomScale="90" zoomScaleNormal="90" workbookViewId="0">
      <pane xSplit="1" topLeftCell="AJ1" activePane="topRight" state="frozen"/>
      <selection activeCell="E97" sqref="E97"/>
      <selection pane="topRight" activeCell="AY35" sqref="AY35:BB35"/>
    </sheetView>
  </sheetViews>
  <sheetFormatPr defaultColWidth="9.140625" defaultRowHeight="12.75"/>
  <cols>
    <col min="1" max="1" width="0" style="1" hidden="1" customWidth="1"/>
    <col min="2" max="2" width="19" style="1" bestFit="1" customWidth="1"/>
    <col min="3" max="58" width="9.7109375" style="1" customWidth="1"/>
    <col min="59" max="16384" width="9.140625" style="1"/>
  </cols>
  <sheetData>
    <row r="1" spans="2:70" ht="13.5" hidden="1" thickBot="1"/>
    <row r="2" spans="2:70" customFormat="1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'03'!E8:F8</f>
        <v>0</v>
      </c>
      <c r="F3" s="169"/>
      <c r="G3" s="170" t="s">
        <v>3</v>
      </c>
      <c r="H3" s="172"/>
      <c r="I3" s="168">
        <f>'03'!I8:J8</f>
        <v>0</v>
      </c>
      <c r="J3" s="169"/>
      <c r="K3" s="170" t="s">
        <v>3</v>
      </c>
      <c r="L3" s="172"/>
      <c r="M3" s="168">
        <f>'03'!M8:N8</f>
        <v>0</v>
      </c>
      <c r="N3" s="169"/>
      <c r="O3" s="170" t="s">
        <v>3</v>
      </c>
      <c r="P3" s="172"/>
      <c r="Q3" s="168">
        <f>'03'!Q8:R8</f>
        <v>0</v>
      </c>
      <c r="R3" s="169"/>
      <c r="S3" s="170" t="s">
        <v>3</v>
      </c>
      <c r="T3" s="172"/>
      <c r="U3" s="168">
        <f>'03'!U8:V8</f>
        <v>0</v>
      </c>
      <c r="V3" s="169"/>
      <c r="W3" s="170" t="s">
        <v>3</v>
      </c>
      <c r="X3" s="172"/>
      <c r="Y3" s="168">
        <f>'03'!Y8:Z8</f>
        <v>0</v>
      </c>
      <c r="Z3" s="169"/>
      <c r="AA3" s="170" t="s">
        <v>3</v>
      </c>
      <c r="AB3" s="172"/>
      <c r="AC3" s="168">
        <f>'03'!AC8:AD8</f>
        <v>0</v>
      </c>
      <c r="AD3" s="169"/>
      <c r="AE3" s="170" t="s">
        <v>3</v>
      </c>
      <c r="AF3" s="172"/>
      <c r="AG3" s="168">
        <f>'03'!AG8:AH8</f>
        <v>0</v>
      </c>
      <c r="AH3" s="169"/>
      <c r="AI3" s="166" t="s">
        <v>3</v>
      </c>
      <c r="AJ3" s="167"/>
      <c r="AK3" s="168">
        <f>'03'!AK8:AL8</f>
        <v>0</v>
      </c>
      <c r="AL3" s="169"/>
      <c r="AM3" s="166" t="s">
        <v>3</v>
      </c>
      <c r="AN3" s="167"/>
      <c r="AO3" s="168">
        <f>'03'!AO8:AP8</f>
        <v>0</v>
      </c>
      <c r="AP3" s="169"/>
      <c r="AQ3" s="166" t="s">
        <v>3</v>
      </c>
      <c r="AR3" s="167"/>
      <c r="AS3" s="168">
        <f>'03'!AS8:AT8</f>
        <v>0</v>
      </c>
      <c r="AT3" s="169"/>
      <c r="AU3" s="166" t="s">
        <v>3</v>
      </c>
      <c r="AV3" s="167"/>
      <c r="AW3" s="168">
        <f>'03'!AW8:AX8</f>
        <v>0</v>
      </c>
      <c r="AX3" s="169"/>
      <c r="AY3" s="166" t="s">
        <v>3</v>
      </c>
      <c r="AZ3" s="167"/>
      <c r="BA3" s="168">
        <f>'03'!BA8:BB8</f>
        <v>0</v>
      </c>
      <c r="BB3" s="169"/>
      <c r="BC3" s="166" t="s">
        <v>3</v>
      </c>
      <c r="BD3" s="167"/>
      <c r="BE3" s="168">
        <f>'03'!BE8:BF8</f>
        <v>0</v>
      </c>
      <c r="BF3" s="169"/>
      <c r="BG3" s="166" t="s">
        <v>3</v>
      </c>
      <c r="BH3" s="167"/>
      <c r="BI3" s="168">
        <f>'03'!BI8:BJ8</f>
        <v>0</v>
      </c>
      <c r="BJ3" s="169"/>
      <c r="BK3" s="166" t="s">
        <v>3</v>
      </c>
      <c r="BL3" s="167"/>
      <c r="BM3" s="168">
        <f>'03'!BM8:BN8</f>
        <v>0</v>
      </c>
      <c r="BN3" s="169"/>
      <c r="BO3" s="166" t="s">
        <v>3</v>
      </c>
      <c r="BP3" s="167"/>
      <c r="BQ3" s="168">
        <f>'03'!BQ8:BR8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customFormat="1" ht="18.75" hidden="1" customHeight="1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</row>
    <row r="10" spans="2:70" customFormat="1" ht="15.75" customHeight="1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customFormat="1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 ht="13.7" hidden="1" customHeight="1" thickBot="1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 ht="12.75" hidden="1" customHeight="1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7" hidden="1" customHeight="1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'03'!E41:F41</f>
        <v>0</v>
      </c>
      <c r="F36" s="169"/>
      <c r="G36" s="170" t="s">
        <v>3</v>
      </c>
      <c r="H36" s="172"/>
      <c r="I36" s="168">
        <f>'03'!I41:J41</f>
        <v>0</v>
      </c>
      <c r="J36" s="169"/>
      <c r="K36" s="170" t="s">
        <v>3</v>
      </c>
      <c r="L36" s="172"/>
      <c r="M36" s="168">
        <f>'03'!M41:N41</f>
        <v>0</v>
      </c>
      <c r="N36" s="169"/>
      <c r="O36" s="170" t="s">
        <v>3</v>
      </c>
      <c r="P36" s="172"/>
      <c r="Q36" s="168">
        <f>'03'!Q41:R41</f>
        <v>0</v>
      </c>
      <c r="R36" s="169"/>
      <c r="S36" s="170" t="s">
        <v>3</v>
      </c>
      <c r="T36" s="172"/>
      <c r="U36" s="168">
        <f>'03'!U41:V41</f>
        <v>0</v>
      </c>
      <c r="V36" s="169"/>
      <c r="W36" s="170" t="s">
        <v>3</v>
      </c>
      <c r="X36" s="172"/>
      <c r="Y36" s="168">
        <f>'03'!Y41:Z41</f>
        <v>0</v>
      </c>
      <c r="Z36" s="169"/>
      <c r="AA36" s="170" t="s">
        <v>3</v>
      </c>
      <c r="AB36" s="172"/>
      <c r="AC36" s="168">
        <f>'03'!AC41:AD41</f>
        <v>0</v>
      </c>
      <c r="AD36" s="169"/>
      <c r="AE36" s="170" t="s">
        <v>3</v>
      </c>
      <c r="AF36" s="172"/>
      <c r="AG36" s="168">
        <f>'03'!AG41:AH41</f>
        <v>0</v>
      </c>
      <c r="AH36" s="169"/>
      <c r="AI36" s="166" t="s">
        <v>3</v>
      </c>
      <c r="AJ36" s="167"/>
      <c r="AK36" s="168">
        <f>'03'!AK41:AL41</f>
        <v>0</v>
      </c>
      <c r="AL36" s="169"/>
      <c r="AM36" s="166" t="s">
        <v>3</v>
      </c>
      <c r="AN36" s="167"/>
      <c r="AO36" s="168">
        <f>'03'!AO41:AP41</f>
        <v>0</v>
      </c>
      <c r="AP36" s="169"/>
      <c r="AQ36" s="166" t="s">
        <v>3</v>
      </c>
      <c r="AR36" s="167"/>
      <c r="AS36" s="168">
        <f>'03'!AS41:AT41</f>
        <v>0</v>
      </c>
      <c r="AT36" s="169"/>
      <c r="AU36" s="166" t="s">
        <v>3</v>
      </c>
      <c r="AV36" s="167"/>
      <c r="AW36" s="168">
        <f>'03'!AW41:AX41</f>
        <v>0</v>
      </c>
      <c r="AX36" s="169"/>
      <c r="AY36" s="166" t="s">
        <v>3</v>
      </c>
      <c r="AZ36" s="167"/>
      <c r="BA36" s="168">
        <f>'03'!BA41:BB41</f>
        <v>0</v>
      </c>
      <c r="BB36" s="169"/>
      <c r="BC36" s="166" t="s">
        <v>3</v>
      </c>
      <c r="BD36" s="167"/>
      <c r="BE36" s="168">
        <f>'03'!BE41:BF41</f>
        <v>0</v>
      </c>
      <c r="BF36" s="169"/>
      <c r="BG36" s="166" t="s">
        <v>3</v>
      </c>
      <c r="BH36" s="167"/>
      <c r="BI36" s="168">
        <f>'03'!BI41:BJ41</f>
        <v>0</v>
      </c>
      <c r="BJ36" s="169"/>
      <c r="BK36" s="166" t="s">
        <v>3</v>
      </c>
      <c r="BL36" s="167"/>
      <c r="BM36" s="168">
        <f>'03'!BM41:BN41</f>
        <v>0</v>
      </c>
      <c r="BN36" s="169"/>
      <c r="BO36" s="166" t="s">
        <v>3</v>
      </c>
      <c r="BP36" s="167"/>
      <c r="BQ36" s="168">
        <f>'03'!BQ41:BR41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hidden="1" customHeight="1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5.75" customHeight="1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BG40:BH40"/>
    <mergeCell ref="BI40:BJ40"/>
    <mergeCell ref="BO40:BP40"/>
    <mergeCell ref="BQ40:BR40"/>
    <mergeCell ref="BG41:BH41"/>
    <mergeCell ref="BI41:BJ41"/>
    <mergeCell ref="BO41:BP41"/>
    <mergeCell ref="BQ41:BR41"/>
    <mergeCell ref="BG38:BH38"/>
    <mergeCell ref="BI38:BJ38"/>
    <mergeCell ref="BO38:BP38"/>
    <mergeCell ref="BQ38:BR38"/>
    <mergeCell ref="BG39:BH39"/>
    <mergeCell ref="BI39:BJ39"/>
    <mergeCell ref="BO39:BP39"/>
    <mergeCell ref="BQ39:BR39"/>
    <mergeCell ref="BK38:BL38"/>
    <mergeCell ref="BM38:BN38"/>
    <mergeCell ref="BK39:BL39"/>
    <mergeCell ref="BM39:BN39"/>
    <mergeCell ref="BK40:BL40"/>
    <mergeCell ref="BM40:BN40"/>
    <mergeCell ref="BK41:BL41"/>
    <mergeCell ref="BM41:BN41"/>
    <mergeCell ref="BG36:BH36"/>
    <mergeCell ref="BI36:BJ36"/>
    <mergeCell ref="BO36:BP36"/>
    <mergeCell ref="BQ36:BR36"/>
    <mergeCell ref="BG37:BH37"/>
    <mergeCell ref="BI37:BJ37"/>
    <mergeCell ref="BO37:BP37"/>
    <mergeCell ref="BQ37:BR37"/>
    <mergeCell ref="BG8:BH8"/>
    <mergeCell ref="BI8:BJ8"/>
    <mergeCell ref="BO8:BP8"/>
    <mergeCell ref="BQ8:BR8"/>
    <mergeCell ref="BG35:BJ35"/>
    <mergeCell ref="BO35:BR35"/>
    <mergeCell ref="BK8:BL8"/>
    <mergeCell ref="BM8:BN8"/>
    <mergeCell ref="BK35:BN35"/>
    <mergeCell ref="BK36:BL36"/>
    <mergeCell ref="BM36:BN36"/>
    <mergeCell ref="BK37:BL37"/>
    <mergeCell ref="BM37:BN37"/>
    <mergeCell ref="BG6:BH6"/>
    <mergeCell ref="BI6:BJ6"/>
    <mergeCell ref="BO6:BP6"/>
    <mergeCell ref="BQ6:BR6"/>
    <mergeCell ref="BG7:BH7"/>
    <mergeCell ref="BI7:BJ7"/>
    <mergeCell ref="BO7:BP7"/>
    <mergeCell ref="BQ7:BR7"/>
    <mergeCell ref="BG4:BH4"/>
    <mergeCell ref="BI4:BJ4"/>
    <mergeCell ref="BO4:BP4"/>
    <mergeCell ref="BQ4:BR4"/>
    <mergeCell ref="BG5:BH5"/>
    <mergeCell ref="BI5:BJ5"/>
    <mergeCell ref="BO5:BP5"/>
    <mergeCell ref="BQ5:BR5"/>
    <mergeCell ref="BK7:BL7"/>
    <mergeCell ref="BM7:BN7"/>
    <mergeCell ref="BG2:BJ2"/>
    <mergeCell ref="BO2:BR2"/>
    <mergeCell ref="BG3:BH3"/>
    <mergeCell ref="BI3:BJ3"/>
    <mergeCell ref="BO3:BP3"/>
    <mergeCell ref="BQ3:BR3"/>
    <mergeCell ref="AS41:AT41"/>
    <mergeCell ref="AU41:AV41"/>
    <mergeCell ref="AW41:AX41"/>
    <mergeCell ref="AY41:AZ41"/>
    <mergeCell ref="BA41:BB41"/>
    <mergeCell ref="AW40:AX40"/>
    <mergeCell ref="AY40:AZ40"/>
    <mergeCell ref="BA40:BB40"/>
    <mergeCell ref="AS39:AT39"/>
    <mergeCell ref="AU39:AV39"/>
    <mergeCell ref="AW39:AX39"/>
    <mergeCell ref="AY39:AZ39"/>
    <mergeCell ref="BA39:BB39"/>
    <mergeCell ref="BA38:BB38"/>
    <mergeCell ref="AW7:AX7"/>
    <mergeCell ref="AY7:AZ7"/>
    <mergeCell ref="BA7:BB7"/>
    <mergeCell ref="AS6:AT6"/>
    <mergeCell ref="Q41:R41"/>
    <mergeCell ref="S41:T41"/>
    <mergeCell ref="AO41:AP41"/>
    <mergeCell ref="AQ41:AR41"/>
    <mergeCell ref="U41:V41"/>
    <mergeCell ref="W41:X41"/>
    <mergeCell ref="Y41:Z41"/>
    <mergeCell ref="AA41:AB41"/>
    <mergeCell ref="AC41:AD41"/>
    <mergeCell ref="AE41:AF41"/>
    <mergeCell ref="C41:D41"/>
    <mergeCell ref="E41:F41"/>
    <mergeCell ref="G41:H41"/>
    <mergeCell ref="I41:J41"/>
    <mergeCell ref="K41:L41"/>
    <mergeCell ref="M41:N41"/>
    <mergeCell ref="O41:P41"/>
    <mergeCell ref="AK40:AL40"/>
    <mergeCell ref="AM40:AN40"/>
    <mergeCell ref="M40:N40"/>
    <mergeCell ref="O40:P40"/>
    <mergeCell ref="Q40:R40"/>
    <mergeCell ref="S40:T40"/>
    <mergeCell ref="U40:V40"/>
    <mergeCell ref="W40:X40"/>
    <mergeCell ref="C40:D40"/>
    <mergeCell ref="E40:F40"/>
    <mergeCell ref="G40:H40"/>
    <mergeCell ref="I40:J40"/>
    <mergeCell ref="K40:L40"/>
    <mergeCell ref="AG41:AH41"/>
    <mergeCell ref="AI41:AJ41"/>
    <mergeCell ref="AK41:AL41"/>
    <mergeCell ref="AM41:AN41"/>
    <mergeCell ref="AO40:AP40"/>
    <mergeCell ref="AQ40:AR40"/>
    <mergeCell ref="AS40:AT40"/>
    <mergeCell ref="AU40:AV40"/>
    <mergeCell ref="Y40:Z40"/>
    <mergeCell ref="AA40:AB40"/>
    <mergeCell ref="AC40:AD40"/>
    <mergeCell ref="AE40:AF40"/>
    <mergeCell ref="AG40:AH40"/>
    <mergeCell ref="AI40:AJ40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39:Z39"/>
    <mergeCell ref="AA39:AB39"/>
    <mergeCell ref="AC39:AD39"/>
    <mergeCell ref="AE39:AF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AS38:AT38"/>
    <mergeCell ref="AU38:AV38"/>
    <mergeCell ref="AW38:AX38"/>
    <mergeCell ref="AY38:AZ38"/>
    <mergeCell ref="AC38:AD38"/>
    <mergeCell ref="AE38:AF38"/>
    <mergeCell ref="AG38:AH38"/>
    <mergeCell ref="AI38:AJ38"/>
    <mergeCell ref="AK38:AL38"/>
    <mergeCell ref="AM38:AN38"/>
    <mergeCell ref="AQ37:AR37"/>
    <mergeCell ref="AS37:AT37"/>
    <mergeCell ref="AU37:AV37"/>
    <mergeCell ref="AW37:AX37"/>
    <mergeCell ref="AY37:AZ37"/>
    <mergeCell ref="BA37:BB37"/>
    <mergeCell ref="AE37:AF37"/>
    <mergeCell ref="AG37:AH37"/>
    <mergeCell ref="AI37:AJ37"/>
    <mergeCell ref="AK37:AL37"/>
    <mergeCell ref="AM37:AN37"/>
    <mergeCell ref="AO37:AP37"/>
    <mergeCell ref="S37:T37"/>
    <mergeCell ref="U37:V37"/>
    <mergeCell ref="W37:X37"/>
    <mergeCell ref="Y37:Z37"/>
    <mergeCell ref="AA37:AB37"/>
    <mergeCell ref="AC37:AD37"/>
    <mergeCell ref="AY36:AZ36"/>
    <mergeCell ref="BA36:BB36"/>
    <mergeCell ref="C37:D37"/>
    <mergeCell ref="E37:F37"/>
    <mergeCell ref="G37:H37"/>
    <mergeCell ref="I37:J37"/>
    <mergeCell ref="K37:L37"/>
    <mergeCell ref="M37:N37"/>
    <mergeCell ref="O37:P37"/>
    <mergeCell ref="Q37:R37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6:P36"/>
    <mergeCell ref="Q36:R36"/>
    <mergeCell ref="S36:T36"/>
    <mergeCell ref="U36:V36"/>
    <mergeCell ref="W36:X36"/>
    <mergeCell ref="Y36:Z36"/>
    <mergeCell ref="C36:D36"/>
    <mergeCell ref="E36:F36"/>
    <mergeCell ref="G36:H36"/>
    <mergeCell ref="I36:J36"/>
    <mergeCell ref="K36:L36"/>
    <mergeCell ref="M36:N36"/>
    <mergeCell ref="BA8:BB8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AO8:AP8"/>
    <mergeCell ref="AQ8:AR8"/>
    <mergeCell ref="AS8:AT8"/>
    <mergeCell ref="AU8:AV8"/>
    <mergeCell ref="AW8:AX8"/>
    <mergeCell ref="AY8:AZ8"/>
    <mergeCell ref="AC8:AD8"/>
    <mergeCell ref="AE8:AF8"/>
    <mergeCell ref="I8:J8"/>
    <mergeCell ref="K8:L8"/>
    <mergeCell ref="M8:N8"/>
    <mergeCell ref="O8:P8"/>
    <mergeCell ref="AK7:AL7"/>
    <mergeCell ref="AM7:AN7"/>
    <mergeCell ref="M7:N7"/>
    <mergeCell ref="O7:P7"/>
    <mergeCell ref="Q7:R7"/>
    <mergeCell ref="S7:T7"/>
    <mergeCell ref="U7:V7"/>
    <mergeCell ref="W7:X7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AU6:AV6"/>
    <mergeCell ref="AW6:AX6"/>
    <mergeCell ref="AY6:AZ6"/>
    <mergeCell ref="BA6:BB6"/>
    <mergeCell ref="C7:D7"/>
    <mergeCell ref="E7:F7"/>
    <mergeCell ref="G7:H7"/>
    <mergeCell ref="I7:J7"/>
    <mergeCell ref="K7:L7"/>
    <mergeCell ref="AG6:AH6"/>
    <mergeCell ref="AI6:AJ6"/>
    <mergeCell ref="AK6:AL6"/>
    <mergeCell ref="AM6:AN6"/>
    <mergeCell ref="AO6:AP6"/>
    <mergeCell ref="AQ6:AR6"/>
    <mergeCell ref="U6:V6"/>
    <mergeCell ref="W6:X6"/>
    <mergeCell ref="Y6:Z6"/>
    <mergeCell ref="AA6:AB6"/>
    <mergeCell ref="AC6:AD6"/>
    <mergeCell ref="AE6:AF6"/>
    <mergeCell ref="AO7:AP7"/>
    <mergeCell ref="AQ7:AR7"/>
    <mergeCell ref="AS7:AT7"/>
    <mergeCell ref="AY5:AZ5"/>
    <mergeCell ref="AC5:AD5"/>
    <mergeCell ref="AE5:AF5"/>
    <mergeCell ref="AG5:AH5"/>
    <mergeCell ref="AI5:AJ5"/>
    <mergeCell ref="AK5:AL5"/>
    <mergeCell ref="AM5:AN5"/>
    <mergeCell ref="Q5:R5"/>
    <mergeCell ref="S5:T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AY4:AZ4"/>
    <mergeCell ref="BA4:BB4"/>
    <mergeCell ref="C5:D5"/>
    <mergeCell ref="E5:F5"/>
    <mergeCell ref="G5:H5"/>
    <mergeCell ref="I5:J5"/>
    <mergeCell ref="K5:L5"/>
    <mergeCell ref="M5:N5"/>
    <mergeCell ref="O5:P5"/>
    <mergeCell ref="AK4:AL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BA5:BB5"/>
    <mergeCell ref="AO5:AP5"/>
    <mergeCell ref="AQ5:AR5"/>
    <mergeCell ref="AS5:AT5"/>
    <mergeCell ref="AU5:AV5"/>
    <mergeCell ref="S4:T4"/>
    <mergeCell ref="U4:V4"/>
    <mergeCell ref="W4:X4"/>
    <mergeCell ref="AS3:AT3"/>
    <mergeCell ref="U5:V5"/>
    <mergeCell ref="W5:X5"/>
    <mergeCell ref="Y5:Z5"/>
    <mergeCell ref="AA5:AB5"/>
    <mergeCell ref="AW4:AX4"/>
    <mergeCell ref="AW5:AX5"/>
    <mergeCell ref="AY3:AZ3"/>
    <mergeCell ref="BA3:BB3"/>
    <mergeCell ref="C4:D4"/>
    <mergeCell ref="E4:F4"/>
    <mergeCell ref="G4:H4"/>
    <mergeCell ref="I4:J4"/>
    <mergeCell ref="K4:L4"/>
    <mergeCell ref="AG3:AH3"/>
    <mergeCell ref="AI3:AJ3"/>
    <mergeCell ref="AK3:AL3"/>
    <mergeCell ref="AM3:AN3"/>
    <mergeCell ref="AO3:AP3"/>
    <mergeCell ref="AQ3:AR3"/>
    <mergeCell ref="U3:V3"/>
    <mergeCell ref="W3:X3"/>
    <mergeCell ref="Y3:Z3"/>
    <mergeCell ref="AA3:AB3"/>
    <mergeCell ref="AC3:AD3"/>
    <mergeCell ref="AE3:AF3"/>
    <mergeCell ref="AG4:AH4"/>
    <mergeCell ref="AI4:AJ4"/>
    <mergeCell ref="M4:N4"/>
    <mergeCell ref="O4:P4"/>
    <mergeCell ref="Q4:R4"/>
    <mergeCell ref="AY2:B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U3:AV3"/>
    <mergeCell ref="AW3:AX3"/>
    <mergeCell ref="BC2:BF2"/>
    <mergeCell ref="BC3:BD3"/>
    <mergeCell ref="BE3:BF3"/>
    <mergeCell ref="BC4:BD4"/>
    <mergeCell ref="BE4:BF4"/>
    <mergeCell ref="BC5:BD5"/>
    <mergeCell ref="BE5:BF5"/>
    <mergeCell ref="BC6:BD6"/>
    <mergeCell ref="BE6:BF6"/>
    <mergeCell ref="BC7:BD7"/>
    <mergeCell ref="BE7:BF7"/>
    <mergeCell ref="BC8:BD8"/>
    <mergeCell ref="BE8:BF8"/>
    <mergeCell ref="C9:BF9"/>
    <mergeCell ref="BC35:BF35"/>
    <mergeCell ref="BC36:BD36"/>
    <mergeCell ref="BE36:BF36"/>
    <mergeCell ref="BC37:BD37"/>
    <mergeCell ref="BE37:BF37"/>
    <mergeCell ref="AM35:AP35"/>
    <mergeCell ref="AQ35:AT35"/>
    <mergeCell ref="AU35:AX35"/>
    <mergeCell ref="AY35:BB35"/>
    <mergeCell ref="AU7:AV7"/>
    <mergeCell ref="Y7:Z7"/>
    <mergeCell ref="AA7:AB7"/>
    <mergeCell ref="AC7:AD7"/>
    <mergeCell ref="AE7:AF7"/>
    <mergeCell ref="AG7:AH7"/>
    <mergeCell ref="AI7:AJ7"/>
    <mergeCell ref="C8:D8"/>
    <mergeCell ref="E8:F8"/>
    <mergeCell ref="G8:H8"/>
    <mergeCell ref="BC41:BD41"/>
    <mergeCell ref="BE41:BF41"/>
    <mergeCell ref="C42:BF42"/>
    <mergeCell ref="BC38:BD38"/>
    <mergeCell ref="BE38:BF38"/>
    <mergeCell ref="BC39:BD39"/>
    <mergeCell ref="BE39:BF39"/>
    <mergeCell ref="BC40:BD40"/>
    <mergeCell ref="BE40:BF40"/>
    <mergeCell ref="C38:D38"/>
    <mergeCell ref="Q38:R38"/>
    <mergeCell ref="S38:T38"/>
    <mergeCell ref="U38:V38"/>
    <mergeCell ref="W38:X38"/>
    <mergeCell ref="Y38:Z38"/>
    <mergeCell ref="AA38:AB38"/>
    <mergeCell ref="E38:F38"/>
    <mergeCell ref="G38:H38"/>
    <mergeCell ref="I38:J38"/>
    <mergeCell ref="K38:L38"/>
    <mergeCell ref="M38:N38"/>
    <mergeCell ref="O38:P38"/>
    <mergeCell ref="AO38:AP38"/>
    <mergeCell ref="AQ38:AR38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1" zoomScale="98" zoomScaleNormal="98" workbookViewId="0">
      <pane xSplit="1" topLeftCell="C1" activePane="topRight" state="frozen"/>
      <selection activeCell="E97" sqref="E97"/>
      <selection pane="topRight" activeCell="B13" sqref="B13"/>
    </sheetView>
  </sheetViews>
  <sheetFormatPr defaultColWidth="9.140625" defaultRowHeight="12.75"/>
  <cols>
    <col min="1" max="1" width="0" style="1" hidden="1" customWidth="1"/>
    <col min="2" max="2" width="19" style="1" bestFit="1" customWidth="1"/>
    <col min="3" max="58" width="9.7109375" style="1" customWidth="1"/>
    <col min="59" max="16384" width="9.140625" style="1"/>
  </cols>
  <sheetData>
    <row r="1" spans="2:70" ht="13.5" hidden="1" thickBot="1"/>
    <row r="2" spans="2:70" customFormat="1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v>1387</v>
      </c>
      <c r="F3" s="169"/>
      <c r="G3" s="170" t="s">
        <v>3</v>
      </c>
      <c r="H3" s="172"/>
      <c r="I3" s="168">
        <v>42</v>
      </c>
      <c r="J3" s="169"/>
      <c r="K3" s="170" t="s">
        <v>3</v>
      </c>
      <c r="L3" s="172"/>
      <c r="M3" s="168">
        <v>910</v>
      </c>
      <c r="N3" s="169"/>
      <c r="O3" s="170" t="s">
        <v>3</v>
      </c>
      <c r="P3" s="172"/>
      <c r="Q3" s="168">
        <v>186</v>
      </c>
      <c r="R3" s="169"/>
      <c r="S3" s="170" t="s">
        <v>3</v>
      </c>
      <c r="T3" s="172"/>
      <c r="U3" s="168">
        <f>'04'!U8:V8</f>
        <v>0</v>
      </c>
      <c r="V3" s="169"/>
      <c r="W3" s="170" t="s">
        <v>3</v>
      </c>
      <c r="X3" s="172"/>
      <c r="Y3" s="168">
        <v>399</v>
      </c>
      <c r="Z3" s="169"/>
      <c r="AA3" s="170" t="s">
        <v>3</v>
      </c>
      <c r="AB3" s="172"/>
      <c r="AC3" s="168">
        <v>212</v>
      </c>
      <c r="AD3" s="169"/>
      <c r="AE3" s="170" t="s">
        <v>3</v>
      </c>
      <c r="AF3" s="172"/>
      <c r="AG3" s="168">
        <v>385</v>
      </c>
      <c r="AH3" s="169"/>
      <c r="AI3" s="166" t="s">
        <v>3</v>
      </c>
      <c r="AJ3" s="167"/>
      <c r="AK3" s="168">
        <v>241</v>
      </c>
      <c r="AL3" s="169"/>
      <c r="AM3" s="166" t="s">
        <v>3</v>
      </c>
      <c r="AN3" s="167"/>
      <c r="AO3" s="168">
        <f>'04'!AO8:AP8</f>
        <v>0</v>
      </c>
      <c r="AP3" s="169"/>
      <c r="AQ3" s="166" t="s">
        <v>3</v>
      </c>
      <c r="AR3" s="167"/>
      <c r="AS3" s="168">
        <v>720</v>
      </c>
      <c r="AT3" s="169"/>
      <c r="AU3" s="166" t="s">
        <v>3</v>
      </c>
      <c r="AV3" s="167"/>
      <c r="AW3" s="168">
        <v>731</v>
      </c>
      <c r="AX3" s="169"/>
      <c r="AY3" s="166" t="s">
        <v>3</v>
      </c>
      <c r="AZ3" s="167"/>
      <c r="BA3" s="168">
        <v>124</v>
      </c>
      <c r="BB3" s="169"/>
      <c r="BC3" s="166" t="s">
        <v>3</v>
      </c>
      <c r="BD3" s="167"/>
      <c r="BE3" s="168">
        <v>203</v>
      </c>
      <c r="BF3" s="169"/>
      <c r="BG3" s="166" t="s">
        <v>3</v>
      </c>
      <c r="BH3" s="167"/>
      <c r="BI3" s="168">
        <v>374</v>
      </c>
      <c r="BJ3" s="169"/>
      <c r="BK3" s="166" t="s">
        <v>3</v>
      </c>
      <c r="BL3" s="167"/>
      <c r="BM3" s="168">
        <v>255</v>
      </c>
      <c r="BN3" s="169"/>
      <c r="BO3" s="166" t="s">
        <v>3</v>
      </c>
      <c r="BP3" s="167"/>
      <c r="BQ3" s="168">
        <v>38</v>
      </c>
      <c r="BR3" s="169"/>
    </row>
    <row r="4" spans="2:70" ht="18">
      <c r="B4" s="88"/>
      <c r="C4" s="152" t="s">
        <v>4</v>
      </c>
      <c r="D4" s="153"/>
      <c r="E4" s="154">
        <f>-C31</f>
        <v>-115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-100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-10</v>
      </c>
      <c r="BJ4" s="155"/>
      <c r="BK4" s="162" t="s">
        <v>4</v>
      </c>
      <c r="BL4" s="163"/>
      <c r="BM4" s="154">
        <f>-BK31</f>
        <v>-6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>
        <v>200</v>
      </c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>
        <v>258</v>
      </c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1272</v>
      </c>
      <c r="F8" s="161"/>
      <c r="G8" s="158" t="s">
        <v>9</v>
      </c>
      <c r="H8" s="174"/>
      <c r="I8" s="160">
        <f>SUM(I3:I7)</f>
        <v>42</v>
      </c>
      <c r="J8" s="161"/>
      <c r="K8" s="164" t="s">
        <v>9</v>
      </c>
      <c r="L8" s="165"/>
      <c r="M8" s="160">
        <f>SUM(M3:M7)</f>
        <v>810</v>
      </c>
      <c r="N8" s="161"/>
      <c r="O8" s="164" t="s">
        <v>9</v>
      </c>
      <c r="P8" s="165"/>
      <c r="Q8" s="160">
        <f>SUM(Q3:Q7)</f>
        <v>186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399</v>
      </c>
      <c r="Z8" s="161"/>
      <c r="AA8" s="164" t="s">
        <v>9</v>
      </c>
      <c r="AB8" s="165"/>
      <c r="AC8" s="160">
        <f>SUM(AC3:AC7)</f>
        <v>412</v>
      </c>
      <c r="AD8" s="161"/>
      <c r="AE8" s="164" t="s">
        <v>9</v>
      </c>
      <c r="AF8" s="165"/>
      <c r="AG8" s="160">
        <f>SUM(AG3:AG7)</f>
        <v>385</v>
      </c>
      <c r="AH8" s="161"/>
      <c r="AI8" s="164" t="s">
        <v>9</v>
      </c>
      <c r="AJ8" s="165"/>
      <c r="AK8" s="160">
        <f>SUM(AK3:AK7)</f>
        <v>241</v>
      </c>
      <c r="AL8" s="161"/>
      <c r="AM8" s="164" t="s">
        <v>9</v>
      </c>
      <c r="AN8" s="165"/>
      <c r="AO8" s="160">
        <f>SUM(AO3:AO7)</f>
        <v>258</v>
      </c>
      <c r="AP8" s="161"/>
      <c r="AQ8" s="164" t="s">
        <v>9</v>
      </c>
      <c r="AR8" s="165"/>
      <c r="AS8" s="160">
        <f>SUM(AS3:AS7)</f>
        <v>720</v>
      </c>
      <c r="AT8" s="161"/>
      <c r="AU8" s="164" t="s">
        <v>9</v>
      </c>
      <c r="AV8" s="165"/>
      <c r="AW8" s="160">
        <f>SUM(AW3:AW7)</f>
        <v>731</v>
      </c>
      <c r="AX8" s="161"/>
      <c r="AY8" s="164" t="s">
        <v>9</v>
      </c>
      <c r="AZ8" s="165"/>
      <c r="BA8" s="160">
        <f>SUM(BA3:BA7)</f>
        <v>124</v>
      </c>
      <c r="BB8" s="161"/>
      <c r="BC8" s="164" t="s">
        <v>9</v>
      </c>
      <c r="BD8" s="165"/>
      <c r="BE8" s="160">
        <f>SUM(BE3:BE7)</f>
        <v>203</v>
      </c>
      <c r="BF8" s="161"/>
      <c r="BG8" s="164" t="s">
        <v>9</v>
      </c>
      <c r="BH8" s="165"/>
      <c r="BI8" s="160">
        <f>SUM(BI3:BI7)</f>
        <v>364</v>
      </c>
      <c r="BJ8" s="161"/>
      <c r="BK8" s="164" t="s">
        <v>9</v>
      </c>
      <c r="BL8" s="165"/>
      <c r="BM8" s="160">
        <f>SUM(BM3:BM7)</f>
        <v>249</v>
      </c>
      <c r="BN8" s="161"/>
      <c r="BO8" s="164" t="s">
        <v>9</v>
      </c>
      <c r="BP8" s="165"/>
      <c r="BQ8" s="160">
        <f>SUM(BQ3:BQ7)</f>
        <v>38</v>
      </c>
      <c r="BR8" s="161"/>
    </row>
    <row r="9" spans="2:70" customFormat="1" ht="18.75" hidden="1" customHeight="1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</row>
    <row r="10" spans="2:70" customFormat="1" ht="15.75" customHeight="1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69</v>
      </c>
      <c r="C11" s="21">
        <v>15</v>
      </c>
      <c r="D11" s="22"/>
      <c r="E11" s="22"/>
      <c r="F11" s="32">
        <f t="shared" ref="F11:F30" si="0">C11-D11-E11</f>
        <v>15</v>
      </c>
      <c r="G11" s="91"/>
      <c r="H11" s="91"/>
      <c r="I11" s="92"/>
      <c r="J11" s="37">
        <f t="shared" ref="J11:J30" si="1">G11-H11-I11</f>
        <v>0</v>
      </c>
      <c r="K11" s="89">
        <v>100</v>
      </c>
      <c r="L11" s="90"/>
      <c r="M11" s="92"/>
      <c r="N11" s="37">
        <f t="shared" ref="N11:N30" si="2">K11-L11-M11</f>
        <v>100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>
        <v>10</v>
      </c>
      <c r="BH11" s="96"/>
      <c r="BI11" s="94"/>
      <c r="BJ11" s="39">
        <f t="shared" ref="BJ11:BJ30" si="14">BG11-BH11-BI11</f>
        <v>10</v>
      </c>
      <c r="BK11" s="95">
        <v>6</v>
      </c>
      <c r="BL11" s="96"/>
      <c r="BM11" s="94"/>
      <c r="BN11" s="39">
        <f t="shared" ref="BN11:BN30" si="15">BK11-BL11-BM11</f>
        <v>6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70</v>
      </c>
      <c r="C12" s="23">
        <v>100</v>
      </c>
      <c r="D12" s="24"/>
      <c r="E12" s="24"/>
      <c r="F12" s="33">
        <f t="shared" si="0"/>
        <v>100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customFormat="1" ht="16.5" thickBot="1">
      <c r="B31" s="47" t="s">
        <v>19</v>
      </c>
      <c r="C31" s="36">
        <f t="shared" ref="C31:BR31" si="17">SUM(C11:C30)</f>
        <v>115</v>
      </c>
      <c r="D31" s="71">
        <f t="shared" si="17"/>
        <v>0</v>
      </c>
      <c r="E31" s="71">
        <f t="shared" si="17"/>
        <v>0</v>
      </c>
      <c r="F31" s="35">
        <f t="shared" si="17"/>
        <v>115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100</v>
      </c>
      <c r="L31" s="71">
        <f t="shared" si="17"/>
        <v>0</v>
      </c>
      <c r="M31" s="71">
        <f t="shared" si="17"/>
        <v>0</v>
      </c>
      <c r="N31" s="35">
        <f t="shared" si="17"/>
        <v>100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10</v>
      </c>
      <c r="BH31" s="71">
        <f t="shared" si="17"/>
        <v>0</v>
      </c>
      <c r="BI31" s="71">
        <f t="shared" si="17"/>
        <v>0</v>
      </c>
      <c r="BJ31" s="71">
        <f t="shared" si="17"/>
        <v>10</v>
      </c>
      <c r="BK31" s="71">
        <f t="shared" ref="BK31:BN31" si="18">SUM(BK11:BK30)</f>
        <v>6</v>
      </c>
      <c r="BL31" s="71">
        <f t="shared" si="18"/>
        <v>0</v>
      </c>
      <c r="BM31" s="71">
        <f t="shared" si="18"/>
        <v>0</v>
      </c>
      <c r="BN31" s="71">
        <f t="shared" si="18"/>
        <v>6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 ht="13.7" hidden="1" customHeight="1" thickBot="1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 ht="12.75" hidden="1" customHeight="1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7" hidden="1" customHeight="1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">
        <v>68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v>392</v>
      </c>
      <c r="F36" s="169"/>
      <c r="G36" s="170" t="s">
        <v>3</v>
      </c>
      <c r="H36" s="172"/>
      <c r="I36" s="168">
        <v>85</v>
      </c>
      <c r="J36" s="169"/>
      <c r="K36" s="170" t="s">
        <v>3</v>
      </c>
      <c r="L36" s="172"/>
      <c r="M36" s="168">
        <v>33</v>
      </c>
      <c r="N36" s="169"/>
      <c r="O36" s="170" t="s">
        <v>3</v>
      </c>
      <c r="P36" s="172"/>
      <c r="Q36" s="168">
        <v>32</v>
      </c>
      <c r="R36" s="169"/>
      <c r="S36" s="170" t="s">
        <v>3</v>
      </c>
      <c r="T36" s="172"/>
      <c r="U36" s="168">
        <f>'04'!U41:V41</f>
        <v>0</v>
      </c>
      <c r="V36" s="169"/>
      <c r="W36" s="170" t="s">
        <v>3</v>
      </c>
      <c r="X36" s="172"/>
      <c r="Y36" s="168">
        <v>51</v>
      </c>
      <c r="Z36" s="169"/>
      <c r="AA36" s="170" t="s">
        <v>3</v>
      </c>
      <c r="AB36" s="172"/>
      <c r="AC36" s="168">
        <f>'04'!AC41:AD41</f>
        <v>0</v>
      </c>
      <c r="AD36" s="169"/>
      <c r="AE36" s="170" t="s">
        <v>3</v>
      </c>
      <c r="AF36" s="172"/>
      <c r="AG36" s="168">
        <v>24</v>
      </c>
      <c r="AH36" s="169"/>
      <c r="AI36" s="166" t="s">
        <v>3</v>
      </c>
      <c r="AJ36" s="167"/>
      <c r="AK36" s="168">
        <v>24</v>
      </c>
      <c r="AL36" s="169"/>
      <c r="AM36" s="166" t="s">
        <v>3</v>
      </c>
      <c r="AN36" s="167"/>
      <c r="AO36" s="168">
        <v>8</v>
      </c>
      <c r="AP36" s="169"/>
      <c r="AQ36" s="166" t="s">
        <v>3</v>
      </c>
      <c r="AR36" s="167"/>
      <c r="AS36" s="168">
        <v>6</v>
      </c>
      <c r="AT36" s="169"/>
      <c r="AU36" s="166" t="s">
        <v>3</v>
      </c>
      <c r="AV36" s="167"/>
      <c r="AW36" s="168">
        <f>'04'!AW41:AX41</f>
        <v>0</v>
      </c>
      <c r="AX36" s="169"/>
      <c r="AY36" s="166" t="s">
        <v>3</v>
      </c>
      <c r="AZ36" s="167"/>
      <c r="BA36" s="168">
        <f>'04'!BA41:BB41</f>
        <v>0</v>
      </c>
      <c r="BB36" s="169"/>
      <c r="BC36" s="166" t="s">
        <v>3</v>
      </c>
      <c r="BD36" s="167"/>
      <c r="BE36" s="168">
        <f>'04'!BE41:BF41</f>
        <v>0</v>
      </c>
      <c r="BF36" s="169"/>
      <c r="BG36" s="166" t="s">
        <v>3</v>
      </c>
      <c r="BH36" s="167"/>
      <c r="BI36" s="168">
        <v>73</v>
      </c>
      <c r="BJ36" s="169"/>
      <c r="BK36" s="166" t="s">
        <v>3</v>
      </c>
      <c r="BL36" s="167"/>
      <c r="BM36" s="168">
        <v>40</v>
      </c>
      <c r="BN36" s="169"/>
      <c r="BO36" s="166" t="s">
        <v>3</v>
      </c>
      <c r="BP36" s="167"/>
      <c r="BQ36" s="168">
        <f>'04'!BQ41:BR41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-6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>
        <v>1752</v>
      </c>
      <c r="F40" s="157"/>
      <c r="G40" s="152" t="s">
        <v>8</v>
      </c>
      <c r="H40" s="153"/>
      <c r="I40" s="156">
        <v>420</v>
      </c>
      <c r="J40" s="157"/>
      <c r="K40" s="152" t="s">
        <v>8</v>
      </c>
      <c r="L40" s="153"/>
      <c r="M40" s="156">
        <v>60</v>
      </c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2144</v>
      </c>
      <c r="F41" s="161"/>
      <c r="G41" s="158" t="s">
        <v>9</v>
      </c>
      <c r="H41" s="159"/>
      <c r="I41" s="160">
        <f>SUM(I36:I40)</f>
        <v>499</v>
      </c>
      <c r="J41" s="161"/>
      <c r="K41" s="158" t="s">
        <v>9</v>
      </c>
      <c r="L41" s="159"/>
      <c r="M41" s="160">
        <f>SUM(M36:M40)</f>
        <v>93</v>
      </c>
      <c r="N41" s="161"/>
      <c r="O41" s="158" t="s">
        <v>9</v>
      </c>
      <c r="P41" s="159"/>
      <c r="Q41" s="160">
        <f>SUM(Q36:Q40)</f>
        <v>32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51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24</v>
      </c>
      <c r="AH41" s="161"/>
      <c r="AI41" s="158" t="s">
        <v>9</v>
      </c>
      <c r="AJ41" s="159"/>
      <c r="AK41" s="160">
        <f>SUM(AK36:AK40)</f>
        <v>24</v>
      </c>
      <c r="AL41" s="161"/>
      <c r="AM41" s="158" t="s">
        <v>9</v>
      </c>
      <c r="AN41" s="159"/>
      <c r="AO41" s="160">
        <f>SUM(AO36:AO40)</f>
        <v>8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73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hidden="1" customHeight="1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5.75" customHeight="1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Gino</v>
      </c>
      <c r="C44" s="121"/>
      <c r="D44" s="90"/>
      <c r="E44" s="90"/>
      <c r="F44" s="32">
        <f t="shared" ref="F44:F63" si="19">C44-D44-E44</f>
        <v>0</v>
      </c>
      <c r="G44" s="91">
        <v>6</v>
      </c>
      <c r="H44" s="91"/>
      <c r="I44" s="92"/>
      <c r="J44" s="37">
        <f t="shared" ref="J44:J63" si="20">G44-H44-I44</f>
        <v>6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Poços Caldas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6</v>
      </c>
      <c r="H64" s="71">
        <f t="shared" si="37"/>
        <v>0</v>
      </c>
      <c r="I64" s="71">
        <f t="shared" si="37"/>
        <v>0</v>
      </c>
      <c r="J64" s="71">
        <f t="shared" si="37"/>
        <v>6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>
      <c r="B67" s="123" t="str">
        <f>C2</f>
        <v>Litros</v>
      </c>
      <c r="C67" s="80">
        <f>E8</f>
        <v>1272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>
      <c r="B68" s="123" t="str">
        <f>G2</f>
        <v>Mini</v>
      </c>
      <c r="C68" s="80">
        <f>I8</f>
        <v>42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>
      <c r="B69" s="123" t="str">
        <f>K2</f>
        <v>Molho</v>
      </c>
      <c r="C69" s="80">
        <f>M8</f>
        <v>810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>
      <c r="B70" s="123" t="str">
        <f>O2</f>
        <v>Tetra Pak</v>
      </c>
      <c r="C70" s="80">
        <f>Q8</f>
        <v>186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>
      <c r="B72" s="123" t="str">
        <f>W2</f>
        <v>Coco Fresco 250g</v>
      </c>
      <c r="C72" s="80">
        <f>Y8</f>
        <v>399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>
      <c r="B73" s="123" t="str">
        <f>AA2</f>
        <v>Coco Fresco 500g</v>
      </c>
      <c r="C73" s="80">
        <f>AC8</f>
        <v>412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>
      <c r="B74" s="123" t="str">
        <f>AE2</f>
        <v>Coco Fresco 1kg</v>
      </c>
      <c r="C74" s="80">
        <f>AG8</f>
        <v>385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>
      <c r="B75" s="123" t="str">
        <f>AI2</f>
        <v>Coco Fresco Fino 500g</v>
      </c>
      <c r="C75" s="80">
        <f>AK8</f>
        <v>241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>
      <c r="B76" s="123" t="str">
        <f>AM2</f>
        <v>Coco Fresco Puro 1kg</v>
      </c>
      <c r="C76" s="80">
        <f>AO8</f>
        <v>258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>
      <c r="B77" s="123" t="str">
        <f>AQ2</f>
        <v>Coco Seco Fino 500g</v>
      </c>
      <c r="C77" s="80">
        <f>AS8</f>
        <v>720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>
      <c r="B78" s="123" t="str">
        <f>AU2</f>
        <v>Coco Seco Flocos 500g</v>
      </c>
      <c r="C78" s="80">
        <f>AW8</f>
        <v>731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>
      <c r="B79" s="123" t="str">
        <f>AY2</f>
        <v>Marshmallow 1Kg</v>
      </c>
      <c r="C79" s="80">
        <f>BA8</f>
        <v>124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>
      <c r="B80" s="123" t="str">
        <f>BC2</f>
        <v>Marshmallow 500g</v>
      </c>
      <c r="C80" s="80">
        <f>BE8</f>
        <v>203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>
      <c r="B81" s="123" t="str">
        <f>BG2</f>
        <v>Massa Folhada 1Kg</v>
      </c>
      <c r="C81" s="80">
        <f>BI8</f>
        <v>364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>
      <c r="B82" s="123" t="str">
        <f>BK2</f>
        <v>Massa Folhada 2,2Kg</v>
      </c>
      <c r="C82" s="80">
        <f>BM8</f>
        <v>249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>
      <c r="B83" s="123" t="str">
        <f>BO2</f>
        <v>Massa Semi-Folhada 2Kg</v>
      </c>
      <c r="C83" s="80">
        <f>BQ8</f>
        <v>38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>
      <c r="B84" s="123" t="str">
        <f>C35</f>
        <v>Ovo 1 L</v>
      </c>
      <c r="C84" s="80">
        <f>E41</f>
        <v>2144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>
      <c r="B85" s="123" t="str">
        <f>G35</f>
        <v>Gema 1 L</v>
      </c>
      <c r="C85" s="80">
        <f>I41</f>
        <v>499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>
      <c r="B86" s="123" t="str">
        <f>K35</f>
        <v>Clara 1L</v>
      </c>
      <c r="C86" s="80">
        <f>M41</f>
        <v>93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>
      <c r="B87" s="123" t="str">
        <f>O35</f>
        <v xml:space="preserve">Pão de Queijo 1 Kg </v>
      </c>
      <c r="C87" s="80">
        <f>Q41</f>
        <v>32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>
      <c r="B89" s="123" t="str">
        <f>W35</f>
        <v>PQ Requeijão</v>
      </c>
      <c r="C89" s="80">
        <f>Y41</f>
        <v>51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>
      <c r="B91" s="123" t="str">
        <f>AE35</f>
        <v>PQ Frango</v>
      </c>
      <c r="C91" s="80">
        <f>AG41</f>
        <v>24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>
      <c r="B92" s="123" t="str">
        <f>AI35</f>
        <v>PQ Calabresa</v>
      </c>
      <c r="C92" s="80">
        <f>AK41</f>
        <v>24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>
      <c r="B93" s="123" t="str">
        <f>AM35</f>
        <v>PQ Goiabada</v>
      </c>
      <c r="C93" s="80">
        <f>AO41</f>
        <v>8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>
      <c r="B98" s="123" t="str">
        <f>BG35</f>
        <v>TPC MM</v>
      </c>
      <c r="C98" s="80">
        <f>BI41</f>
        <v>73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>
      <c r="B99" s="123" t="str">
        <f>BK35</f>
        <v>Massa 500g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BG40:BH40"/>
    <mergeCell ref="BI40:BJ40"/>
    <mergeCell ref="BO40:BP40"/>
    <mergeCell ref="BQ40:BR40"/>
    <mergeCell ref="BG41:BH41"/>
    <mergeCell ref="BI41:BJ41"/>
    <mergeCell ref="BO41:BP41"/>
    <mergeCell ref="BQ41:BR41"/>
    <mergeCell ref="BG38:BH38"/>
    <mergeCell ref="BI38:BJ38"/>
    <mergeCell ref="BO38:BP38"/>
    <mergeCell ref="BQ38:BR38"/>
    <mergeCell ref="BG39:BH39"/>
    <mergeCell ref="BI39:BJ39"/>
    <mergeCell ref="BO39:BP39"/>
    <mergeCell ref="BQ39:BR39"/>
    <mergeCell ref="BK38:BL38"/>
    <mergeCell ref="BM38:BN38"/>
    <mergeCell ref="BK39:BL39"/>
    <mergeCell ref="BM39:BN39"/>
    <mergeCell ref="BK40:BL40"/>
    <mergeCell ref="BM40:BN40"/>
    <mergeCell ref="BK41:BL41"/>
    <mergeCell ref="BM41:BN41"/>
    <mergeCell ref="BG36:BH36"/>
    <mergeCell ref="BI36:BJ36"/>
    <mergeCell ref="BO36:BP36"/>
    <mergeCell ref="BQ36:BR36"/>
    <mergeCell ref="BG37:BH37"/>
    <mergeCell ref="BI37:BJ37"/>
    <mergeCell ref="BO37:BP37"/>
    <mergeCell ref="BQ37:BR37"/>
    <mergeCell ref="BG8:BH8"/>
    <mergeCell ref="BI8:BJ8"/>
    <mergeCell ref="BO8:BP8"/>
    <mergeCell ref="BQ8:BR8"/>
    <mergeCell ref="BG35:BJ35"/>
    <mergeCell ref="BO35:BR35"/>
    <mergeCell ref="BK8:BL8"/>
    <mergeCell ref="BM8:BN8"/>
    <mergeCell ref="BK35:BN35"/>
    <mergeCell ref="BK36:BL36"/>
    <mergeCell ref="BM36:BN36"/>
    <mergeCell ref="BK37:BL37"/>
    <mergeCell ref="BM37:BN37"/>
    <mergeCell ref="BG6:BH6"/>
    <mergeCell ref="BI6:BJ6"/>
    <mergeCell ref="BO6:BP6"/>
    <mergeCell ref="BQ6:BR6"/>
    <mergeCell ref="BG7:BH7"/>
    <mergeCell ref="BI7:BJ7"/>
    <mergeCell ref="BO7:BP7"/>
    <mergeCell ref="BQ7:BR7"/>
    <mergeCell ref="BG4:BH4"/>
    <mergeCell ref="BI4:BJ4"/>
    <mergeCell ref="BO4:BP4"/>
    <mergeCell ref="BQ4:BR4"/>
    <mergeCell ref="BG5:BH5"/>
    <mergeCell ref="BI5:BJ5"/>
    <mergeCell ref="BO5:BP5"/>
    <mergeCell ref="BQ5:BR5"/>
    <mergeCell ref="BK7:BL7"/>
    <mergeCell ref="BM7:BN7"/>
    <mergeCell ref="BG2:BJ2"/>
    <mergeCell ref="BO2:BR2"/>
    <mergeCell ref="BG3:BH3"/>
    <mergeCell ref="BI3:BJ3"/>
    <mergeCell ref="BO3:BP3"/>
    <mergeCell ref="BQ3:BR3"/>
    <mergeCell ref="AS41:AT41"/>
    <mergeCell ref="AU41:AV41"/>
    <mergeCell ref="AW41:AX41"/>
    <mergeCell ref="AY41:AZ41"/>
    <mergeCell ref="BA41:BB41"/>
    <mergeCell ref="AW40:AX40"/>
    <mergeCell ref="AY40:AZ40"/>
    <mergeCell ref="BA40:BB40"/>
    <mergeCell ref="AS39:AT39"/>
    <mergeCell ref="AU39:AV39"/>
    <mergeCell ref="AW39:AX39"/>
    <mergeCell ref="AY39:AZ39"/>
    <mergeCell ref="BA39:BB39"/>
    <mergeCell ref="BA38:BB38"/>
    <mergeCell ref="AW7:AX7"/>
    <mergeCell ref="AY7:AZ7"/>
    <mergeCell ref="BA7:BB7"/>
    <mergeCell ref="AS6:AT6"/>
    <mergeCell ref="Q41:R41"/>
    <mergeCell ref="S41:T41"/>
    <mergeCell ref="AO41:AP41"/>
    <mergeCell ref="AQ41:AR41"/>
    <mergeCell ref="U41:V41"/>
    <mergeCell ref="W41:X41"/>
    <mergeCell ref="Y41:Z41"/>
    <mergeCell ref="AA41:AB41"/>
    <mergeCell ref="AC41:AD41"/>
    <mergeCell ref="AE41:AF41"/>
    <mergeCell ref="C41:D41"/>
    <mergeCell ref="E41:F41"/>
    <mergeCell ref="G41:H41"/>
    <mergeCell ref="I41:J41"/>
    <mergeCell ref="K41:L41"/>
    <mergeCell ref="M41:N41"/>
    <mergeCell ref="O41:P41"/>
    <mergeCell ref="AK40:AL40"/>
    <mergeCell ref="AM40:AN40"/>
    <mergeCell ref="M40:N40"/>
    <mergeCell ref="O40:P40"/>
    <mergeCell ref="Q40:R40"/>
    <mergeCell ref="S40:T40"/>
    <mergeCell ref="U40:V40"/>
    <mergeCell ref="W40:X40"/>
    <mergeCell ref="C40:D40"/>
    <mergeCell ref="E40:F40"/>
    <mergeCell ref="G40:H40"/>
    <mergeCell ref="I40:J40"/>
    <mergeCell ref="K40:L40"/>
    <mergeCell ref="AG41:AH41"/>
    <mergeCell ref="AI41:AJ41"/>
    <mergeCell ref="AK41:AL41"/>
    <mergeCell ref="AM41:AN41"/>
    <mergeCell ref="AO40:AP40"/>
    <mergeCell ref="AQ40:AR40"/>
    <mergeCell ref="AS40:AT40"/>
    <mergeCell ref="AU40:AV40"/>
    <mergeCell ref="Y40:Z40"/>
    <mergeCell ref="AA40:AB40"/>
    <mergeCell ref="AC40:AD40"/>
    <mergeCell ref="AE40:AF40"/>
    <mergeCell ref="AG40:AH40"/>
    <mergeCell ref="AI40:AJ40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39:Z39"/>
    <mergeCell ref="AA39:AB39"/>
    <mergeCell ref="AC39:AD39"/>
    <mergeCell ref="AE39:AF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AS38:AT38"/>
    <mergeCell ref="AU38:AV38"/>
    <mergeCell ref="AW38:AX38"/>
    <mergeCell ref="AY38:AZ38"/>
    <mergeCell ref="AC38:AD38"/>
    <mergeCell ref="AE38:AF38"/>
    <mergeCell ref="AG38:AH38"/>
    <mergeCell ref="AI38:AJ38"/>
    <mergeCell ref="AK38:AL38"/>
    <mergeCell ref="AM38:AN38"/>
    <mergeCell ref="AQ37:AR37"/>
    <mergeCell ref="AS37:AT37"/>
    <mergeCell ref="AU37:AV37"/>
    <mergeCell ref="AW37:AX37"/>
    <mergeCell ref="AY37:AZ37"/>
    <mergeCell ref="BA37:BB37"/>
    <mergeCell ref="AE37:AF37"/>
    <mergeCell ref="AG37:AH37"/>
    <mergeCell ref="AI37:AJ37"/>
    <mergeCell ref="AK37:AL37"/>
    <mergeCell ref="AM37:AN37"/>
    <mergeCell ref="AO37:AP37"/>
    <mergeCell ref="S37:T37"/>
    <mergeCell ref="U37:V37"/>
    <mergeCell ref="W37:X37"/>
    <mergeCell ref="Y37:Z37"/>
    <mergeCell ref="AA37:AB37"/>
    <mergeCell ref="AC37:AD37"/>
    <mergeCell ref="AY36:AZ36"/>
    <mergeCell ref="BA36:BB36"/>
    <mergeCell ref="C37:D37"/>
    <mergeCell ref="E37:F37"/>
    <mergeCell ref="G37:H37"/>
    <mergeCell ref="I37:J37"/>
    <mergeCell ref="K37:L37"/>
    <mergeCell ref="M37:N37"/>
    <mergeCell ref="O37:P37"/>
    <mergeCell ref="Q37:R37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6:P36"/>
    <mergeCell ref="Q36:R36"/>
    <mergeCell ref="S36:T36"/>
    <mergeCell ref="U36:V36"/>
    <mergeCell ref="W36:X36"/>
    <mergeCell ref="Y36:Z36"/>
    <mergeCell ref="C36:D36"/>
    <mergeCell ref="E36:F36"/>
    <mergeCell ref="G36:H36"/>
    <mergeCell ref="I36:J36"/>
    <mergeCell ref="K36:L36"/>
    <mergeCell ref="M36:N36"/>
    <mergeCell ref="BA8:BB8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AO8:AP8"/>
    <mergeCell ref="AQ8:AR8"/>
    <mergeCell ref="AS8:AT8"/>
    <mergeCell ref="AU8:AV8"/>
    <mergeCell ref="AW8:AX8"/>
    <mergeCell ref="AY8:AZ8"/>
    <mergeCell ref="AC8:AD8"/>
    <mergeCell ref="AE8:AF8"/>
    <mergeCell ref="I8:J8"/>
    <mergeCell ref="K8:L8"/>
    <mergeCell ref="M8:N8"/>
    <mergeCell ref="O8:P8"/>
    <mergeCell ref="AK7:AL7"/>
    <mergeCell ref="AM7:AN7"/>
    <mergeCell ref="M7:N7"/>
    <mergeCell ref="O7:P7"/>
    <mergeCell ref="Q7:R7"/>
    <mergeCell ref="S7:T7"/>
    <mergeCell ref="U7:V7"/>
    <mergeCell ref="W7:X7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AU6:AV6"/>
    <mergeCell ref="AW6:AX6"/>
    <mergeCell ref="AY6:AZ6"/>
    <mergeCell ref="BA6:BB6"/>
    <mergeCell ref="C7:D7"/>
    <mergeCell ref="E7:F7"/>
    <mergeCell ref="G7:H7"/>
    <mergeCell ref="I7:J7"/>
    <mergeCell ref="K7:L7"/>
    <mergeCell ref="AG6:AH6"/>
    <mergeCell ref="AI6:AJ6"/>
    <mergeCell ref="AK6:AL6"/>
    <mergeCell ref="AM6:AN6"/>
    <mergeCell ref="AO6:AP6"/>
    <mergeCell ref="AQ6:AR6"/>
    <mergeCell ref="U6:V6"/>
    <mergeCell ref="W6:X6"/>
    <mergeCell ref="Y6:Z6"/>
    <mergeCell ref="AA6:AB6"/>
    <mergeCell ref="AC6:AD6"/>
    <mergeCell ref="AE6:AF6"/>
    <mergeCell ref="AO7:AP7"/>
    <mergeCell ref="AQ7:AR7"/>
    <mergeCell ref="AS7:AT7"/>
    <mergeCell ref="AY5:AZ5"/>
    <mergeCell ref="AC5:AD5"/>
    <mergeCell ref="AE5:AF5"/>
    <mergeCell ref="AG5:AH5"/>
    <mergeCell ref="AI5:AJ5"/>
    <mergeCell ref="AK5:AL5"/>
    <mergeCell ref="AM5:AN5"/>
    <mergeCell ref="Q5:R5"/>
    <mergeCell ref="S5:T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AY4:AZ4"/>
    <mergeCell ref="BA4:BB4"/>
    <mergeCell ref="C5:D5"/>
    <mergeCell ref="E5:F5"/>
    <mergeCell ref="G5:H5"/>
    <mergeCell ref="I5:J5"/>
    <mergeCell ref="K5:L5"/>
    <mergeCell ref="M5:N5"/>
    <mergeCell ref="O5:P5"/>
    <mergeCell ref="AK4:AL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BA5:BB5"/>
    <mergeCell ref="AO5:AP5"/>
    <mergeCell ref="AQ5:AR5"/>
    <mergeCell ref="AS5:AT5"/>
    <mergeCell ref="AU5:AV5"/>
    <mergeCell ref="S4:T4"/>
    <mergeCell ref="U4:V4"/>
    <mergeCell ref="W4:X4"/>
    <mergeCell ref="AS3:AT3"/>
    <mergeCell ref="U5:V5"/>
    <mergeCell ref="W5:X5"/>
    <mergeCell ref="Y5:Z5"/>
    <mergeCell ref="AA5:AB5"/>
    <mergeCell ref="AW4:AX4"/>
    <mergeCell ref="AW5:AX5"/>
    <mergeCell ref="AY3:AZ3"/>
    <mergeCell ref="BA3:BB3"/>
    <mergeCell ref="C4:D4"/>
    <mergeCell ref="E4:F4"/>
    <mergeCell ref="G4:H4"/>
    <mergeCell ref="I4:J4"/>
    <mergeCell ref="K4:L4"/>
    <mergeCell ref="AG3:AH3"/>
    <mergeCell ref="AI3:AJ3"/>
    <mergeCell ref="AK3:AL3"/>
    <mergeCell ref="AM3:AN3"/>
    <mergeCell ref="AO3:AP3"/>
    <mergeCell ref="AQ3:AR3"/>
    <mergeCell ref="U3:V3"/>
    <mergeCell ref="W3:X3"/>
    <mergeCell ref="Y3:Z3"/>
    <mergeCell ref="AA3:AB3"/>
    <mergeCell ref="AC3:AD3"/>
    <mergeCell ref="AE3:AF3"/>
    <mergeCell ref="AG4:AH4"/>
    <mergeCell ref="AI4:AJ4"/>
    <mergeCell ref="M4:N4"/>
    <mergeCell ref="O4:P4"/>
    <mergeCell ref="Q4:R4"/>
    <mergeCell ref="AY2:B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U3:AV3"/>
    <mergeCell ref="AW3:AX3"/>
    <mergeCell ref="BC2:BF2"/>
    <mergeCell ref="BC3:BD3"/>
    <mergeCell ref="BE3:BF3"/>
    <mergeCell ref="BC4:BD4"/>
    <mergeCell ref="BE4:BF4"/>
    <mergeCell ref="BC5:BD5"/>
    <mergeCell ref="BE5:BF5"/>
    <mergeCell ref="BC6:BD6"/>
    <mergeCell ref="BE6:BF6"/>
    <mergeCell ref="BC7:BD7"/>
    <mergeCell ref="BE7:BF7"/>
    <mergeCell ref="BC8:BD8"/>
    <mergeCell ref="BE8:BF8"/>
    <mergeCell ref="C9:BF9"/>
    <mergeCell ref="BC35:BF35"/>
    <mergeCell ref="BC36:BD36"/>
    <mergeCell ref="BE36:BF36"/>
    <mergeCell ref="BC37:BD37"/>
    <mergeCell ref="BE37:BF37"/>
    <mergeCell ref="AM35:AP35"/>
    <mergeCell ref="AQ35:AT35"/>
    <mergeCell ref="AU35:AX35"/>
    <mergeCell ref="AY35:BB35"/>
    <mergeCell ref="AU7:AV7"/>
    <mergeCell ref="Y7:Z7"/>
    <mergeCell ref="AA7:AB7"/>
    <mergeCell ref="AC7:AD7"/>
    <mergeCell ref="AE7:AF7"/>
    <mergeCell ref="AG7:AH7"/>
    <mergeCell ref="AI7:AJ7"/>
    <mergeCell ref="C8:D8"/>
    <mergeCell ref="E8:F8"/>
    <mergeCell ref="G8:H8"/>
    <mergeCell ref="BC41:BD41"/>
    <mergeCell ref="BE41:BF41"/>
    <mergeCell ref="C42:BF42"/>
    <mergeCell ref="BC38:BD38"/>
    <mergeCell ref="BE38:BF38"/>
    <mergeCell ref="BC39:BD39"/>
    <mergeCell ref="BE39:BF39"/>
    <mergeCell ref="BC40:BD40"/>
    <mergeCell ref="BE40:BF40"/>
    <mergeCell ref="C38:D38"/>
    <mergeCell ref="Q38:R38"/>
    <mergeCell ref="S38:T38"/>
    <mergeCell ref="U38:V38"/>
    <mergeCell ref="W38:X38"/>
    <mergeCell ref="Y38:Z38"/>
    <mergeCell ref="AA38:AB38"/>
    <mergeCell ref="E38:F38"/>
    <mergeCell ref="G38:H38"/>
    <mergeCell ref="I38:J38"/>
    <mergeCell ref="K38:L38"/>
    <mergeCell ref="M38:N38"/>
    <mergeCell ref="O38:P38"/>
    <mergeCell ref="AO38:AP38"/>
    <mergeCell ref="AQ38:AR38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1" zoomScaleNormal="100" workbookViewId="0">
      <pane xSplit="1" topLeftCell="C1" activePane="topRight" state="frozen"/>
      <selection activeCell="AS52" sqref="AS52"/>
      <selection pane="topRight" activeCell="B16" sqref="B16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'05'!E8:F8</f>
        <v>1272</v>
      </c>
      <c r="F3" s="169"/>
      <c r="G3" s="170" t="s">
        <v>3</v>
      </c>
      <c r="H3" s="172"/>
      <c r="I3" s="168">
        <f>'05'!I8:J8</f>
        <v>42</v>
      </c>
      <c r="J3" s="169"/>
      <c r="K3" s="170" t="s">
        <v>3</v>
      </c>
      <c r="L3" s="172"/>
      <c r="M3" s="168">
        <f>'05'!M8:N8</f>
        <v>810</v>
      </c>
      <c r="N3" s="169"/>
      <c r="O3" s="170" t="s">
        <v>3</v>
      </c>
      <c r="P3" s="172"/>
      <c r="Q3" s="168">
        <f>'05'!Q8:R8</f>
        <v>186</v>
      </c>
      <c r="R3" s="169"/>
      <c r="S3" s="170" t="s">
        <v>3</v>
      </c>
      <c r="T3" s="172"/>
      <c r="U3" s="168">
        <f>'05'!U8:V8</f>
        <v>0</v>
      </c>
      <c r="V3" s="169"/>
      <c r="W3" s="170" t="s">
        <v>3</v>
      </c>
      <c r="X3" s="172"/>
      <c r="Y3" s="168">
        <f>'05'!Y8:Z8</f>
        <v>399</v>
      </c>
      <c r="Z3" s="169"/>
      <c r="AA3" s="170" t="s">
        <v>3</v>
      </c>
      <c r="AB3" s="172"/>
      <c r="AC3" s="168">
        <f>'05'!AC8:AD8</f>
        <v>412</v>
      </c>
      <c r="AD3" s="169"/>
      <c r="AE3" s="170" t="s">
        <v>3</v>
      </c>
      <c r="AF3" s="172"/>
      <c r="AG3" s="168">
        <f>'05'!AG8:AH8</f>
        <v>385</v>
      </c>
      <c r="AH3" s="169"/>
      <c r="AI3" s="166" t="s">
        <v>3</v>
      </c>
      <c r="AJ3" s="167"/>
      <c r="AK3" s="168">
        <f>'05'!AK8:AL8</f>
        <v>241</v>
      </c>
      <c r="AL3" s="169"/>
      <c r="AM3" s="166" t="s">
        <v>3</v>
      </c>
      <c r="AN3" s="167"/>
      <c r="AO3" s="168">
        <f>'05'!AO8:AP8</f>
        <v>258</v>
      </c>
      <c r="AP3" s="169"/>
      <c r="AQ3" s="166" t="s">
        <v>3</v>
      </c>
      <c r="AR3" s="167"/>
      <c r="AS3" s="168">
        <f>'05'!AS8:AT8</f>
        <v>720</v>
      </c>
      <c r="AT3" s="169"/>
      <c r="AU3" s="166" t="s">
        <v>3</v>
      </c>
      <c r="AV3" s="167"/>
      <c r="AW3" s="168">
        <f>'05'!AW8:AX8</f>
        <v>731</v>
      </c>
      <c r="AX3" s="169"/>
      <c r="AY3" s="166" t="s">
        <v>3</v>
      </c>
      <c r="AZ3" s="167"/>
      <c r="BA3" s="168">
        <f>'05'!BA8:BB8</f>
        <v>124</v>
      </c>
      <c r="BB3" s="169"/>
      <c r="BC3" s="166" t="s">
        <v>3</v>
      </c>
      <c r="BD3" s="167"/>
      <c r="BE3" s="168">
        <f>'05'!BE8:BF8</f>
        <v>203</v>
      </c>
      <c r="BF3" s="169"/>
      <c r="BG3" s="166" t="s">
        <v>3</v>
      </c>
      <c r="BH3" s="167"/>
      <c r="BI3" s="168">
        <f>'05'!BI8:BJ8</f>
        <v>364</v>
      </c>
      <c r="BJ3" s="169"/>
      <c r="BK3" s="166" t="s">
        <v>3</v>
      </c>
      <c r="BL3" s="167"/>
      <c r="BM3" s="168">
        <f>'05'!BM8:BN8</f>
        <v>249</v>
      </c>
      <c r="BN3" s="169"/>
      <c r="BO3" s="166" t="s">
        <v>3</v>
      </c>
      <c r="BP3" s="167"/>
      <c r="BQ3" s="168">
        <f>'05'!BQ8:BR8</f>
        <v>38</v>
      </c>
      <c r="BR3" s="169"/>
    </row>
    <row r="4" spans="2:70" ht="18">
      <c r="B4" s="88"/>
      <c r="C4" s="152" t="s">
        <v>4</v>
      </c>
      <c r="D4" s="153"/>
      <c r="E4" s="154">
        <f>-C31</f>
        <v>-535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-140</v>
      </c>
      <c r="N4" s="155"/>
      <c r="O4" s="152" t="s">
        <v>4</v>
      </c>
      <c r="P4" s="173"/>
      <c r="Q4" s="154">
        <f>-O31</f>
        <v>-12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-23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-30</v>
      </c>
      <c r="AT4" s="155"/>
      <c r="AU4" s="162" t="s">
        <v>4</v>
      </c>
      <c r="AV4" s="163"/>
      <c r="AW4" s="154">
        <f>-AU31</f>
        <v>-110</v>
      </c>
      <c r="AX4" s="155"/>
      <c r="AY4" s="162" t="s">
        <v>4</v>
      </c>
      <c r="AZ4" s="163"/>
      <c r="BA4" s="154">
        <f>-AY31</f>
        <v>-2</v>
      </c>
      <c r="BB4" s="155"/>
      <c r="BC4" s="162" t="s">
        <v>4</v>
      </c>
      <c r="BD4" s="163"/>
      <c r="BE4" s="154">
        <f>-BC31</f>
        <v>-6</v>
      </c>
      <c r="BF4" s="155"/>
      <c r="BG4" s="162" t="s">
        <v>4</v>
      </c>
      <c r="BH4" s="163"/>
      <c r="BI4" s="154">
        <f>-BG31</f>
        <v>-13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20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20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2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>
        <v>400</v>
      </c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>
        <v>42</v>
      </c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757</v>
      </c>
      <c r="F8" s="161"/>
      <c r="G8" s="158" t="s">
        <v>9</v>
      </c>
      <c r="H8" s="174"/>
      <c r="I8" s="160">
        <f>SUM(I3:I7)</f>
        <v>42</v>
      </c>
      <c r="J8" s="161"/>
      <c r="K8" s="164" t="s">
        <v>9</v>
      </c>
      <c r="L8" s="165"/>
      <c r="M8" s="160">
        <f>SUM(M3:M7)</f>
        <v>670</v>
      </c>
      <c r="N8" s="161"/>
      <c r="O8" s="164" t="s">
        <v>9</v>
      </c>
      <c r="P8" s="165"/>
      <c r="Q8" s="160">
        <f>SUM(Q3:Q7)</f>
        <v>174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399</v>
      </c>
      <c r="Z8" s="161"/>
      <c r="AA8" s="164" t="s">
        <v>9</v>
      </c>
      <c r="AB8" s="165"/>
      <c r="AC8" s="160">
        <f>SUM(AC3:AC7)</f>
        <v>809</v>
      </c>
      <c r="AD8" s="161"/>
      <c r="AE8" s="164" t="s">
        <v>9</v>
      </c>
      <c r="AF8" s="165"/>
      <c r="AG8" s="160">
        <f>SUM(AG3:AG7)</f>
        <v>385</v>
      </c>
      <c r="AH8" s="161"/>
      <c r="AI8" s="164" t="s">
        <v>9</v>
      </c>
      <c r="AJ8" s="165"/>
      <c r="AK8" s="160">
        <f>SUM(AK3:AK7)</f>
        <v>241</v>
      </c>
      <c r="AL8" s="161"/>
      <c r="AM8" s="164" t="s">
        <v>9</v>
      </c>
      <c r="AN8" s="165"/>
      <c r="AO8" s="160">
        <f>SUM(AO3:AO7)</f>
        <v>300</v>
      </c>
      <c r="AP8" s="161"/>
      <c r="AQ8" s="164" t="s">
        <v>9</v>
      </c>
      <c r="AR8" s="165"/>
      <c r="AS8" s="160">
        <f>SUM(AS3:AS7)</f>
        <v>690</v>
      </c>
      <c r="AT8" s="161"/>
      <c r="AU8" s="164" t="s">
        <v>9</v>
      </c>
      <c r="AV8" s="165"/>
      <c r="AW8" s="160">
        <f>SUM(AW3:AW7)</f>
        <v>621</v>
      </c>
      <c r="AX8" s="161"/>
      <c r="AY8" s="164" t="s">
        <v>9</v>
      </c>
      <c r="AZ8" s="165"/>
      <c r="BA8" s="160">
        <f>SUM(BA3:BA7)</f>
        <v>124</v>
      </c>
      <c r="BB8" s="161"/>
      <c r="BC8" s="164" t="s">
        <v>9</v>
      </c>
      <c r="BD8" s="165"/>
      <c r="BE8" s="160">
        <f>SUM(BE3:BE7)</f>
        <v>197</v>
      </c>
      <c r="BF8" s="161"/>
      <c r="BG8" s="164" t="s">
        <v>9</v>
      </c>
      <c r="BH8" s="165"/>
      <c r="BI8" s="160">
        <f>SUM(BI3:BI7)</f>
        <v>351</v>
      </c>
      <c r="BJ8" s="161"/>
      <c r="BK8" s="164" t="s">
        <v>9</v>
      </c>
      <c r="BL8" s="165"/>
      <c r="BM8" s="160">
        <f>SUM(BM3:BM7)</f>
        <v>249</v>
      </c>
      <c r="BN8" s="161"/>
      <c r="BO8" s="164" t="s">
        <v>9</v>
      </c>
      <c r="BP8" s="165"/>
      <c r="BQ8" s="160">
        <f>SUM(BQ3:BQ7)</f>
        <v>38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71</v>
      </c>
      <c r="C11" s="21">
        <v>400</v>
      </c>
      <c r="D11" s="22">
        <v>20</v>
      </c>
      <c r="E11" s="22"/>
      <c r="F11" s="32">
        <f t="shared" ref="F11:F30" si="0">C11-D11-E11</f>
        <v>380</v>
      </c>
      <c r="G11" s="91"/>
      <c r="H11" s="91"/>
      <c r="I11" s="92"/>
      <c r="J11" s="37">
        <f t="shared" ref="J11:J30" si="1">G11-H11-I11</f>
        <v>0</v>
      </c>
      <c r="K11" s="89">
        <v>20</v>
      </c>
      <c r="L11" s="90"/>
      <c r="M11" s="92"/>
      <c r="N11" s="37">
        <f t="shared" ref="N11:N30" si="2">K11-L11-M11</f>
        <v>20</v>
      </c>
      <c r="O11" s="93">
        <v>12</v>
      </c>
      <c r="P11" s="89"/>
      <c r="Q11" s="94"/>
      <c r="R11" s="37">
        <f t="shared" ref="R11:R30" si="3">O11-P11-Q11</f>
        <v>12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>
        <v>20</v>
      </c>
      <c r="AB11" s="90">
        <v>20</v>
      </c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>
        <v>2</v>
      </c>
      <c r="AZ11" s="96">
        <v>2</v>
      </c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>
        <v>1</v>
      </c>
      <c r="BH11" s="96"/>
      <c r="BI11" s="94"/>
      <c r="BJ11" s="39">
        <f t="shared" ref="BJ11:BJ30" si="14">BG11-BH11-BI11</f>
        <v>1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69</v>
      </c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>
        <v>60</v>
      </c>
      <c r="AV12" s="96"/>
      <c r="AW12" s="99"/>
      <c r="AX12" s="39">
        <f t="shared" si="11"/>
        <v>60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 t="s">
        <v>72</v>
      </c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>
        <v>3</v>
      </c>
      <c r="AB13" s="96"/>
      <c r="AC13" s="92"/>
      <c r="AD13" s="37">
        <f t="shared" si="6"/>
        <v>3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>
        <v>30</v>
      </c>
      <c r="AR13" s="96"/>
      <c r="AS13" s="99"/>
      <c r="AT13" s="37">
        <f t="shared" si="10"/>
        <v>30</v>
      </c>
      <c r="AU13" s="95">
        <v>50</v>
      </c>
      <c r="AV13" s="96"/>
      <c r="AW13" s="99"/>
      <c r="AX13" s="39">
        <f t="shared" si="11"/>
        <v>50</v>
      </c>
      <c r="AY13" s="95"/>
      <c r="AZ13" s="96"/>
      <c r="BA13" s="99"/>
      <c r="BB13" s="39">
        <f t="shared" si="12"/>
        <v>0</v>
      </c>
      <c r="BC13" s="95">
        <v>6</v>
      </c>
      <c r="BD13" s="96"/>
      <c r="BE13" s="99"/>
      <c r="BF13" s="39">
        <f t="shared" si="13"/>
        <v>6</v>
      </c>
      <c r="BG13" s="95">
        <v>12</v>
      </c>
      <c r="BH13" s="96"/>
      <c r="BI13" s="99"/>
      <c r="BJ13" s="39">
        <f t="shared" si="14"/>
        <v>12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 t="s">
        <v>73</v>
      </c>
      <c r="C14" s="23">
        <v>135</v>
      </c>
      <c r="D14" s="24"/>
      <c r="E14" s="24"/>
      <c r="F14" s="33">
        <f t="shared" si="0"/>
        <v>135</v>
      </c>
      <c r="G14" s="97"/>
      <c r="H14" s="91"/>
      <c r="I14" s="92"/>
      <c r="J14" s="37">
        <f t="shared" si="1"/>
        <v>0</v>
      </c>
      <c r="K14" s="95">
        <v>120</v>
      </c>
      <c r="L14" s="96"/>
      <c r="M14" s="92"/>
      <c r="N14" s="37">
        <f t="shared" si="2"/>
        <v>120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 t="s">
        <v>74</v>
      </c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535</v>
      </c>
      <c r="D31" s="71">
        <f t="shared" si="17"/>
        <v>20</v>
      </c>
      <c r="E31" s="71">
        <f t="shared" si="17"/>
        <v>0</v>
      </c>
      <c r="F31" s="35">
        <f t="shared" si="17"/>
        <v>515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140</v>
      </c>
      <c r="L31" s="71">
        <f t="shared" si="17"/>
        <v>0</v>
      </c>
      <c r="M31" s="71">
        <f t="shared" si="17"/>
        <v>0</v>
      </c>
      <c r="N31" s="35">
        <f t="shared" si="17"/>
        <v>140</v>
      </c>
      <c r="O31" s="71">
        <f t="shared" si="17"/>
        <v>12</v>
      </c>
      <c r="P31" s="71">
        <f t="shared" si="17"/>
        <v>0</v>
      </c>
      <c r="Q31" s="71">
        <f t="shared" si="17"/>
        <v>0</v>
      </c>
      <c r="R31" s="35">
        <f t="shared" si="17"/>
        <v>12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23</v>
      </c>
      <c r="AB31" s="71">
        <f t="shared" si="17"/>
        <v>20</v>
      </c>
      <c r="AC31" s="71">
        <f t="shared" si="17"/>
        <v>0</v>
      </c>
      <c r="AD31" s="35">
        <f t="shared" si="17"/>
        <v>3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30</v>
      </c>
      <c r="AR31" s="71">
        <f t="shared" si="17"/>
        <v>0</v>
      </c>
      <c r="AS31" s="71">
        <f t="shared" si="17"/>
        <v>0</v>
      </c>
      <c r="AT31" s="71">
        <f t="shared" si="17"/>
        <v>30</v>
      </c>
      <c r="AU31" s="71">
        <f t="shared" si="17"/>
        <v>110</v>
      </c>
      <c r="AV31" s="71">
        <f t="shared" si="17"/>
        <v>0</v>
      </c>
      <c r="AW31" s="71">
        <f t="shared" si="17"/>
        <v>0</v>
      </c>
      <c r="AX31" s="71">
        <f t="shared" si="17"/>
        <v>110</v>
      </c>
      <c r="AY31" s="71">
        <f t="shared" si="17"/>
        <v>2</v>
      </c>
      <c r="AZ31" s="71">
        <f t="shared" si="17"/>
        <v>2</v>
      </c>
      <c r="BA31" s="71">
        <f t="shared" si="17"/>
        <v>0</v>
      </c>
      <c r="BB31" s="71">
        <f t="shared" si="17"/>
        <v>0</v>
      </c>
      <c r="BC31" s="71">
        <f t="shared" si="17"/>
        <v>6</v>
      </c>
      <c r="BD31" s="71">
        <f t="shared" si="17"/>
        <v>0</v>
      </c>
      <c r="BE31" s="71">
        <f t="shared" si="17"/>
        <v>0</v>
      </c>
      <c r="BF31" s="71">
        <f t="shared" si="17"/>
        <v>6</v>
      </c>
      <c r="BG31" s="71">
        <f t="shared" si="17"/>
        <v>13</v>
      </c>
      <c r="BH31" s="71">
        <f t="shared" si="17"/>
        <v>0</v>
      </c>
      <c r="BI31" s="71">
        <f t="shared" si="17"/>
        <v>0</v>
      </c>
      <c r="BJ31" s="71">
        <f t="shared" si="17"/>
        <v>13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'05'!E41:F41</f>
        <v>2144</v>
      </c>
      <c r="F36" s="169"/>
      <c r="G36" s="170" t="s">
        <v>3</v>
      </c>
      <c r="H36" s="172"/>
      <c r="I36" s="168">
        <f>'05'!I41:J41</f>
        <v>499</v>
      </c>
      <c r="J36" s="169"/>
      <c r="K36" s="170" t="s">
        <v>3</v>
      </c>
      <c r="L36" s="172"/>
      <c r="M36" s="168">
        <f>'05'!M41:N41</f>
        <v>93</v>
      </c>
      <c r="N36" s="169"/>
      <c r="O36" s="170" t="s">
        <v>3</v>
      </c>
      <c r="P36" s="172"/>
      <c r="Q36" s="168">
        <f>'05'!Q41:R41</f>
        <v>32</v>
      </c>
      <c r="R36" s="169"/>
      <c r="S36" s="170" t="s">
        <v>3</v>
      </c>
      <c r="T36" s="172"/>
      <c r="U36" s="168">
        <f>'05'!U41:V41</f>
        <v>0</v>
      </c>
      <c r="V36" s="169"/>
      <c r="W36" s="170" t="s">
        <v>3</v>
      </c>
      <c r="X36" s="172"/>
      <c r="Y36" s="168">
        <f>'05'!Y41:Z41</f>
        <v>51</v>
      </c>
      <c r="Z36" s="169"/>
      <c r="AA36" s="170" t="s">
        <v>3</v>
      </c>
      <c r="AB36" s="172"/>
      <c r="AC36" s="168">
        <f>'05'!AC41:AD41</f>
        <v>0</v>
      </c>
      <c r="AD36" s="169"/>
      <c r="AE36" s="170" t="s">
        <v>3</v>
      </c>
      <c r="AF36" s="172"/>
      <c r="AG36" s="168">
        <f>'05'!AG41:AH41</f>
        <v>24</v>
      </c>
      <c r="AH36" s="169"/>
      <c r="AI36" s="166" t="s">
        <v>3</v>
      </c>
      <c r="AJ36" s="167"/>
      <c r="AK36" s="168">
        <f>'05'!AK41:AL41</f>
        <v>24</v>
      </c>
      <c r="AL36" s="169"/>
      <c r="AM36" s="166" t="s">
        <v>3</v>
      </c>
      <c r="AN36" s="167"/>
      <c r="AO36" s="168">
        <f>'05'!AO41:AP41</f>
        <v>8</v>
      </c>
      <c r="AP36" s="169"/>
      <c r="AQ36" s="166" t="s">
        <v>3</v>
      </c>
      <c r="AR36" s="167"/>
      <c r="AS36" s="168">
        <f>'05'!AS41:AT41</f>
        <v>6</v>
      </c>
      <c r="AT36" s="169"/>
      <c r="AU36" s="166" t="s">
        <v>3</v>
      </c>
      <c r="AV36" s="167"/>
      <c r="AW36" s="168">
        <f>'05'!AW41:AX41</f>
        <v>0</v>
      </c>
      <c r="AX36" s="169"/>
      <c r="AY36" s="166" t="s">
        <v>3</v>
      </c>
      <c r="AZ36" s="167"/>
      <c r="BA36" s="168">
        <f>'05'!BA41:BB41</f>
        <v>0</v>
      </c>
      <c r="BB36" s="169"/>
      <c r="BC36" s="166" t="s">
        <v>3</v>
      </c>
      <c r="BD36" s="167"/>
      <c r="BE36" s="168">
        <f>'05'!BE41:BF41</f>
        <v>0</v>
      </c>
      <c r="BF36" s="169"/>
      <c r="BG36" s="166" t="s">
        <v>3</v>
      </c>
      <c r="BH36" s="167"/>
      <c r="BI36" s="168">
        <f>'05'!BI41:BJ41</f>
        <v>73</v>
      </c>
      <c r="BJ36" s="169"/>
      <c r="BK36" s="166" t="s">
        <v>3</v>
      </c>
      <c r="BL36" s="167"/>
      <c r="BM36" s="168">
        <f>'05'!BM41:BN41</f>
        <v>40</v>
      </c>
      <c r="BN36" s="169"/>
      <c r="BO36" s="166" t="s">
        <v>3</v>
      </c>
      <c r="BP36" s="167"/>
      <c r="BQ36" s="168">
        <f>'05'!BQ41:BR41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-444</v>
      </c>
      <c r="F37" s="155"/>
      <c r="G37" s="152" t="s">
        <v>4</v>
      </c>
      <c r="H37" s="153"/>
      <c r="I37" s="154">
        <f>-G64</f>
        <v>-120</v>
      </c>
      <c r="J37" s="155"/>
      <c r="K37" s="152" t="s">
        <v>4</v>
      </c>
      <c r="L37" s="153"/>
      <c r="M37" s="154">
        <f>-K64</f>
        <v>-24</v>
      </c>
      <c r="N37" s="155"/>
      <c r="O37" s="152" t="s">
        <v>4</v>
      </c>
      <c r="P37" s="153"/>
      <c r="Q37" s="154">
        <f>-O64</f>
        <v>-1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48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6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1748</v>
      </c>
      <c r="F41" s="161"/>
      <c r="G41" s="158" t="s">
        <v>9</v>
      </c>
      <c r="H41" s="159"/>
      <c r="I41" s="160">
        <f>SUM(I36:I40)</f>
        <v>379</v>
      </c>
      <c r="J41" s="161"/>
      <c r="K41" s="158" t="s">
        <v>9</v>
      </c>
      <c r="L41" s="159"/>
      <c r="M41" s="160">
        <f>SUM(M36:M40)</f>
        <v>75</v>
      </c>
      <c r="N41" s="161"/>
      <c r="O41" s="158" t="s">
        <v>9</v>
      </c>
      <c r="P41" s="159"/>
      <c r="Q41" s="160">
        <f>SUM(Q36:Q40)</f>
        <v>31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51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24</v>
      </c>
      <c r="AH41" s="161"/>
      <c r="AI41" s="158" t="s">
        <v>9</v>
      </c>
      <c r="AJ41" s="159"/>
      <c r="AK41" s="160">
        <f>SUM(AK36:AK40)</f>
        <v>24</v>
      </c>
      <c r="AL41" s="161"/>
      <c r="AM41" s="158" t="s">
        <v>9</v>
      </c>
      <c r="AN41" s="159"/>
      <c r="AO41" s="160">
        <f>SUM(AO36:AO40)</f>
        <v>8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73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</v>
      </c>
      <c r="C45" s="104">
        <v>204</v>
      </c>
      <c r="D45" s="96"/>
      <c r="E45" s="96"/>
      <c r="F45" s="33">
        <f t="shared" si="19"/>
        <v>204</v>
      </c>
      <c r="G45" s="97">
        <v>60</v>
      </c>
      <c r="H45" s="91"/>
      <c r="I45" s="92"/>
      <c r="J45" s="37">
        <f t="shared" si="20"/>
        <v>60</v>
      </c>
      <c r="K45" s="95">
        <v>12</v>
      </c>
      <c r="L45" s="96"/>
      <c r="M45" s="92"/>
      <c r="N45" s="37">
        <f t="shared" si="21"/>
        <v>12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Magrão</v>
      </c>
      <c r="C46" s="104">
        <v>240</v>
      </c>
      <c r="D46" s="96">
        <v>48</v>
      </c>
      <c r="E46" s="96"/>
      <c r="F46" s="33">
        <f t="shared" si="19"/>
        <v>192</v>
      </c>
      <c r="G46" s="97">
        <v>60</v>
      </c>
      <c r="H46" s="91"/>
      <c r="I46" s="92"/>
      <c r="J46" s="37">
        <f t="shared" si="20"/>
        <v>60</v>
      </c>
      <c r="K46" s="95">
        <v>12</v>
      </c>
      <c r="L46" s="96">
        <v>6</v>
      </c>
      <c r="M46" s="92"/>
      <c r="N46" s="37">
        <f t="shared" si="21"/>
        <v>6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Joao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 t="str">
        <f t="shared" si="36"/>
        <v>Luciana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>
        <v>1</v>
      </c>
      <c r="P48" s="96"/>
      <c r="Q48" s="100"/>
      <c r="R48" s="37">
        <f t="shared" si="22"/>
        <v>1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444</v>
      </c>
      <c r="D64" s="71">
        <f t="shared" si="37"/>
        <v>48</v>
      </c>
      <c r="E64" s="71">
        <f t="shared" si="37"/>
        <v>0</v>
      </c>
      <c r="F64" s="71">
        <f t="shared" si="37"/>
        <v>396</v>
      </c>
      <c r="G64" s="71">
        <f t="shared" si="37"/>
        <v>120</v>
      </c>
      <c r="H64" s="71">
        <f t="shared" si="37"/>
        <v>0</v>
      </c>
      <c r="I64" s="71">
        <f t="shared" si="37"/>
        <v>0</v>
      </c>
      <c r="J64" s="71">
        <f t="shared" si="37"/>
        <v>120</v>
      </c>
      <c r="K64" s="71">
        <f t="shared" si="37"/>
        <v>24</v>
      </c>
      <c r="L64" s="71">
        <f t="shared" si="37"/>
        <v>6</v>
      </c>
      <c r="M64" s="71">
        <f t="shared" si="37"/>
        <v>0</v>
      </c>
      <c r="N64" s="71">
        <f t="shared" si="37"/>
        <v>18</v>
      </c>
      <c r="O64" s="71">
        <f t="shared" si="37"/>
        <v>1</v>
      </c>
      <c r="P64" s="71">
        <f t="shared" si="37"/>
        <v>0</v>
      </c>
      <c r="Q64" s="71">
        <f t="shared" si="37"/>
        <v>0</v>
      </c>
      <c r="R64" s="71">
        <f t="shared" si="37"/>
        <v>1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757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42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670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174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399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809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385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241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300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690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621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124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197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351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249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38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1748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379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75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31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51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24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8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73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BG40:BH40"/>
    <mergeCell ref="BI40:BJ40"/>
    <mergeCell ref="BO40:BP40"/>
    <mergeCell ref="BQ40:BR40"/>
    <mergeCell ref="BG41:BH41"/>
    <mergeCell ref="BI41:BJ41"/>
    <mergeCell ref="BO41:BP41"/>
    <mergeCell ref="BQ41:BR41"/>
    <mergeCell ref="BG38:BH38"/>
    <mergeCell ref="BI38:BJ38"/>
    <mergeCell ref="BO38:BP38"/>
    <mergeCell ref="BQ38:BR38"/>
    <mergeCell ref="BG39:BH39"/>
    <mergeCell ref="BI39:BJ39"/>
    <mergeCell ref="BO39:BP39"/>
    <mergeCell ref="BQ39:BR39"/>
    <mergeCell ref="BK38:BL38"/>
    <mergeCell ref="BM38:BN38"/>
    <mergeCell ref="BK39:BL39"/>
    <mergeCell ref="BM39:BN39"/>
    <mergeCell ref="BK40:BL40"/>
    <mergeCell ref="BM40:BN40"/>
    <mergeCell ref="BK41:BL41"/>
    <mergeCell ref="BM41:BN41"/>
    <mergeCell ref="BG36:BH36"/>
    <mergeCell ref="BI36:BJ36"/>
    <mergeCell ref="BO36:BP36"/>
    <mergeCell ref="BQ36:BR36"/>
    <mergeCell ref="BG37:BH37"/>
    <mergeCell ref="BI37:BJ37"/>
    <mergeCell ref="BO37:BP37"/>
    <mergeCell ref="BQ37:BR37"/>
    <mergeCell ref="BG8:BH8"/>
    <mergeCell ref="BI8:BJ8"/>
    <mergeCell ref="BO8:BP8"/>
    <mergeCell ref="BQ8:BR8"/>
    <mergeCell ref="BG35:BJ35"/>
    <mergeCell ref="BO35:BR35"/>
    <mergeCell ref="BK8:BL8"/>
    <mergeCell ref="BM8:BN8"/>
    <mergeCell ref="BK35:BN35"/>
    <mergeCell ref="BK36:BL36"/>
    <mergeCell ref="BM36:BN36"/>
    <mergeCell ref="BK37:BL37"/>
    <mergeCell ref="BM37:BN37"/>
    <mergeCell ref="BG6:BH6"/>
    <mergeCell ref="BI6:BJ6"/>
    <mergeCell ref="BO6:BP6"/>
    <mergeCell ref="BQ6:BR6"/>
    <mergeCell ref="BG7:BH7"/>
    <mergeCell ref="BI7:BJ7"/>
    <mergeCell ref="BO7:BP7"/>
    <mergeCell ref="BQ7:BR7"/>
    <mergeCell ref="BG4:BH4"/>
    <mergeCell ref="BI4:BJ4"/>
    <mergeCell ref="BO4:BP4"/>
    <mergeCell ref="BQ4:BR4"/>
    <mergeCell ref="BG5:BH5"/>
    <mergeCell ref="BI5:BJ5"/>
    <mergeCell ref="BO5:BP5"/>
    <mergeCell ref="BQ5:BR5"/>
    <mergeCell ref="BK7:BL7"/>
    <mergeCell ref="BM7:BN7"/>
    <mergeCell ref="BG2:BJ2"/>
    <mergeCell ref="BO2:BR2"/>
    <mergeCell ref="BG3:BH3"/>
    <mergeCell ref="BI3:BJ3"/>
    <mergeCell ref="BO3:BP3"/>
    <mergeCell ref="BQ3:BR3"/>
    <mergeCell ref="AS41:AT41"/>
    <mergeCell ref="AU41:AV41"/>
    <mergeCell ref="AW41:AX41"/>
    <mergeCell ref="AY41:AZ41"/>
    <mergeCell ref="BA41:BB41"/>
    <mergeCell ref="AW40:AX40"/>
    <mergeCell ref="AY40:AZ40"/>
    <mergeCell ref="BA40:BB40"/>
    <mergeCell ref="AS39:AT39"/>
    <mergeCell ref="AU39:AV39"/>
    <mergeCell ref="AW39:AX39"/>
    <mergeCell ref="AY39:AZ39"/>
    <mergeCell ref="BA39:BB39"/>
    <mergeCell ref="BA38:BB38"/>
    <mergeCell ref="AW7:AX7"/>
    <mergeCell ref="AY7:AZ7"/>
    <mergeCell ref="BA7:BB7"/>
    <mergeCell ref="AS6:AT6"/>
    <mergeCell ref="Q41:R41"/>
    <mergeCell ref="S41:T41"/>
    <mergeCell ref="AO41:AP41"/>
    <mergeCell ref="AQ41:AR41"/>
    <mergeCell ref="U41:V41"/>
    <mergeCell ref="W41:X41"/>
    <mergeCell ref="Y41:Z41"/>
    <mergeCell ref="AA41:AB41"/>
    <mergeCell ref="AC41:AD41"/>
    <mergeCell ref="AE41:AF41"/>
    <mergeCell ref="C41:D41"/>
    <mergeCell ref="E41:F41"/>
    <mergeCell ref="G41:H41"/>
    <mergeCell ref="I41:J41"/>
    <mergeCell ref="K41:L41"/>
    <mergeCell ref="M41:N41"/>
    <mergeCell ref="O41:P41"/>
    <mergeCell ref="AK40:AL40"/>
    <mergeCell ref="AM40:AN40"/>
    <mergeCell ref="M40:N40"/>
    <mergeCell ref="O40:P40"/>
    <mergeCell ref="Q40:R40"/>
    <mergeCell ref="S40:T40"/>
    <mergeCell ref="U40:V40"/>
    <mergeCell ref="W40:X40"/>
    <mergeCell ref="C40:D40"/>
    <mergeCell ref="E40:F40"/>
    <mergeCell ref="G40:H40"/>
    <mergeCell ref="I40:J40"/>
    <mergeCell ref="K40:L40"/>
    <mergeCell ref="AG41:AH41"/>
    <mergeCell ref="AI41:AJ41"/>
    <mergeCell ref="AK41:AL41"/>
    <mergeCell ref="AM41:AN41"/>
    <mergeCell ref="AO40:AP40"/>
    <mergeCell ref="AQ40:AR40"/>
    <mergeCell ref="AS40:AT40"/>
    <mergeCell ref="AU40:AV40"/>
    <mergeCell ref="Y40:Z40"/>
    <mergeCell ref="AA40:AB40"/>
    <mergeCell ref="AC40:AD40"/>
    <mergeCell ref="AE40:AF40"/>
    <mergeCell ref="AG40:AH40"/>
    <mergeCell ref="AI40:AJ40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39:Z39"/>
    <mergeCell ref="AA39:AB39"/>
    <mergeCell ref="AC39:AD39"/>
    <mergeCell ref="AE39:AF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AS38:AT38"/>
    <mergeCell ref="AU38:AV38"/>
    <mergeCell ref="AW38:AX38"/>
    <mergeCell ref="AY38:AZ38"/>
    <mergeCell ref="AC38:AD38"/>
    <mergeCell ref="AE38:AF38"/>
    <mergeCell ref="AG38:AH38"/>
    <mergeCell ref="AI38:AJ38"/>
    <mergeCell ref="AK38:AL38"/>
    <mergeCell ref="AM38:AN38"/>
    <mergeCell ref="AQ37:AR37"/>
    <mergeCell ref="AS37:AT37"/>
    <mergeCell ref="AU37:AV37"/>
    <mergeCell ref="AW37:AX37"/>
    <mergeCell ref="AY37:AZ37"/>
    <mergeCell ref="BA37:BB37"/>
    <mergeCell ref="AE37:AF37"/>
    <mergeCell ref="AG37:AH37"/>
    <mergeCell ref="AI37:AJ37"/>
    <mergeCell ref="AK37:AL37"/>
    <mergeCell ref="AM37:AN37"/>
    <mergeCell ref="AO37:AP37"/>
    <mergeCell ref="S37:T37"/>
    <mergeCell ref="U37:V37"/>
    <mergeCell ref="W37:X37"/>
    <mergeCell ref="Y37:Z37"/>
    <mergeCell ref="AA37:AB37"/>
    <mergeCell ref="AC37:AD37"/>
    <mergeCell ref="AY36:AZ36"/>
    <mergeCell ref="BA36:BB36"/>
    <mergeCell ref="C37:D37"/>
    <mergeCell ref="E37:F37"/>
    <mergeCell ref="G37:H37"/>
    <mergeCell ref="I37:J37"/>
    <mergeCell ref="K37:L37"/>
    <mergeCell ref="M37:N37"/>
    <mergeCell ref="O37:P37"/>
    <mergeCell ref="Q37:R37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6:P36"/>
    <mergeCell ref="Q36:R36"/>
    <mergeCell ref="S36:T36"/>
    <mergeCell ref="U36:V36"/>
    <mergeCell ref="W36:X36"/>
    <mergeCell ref="Y36:Z36"/>
    <mergeCell ref="C36:D36"/>
    <mergeCell ref="E36:F36"/>
    <mergeCell ref="G36:H36"/>
    <mergeCell ref="I36:J36"/>
    <mergeCell ref="K36:L36"/>
    <mergeCell ref="M36:N36"/>
    <mergeCell ref="BA8:BB8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AO8:AP8"/>
    <mergeCell ref="AQ8:AR8"/>
    <mergeCell ref="AS8:AT8"/>
    <mergeCell ref="AU8:AV8"/>
    <mergeCell ref="AW8:AX8"/>
    <mergeCell ref="AY8:AZ8"/>
    <mergeCell ref="AC8:AD8"/>
    <mergeCell ref="AE8:AF8"/>
    <mergeCell ref="I8:J8"/>
    <mergeCell ref="K8:L8"/>
    <mergeCell ref="M8:N8"/>
    <mergeCell ref="O8:P8"/>
    <mergeCell ref="AK7:AL7"/>
    <mergeCell ref="AM7:AN7"/>
    <mergeCell ref="M7:N7"/>
    <mergeCell ref="O7:P7"/>
    <mergeCell ref="Q7:R7"/>
    <mergeCell ref="S7:T7"/>
    <mergeCell ref="U7:V7"/>
    <mergeCell ref="W7:X7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AU6:AV6"/>
    <mergeCell ref="AW6:AX6"/>
    <mergeCell ref="AY6:AZ6"/>
    <mergeCell ref="BA6:BB6"/>
    <mergeCell ref="C7:D7"/>
    <mergeCell ref="E7:F7"/>
    <mergeCell ref="G7:H7"/>
    <mergeCell ref="I7:J7"/>
    <mergeCell ref="K7:L7"/>
    <mergeCell ref="AG6:AH6"/>
    <mergeCell ref="AI6:AJ6"/>
    <mergeCell ref="AK6:AL6"/>
    <mergeCell ref="AM6:AN6"/>
    <mergeCell ref="AO6:AP6"/>
    <mergeCell ref="AQ6:AR6"/>
    <mergeCell ref="U6:V6"/>
    <mergeCell ref="W6:X6"/>
    <mergeCell ref="Y6:Z6"/>
    <mergeCell ref="AA6:AB6"/>
    <mergeCell ref="AC6:AD6"/>
    <mergeCell ref="AE6:AF6"/>
    <mergeCell ref="AO7:AP7"/>
    <mergeCell ref="AQ7:AR7"/>
    <mergeCell ref="AS7:AT7"/>
    <mergeCell ref="AY5:AZ5"/>
    <mergeCell ref="AC5:AD5"/>
    <mergeCell ref="AE5:AF5"/>
    <mergeCell ref="AG5:AH5"/>
    <mergeCell ref="AI5:AJ5"/>
    <mergeCell ref="AK5:AL5"/>
    <mergeCell ref="AM5:AN5"/>
    <mergeCell ref="Q5:R5"/>
    <mergeCell ref="S5:T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AY4:AZ4"/>
    <mergeCell ref="BA4:BB4"/>
    <mergeCell ref="C5:D5"/>
    <mergeCell ref="E5:F5"/>
    <mergeCell ref="G5:H5"/>
    <mergeCell ref="I5:J5"/>
    <mergeCell ref="K5:L5"/>
    <mergeCell ref="M5:N5"/>
    <mergeCell ref="O5:P5"/>
    <mergeCell ref="AK4:AL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BA5:BB5"/>
    <mergeCell ref="AO5:AP5"/>
    <mergeCell ref="AQ5:AR5"/>
    <mergeCell ref="AS5:AT5"/>
    <mergeCell ref="AU5:AV5"/>
    <mergeCell ref="S4:T4"/>
    <mergeCell ref="U4:V4"/>
    <mergeCell ref="W4:X4"/>
    <mergeCell ref="AS3:AT3"/>
    <mergeCell ref="U5:V5"/>
    <mergeCell ref="W5:X5"/>
    <mergeCell ref="Y5:Z5"/>
    <mergeCell ref="AA5:AB5"/>
    <mergeCell ref="AW4:AX4"/>
    <mergeCell ref="AW5:AX5"/>
    <mergeCell ref="AY3:AZ3"/>
    <mergeCell ref="BA3:BB3"/>
    <mergeCell ref="C4:D4"/>
    <mergeCell ref="E4:F4"/>
    <mergeCell ref="G4:H4"/>
    <mergeCell ref="I4:J4"/>
    <mergeCell ref="K4:L4"/>
    <mergeCell ref="AG3:AH3"/>
    <mergeCell ref="AI3:AJ3"/>
    <mergeCell ref="AK3:AL3"/>
    <mergeCell ref="AM3:AN3"/>
    <mergeCell ref="AO3:AP3"/>
    <mergeCell ref="AQ3:AR3"/>
    <mergeCell ref="U3:V3"/>
    <mergeCell ref="W3:X3"/>
    <mergeCell ref="Y3:Z3"/>
    <mergeCell ref="AA3:AB3"/>
    <mergeCell ref="AC3:AD3"/>
    <mergeCell ref="AE3:AF3"/>
    <mergeCell ref="AG4:AH4"/>
    <mergeCell ref="AI4:AJ4"/>
    <mergeCell ref="M4:N4"/>
    <mergeCell ref="O4:P4"/>
    <mergeCell ref="Q4:R4"/>
    <mergeCell ref="AY2:B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U3:AV3"/>
    <mergeCell ref="AW3:AX3"/>
    <mergeCell ref="BC2:BF2"/>
    <mergeCell ref="BC3:BD3"/>
    <mergeCell ref="BE3:BF3"/>
    <mergeCell ref="BC4:BD4"/>
    <mergeCell ref="BE4:BF4"/>
    <mergeCell ref="BC5:BD5"/>
    <mergeCell ref="BE5:BF5"/>
    <mergeCell ref="BC6:BD6"/>
    <mergeCell ref="BE6:BF6"/>
    <mergeCell ref="BC7:BD7"/>
    <mergeCell ref="BE7:BF7"/>
    <mergeCell ref="BC8:BD8"/>
    <mergeCell ref="BE8:BF8"/>
    <mergeCell ref="C9:BF9"/>
    <mergeCell ref="BC35:BF35"/>
    <mergeCell ref="BC36:BD36"/>
    <mergeCell ref="BE36:BF36"/>
    <mergeCell ref="BC37:BD37"/>
    <mergeCell ref="BE37:BF37"/>
    <mergeCell ref="AM35:AP35"/>
    <mergeCell ref="AQ35:AT35"/>
    <mergeCell ref="AU35:AX35"/>
    <mergeCell ref="AY35:BB35"/>
    <mergeCell ref="AU7:AV7"/>
    <mergeCell ref="Y7:Z7"/>
    <mergeCell ref="AA7:AB7"/>
    <mergeCell ref="AC7:AD7"/>
    <mergeCell ref="AE7:AF7"/>
    <mergeCell ref="AG7:AH7"/>
    <mergeCell ref="AI7:AJ7"/>
    <mergeCell ref="C8:D8"/>
    <mergeCell ref="E8:F8"/>
    <mergeCell ref="G8:H8"/>
    <mergeCell ref="BC41:BD41"/>
    <mergeCell ref="BE41:BF41"/>
    <mergeCell ref="C42:BF42"/>
    <mergeCell ref="BC38:BD38"/>
    <mergeCell ref="BE38:BF38"/>
    <mergeCell ref="BC39:BD39"/>
    <mergeCell ref="BE39:BF39"/>
    <mergeCell ref="BC40:BD40"/>
    <mergeCell ref="BE40:BF40"/>
    <mergeCell ref="C38:D38"/>
    <mergeCell ref="Q38:R38"/>
    <mergeCell ref="S38:T38"/>
    <mergeCell ref="U38:V38"/>
    <mergeCell ref="W38:X38"/>
    <mergeCell ref="Y38:Z38"/>
    <mergeCell ref="AA38:AB38"/>
    <mergeCell ref="E38:F38"/>
    <mergeCell ref="G38:H38"/>
    <mergeCell ref="I38:J38"/>
    <mergeCell ref="K38:L38"/>
    <mergeCell ref="M38:N38"/>
    <mergeCell ref="O38:P38"/>
    <mergeCell ref="AO38:AP38"/>
    <mergeCell ref="AQ38:AR38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" zoomScale="98" zoomScaleNormal="98" workbookViewId="0">
      <pane xSplit="1" topLeftCell="C1" activePane="topRight" state="frozen"/>
      <selection activeCell="AS52" sqref="AS52"/>
      <selection pane="topRight" activeCell="B17" sqref="B17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'06'!E8:F8</f>
        <v>757</v>
      </c>
      <c r="F3" s="169"/>
      <c r="G3" s="170" t="s">
        <v>3</v>
      </c>
      <c r="H3" s="172"/>
      <c r="I3" s="168">
        <f>'06'!I8:J8</f>
        <v>42</v>
      </c>
      <c r="J3" s="169"/>
      <c r="K3" s="170" t="s">
        <v>3</v>
      </c>
      <c r="L3" s="172"/>
      <c r="M3" s="168">
        <f>'06'!M8:N8</f>
        <v>670</v>
      </c>
      <c r="N3" s="169"/>
      <c r="O3" s="170" t="s">
        <v>3</v>
      </c>
      <c r="P3" s="172"/>
      <c r="Q3" s="168">
        <f>'06'!Q8:R8</f>
        <v>174</v>
      </c>
      <c r="R3" s="169"/>
      <c r="S3" s="170" t="s">
        <v>3</v>
      </c>
      <c r="T3" s="172"/>
      <c r="U3" s="168">
        <f>'06'!U8:V8</f>
        <v>0</v>
      </c>
      <c r="V3" s="169"/>
      <c r="W3" s="170" t="s">
        <v>3</v>
      </c>
      <c r="X3" s="172"/>
      <c r="Y3" s="168">
        <f>'06'!Y8:Z8</f>
        <v>399</v>
      </c>
      <c r="Z3" s="169"/>
      <c r="AA3" s="170" t="s">
        <v>3</v>
      </c>
      <c r="AB3" s="172"/>
      <c r="AC3" s="168">
        <f>'06'!AC8:AD8</f>
        <v>809</v>
      </c>
      <c r="AD3" s="169"/>
      <c r="AE3" s="170" t="s">
        <v>3</v>
      </c>
      <c r="AF3" s="172"/>
      <c r="AG3" s="168">
        <f>'06'!AG8:AH8</f>
        <v>385</v>
      </c>
      <c r="AH3" s="169"/>
      <c r="AI3" s="166" t="s">
        <v>3</v>
      </c>
      <c r="AJ3" s="167"/>
      <c r="AK3" s="168">
        <f>'06'!AK8:AL8</f>
        <v>241</v>
      </c>
      <c r="AL3" s="169"/>
      <c r="AM3" s="166" t="s">
        <v>3</v>
      </c>
      <c r="AN3" s="167"/>
      <c r="AO3" s="168">
        <f>'06'!AO8:AP8</f>
        <v>300</v>
      </c>
      <c r="AP3" s="169"/>
      <c r="AQ3" s="166" t="s">
        <v>3</v>
      </c>
      <c r="AR3" s="167"/>
      <c r="AS3" s="168">
        <f>'06'!AS8:AT8</f>
        <v>690</v>
      </c>
      <c r="AT3" s="169"/>
      <c r="AU3" s="166" t="s">
        <v>3</v>
      </c>
      <c r="AV3" s="167"/>
      <c r="AW3" s="168">
        <f>'06'!AW8:AX8</f>
        <v>621</v>
      </c>
      <c r="AX3" s="169"/>
      <c r="AY3" s="166" t="s">
        <v>3</v>
      </c>
      <c r="AZ3" s="167"/>
      <c r="BA3" s="168">
        <f>'06'!BA8:BB8</f>
        <v>124</v>
      </c>
      <c r="BB3" s="169"/>
      <c r="BC3" s="166" t="s">
        <v>3</v>
      </c>
      <c r="BD3" s="167"/>
      <c r="BE3" s="168">
        <f>'06'!BE8:BF8</f>
        <v>197</v>
      </c>
      <c r="BF3" s="169"/>
      <c r="BG3" s="166" t="s">
        <v>3</v>
      </c>
      <c r="BH3" s="167"/>
      <c r="BI3" s="168">
        <f>'06'!BI8:BJ8</f>
        <v>351</v>
      </c>
      <c r="BJ3" s="169"/>
      <c r="BK3" s="166" t="s">
        <v>3</v>
      </c>
      <c r="BL3" s="167"/>
      <c r="BM3" s="168">
        <f>'06'!BM8:BN8</f>
        <v>249</v>
      </c>
      <c r="BN3" s="169"/>
      <c r="BO3" s="166" t="s">
        <v>3</v>
      </c>
      <c r="BP3" s="167"/>
      <c r="BQ3" s="168">
        <f>'06'!BQ8:BR8</f>
        <v>38</v>
      </c>
      <c r="BR3" s="169"/>
    </row>
    <row r="4" spans="2:70" ht="18">
      <c r="B4" s="88"/>
      <c r="C4" s="152" t="s">
        <v>4</v>
      </c>
      <c r="D4" s="153"/>
      <c r="E4" s="154">
        <f>-C31</f>
        <v>-467</v>
      </c>
      <c r="F4" s="155"/>
      <c r="G4" s="152" t="s">
        <v>4</v>
      </c>
      <c r="H4" s="173"/>
      <c r="I4" s="154">
        <f>-G31</f>
        <v>-20</v>
      </c>
      <c r="J4" s="155"/>
      <c r="K4" s="152" t="s">
        <v>4</v>
      </c>
      <c r="L4" s="173"/>
      <c r="M4" s="154">
        <f>-K31</f>
        <v>-30</v>
      </c>
      <c r="N4" s="155"/>
      <c r="O4" s="152" t="s">
        <v>4</v>
      </c>
      <c r="P4" s="173"/>
      <c r="Q4" s="154">
        <f>-O31</f>
        <v>-37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-45</v>
      </c>
      <c r="Z4" s="155"/>
      <c r="AA4" s="152" t="s">
        <v>4</v>
      </c>
      <c r="AB4" s="173"/>
      <c r="AC4" s="154">
        <f>-AA31</f>
        <v>-193</v>
      </c>
      <c r="AD4" s="155"/>
      <c r="AE4" s="152" t="s">
        <v>4</v>
      </c>
      <c r="AF4" s="173"/>
      <c r="AG4" s="154">
        <f>-AE31</f>
        <v>-45</v>
      </c>
      <c r="AH4" s="155"/>
      <c r="AI4" s="162" t="s">
        <v>4</v>
      </c>
      <c r="AJ4" s="163"/>
      <c r="AK4" s="154">
        <f>-AI31</f>
        <v>-70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-30</v>
      </c>
      <c r="AT4" s="155"/>
      <c r="AU4" s="162" t="s">
        <v>4</v>
      </c>
      <c r="AV4" s="163"/>
      <c r="AW4" s="154">
        <f>-AU31</f>
        <v>-11</v>
      </c>
      <c r="AX4" s="155"/>
      <c r="AY4" s="162" t="s">
        <v>4</v>
      </c>
      <c r="AZ4" s="163"/>
      <c r="BA4" s="154">
        <f>-AY31</f>
        <v>-7</v>
      </c>
      <c r="BB4" s="155"/>
      <c r="BC4" s="162" t="s">
        <v>4</v>
      </c>
      <c r="BD4" s="163"/>
      <c r="BE4" s="154">
        <f>-BC31</f>
        <v>-26</v>
      </c>
      <c r="BF4" s="155"/>
      <c r="BG4" s="162" t="s">
        <v>4</v>
      </c>
      <c r="BH4" s="163"/>
      <c r="BI4" s="154">
        <f>-BG31</f>
        <v>-131</v>
      </c>
      <c r="BJ4" s="155"/>
      <c r="BK4" s="162" t="s">
        <v>4</v>
      </c>
      <c r="BL4" s="163"/>
      <c r="BM4" s="154">
        <f>-BK31</f>
        <v>-20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99</v>
      </c>
      <c r="F5" s="155"/>
      <c r="G5" s="152" t="s">
        <v>5</v>
      </c>
      <c r="H5" s="173"/>
      <c r="I5" s="154">
        <f>H31</f>
        <v>9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9</v>
      </c>
      <c r="Z5" s="155"/>
      <c r="AA5" s="152" t="s">
        <v>5</v>
      </c>
      <c r="AB5" s="173"/>
      <c r="AC5" s="154">
        <f>AB31</f>
        <v>20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11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5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7</v>
      </c>
      <c r="BB5" s="155"/>
      <c r="BC5" s="162" t="s">
        <v>5</v>
      </c>
      <c r="BD5" s="163"/>
      <c r="BE5" s="154">
        <f>BD31</f>
        <v>8</v>
      </c>
      <c r="BF5" s="155"/>
      <c r="BG5" s="162" t="s">
        <v>5</v>
      </c>
      <c r="BH5" s="163"/>
      <c r="BI5" s="154">
        <f>BH31</f>
        <v>15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>
        <v>866</v>
      </c>
      <c r="F7" s="157"/>
      <c r="G7" s="152" t="s">
        <v>7</v>
      </c>
      <c r="H7" s="173"/>
      <c r="I7" s="156">
        <v>83</v>
      </c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1255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640</v>
      </c>
      <c r="N8" s="161"/>
      <c r="O8" s="164" t="s">
        <v>9</v>
      </c>
      <c r="P8" s="165"/>
      <c r="Q8" s="160">
        <f>SUM(Q3:Q7)</f>
        <v>137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363</v>
      </c>
      <c r="Z8" s="161"/>
      <c r="AA8" s="164" t="s">
        <v>9</v>
      </c>
      <c r="AB8" s="165"/>
      <c r="AC8" s="160">
        <f>SUM(AC3:AC7)</f>
        <v>636</v>
      </c>
      <c r="AD8" s="161"/>
      <c r="AE8" s="164" t="s">
        <v>9</v>
      </c>
      <c r="AF8" s="165"/>
      <c r="AG8" s="160">
        <f>SUM(AG3:AG7)</f>
        <v>340</v>
      </c>
      <c r="AH8" s="161"/>
      <c r="AI8" s="164" t="s">
        <v>9</v>
      </c>
      <c r="AJ8" s="165"/>
      <c r="AK8" s="160">
        <f>SUM(AK3:AK7)</f>
        <v>182</v>
      </c>
      <c r="AL8" s="161"/>
      <c r="AM8" s="164" t="s">
        <v>9</v>
      </c>
      <c r="AN8" s="165"/>
      <c r="AO8" s="160">
        <f>SUM(AO3:AO7)</f>
        <v>300</v>
      </c>
      <c r="AP8" s="161"/>
      <c r="AQ8" s="164" t="s">
        <v>9</v>
      </c>
      <c r="AR8" s="165"/>
      <c r="AS8" s="160">
        <f>SUM(AS3:AS7)</f>
        <v>665</v>
      </c>
      <c r="AT8" s="161"/>
      <c r="AU8" s="164" t="s">
        <v>9</v>
      </c>
      <c r="AV8" s="165"/>
      <c r="AW8" s="160">
        <f>SUM(AW3:AW7)</f>
        <v>610</v>
      </c>
      <c r="AX8" s="161"/>
      <c r="AY8" s="164" t="s">
        <v>9</v>
      </c>
      <c r="AZ8" s="165"/>
      <c r="BA8" s="160">
        <f>SUM(BA3:BA7)</f>
        <v>124</v>
      </c>
      <c r="BB8" s="161"/>
      <c r="BC8" s="164" t="s">
        <v>9</v>
      </c>
      <c r="BD8" s="165"/>
      <c r="BE8" s="160">
        <f>SUM(BE3:BE7)</f>
        <v>179</v>
      </c>
      <c r="BF8" s="161"/>
      <c r="BG8" s="164" t="s">
        <v>9</v>
      </c>
      <c r="BH8" s="165"/>
      <c r="BI8" s="160">
        <f>SUM(BI3:BI7)</f>
        <v>235</v>
      </c>
      <c r="BJ8" s="161"/>
      <c r="BK8" s="164" t="s">
        <v>9</v>
      </c>
      <c r="BL8" s="165"/>
      <c r="BM8" s="160">
        <f>SUM(BM3:BM7)</f>
        <v>229</v>
      </c>
      <c r="BN8" s="161"/>
      <c r="BO8" s="164" t="s">
        <v>9</v>
      </c>
      <c r="BP8" s="165"/>
      <c r="BQ8" s="160">
        <f>SUM(BQ3:BQ7)</f>
        <v>38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75</v>
      </c>
      <c r="C11" s="21">
        <v>320</v>
      </c>
      <c r="D11" s="22">
        <v>69</v>
      </c>
      <c r="E11" s="22"/>
      <c r="F11" s="32">
        <f t="shared" ref="F11:F30" si="0">C11-D11-E11</f>
        <v>251</v>
      </c>
      <c r="G11" s="91"/>
      <c r="H11" s="91"/>
      <c r="I11" s="92"/>
      <c r="J11" s="37">
        <f t="shared" ref="J11:J30" si="1">G11-H11-I11</f>
        <v>0</v>
      </c>
      <c r="K11" s="89">
        <v>15</v>
      </c>
      <c r="L11" s="90"/>
      <c r="M11" s="92"/>
      <c r="N11" s="37">
        <f t="shared" ref="N11:N30" si="2">K11-L11-M11</f>
        <v>15</v>
      </c>
      <c r="O11" s="93">
        <v>36</v>
      </c>
      <c r="P11" s="89"/>
      <c r="Q11" s="94"/>
      <c r="R11" s="37">
        <f t="shared" ref="R11:R30" si="3">O11-P11-Q11</f>
        <v>36</v>
      </c>
      <c r="S11" s="89"/>
      <c r="T11" s="90"/>
      <c r="U11" s="92"/>
      <c r="V11" s="37">
        <f t="shared" ref="V11:V29" si="4">S11-T11-U11</f>
        <v>0</v>
      </c>
      <c r="W11" s="95">
        <v>10</v>
      </c>
      <c r="X11" s="90"/>
      <c r="Y11" s="92"/>
      <c r="Z11" s="37">
        <f t="shared" ref="Z11:Z30" si="5">W11-X11-Y11</f>
        <v>10</v>
      </c>
      <c r="AA11" s="95">
        <v>37</v>
      </c>
      <c r="AB11" s="90"/>
      <c r="AC11" s="92"/>
      <c r="AD11" s="37">
        <f t="shared" ref="AD11:AD30" si="6">AA11-AB11-AC11</f>
        <v>37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>
        <v>10</v>
      </c>
      <c r="AR11" s="96">
        <v>5</v>
      </c>
      <c r="AS11" s="94"/>
      <c r="AT11" s="37">
        <f t="shared" ref="AT11:AT30" si="10">AQ11-AR11-AS11</f>
        <v>5</v>
      </c>
      <c r="AU11" s="95"/>
      <c r="AV11" s="96"/>
      <c r="AW11" s="94"/>
      <c r="AX11" s="39">
        <f t="shared" ref="AX11:AX30" si="11">AU11-AV11-AW11</f>
        <v>0</v>
      </c>
      <c r="AY11" s="95">
        <v>7</v>
      </c>
      <c r="AZ11" s="96">
        <v>7</v>
      </c>
      <c r="BA11" s="94"/>
      <c r="BB11" s="39">
        <f t="shared" ref="BB11:BB30" si="12">AY11-AZ11-BA11</f>
        <v>0</v>
      </c>
      <c r="BC11" s="95">
        <v>5</v>
      </c>
      <c r="BD11" s="96">
        <v>5</v>
      </c>
      <c r="BE11" s="94"/>
      <c r="BF11" s="39">
        <f t="shared" ref="BF11:BF30" si="13">BC11-BD11-BE11</f>
        <v>0</v>
      </c>
      <c r="BG11" s="95">
        <v>18</v>
      </c>
      <c r="BH11" s="96"/>
      <c r="BI11" s="94"/>
      <c r="BJ11" s="39">
        <f t="shared" ref="BJ11:BJ30" si="14">BG11-BH11-BI11</f>
        <v>18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71</v>
      </c>
      <c r="C12" s="23">
        <v>40</v>
      </c>
      <c r="D12" s="24">
        <v>30</v>
      </c>
      <c r="E12" s="24"/>
      <c r="F12" s="33">
        <f t="shared" si="0"/>
        <v>10</v>
      </c>
      <c r="G12" s="97">
        <v>10</v>
      </c>
      <c r="H12" s="91">
        <v>9</v>
      </c>
      <c r="I12" s="92"/>
      <c r="J12" s="37">
        <f t="shared" si="1"/>
        <v>1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>
        <v>35</v>
      </c>
      <c r="X12" s="96">
        <v>9</v>
      </c>
      <c r="Y12" s="92"/>
      <c r="Z12" s="37">
        <f t="shared" si="5"/>
        <v>26</v>
      </c>
      <c r="AA12" s="95">
        <v>150</v>
      </c>
      <c r="AB12" s="96">
        <v>20</v>
      </c>
      <c r="AC12" s="92"/>
      <c r="AD12" s="37">
        <f t="shared" si="6"/>
        <v>130</v>
      </c>
      <c r="AE12" s="95">
        <v>45</v>
      </c>
      <c r="AF12" s="96"/>
      <c r="AG12" s="99"/>
      <c r="AH12" s="37">
        <f t="shared" si="7"/>
        <v>45</v>
      </c>
      <c r="AI12" s="95">
        <v>70</v>
      </c>
      <c r="AJ12" s="96">
        <v>11</v>
      </c>
      <c r="AK12" s="99"/>
      <c r="AL12" s="37">
        <f t="shared" si="8"/>
        <v>59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>
        <v>21</v>
      </c>
      <c r="BD12" s="96">
        <v>3</v>
      </c>
      <c r="BE12" s="99"/>
      <c r="BF12" s="39">
        <f t="shared" si="13"/>
        <v>18</v>
      </c>
      <c r="BG12" s="95">
        <v>95</v>
      </c>
      <c r="BH12" s="96">
        <v>15</v>
      </c>
      <c r="BI12" s="99"/>
      <c r="BJ12" s="39">
        <f t="shared" si="14"/>
        <v>80</v>
      </c>
      <c r="BK12" s="95">
        <v>16</v>
      </c>
      <c r="BL12" s="96"/>
      <c r="BM12" s="99"/>
      <c r="BN12" s="39">
        <f t="shared" si="15"/>
        <v>16</v>
      </c>
      <c r="BO12" s="95"/>
      <c r="BP12" s="96"/>
      <c r="BQ12" s="99"/>
      <c r="BR12" s="39">
        <f t="shared" si="16"/>
        <v>0</v>
      </c>
    </row>
    <row r="13" spans="2:70" ht="15">
      <c r="B13" s="117" t="s">
        <v>69</v>
      </c>
      <c r="C13" s="23">
        <v>47</v>
      </c>
      <c r="D13" s="24"/>
      <c r="E13" s="24"/>
      <c r="F13" s="33">
        <f t="shared" si="0"/>
        <v>47</v>
      </c>
      <c r="G13" s="97">
        <v>10</v>
      </c>
      <c r="H13" s="91"/>
      <c r="I13" s="92"/>
      <c r="J13" s="37">
        <f t="shared" si="1"/>
        <v>10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>
        <v>20</v>
      </c>
      <c r="AR13" s="96"/>
      <c r="AS13" s="99"/>
      <c r="AT13" s="37">
        <f t="shared" si="10"/>
        <v>20</v>
      </c>
      <c r="AU13" s="95">
        <v>10</v>
      </c>
      <c r="AV13" s="96"/>
      <c r="AW13" s="99"/>
      <c r="AX13" s="39">
        <f t="shared" si="11"/>
        <v>10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 t="s">
        <v>72</v>
      </c>
      <c r="C14" s="23">
        <v>60</v>
      </c>
      <c r="D14" s="24"/>
      <c r="E14" s="24"/>
      <c r="F14" s="33">
        <f t="shared" si="0"/>
        <v>60</v>
      </c>
      <c r="G14" s="97"/>
      <c r="H14" s="91"/>
      <c r="I14" s="92"/>
      <c r="J14" s="37">
        <f t="shared" si="1"/>
        <v>0</v>
      </c>
      <c r="K14" s="95">
        <v>15</v>
      </c>
      <c r="L14" s="96"/>
      <c r="M14" s="92"/>
      <c r="N14" s="37">
        <f t="shared" si="2"/>
        <v>15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>
        <v>6</v>
      </c>
      <c r="AB14" s="96"/>
      <c r="AC14" s="92"/>
      <c r="AD14" s="37">
        <f t="shared" si="6"/>
        <v>6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>
        <v>1</v>
      </c>
      <c r="AV14" s="96"/>
      <c r="AW14" s="99"/>
      <c r="AX14" s="39">
        <f t="shared" si="11"/>
        <v>1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>
        <v>18</v>
      </c>
      <c r="BH14" s="96"/>
      <c r="BI14" s="99"/>
      <c r="BJ14" s="39">
        <f t="shared" si="14"/>
        <v>18</v>
      </c>
      <c r="BK14" s="95">
        <v>2</v>
      </c>
      <c r="BL14" s="96"/>
      <c r="BM14" s="99"/>
      <c r="BN14" s="39">
        <f t="shared" si="15"/>
        <v>2</v>
      </c>
      <c r="BO14" s="95"/>
      <c r="BP14" s="96"/>
      <c r="BQ14" s="99"/>
      <c r="BR14" s="39">
        <f t="shared" si="16"/>
        <v>0</v>
      </c>
    </row>
    <row r="15" spans="2:70" ht="15">
      <c r="B15" s="117" t="s">
        <v>76</v>
      </c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>
        <v>1</v>
      </c>
      <c r="P15" s="96"/>
      <c r="Q15" s="99"/>
      <c r="R15" s="37">
        <f t="shared" si="3"/>
        <v>1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 t="s">
        <v>77</v>
      </c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>
        <v>2</v>
      </c>
      <c r="BL16" s="96"/>
      <c r="BM16" s="99"/>
      <c r="BN16" s="39">
        <f t="shared" si="15"/>
        <v>2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467</v>
      </c>
      <c r="D31" s="71">
        <f t="shared" si="17"/>
        <v>99</v>
      </c>
      <c r="E31" s="71">
        <f t="shared" si="17"/>
        <v>0</v>
      </c>
      <c r="F31" s="35">
        <f t="shared" si="17"/>
        <v>368</v>
      </c>
      <c r="G31" s="71">
        <f t="shared" si="17"/>
        <v>20</v>
      </c>
      <c r="H31" s="71">
        <f t="shared" si="17"/>
        <v>9</v>
      </c>
      <c r="I31" s="71">
        <f t="shared" si="17"/>
        <v>0</v>
      </c>
      <c r="J31" s="71">
        <f t="shared" si="17"/>
        <v>11</v>
      </c>
      <c r="K31" s="71">
        <f t="shared" si="17"/>
        <v>30</v>
      </c>
      <c r="L31" s="71">
        <f t="shared" si="17"/>
        <v>0</v>
      </c>
      <c r="M31" s="71">
        <f t="shared" si="17"/>
        <v>0</v>
      </c>
      <c r="N31" s="35">
        <f t="shared" si="17"/>
        <v>30</v>
      </c>
      <c r="O31" s="71">
        <f t="shared" si="17"/>
        <v>37</v>
      </c>
      <c r="P31" s="71">
        <f t="shared" si="17"/>
        <v>0</v>
      </c>
      <c r="Q31" s="71">
        <f t="shared" si="17"/>
        <v>0</v>
      </c>
      <c r="R31" s="35">
        <f t="shared" si="17"/>
        <v>37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45</v>
      </c>
      <c r="X31" s="71">
        <f t="shared" si="17"/>
        <v>9</v>
      </c>
      <c r="Y31" s="71">
        <f t="shared" si="17"/>
        <v>0</v>
      </c>
      <c r="Z31" s="71">
        <f t="shared" si="17"/>
        <v>36</v>
      </c>
      <c r="AA31" s="71">
        <f t="shared" si="17"/>
        <v>193</v>
      </c>
      <c r="AB31" s="71">
        <f t="shared" si="17"/>
        <v>20</v>
      </c>
      <c r="AC31" s="71">
        <f t="shared" si="17"/>
        <v>0</v>
      </c>
      <c r="AD31" s="35">
        <f t="shared" si="17"/>
        <v>173</v>
      </c>
      <c r="AE31" s="71">
        <f t="shared" si="17"/>
        <v>45</v>
      </c>
      <c r="AF31" s="71">
        <f t="shared" si="17"/>
        <v>0</v>
      </c>
      <c r="AG31" s="71">
        <f t="shared" si="17"/>
        <v>0</v>
      </c>
      <c r="AH31" s="71">
        <f t="shared" si="17"/>
        <v>45</v>
      </c>
      <c r="AI31" s="71">
        <f t="shared" si="17"/>
        <v>70</v>
      </c>
      <c r="AJ31" s="71">
        <f t="shared" si="17"/>
        <v>11</v>
      </c>
      <c r="AK31" s="71">
        <f t="shared" si="17"/>
        <v>0</v>
      </c>
      <c r="AL31" s="71">
        <f t="shared" si="17"/>
        <v>59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30</v>
      </c>
      <c r="AR31" s="71">
        <f t="shared" si="17"/>
        <v>5</v>
      </c>
      <c r="AS31" s="71">
        <f t="shared" si="17"/>
        <v>0</v>
      </c>
      <c r="AT31" s="71">
        <f t="shared" si="17"/>
        <v>25</v>
      </c>
      <c r="AU31" s="71">
        <f t="shared" si="17"/>
        <v>11</v>
      </c>
      <c r="AV31" s="71">
        <f t="shared" si="17"/>
        <v>0</v>
      </c>
      <c r="AW31" s="71">
        <f t="shared" si="17"/>
        <v>0</v>
      </c>
      <c r="AX31" s="71">
        <f t="shared" si="17"/>
        <v>11</v>
      </c>
      <c r="AY31" s="71">
        <f t="shared" si="17"/>
        <v>7</v>
      </c>
      <c r="AZ31" s="71">
        <f t="shared" si="17"/>
        <v>7</v>
      </c>
      <c r="BA31" s="71">
        <f t="shared" si="17"/>
        <v>0</v>
      </c>
      <c r="BB31" s="71">
        <f t="shared" si="17"/>
        <v>0</v>
      </c>
      <c r="BC31" s="71">
        <f t="shared" si="17"/>
        <v>26</v>
      </c>
      <c r="BD31" s="71">
        <f t="shared" si="17"/>
        <v>8</v>
      </c>
      <c r="BE31" s="71">
        <f t="shared" si="17"/>
        <v>0</v>
      </c>
      <c r="BF31" s="71">
        <f t="shared" si="17"/>
        <v>18</v>
      </c>
      <c r="BG31" s="71">
        <f t="shared" si="17"/>
        <v>131</v>
      </c>
      <c r="BH31" s="71">
        <f t="shared" si="17"/>
        <v>15</v>
      </c>
      <c r="BI31" s="71">
        <f t="shared" si="17"/>
        <v>0</v>
      </c>
      <c r="BJ31" s="71">
        <f t="shared" si="17"/>
        <v>116</v>
      </c>
      <c r="BK31" s="71">
        <f t="shared" ref="BK31:BN31" si="18">SUM(BK11:BK30)</f>
        <v>20</v>
      </c>
      <c r="BL31" s="71">
        <f t="shared" si="18"/>
        <v>0</v>
      </c>
      <c r="BM31" s="71">
        <f t="shared" si="18"/>
        <v>0</v>
      </c>
      <c r="BN31" s="71">
        <f t="shared" si="18"/>
        <v>20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'06'!E41:F41</f>
        <v>1748</v>
      </c>
      <c r="F36" s="169"/>
      <c r="G36" s="170" t="s">
        <v>3</v>
      </c>
      <c r="H36" s="172"/>
      <c r="I36" s="168">
        <f>'06'!I41:J41</f>
        <v>379</v>
      </c>
      <c r="J36" s="169"/>
      <c r="K36" s="170" t="s">
        <v>3</v>
      </c>
      <c r="L36" s="172"/>
      <c r="M36" s="168">
        <f>'06'!M41:N41</f>
        <v>75</v>
      </c>
      <c r="N36" s="169"/>
      <c r="O36" s="170" t="s">
        <v>3</v>
      </c>
      <c r="P36" s="172"/>
      <c r="Q36" s="168">
        <f>'06'!Q41:R41</f>
        <v>31</v>
      </c>
      <c r="R36" s="169"/>
      <c r="S36" s="170" t="s">
        <v>3</v>
      </c>
      <c r="T36" s="172"/>
      <c r="U36" s="168">
        <f>'06'!U41:V41</f>
        <v>0</v>
      </c>
      <c r="V36" s="169"/>
      <c r="W36" s="170" t="s">
        <v>3</v>
      </c>
      <c r="X36" s="172"/>
      <c r="Y36" s="168">
        <f>'06'!Y41:Z41</f>
        <v>51</v>
      </c>
      <c r="Z36" s="169"/>
      <c r="AA36" s="170" t="s">
        <v>3</v>
      </c>
      <c r="AB36" s="172"/>
      <c r="AC36" s="168">
        <f>'06'!AC41:AD41</f>
        <v>0</v>
      </c>
      <c r="AD36" s="169"/>
      <c r="AE36" s="170" t="s">
        <v>3</v>
      </c>
      <c r="AF36" s="172"/>
      <c r="AG36" s="168">
        <f>'06'!AG41:AH41</f>
        <v>24</v>
      </c>
      <c r="AH36" s="169"/>
      <c r="AI36" s="166" t="s">
        <v>3</v>
      </c>
      <c r="AJ36" s="167"/>
      <c r="AK36" s="168">
        <f>'06'!AK41:AL41</f>
        <v>24</v>
      </c>
      <c r="AL36" s="169"/>
      <c r="AM36" s="166" t="s">
        <v>3</v>
      </c>
      <c r="AN36" s="167"/>
      <c r="AO36" s="168">
        <f>'06'!AO41:AP41</f>
        <v>8</v>
      </c>
      <c r="AP36" s="169"/>
      <c r="AQ36" s="166" t="s">
        <v>3</v>
      </c>
      <c r="AR36" s="167"/>
      <c r="AS36" s="168">
        <f>'06'!AS41:AT41</f>
        <v>6</v>
      </c>
      <c r="AT36" s="169"/>
      <c r="AU36" s="166" t="s">
        <v>3</v>
      </c>
      <c r="AV36" s="167"/>
      <c r="AW36" s="168">
        <f>'06'!AW41:AX41</f>
        <v>0</v>
      </c>
      <c r="AX36" s="169"/>
      <c r="AY36" s="166" t="s">
        <v>3</v>
      </c>
      <c r="AZ36" s="167"/>
      <c r="BA36" s="168">
        <f>'06'!BA41:BB41</f>
        <v>0</v>
      </c>
      <c r="BB36" s="169"/>
      <c r="BC36" s="166" t="s">
        <v>3</v>
      </c>
      <c r="BD36" s="167"/>
      <c r="BE36" s="168">
        <f>'06'!BE41:BF41</f>
        <v>0</v>
      </c>
      <c r="BF36" s="169"/>
      <c r="BG36" s="166" t="s">
        <v>3</v>
      </c>
      <c r="BH36" s="167"/>
      <c r="BI36" s="168">
        <f>'06'!BI41:BJ41</f>
        <v>73</v>
      </c>
      <c r="BJ36" s="169"/>
      <c r="BK36" s="166" t="s">
        <v>3</v>
      </c>
      <c r="BL36" s="167"/>
      <c r="BM36" s="168">
        <f>'06'!BM41:BN41</f>
        <v>40</v>
      </c>
      <c r="BN36" s="169"/>
      <c r="BO36" s="166" t="s">
        <v>3</v>
      </c>
      <c r="BP36" s="167"/>
      <c r="BQ36" s="168">
        <f>'06'!BQ41:BR41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-60</v>
      </c>
      <c r="F37" s="155"/>
      <c r="G37" s="152" t="s">
        <v>4</v>
      </c>
      <c r="H37" s="153"/>
      <c r="I37" s="154">
        <f>-G64</f>
        <v>-1</v>
      </c>
      <c r="J37" s="155"/>
      <c r="K37" s="152" t="s">
        <v>4</v>
      </c>
      <c r="L37" s="153"/>
      <c r="M37" s="154">
        <f>-K64</f>
        <v>-6</v>
      </c>
      <c r="N37" s="155"/>
      <c r="O37" s="152" t="s">
        <v>4</v>
      </c>
      <c r="P37" s="153"/>
      <c r="Q37" s="154">
        <f>-O64</f>
        <v>-10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1688</v>
      </c>
      <c r="F41" s="161"/>
      <c r="G41" s="158" t="s">
        <v>9</v>
      </c>
      <c r="H41" s="159"/>
      <c r="I41" s="160">
        <f>SUM(I36:I40)</f>
        <v>378</v>
      </c>
      <c r="J41" s="161"/>
      <c r="K41" s="158" t="s">
        <v>9</v>
      </c>
      <c r="L41" s="159"/>
      <c r="M41" s="160">
        <f>SUM(M36:M40)</f>
        <v>69</v>
      </c>
      <c r="N41" s="161"/>
      <c r="O41" s="158" t="s">
        <v>9</v>
      </c>
      <c r="P41" s="159"/>
      <c r="Q41" s="160">
        <f>SUM(Q36:Q40)</f>
        <v>21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51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24</v>
      </c>
      <c r="AH41" s="161"/>
      <c r="AI41" s="158" t="s">
        <v>9</v>
      </c>
      <c r="AJ41" s="159"/>
      <c r="AK41" s="160">
        <f>SUM(AK36:AK40)</f>
        <v>24</v>
      </c>
      <c r="AL41" s="161"/>
      <c r="AM41" s="158" t="s">
        <v>9</v>
      </c>
      <c r="AN41" s="159"/>
      <c r="AO41" s="160">
        <f>SUM(AO36:AO40)</f>
        <v>8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73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Marcio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Mario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Gino</v>
      </c>
      <c r="C46" s="104">
        <v>12</v>
      </c>
      <c r="D46" s="96"/>
      <c r="E46" s="96"/>
      <c r="F46" s="33">
        <f t="shared" si="19"/>
        <v>12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>
        <v>10</v>
      </c>
      <c r="P46" s="96"/>
      <c r="Q46" s="92"/>
      <c r="R46" s="37">
        <f t="shared" si="22"/>
        <v>10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Magrão</v>
      </c>
      <c r="C47" s="104">
        <v>48</v>
      </c>
      <c r="D47" s="96"/>
      <c r="E47" s="96"/>
      <c r="F47" s="33">
        <f t="shared" si="19"/>
        <v>48</v>
      </c>
      <c r="G47" s="97">
        <v>1</v>
      </c>
      <c r="H47" s="91"/>
      <c r="I47" s="92"/>
      <c r="J47" s="37">
        <f t="shared" si="20"/>
        <v>1</v>
      </c>
      <c r="K47" s="95">
        <v>6</v>
      </c>
      <c r="L47" s="96"/>
      <c r="M47" s="92"/>
      <c r="N47" s="37">
        <f t="shared" si="21"/>
        <v>6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 t="str">
        <f t="shared" si="36"/>
        <v>Tarta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 t="str">
        <f t="shared" si="36"/>
        <v>Fabrica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60</v>
      </c>
      <c r="D64" s="71">
        <f t="shared" si="37"/>
        <v>0</v>
      </c>
      <c r="E64" s="71">
        <f t="shared" si="37"/>
        <v>0</v>
      </c>
      <c r="F64" s="71">
        <f t="shared" si="37"/>
        <v>60</v>
      </c>
      <c r="G64" s="71">
        <f t="shared" si="37"/>
        <v>1</v>
      </c>
      <c r="H64" s="71">
        <f t="shared" si="37"/>
        <v>0</v>
      </c>
      <c r="I64" s="71">
        <f t="shared" si="37"/>
        <v>0</v>
      </c>
      <c r="J64" s="71">
        <f t="shared" si="37"/>
        <v>1</v>
      </c>
      <c r="K64" s="71">
        <f t="shared" si="37"/>
        <v>6</v>
      </c>
      <c r="L64" s="71">
        <f t="shared" si="37"/>
        <v>0</v>
      </c>
      <c r="M64" s="71">
        <f t="shared" si="37"/>
        <v>0</v>
      </c>
      <c r="N64" s="71">
        <f t="shared" si="37"/>
        <v>6</v>
      </c>
      <c r="O64" s="71">
        <f t="shared" si="37"/>
        <v>10</v>
      </c>
      <c r="P64" s="71">
        <f t="shared" si="37"/>
        <v>0</v>
      </c>
      <c r="Q64" s="71">
        <f t="shared" si="37"/>
        <v>0</v>
      </c>
      <c r="R64" s="71">
        <f t="shared" si="37"/>
        <v>10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1255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640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137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363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636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340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182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300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665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610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124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179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235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229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38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1688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378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69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21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51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24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8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73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" zoomScaleNormal="100" workbookViewId="0">
      <pane xSplit="1" topLeftCell="C1" activePane="topRight" state="frozen"/>
      <selection activeCell="AS52" sqref="AS52"/>
      <selection pane="topRight" activeCell="B16" sqref="B16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66" t="s">
        <v>3</v>
      </c>
      <c r="D3" s="167"/>
      <c r="E3" s="168">
        <f>'07'!E8:F8</f>
        <v>1255</v>
      </c>
      <c r="F3" s="169"/>
      <c r="G3" s="166" t="s">
        <v>3</v>
      </c>
      <c r="H3" s="167"/>
      <c r="I3" s="168">
        <f>'07'!I8:J8</f>
        <v>114</v>
      </c>
      <c r="J3" s="169"/>
      <c r="K3" s="166" t="s">
        <v>3</v>
      </c>
      <c r="L3" s="167"/>
      <c r="M3" s="168">
        <f>'07'!M8:N8</f>
        <v>640</v>
      </c>
      <c r="N3" s="169"/>
      <c r="O3" s="166" t="s">
        <v>3</v>
      </c>
      <c r="P3" s="167"/>
      <c r="Q3" s="168">
        <f>'07'!Q8:R8</f>
        <v>137</v>
      </c>
      <c r="R3" s="169"/>
      <c r="S3" s="166" t="s">
        <v>3</v>
      </c>
      <c r="T3" s="167"/>
      <c r="U3" s="168">
        <f>'07'!U8:V8</f>
        <v>0</v>
      </c>
      <c r="V3" s="169"/>
      <c r="W3" s="166" t="s">
        <v>3</v>
      </c>
      <c r="X3" s="167"/>
      <c r="Y3" s="168">
        <f>'07'!Y8:Z8</f>
        <v>363</v>
      </c>
      <c r="Z3" s="169"/>
      <c r="AA3" s="166" t="s">
        <v>3</v>
      </c>
      <c r="AB3" s="167"/>
      <c r="AC3" s="168">
        <f>'07'!AC8:AD8</f>
        <v>636</v>
      </c>
      <c r="AD3" s="169"/>
      <c r="AE3" s="166" t="s">
        <v>3</v>
      </c>
      <c r="AF3" s="167"/>
      <c r="AG3" s="168">
        <f>'07'!AG8:AH8</f>
        <v>340</v>
      </c>
      <c r="AH3" s="169"/>
      <c r="AI3" s="166" t="s">
        <v>3</v>
      </c>
      <c r="AJ3" s="167"/>
      <c r="AK3" s="168">
        <f>'07'!AK8:AL8</f>
        <v>182</v>
      </c>
      <c r="AL3" s="169"/>
      <c r="AM3" s="166" t="s">
        <v>3</v>
      </c>
      <c r="AN3" s="167"/>
      <c r="AO3" s="168">
        <f>'07'!AO8:AP8</f>
        <v>300</v>
      </c>
      <c r="AP3" s="169"/>
      <c r="AQ3" s="166" t="s">
        <v>3</v>
      </c>
      <c r="AR3" s="167"/>
      <c r="AS3" s="168">
        <f>'07'!AS8:AT8</f>
        <v>665</v>
      </c>
      <c r="AT3" s="169"/>
      <c r="AU3" s="166" t="s">
        <v>3</v>
      </c>
      <c r="AV3" s="167"/>
      <c r="AW3" s="168">
        <f>'07'!AW8:AX8</f>
        <v>610</v>
      </c>
      <c r="AX3" s="169"/>
      <c r="AY3" s="166" t="s">
        <v>3</v>
      </c>
      <c r="AZ3" s="167"/>
      <c r="BA3" s="168">
        <f>'07'!BA8:BB8</f>
        <v>124</v>
      </c>
      <c r="BB3" s="169"/>
      <c r="BC3" s="166" t="s">
        <v>3</v>
      </c>
      <c r="BD3" s="167"/>
      <c r="BE3" s="168">
        <f>'07'!BE8:BF8</f>
        <v>179</v>
      </c>
      <c r="BF3" s="169"/>
      <c r="BG3" s="166" t="s">
        <v>3</v>
      </c>
      <c r="BH3" s="167"/>
      <c r="BI3" s="168">
        <f>'07'!BI8:BJ8</f>
        <v>235</v>
      </c>
      <c r="BJ3" s="169"/>
      <c r="BK3" s="166" t="s">
        <v>3</v>
      </c>
      <c r="BL3" s="167"/>
      <c r="BM3" s="168">
        <f>'07'!BM8:BN8</f>
        <v>229</v>
      </c>
      <c r="BN3" s="169"/>
      <c r="BO3" s="166" t="s">
        <v>3</v>
      </c>
      <c r="BP3" s="167"/>
      <c r="BQ3" s="168">
        <f>'07'!BQ8:BR8</f>
        <v>38</v>
      </c>
      <c r="BR3" s="169"/>
    </row>
    <row r="4" spans="2:70" ht="18">
      <c r="B4" s="88"/>
      <c r="C4" s="152" t="s">
        <v>4</v>
      </c>
      <c r="D4" s="153"/>
      <c r="E4" s="154">
        <f>-C31</f>
        <v>-665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-80</v>
      </c>
      <c r="N4" s="155"/>
      <c r="O4" s="152" t="s">
        <v>4</v>
      </c>
      <c r="P4" s="173"/>
      <c r="Q4" s="154">
        <f>-O31</f>
        <v>-84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-132</v>
      </c>
      <c r="Z4" s="155"/>
      <c r="AA4" s="152" t="s">
        <v>4</v>
      </c>
      <c r="AB4" s="173"/>
      <c r="AC4" s="154">
        <f>-AA31</f>
        <v>-51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-300</v>
      </c>
      <c r="AP4" s="155"/>
      <c r="AQ4" s="162" t="s">
        <v>4</v>
      </c>
      <c r="AR4" s="163"/>
      <c r="AS4" s="154">
        <f>-AQ31</f>
        <v>-40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-3</v>
      </c>
      <c r="BB4" s="155"/>
      <c r="BC4" s="162" t="s">
        <v>4</v>
      </c>
      <c r="BD4" s="163"/>
      <c r="BE4" s="154">
        <f>-BC31</f>
        <v>-18</v>
      </c>
      <c r="BF4" s="155"/>
      <c r="BG4" s="162" t="s">
        <v>4</v>
      </c>
      <c r="BH4" s="163"/>
      <c r="BI4" s="154">
        <f>-BG31</f>
        <v>-5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55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2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>
        <v>928</v>
      </c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>
        <v>250</v>
      </c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645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1488</v>
      </c>
      <c r="N8" s="161"/>
      <c r="O8" s="164" t="s">
        <v>9</v>
      </c>
      <c r="P8" s="165"/>
      <c r="Q8" s="160">
        <f>SUM(Q3:Q7)</f>
        <v>53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231</v>
      </c>
      <c r="Z8" s="161"/>
      <c r="AA8" s="164" t="s">
        <v>9</v>
      </c>
      <c r="AB8" s="165"/>
      <c r="AC8" s="160">
        <f>SUM(AC3:AC7)</f>
        <v>585</v>
      </c>
      <c r="AD8" s="161"/>
      <c r="AE8" s="164" t="s">
        <v>9</v>
      </c>
      <c r="AF8" s="165"/>
      <c r="AG8" s="160">
        <f>SUM(AG3:AG7)</f>
        <v>340</v>
      </c>
      <c r="AH8" s="161"/>
      <c r="AI8" s="164" t="s">
        <v>9</v>
      </c>
      <c r="AJ8" s="165"/>
      <c r="AK8" s="160">
        <f>SUM(AK3:AK7)</f>
        <v>182</v>
      </c>
      <c r="AL8" s="161"/>
      <c r="AM8" s="164" t="s">
        <v>9</v>
      </c>
      <c r="AN8" s="165"/>
      <c r="AO8" s="160">
        <f>SUM(AO3:AO7)</f>
        <v>250</v>
      </c>
      <c r="AP8" s="161"/>
      <c r="AQ8" s="164" t="s">
        <v>9</v>
      </c>
      <c r="AR8" s="165"/>
      <c r="AS8" s="160">
        <f>SUM(AS3:AS7)</f>
        <v>625</v>
      </c>
      <c r="AT8" s="161"/>
      <c r="AU8" s="164" t="s">
        <v>9</v>
      </c>
      <c r="AV8" s="165"/>
      <c r="AW8" s="160">
        <f>SUM(AW3:AW7)</f>
        <v>610</v>
      </c>
      <c r="AX8" s="161"/>
      <c r="AY8" s="164" t="s">
        <v>9</v>
      </c>
      <c r="AZ8" s="165"/>
      <c r="BA8" s="160">
        <f>SUM(BA3:BA7)</f>
        <v>121</v>
      </c>
      <c r="BB8" s="161"/>
      <c r="BC8" s="164" t="s">
        <v>9</v>
      </c>
      <c r="BD8" s="165"/>
      <c r="BE8" s="160">
        <f>SUM(BE3:BE7)</f>
        <v>163</v>
      </c>
      <c r="BF8" s="161"/>
      <c r="BG8" s="164" t="s">
        <v>9</v>
      </c>
      <c r="BH8" s="165"/>
      <c r="BI8" s="160">
        <f>SUM(BI3:BI7)</f>
        <v>230</v>
      </c>
      <c r="BJ8" s="161"/>
      <c r="BK8" s="164" t="s">
        <v>9</v>
      </c>
      <c r="BL8" s="165"/>
      <c r="BM8" s="160">
        <f>SUM(BM3:BM7)</f>
        <v>229</v>
      </c>
      <c r="BN8" s="161"/>
      <c r="BO8" s="164" t="s">
        <v>9</v>
      </c>
      <c r="BP8" s="165"/>
      <c r="BQ8" s="160">
        <f>SUM(BQ3:BQ7)</f>
        <v>38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75</v>
      </c>
      <c r="C11" s="21">
        <v>360</v>
      </c>
      <c r="D11" s="22">
        <v>55</v>
      </c>
      <c r="E11" s="22"/>
      <c r="F11" s="32">
        <f t="shared" ref="F11:F30" si="0">C11-D11-E11</f>
        <v>305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>
        <v>90</v>
      </c>
      <c r="X11" s="90"/>
      <c r="Y11" s="92"/>
      <c r="Z11" s="37">
        <f t="shared" ref="Z11:Z30" si="5">W11-X11-Y11</f>
        <v>90</v>
      </c>
      <c r="AA11" s="95">
        <v>5</v>
      </c>
      <c r="AB11" s="90"/>
      <c r="AC11" s="92"/>
      <c r="AD11" s="37">
        <f t="shared" ref="AD11:AD30" si="6">AA11-AB11-AC11</f>
        <v>5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>
        <v>3</v>
      </c>
      <c r="AZ11" s="96"/>
      <c r="BA11" s="94"/>
      <c r="BB11" s="39">
        <f t="shared" ref="BB11:BB30" si="12">AY11-AZ11-BA11</f>
        <v>3</v>
      </c>
      <c r="BC11" s="95">
        <v>18</v>
      </c>
      <c r="BD11" s="96">
        <v>2</v>
      </c>
      <c r="BE11" s="94"/>
      <c r="BF11" s="39">
        <f t="shared" ref="BF11:BF30" si="13">BC11-BD11-BE11</f>
        <v>16</v>
      </c>
      <c r="BG11" s="95">
        <v>5</v>
      </c>
      <c r="BH11" s="96"/>
      <c r="BI11" s="94"/>
      <c r="BJ11" s="39">
        <f t="shared" ref="BJ11:BJ30" si="14">BG11-BH11-BI11</f>
        <v>5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69</v>
      </c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>
        <v>84</v>
      </c>
      <c r="P12" s="96"/>
      <c r="Q12" s="99"/>
      <c r="R12" s="37">
        <f t="shared" si="3"/>
        <v>84</v>
      </c>
      <c r="S12" s="95"/>
      <c r="T12" s="96"/>
      <c r="U12" s="92"/>
      <c r="V12" s="37">
        <f t="shared" si="4"/>
        <v>0</v>
      </c>
      <c r="W12" s="95">
        <v>42</v>
      </c>
      <c r="X12" s="96"/>
      <c r="Y12" s="92"/>
      <c r="Z12" s="37">
        <f t="shared" si="5"/>
        <v>42</v>
      </c>
      <c r="AA12" s="95">
        <v>36</v>
      </c>
      <c r="AB12" s="96"/>
      <c r="AC12" s="92"/>
      <c r="AD12" s="37">
        <f t="shared" si="6"/>
        <v>36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 t="s">
        <v>73</v>
      </c>
      <c r="C13" s="23">
        <v>245</v>
      </c>
      <c r="D13" s="24"/>
      <c r="E13" s="24"/>
      <c r="F13" s="33">
        <f t="shared" si="0"/>
        <v>245</v>
      </c>
      <c r="G13" s="97"/>
      <c r="H13" s="91"/>
      <c r="I13" s="92"/>
      <c r="J13" s="37">
        <f t="shared" si="1"/>
        <v>0</v>
      </c>
      <c r="K13" s="95">
        <v>80</v>
      </c>
      <c r="L13" s="96"/>
      <c r="M13" s="92"/>
      <c r="N13" s="37">
        <f t="shared" si="2"/>
        <v>80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>
        <v>10</v>
      </c>
      <c r="AB13" s="96"/>
      <c r="AC13" s="92"/>
      <c r="AD13" s="37">
        <f t="shared" si="6"/>
        <v>10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 t="s">
        <v>72</v>
      </c>
      <c r="C14" s="23">
        <v>60</v>
      </c>
      <c r="D14" s="24"/>
      <c r="E14" s="24"/>
      <c r="F14" s="33">
        <f t="shared" si="0"/>
        <v>60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>
        <v>300</v>
      </c>
      <c r="AN14" s="96"/>
      <c r="AO14" s="99"/>
      <c r="AP14" s="37">
        <f t="shared" si="9"/>
        <v>300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 t="s">
        <v>78</v>
      </c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>
        <v>40</v>
      </c>
      <c r="AR15" s="96"/>
      <c r="AS15" s="99"/>
      <c r="AT15" s="37">
        <f t="shared" si="10"/>
        <v>40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665</v>
      </c>
      <c r="D31" s="71">
        <f t="shared" si="17"/>
        <v>55</v>
      </c>
      <c r="E31" s="71">
        <f t="shared" si="17"/>
        <v>0</v>
      </c>
      <c r="F31" s="35">
        <f t="shared" si="17"/>
        <v>610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80</v>
      </c>
      <c r="L31" s="71">
        <f t="shared" si="17"/>
        <v>0</v>
      </c>
      <c r="M31" s="71">
        <f t="shared" si="17"/>
        <v>0</v>
      </c>
      <c r="N31" s="35">
        <f t="shared" si="17"/>
        <v>80</v>
      </c>
      <c r="O31" s="71">
        <f t="shared" si="17"/>
        <v>84</v>
      </c>
      <c r="P31" s="71">
        <f t="shared" si="17"/>
        <v>0</v>
      </c>
      <c r="Q31" s="71">
        <f t="shared" si="17"/>
        <v>0</v>
      </c>
      <c r="R31" s="35">
        <f t="shared" si="17"/>
        <v>84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132</v>
      </c>
      <c r="X31" s="71">
        <f t="shared" si="17"/>
        <v>0</v>
      </c>
      <c r="Y31" s="71">
        <f t="shared" si="17"/>
        <v>0</v>
      </c>
      <c r="Z31" s="71">
        <f t="shared" si="17"/>
        <v>132</v>
      </c>
      <c r="AA31" s="71">
        <f t="shared" si="17"/>
        <v>51</v>
      </c>
      <c r="AB31" s="71">
        <f t="shared" si="17"/>
        <v>0</v>
      </c>
      <c r="AC31" s="71">
        <f t="shared" si="17"/>
        <v>0</v>
      </c>
      <c r="AD31" s="35">
        <f t="shared" si="17"/>
        <v>51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300</v>
      </c>
      <c r="AN31" s="71">
        <f t="shared" si="17"/>
        <v>0</v>
      </c>
      <c r="AO31" s="71">
        <f t="shared" si="17"/>
        <v>0</v>
      </c>
      <c r="AP31" s="71">
        <f t="shared" si="17"/>
        <v>300</v>
      </c>
      <c r="AQ31" s="71">
        <f t="shared" si="17"/>
        <v>40</v>
      </c>
      <c r="AR31" s="71">
        <f t="shared" si="17"/>
        <v>0</v>
      </c>
      <c r="AS31" s="71">
        <f t="shared" si="17"/>
        <v>0</v>
      </c>
      <c r="AT31" s="71">
        <f t="shared" si="17"/>
        <v>40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3</v>
      </c>
      <c r="AZ31" s="71">
        <f t="shared" si="17"/>
        <v>0</v>
      </c>
      <c r="BA31" s="71">
        <f t="shared" si="17"/>
        <v>0</v>
      </c>
      <c r="BB31" s="71">
        <f t="shared" si="17"/>
        <v>3</v>
      </c>
      <c r="BC31" s="71">
        <f t="shared" si="17"/>
        <v>18</v>
      </c>
      <c r="BD31" s="71">
        <f t="shared" si="17"/>
        <v>2</v>
      </c>
      <c r="BE31" s="71">
        <f t="shared" si="17"/>
        <v>0</v>
      </c>
      <c r="BF31" s="71">
        <f t="shared" si="17"/>
        <v>16</v>
      </c>
      <c r="BG31" s="71">
        <f t="shared" si="17"/>
        <v>5</v>
      </c>
      <c r="BH31" s="71">
        <f t="shared" si="17"/>
        <v>0</v>
      </c>
      <c r="BI31" s="71">
        <f t="shared" si="17"/>
        <v>0</v>
      </c>
      <c r="BJ31" s="71">
        <f t="shared" si="17"/>
        <v>5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'07'!E41:F41</f>
        <v>1688</v>
      </c>
      <c r="F36" s="169"/>
      <c r="G36" s="170" t="s">
        <v>3</v>
      </c>
      <c r="H36" s="172"/>
      <c r="I36" s="168">
        <f>'07'!I41:J41</f>
        <v>378</v>
      </c>
      <c r="J36" s="169"/>
      <c r="K36" s="170" t="s">
        <v>3</v>
      </c>
      <c r="L36" s="172"/>
      <c r="M36" s="168">
        <f>'07'!M41:N41</f>
        <v>69</v>
      </c>
      <c r="N36" s="169"/>
      <c r="O36" s="170" t="s">
        <v>3</v>
      </c>
      <c r="P36" s="172"/>
      <c r="Q36" s="168">
        <f>'07'!Q41:R41</f>
        <v>21</v>
      </c>
      <c r="R36" s="169"/>
      <c r="S36" s="170" t="s">
        <v>3</v>
      </c>
      <c r="T36" s="172"/>
      <c r="U36" s="168">
        <f>'07'!U41:V41</f>
        <v>0</v>
      </c>
      <c r="V36" s="169"/>
      <c r="W36" s="170" t="s">
        <v>3</v>
      </c>
      <c r="X36" s="172"/>
      <c r="Y36" s="168">
        <f>'07'!Y41:Z41</f>
        <v>51</v>
      </c>
      <c r="Z36" s="169"/>
      <c r="AA36" s="170" t="s">
        <v>3</v>
      </c>
      <c r="AB36" s="172"/>
      <c r="AC36" s="168">
        <f>'07'!AC41:AD41</f>
        <v>0</v>
      </c>
      <c r="AD36" s="169"/>
      <c r="AE36" s="170" t="s">
        <v>3</v>
      </c>
      <c r="AF36" s="172"/>
      <c r="AG36" s="168">
        <f>'07'!AG41:AH41</f>
        <v>24</v>
      </c>
      <c r="AH36" s="169"/>
      <c r="AI36" s="166" t="s">
        <v>3</v>
      </c>
      <c r="AJ36" s="167"/>
      <c r="AK36" s="168">
        <f>'07'!AK41:AL41</f>
        <v>24</v>
      </c>
      <c r="AL36" s="169"/>
      <c r="AM36" s="166" t="s">
        <v>3</v>
      </c>
      <c r="AN36" s="167"/>
      <c r="AO36" s="168">
        <f>'07'!AO41:AP41</f>
        <v>8</v>
      </c>
      <c r="AP36" s="169"/>
      <c r="AQ36" s="166" t="s">
        <v>3</v>
      </c>
      <c r="AR36" s="167"/>
      <c r="AS36" s="168">
        <f>'07'!AS41:AT41</f>
        <v>6</v>
      </c>
      <c r="AT36" s="169"/>
      <c r="AU36" s="166" t="s">
        <v>3</v>
      </c>
      <c r="AV36" s="167"/>
      <c r="AW36" s="168">
        <f>'07'!AW41:AX41</f>
        <v>0</v>
      </c>
      <c r="AX36" s="169"/>
      <c r="AY36" s="166" t="s">
        <v>3</v>
      </c>
      <c r="AZ36" s="167"/>
      <c r="BA36" s="168">
        <f>'07'!BA41:BB41</f>
        <v>0</v>
      </c>
      <c r="BB36" s="169"/>
      <c r="BC36" s="166" t="s">
        <v>3</v>
      </c>
      <c r="BD36" s="167"/>
      <c r="BE36" s="168">
        <f>'07'!BE41:BF41</f>
        <v>0</v>
      </c>
      <c r="BF36" s="169"/>
      <c r="BG36" s="166" t="s">
        <v>3</v>
      </c>
      <c r="BH36" s="167"/>
      <c r="BI36" s="168">
        <f>'07'!BI41:BJ41</f>
        <v>73</v>
      </c>
      <c r="BJ36" s="169"/>
      <c r="BK36" s="166" t="s">
        <v>3</v>
      </c>
      <c r="BL36" s="167"/>
      <c r="BM36" s="168">
        <f>'07'!BM41:BN41</f>
        <v>40</v>
      </c>
      <c r="BN36" s="169"/>
      <c r="BO36" s="166" t="s">
        <v>3</v>
      </c>
      <c r="BP36" s="167"/>
      <c r="BQ36" s="168">
        <f>'07'!BQ41:BR41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-48</v>
      </c>
      <c r="F37" s="155"/>
      <c r="G37" s="152" t="s">
        <v>4</v>
      </c>
      <c r="H37" s="153"/>
      <c r="I37" s="154">
        <f>-G64</f>
        <v>-12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1640</v>
      </c>
      <c r="F41" s="161"/>
      <c r="G41" s="158" t="s">
        <v>9</v>
      </c>
      <c r="H41" s="159"/>
      <c r="I41" s="160">
        <f>SUM(I36:I40)</f>
        <v>366</v>
      </c>
      <c r="J41" s="161"/>
      <c r="K41" s="158" t="s">
        <v>9</v>
      </c>
      <c r="L41" s="159"/>
      <c r="M41" s="160">
        <f>SUM(M36:M40)</f>
        <v>69</v>
      </c>
      <c r="N41" s="161"/>
      <c r="O41" s="158" t="s">
        <v>9</v>
      </c>
      <c r="P41" s="159"/>
      <c r="Q41" s="160">
        <f>SUM(Q36:Q40)</f>
        <v>21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51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24</v>
      </c>
      <c r="AH41" s="161"/>
      <c r="AI41" s="158" t="s">
        <v>9</v>
      </c>
      <c r="AJ41" s="159"/>
      <c r="AK41" s="160">
        <f>SUM(AK36:AK40)</f>
        <v>24</v>
      </c>
      <c r="AL41" s="161"/>
      <c r="AM41" s="158" t="s">
        <v>9</v>
      </c>
      <c r="AN41" s="159"/>
      <c r="AO41" s="160">
        <f>SUM(AO36:AO40)</f>
        <v>8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73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Marcio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Joao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Magrão</v>
      </c>
      <c r="C47" s="104">
        <v>48</v>
      </c>
      <c r="D47" s="96"/>
      <c r="E47" s="96"/>
      <c r="F47" s="33">
        <f t="shared" si="19"/>
        <v>48</v>
      </c>
      <c r="G47" s="97">
        <v>12</v>
      </c>
      <c r="H47" s="91"/>
      <c r="I47" s="92"/>
      <c r="J47" s="37">
        <f t="shared" si="20"/>
        <v>12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 t="str">
        <f t="shared" si="36"/>
        <v>Mario Rio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48</v>
      </c>
      <c r="D64" s="71">
        <f t="shared" si="37"/>
        <v>0</v>
      </c>
      <c r="E64" s="71">
        <f t="shared" si="37"/>
        <v>0</v>
      </c>
      <c r="F64" s="71">
        <f t="shared" si="37"/>
        <v>48</v>
      </c>
      <c r="G64" s="71">
        <f t="shared" si="37"/>
        <v>12</v>
      </c>
      <c r="H64" s="71">
        <f t="shared" si="37"/>
        <v>0</v>
      </c>
      <c r="I64" s="71">
        <f t="shared" si="37"/>
        <v>0</v>
      </c>
      <c r="J64" s="71">
        <f t="shared" si="37"/>
        <v>12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645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1488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53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231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585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340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182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250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625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610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121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163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230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229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38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1640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366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69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21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51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24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8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73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" zoomScale="98" zoomScaleNormal="98" workbookViewId="0">
      <pane xSplit="1" topLeftCell="C1" activePane="topRight" state="frozen"/>
      <selection activeCell="AS52" sqref="AS52"/>
      <selection pane="topRight" activeCell="B14" sqref="B14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'08'!E8:F8</f>
        <v>645</v>
      </c>
      <c r="F3" s="169"/>
      <c r="G3" s="170" t="s">
        <v>3</v>
      </c>
      <c r="H3" s="172"/>
      <c r="I3" s="168">
        <f>'08'!I8:J8</f>
        <v>114</v>
      </c>
      <c r="J3" s="169"/>
      <c r="K3" s="170" t="s">
        <v>3</v>
      </c>
      <c r="L3" s="172"/>
      <c r="M3" s="168">
        <f>'08'!M8:N8</f>
        <v>1488</v>
      </c>
      <c r="N3" s="169"/>
      <c r="O3" s="170" t="s">
        <v>3</v>
      </c>
      <c r="P3" s="172"/>
      <c r="Q3" s="168">
        <f>'08'!Q8:R8</f>
        <v>53</v>
      </c>
      <c r="R3" s="169"/>
      <c r="S3" s="170" t="s">
        <v>3</v>
      </c>
      <c r="T3" s="172"/>
      <c r="U3" s="168">
        <f>'08'!U8:V8</f>
        <v>0</v>
      </c>
      <c r="V3" s="169"/>
      <c r="W3" s="170" t="s">
        <v>3</v>
      </c>
      <c r="X3" s="172"/>
      <c r="Y3" s="168">
        <f>'08'!Y8:Z8</f>
        <v>231</v>
      </c>
      <c r="Z3" s="169"/>
      <c r="AA3" s="170" t="s">
        <v>3</v>
      </c>
      <c r="AB3" s="172"/>
      <c r="AC3" s="168">
        <f>'08'!AC8:AD8</f>
        <v>585</v>
      </c>
      <c r="AD3" s="169"/>
      <c r="AE3" s="170" t="s">
        <v>3</v>
      </c>
      <c r="AF3" s="172"/>
      <c r="AG3" s="168">
        <f>'08'!AG8:AH8</f>
        <v>340</v>
      </c>
      <c r="AH3" s="169"/>
      <c r="AI3" s="166" t="s">
        <v>3</v>
      </c>
      <c r="AJ3" s="167"/>
      <c r="AK3" s="168">
        <f>'08'!AK8:AL8</f>
        <v>182</v>
      </c>
      <c r="AL3" s="169"/>
      <c r="AM3" s="166" t="s">
        <v>3</v>
      </c>
      <c r="AN3" s="167"/>
      <c r="AO3" s="168">
        <f>'08'!AO8:AP8</f>
        <v>250</v>
      </c>
      <c r="AP3" s="169"/>
      <c r="AQ3" s="166" t="s">
        <v>3</v>
      </c>
      <c r="AR3" s="167"/>
      <c r="AS3" s="168">
        <f>'08'!AS8:AT8</f>
        <v>625</v>
      </c>
      <c r="AT3" s="169"/>
      <c r="AU3" s="166" t="s">
        <v>3</v>
      </c>
      <c r="AV3" s="167"/>
      <c r="AW3" s="168">
        <f>'08'!AW8:AX8</f>
        <v>610</v>
      </c>
      <c r="AX3" s="169"/>
      <c r="AY3" s="166" t="s">
        <v>3</v>
      </c>
      <c r="AZ3" s="167"/>
      <c r="BA3" s="168">
        <f>'08'!BA8:BB8</f>
        <v>121</v>
      </c>
      <c r="BB3" s="169"/>
      <c r="BC3" s="166" t="s">
        <v>3</v>
      </c>
      <c r="BD3" s="167"/>
      <c r="BE3" s="168">
        <f>'08'!BE8:BF8</f>
        <v>163</v>
      </c>
      <c r="BF3" s="169"/>
      <c r="BG3" s="166" t="s">
        <v>3</v>
      </c>
      <c r="BH3" s="167"/>
      <c r="BI3" s="168">
        <f>'08'!BI8:BJ8</f>
        <v>230</v>
      </c>
      <c r="BJ3" s="169"/>
      <c r="BK3" s="166" t="s">
        <v>3</v>
      </c>
      <c r="BL3" s="167"/>
      <c r="BM3" s="168">
        <f>'08'!BM8:BN8</f>
        <v>229</v>
      </c>
      <c r="BN3" s="169"/>
      <c r="BO3" s="166" t="s">
        <v>3</v>
      </c>
      <c r="BP3" s="167"/>
      <c r="BQ3" s="168">
        <f>'08'!BQ8:BR8</f>
        <v>38</v>
      </c>
      <c r="BR3" s="169"/>
    </row>
    <row r="4" spans="2:70" ht="18">
      <c r="B4" s="88"/>
      <c r="C4" s="152" t="s">
        <v>4</v>
      </c>
      <c r="D4" s="153"/>
      <c r="E4" s="154">
        <f>-C31</f>
        <v>-280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-390</v>
      </c>
      <c r="N4" s="155"/>
      <c r="O4" s="152" t="s">
        <v>4</v>
      </c>
      <c r="P4" s="173"/>
      <c r="Q4" s="154">
        <f>-O31</f>
        <v>-12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-15</v>
      </c>
      <c r="AD4" s="155"/>
      <c r="AE4" s="152" t="s">
        <v>4</v>
      </c>
      <c r="AF4" s="173"/>
      <c r="AG4" s="154">
        <f>-AE31</f>
        <v>-10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-250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-7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-5</v>
      </c>
      <c r="BJ4" s="155"/>
      <c r="BK4" s="162" t="s">
        <v>4</v>
      </c>
      <c r="BL4" s="163"/>
      <c r="BM4" s="154">
        <f>-BK31</f>
        <v>-12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45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38</v>
      </c>
      <c r="N5" s="155"/>
      <c r="O5" s="152" t="s">
        <v>5</v>
      </c>
      <c r="P5" s="173"/>
      <c r="Q5" s="154">
        <f>P31</f>
        <v>12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>
        <v>252</v>
      </c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>
        <v>340</v>
      </c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>
        <v>350</v>
      </c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410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1136</v>
      </c>
      <c r="N8" s="161"/>
      <c r="O8" s="164" t="s">
        <v>9</v>
      </c>
      <c r="P8" s="165"/>
      <c r="Q8" s="160">
        <f>SUM(Q3:Q7)</f>
        <v>305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231</v>
      </c>
      <c r="Z8" s="161"/>
      <c r="AA8" s="164" t="s">
        <v>9</v>
      </c>
      <c r="AB8" s="165"/>
      <c r="AC8" s="160">
        <f>SUM(AC3:AC7)</f>
        <v>570</v>
      </c>
      <c r="AD8" s="161"/>
      <c r="AE8" s="164" t="s">
        <v>9</v>
      </c>
      <c r="AF8" s="165"/>
      <c r="AG8" s="160">
        <f>SUM(AG3:AG7)</f>
        <v>670</v>
      </c>
      <c r="AH8" s="161"/>
      <c r="AI8" s="164" t="s">
        <v>9</v>
      </c>
      <c r="AJ8" s="165"/>
      <c r="AK8" s="160">
        <f>SUM(AK3:AK7)</f>
        <v>182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625</v>
      </c>
      <c r="AT8" s="161"/>
      <c r="AU8" s="164" t="s">
        <v>9</v>
      </c>
      <c r="AV8" s="165"/>
      <c r="AW8" s="160">
        <f>SUM(AW3:AW7)</f>
        <v>610</v>
      </c>
      <c r="AX8" s="161"/>
      <c r="AY8" s="164" t="s">
        <v>9</v>
      </c>
      <c r="AZ8" s="165"/>
      <c r="BA8" s="160">
        <f>SUM(BA3:BA7)</f>
        <v>464</v>
      </c>
      <c r="BB8" s="161"/>
      <c r="BC8" s="164" t="s">
        <v>9</v>
      </c>
      <c r="BD8" s="165"/>
      <c r="BE8" s="160">
        <f>SUM(BE3:BE7)</f>
        <v>163</v>
      </c>
      <c r="BF8" s="161"/>
      <c r="BG8" s="164" t="s">
        <v>9</v>
      </c>
      <c r="BH8" s="165"/>
      <c r="BI8" s="160">
        <f>SUM(BI3:BI7)</f>
        <v>225</v>
      </c>
      <c r="BJ8" s="161"/>
      <c r="BK8" s="164" t="s">
        <v>9</v>
      </c>
      <c r="BL8" s="165"/>
      <c r="BM8" s="160">
        <f>SUM(BM3:BM7)</f>
        <v>217</v>
      </c>
      <c r="BN8" s="161"/>
      <c r="BO8" s="164" t="s">
        <v>9</v>
      </c>
      <c r="BP8" s="165"/>
      <c r="BQ8" s="160">
        <f>SUM(BQ3:BQ7)</f>
        <v>38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75</v>
      </c>
      <c r="C11" s="21">
        <v>280</v>
      </c>
      <c r="D11" s="22">
        <v>45</v>
      </c>
      <c r="E11" s="22"/>
      <c r="F11" s="32">
        <f t="shared" ref="F11:F30" si="0">C11-D11-E11</f>
        <v>235</v>
      </c>
      <c r="G11" s="91"/>
      <c r="H11" s="91"/>
      <c r="I11" s="92"/>
      <c r="J11" s="37">
        <f t="shared" ref="J11:J30" si="1">G11-H11-I11</f>
        <v>0</v>
      </c>
      <c r="K11" s="89">
        <v>140</v>
      </c>
      <c r="L11" s="90">
        <v>38</v>
      </c>
      <c r="M11" s="92"/>
      <c r="N11" s="37">
        <f t="shared" ref="N11:N30" si="2">K11-L11-M11</f>
        <v>102</v>
      </c>
      <c r="O11" s="93">
        <v>12</v>
      </c>
      <c r="P11" s="89">
        <v>12</v>
      </c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>
        <v>15</v>
      </c>
      <c r="AB11" s="90"/>
      <c r="AC11" s="92"/>
      <c r="AD11" s="37">
        <f t="shared" ref="AD11:AD30" si="6">AA11-AB11-AC11</f>
        <v>15</v>
      </c>
      <c r="AE11" s="95">
        <v>10</v>
      </c>
      <c r="AF11" s="96"/>
      <c r="AG11" s="94"/>
      <c r="AH11" s="37">
        <f t="shared" ref="AH11:AH30" si="7">AE11-AF11-AG11</f>
        <v>10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>
        <v>7</v>
      </c>
      <c r="AZ11" s="96"/>
      <c r="BA11" s="94"/>
      <c r="BB11" s="39">
        <f t="shared" ref="BB11:BB30" si="12">AY11-AZ11-BA11</f>
        <v>7</v>
      </c>
      <c r="BC11" s="95"/>
      <c r="BD11" s="96"/>
      <c r="BE11" s="94"/>
      <c r="BF11" s="39">
        <f t="shared" ref="BF11:BF30" si="13">BC11-BD11-BE11</f>
        <v>0</v>
      </c>
      <c r="BG11" s="95">
        <v>5</v>
      </c>
      <c r="BH11" s="96"/>
      <c r="BI11" s="94"/>
      <c r="BJ11" s="39">
        <f t="shared" ref="BJ11:BJ30" si="14">BG11-BH11-BI11</f>
        <v>5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79</v>
      </c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>
        <v>250</v>
      </c>
      <c r="L12" s="96"/>
      <c r="M12" s="92"/>
      <c r="N12" s="37">
        <f t="shared" si="2"/>
        <v>250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>
        <v>250</v>
      </c>
      <c r="AN12" s="96"/>
      <c r="AO12" s="99"/>
      <c r="AP12" s="37">
        <f t="shared" si="9"/>
        <v>250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 t="s">
        <v>80</v>
      </c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>
        <v>12</v>
      </c>
      <c r="BL13" s="96"/>
      <c r="BM13" s="99"/>
      <c r="BN13" s="39">
        <f t="shared" si="15"/>
        <v>12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280</v>
      </c>
      <c r="D31" s="71">
        <f t="shared" si="17"/>
        <v>45</v>
      </c>
      <c r="E31" s="71">
        <f t="shared" si="17"/>
        <v>0</v>
      </c>
      <c r="F31" s="35">
        <f t="shared" si="17"/>
        <v>235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390</v>
      </c>
      <c r="L31" s="71">
        <f t="shared" si="17"/>
        <v>38</v>
      </c>
      <c r="M31" s="71">
        <f t="shared" si="17"/>
        <v>0</v>
      </c>
      <c r="N31" s="35">
        <f t="shared" si="17"/>
        <v>352</v>
      </c>
      <c r="O31" s="71">
        <f t="shared" si="17"/>
        <v>12</v>
      </c>
      <c r="P31" s="71">
        <f t="shared" si="17"/>
        <v>12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15</v>
      </c>
      <c r="AB31" s="71">
        <f t="shared" si="17"/>
        <v>0</v>
      </c>
      <c r="AC31" s="71">
        <f t="shared" si="17"/>
        <v>0</v>
      </c>
      <c r="AD31" s="35">
        <f t="shared" si="17"/>
        <v>15</v>
      </c>
      <c r="AE31" s="71">
        <f t="shared" si="17"/>
        <v>10</v>
      </c>
      <c r="AF31" s="71">
        <f t="shared" si="17"/>
        <v>0</v>
      </c>
      <c r="AG31" s="71">
        <f t="shared" si="17"/>
        <v>0</v>
      </c>
      <c r="AH31" s="71">
        <f t="shared" si="17"/>
        <v>10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250</v>
      </c>
      <c r="AN31" s="71">
        <f t="shared" si="17"/>
        <v>0</v>
      </c>
      <c r="AO31" s="71">
        <f t="shared" si="17"/>
        <v>0</v>
      </c>
      <c r="AP31" s="71">
        <f t="shared" si="17"/>
        <v>250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7</v>
      </c>
      <c r="AZ31" s="71">
        <f t="shared" si="17"/>
        <v>0</v>
      </c>
      <c r="BA31" s="71">
        <f t="shared" si="17"/>
        <v>0</v>
      </c>
      <c r="BB31" s="71">
        <f t="shared" si="17"/>
        <v>7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5</v>
      </c>
      <c r="BH31" s="71">
        <f t="shared" si="17"/>
        <v>0</v>
      </c>
      <c r="BI31" s="71">
        <f t="shared" si="17"/>
        <v>0</v>
      </c>
      <c r="BJ31" s="71">
        <f t="shared" si="17"/>
        <v>5</v>
      </c>
      <c r="BK31" s="71">
        <f t="shared" ref="BK31:BN31" si="18">SUM(BK11:BK30)</f>
        <v>12</v>
      </c>
      <c r="BL31" s="71">
        <f t="shared" si="18"/>
        <v>0</v>
      </c>
      <c r="BM31" s="71">
        <f t="shared" si="18"/>
        <v>0</v>
      </c>
      <c r="BN31" s="71">
        <f t="shared" si="18"/>
        <v>12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'08'!E41:F41</f>
        <v>1640</v>
      </c>
      <c r="F36" s="169"/>
      <c r="G36" s="170" t="s">
        <v>3</v>
      </c>
      <c r="H36" s="172"/>
      <c r="I36" s="168">
        <f>'08'!I41:J41</f>
        <v>366</v>
      </c>
      <c r="J36" s="169"/>
      <c r="K36" s="170" t="s">
        <v>3</v>
      </c>
      <c r="L36" s="172"/>
      <c r="M36" s="168">
        <f>'08'!M41:N41</f>
        <v>69</v>
      </c>
      <c r="N36" s="169"/>
      <c r="O36" s="170" t="s">
        <v>3</v>
      </c>
      <c r="P36" s="172"/>
      <c r="Q36" s="168">
        <f>'08'!Q41:R41</f>
        <v>21</v>
      </c>
      <c r="R36" s="169"/>
      <c r="S36" s="170" t="s">
        <v>3</v>
      </c>
      <c r="T36" s="172"/>
      <c r="U36" s="168">
        <f>'08'!U41:V41</f>
        <v>0</v>
      </c>
      <c r="V36" s="169"/>
      <c r="W36" s="170" t="s">
        <v>3</v>
      </c>
      <c r="X36" s="172"/>
      <c r="Y36" s="168">
        <f>'08'!Y41:Z41</f>
        <v>51</v>
      </c>
      <c r="Z36" s="169"/>
      <c r="AA36" s="170" t="s">
        <v>3</v>
      </c>
      <c r="AB36" s="172"/>
      <c r="AC36" s="168">
        <f>'08'!AC41:AD41</f>
        <v>0</v>
      </c>
      <c r="AD36" s="169"/>
      <c r="AE36" s="170" t="s">
        <v>3</v>
      </c>
      <c r="AF36" s="172"/>
      <c r="AG36" s="168">
        <f>'08'!AG41:AH41</f>
        <v>24</v>
      </c>
      <c r="AH36" s="169"/>
      <c r="AI36" s="166" t="s">
        <v>3</v>
      </c>
      <c r="AJ36" s="167"/>
      <c r="AK36" s="168">
        <f>'08'!AK41:AL41</f>
        <v>24</v>
      </c>
      <c r="AL36" s="169"/>
      <c r="AM36" s="166" t="s">
        <v>3</v>
      </c>
      <c r="AN36" s="167"/>
      <c r="AO36" s="168">
        <f>'08'!AO41:AP41</f>
        <v>8</v>
      </c>
      <c r="AP36" s="169"/>
      <c r="AQ36" s="166" t="s">
        <v>3</v>
      </c>
      <c r="AR36" s="167"/>
      <c r="AS36" s="168">
        <f>'08'!AS41:AT41</f>
        <v>6</v>
      </c>
      <c r="AT36" s="169"/>
      <c r="AU36" s="166" t="s">
        <v>3</v>
      </c>
      <c r="AV36" s="167"/>
      <c r="AW36" s="168">
        <f>'08'!AW41:AX41</f>
        <v>0</v>
      </c>
      <c r="AX36" s="169"/>
      <c r="AY36" s="166" t="s">
        <v>3</v>
      </c>
      <c r="AZ36" s="167"/>
      <c r="BA36" s="168">
        <f>'08'!BA41:BB41</f>
        <v>0</v>
      </c>
      <c r="BB36" s="169"/>
      <c r="BC36" s="166" t="s">
        <v>3</v>
      </c>
      <c r="BD36" s="167"/>
      <c r="BE36" s="168">
        <f>'08'!BE41:BF41</f>
        <v>0</v>
      </c>
      <c r="BF36" s="169"/>
      <c r="BG36" s="166" t="s">
        <v>3</v>
      </c>
      <c r="BH36" s="167"/>
      <c r="BI36" s="168">
        <f>'08'!BI41:BJ41</f>
        <v>73</v>
      </c>
      <c r="BJ36" s="169"/>
      <c r="BK36" s="166" t="s">
        <v>3</v>
      </c>
      <c r="BL36" s="167"/>
      <c r="BM36" s="168">
        <f>'08'!BM41:BN41</f>
        <v>40</v>
      </c>
      <c r="BN36" s="169"/>
      <c r="BO36" s="166" t="s">
        <v>3</v>
      </c>
      <c r="BP36" s="167"/>
      <c r="BQ36" s="168">
        <f>'08'!BQ41:BR41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-20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-40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-10</v>
      </c>
      <c r="AH37" s="155"/>
      <c r="AI37" s="152" t="s">
        <v>4</v>
      </c>
      <c r="AJ37" s="153"/>
      <c r="AK37" s="154">
        <f>-AI64</f>
        <v>-10</v>
      </c>
      <c r="AL37" s="155"/>
      <c r="AM37" s="152" t="s">
        <v>4</v>
      </c>
      <c r="AN37" s="153"/>
      <c r="AO37" s="154">
        <f>-AM64</f>
        <v>-8</v>
      </c>
      <c r="AP37" s="155"/>
      <c r="AQ37" s="152" t="s">
        <v>4</v>
      </c>
      <c r="AR37" s="153"/>
      <c r="AS37" s="154">
        <f>-AQ64</f>
        <v>-5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>
        <v>252</v>
      </c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1640</v>
      </c>
      <c r="F41" s="161"/>
      <c r="G41" s="158" t="s">
        <v>9</v>
      </c>
      <c r="H41" s="159"/>
      <c r="I41" s="160">
        <f>SUM(I36:I40)</f>
        <v>366</v>
      </c>
      <c r="J41" s="161"/>
      <c r="K41" s="158" t="s">
        <v>9</v>
      </c>
      <c r="L41" s="159"/>
      <c r="M41" s="160">
        <f>SUM(M36:M40)</f>
        <v>69</v>
      </c>
      <c r="N41" s="161"/>
      <c r="O41" s="158" t="s">
        <v>9</v>
      </c>
      <c r="P41" s="159"/>
      <c r="Q41" s="160">
        <f>SUM(Q36:Q40)</f>
        <v>1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11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14</v>
      </c>
      <c r="AH41" s="161"/>
      <c r="AI41" s="158" t="s">
        <v>9</v>
      </c>
      <c r="AJ41" s="159"/>
      <c r="AK41" s="160">
        <f>SUM(AK36:AK40)</f>
        <v>14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1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325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Marcio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 Sul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>
        <v>20</v>
      </c>
      <c r="P45" s="96"/>
      <c r="Q45" s="92"/>
      <c r="R45" s="37">
        <f t="shared" si="22"/>
        <v>20</v>
      </c>
      <c r="S45" s="95"/>
      <c r="T45" s="96"/>
      <c r="U45" s="92"/>
      <c r="V45" s="37">
        <f t="shared" si="23"/>
        <v>0</v>
      </c>
      <c r="W45" s="95">
        <v>40</v>
      </c>
      <c r="X45" s="96"/>
      <c r="Y45" s="92"/>
      <c r="Z45" s="37">
        <f t="shared" si="24"/>
        <v>40</v>
      </c>
      <c r="AA45" s="95"/>
      <c r="AB45" s="96"/>
      <c r="AC45" s="92"/>
      <c r="AD45" s="37">
        <f t="shared" si="25"/>
        <v>0</v>
      </c>
      <c r="AE45" s="95">
        <v>10</v>
      </c>
      <c r="AF45" s="96"/>
      <c r="AG45" s="99"/>
      <c r="AH45" s="37">
        <f t="shared" si="26"/>
        <v>10</v>
      </c>
      <c r="AI45" s="95">
        <v>10</v>
      </c>
      <c r="AJ45" s="96"/>
      <c r="AK45" s="99"/>
      <c r="AL45" s="37">
        <f t="shared" si="27"/>
        <v>10</v>
      </c>
      <c r="AM45" s="95">
        <v>8</v>
      </c>
      <c r="AN45" s="96"/>
      <c r="AO45" s="99"/>
      <c r="AP45" s="37">
        <f t="shared" si="28"/>
        <v>8</v>
      </c>
      <c r="AQ45" s="95">
        <v>5</v>
      </c>
      <c r="AR45" s="96"/>
      <c r="AS45" s="99"/>
      <c r="AT45" s="39">
        <f t="shared" si="29"/>
        <v>5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Marcelo Mima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20</v>
      </c>
      <c r="P64" s="71">
        <f t="shared" si="37"/>
        <v>0</v>
      </c>
      <c r="Q64" s="71">
        <f t="shared" si="37"/>
        <v>0</v>
      </c>
      <c r="R64" s="71">
        <f t="shared" si="37"/>
        <v>20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40</v>
      </c>
      <c r="X64" s="71">
        <f t="shared" si="37"/>
        <v>0</v>
      </c>
      <c r="Y64" s="71">
        <f t="shared" si="37"/>
        <v>0</v>
      </c>
      <c r="Z64" s="71">
        <f t="shared" si="37"/>
        <v>40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10</v>
      </c>
      <c r="AF64" s="71">
        <f t="shared" si="37"/>
        <v>0</v>
      </c>
      <c r="AG64" s="71">
        <f t="shared" si="37"/>
        <v>0</v>
      </c>
      <c r="AH64" s="71">
        <f t="shared" si="37"/>
        <v>10</v>
      </c>
      <c r="AI64" s="71">
        <f t="shared" si="37"/>
        <v>10</v>
      </c>
      <c r="AJ64" s="71">
        <f t="shared" si="37"/>
        <v>0</v>
      </c>
      <c r="AK64" s="71">
        <f t="shared" si="37"/>
        <v>0</v>
      </c>
      <c r="AL64" s="71">
        <f t="shared" si="37"/>
        <v>10</v>
      </c>
      <c r="AM64" s="71">
        <f t="shared" si="37"/>
        <v>8</v>
      </c>
      <c r="AN64" s="71">
        <f t="shared" si="37"/>
        <v>0</v>
      </c>
      <c r="AO64" s="71">
        <f t="shared" si="37"/>
        <v>0</v>
      </c>
      <c r="AP64" s="71">
        <f t="shared" si="37"/>
        <v>8</v>
      </c>
      <c r="AQ64" s="71">
        <f t="shared" si="37"/>
        <v>5</v>
      </c>
      <c r="AR64" s="71">
        <f t="shared" si="37"/>
        <v>0</v>
      </c>
      <c r="AS64" s="71">
        <f t="shared" si="37"/>
        <v>0</v>
      </c>
      <c r="AT64" s="71">
        <f t="shared" si="37"/>
        <v>5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410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1136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305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231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570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670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182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625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610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464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163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225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217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38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1640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366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69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1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11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14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14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1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325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91" zoomScale="98" zoomScaleNormal="98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'09'!E8:F8</f>
        <v>410</v>
      </c>
      <c r="F3" s="169"/>
      <c r="G3" s="170" t="s">
        <v>3</v>
      </c>
      <c r="H3" s="172"/>
      <c r="I3" s="168">
        <f>'09'!I8:J8</f>
        <v>114</v>
      </c>
      <c r="J3" s="169"/>
      <c r="K3" s="170" t="s">
        <v>3</v>
      </c>
      <c r="L3" s="172"/>
      <c r="M3" s="168">
        <f>'09'!M8:N8</f>
        <v>1136</v>
      </c>
      <c r="N3" s="169"/>
      <c r="O3" s="170" t="s">
        <v>3</v>
      </c>
      <c r="P3" s="172"/>
      <c r="Q3" s="168">
        <f>'09'!Q8:R8</f>
        <v>305</v>
      </c>
      <c r="R3" s="169"/>
      <c r="S3" s="170" t="s">
        <v>3</v>
      </c>
      <c r="T3" s="172"/>
      <c r="U3" s="168">
        <f>'09'!U8:V8</f>
        <v>0</v>
      </c>
      <c r="V3" s="169"/>
      <c r="W3" s="170" t="s">
        <v>3</v>
      </c>
      <c r="X3" s="172"/>
      <c r="Y3" s="168">
        <f>'09'!Y8:Z8</f>
        <v>231</v>
      </c>
      <c r="Z3" s="169"/>
      <c r="AA3" s="170" t="s">
        <v>3</v>
      </c>
      <c r="AB3" s="172"/>
      <c r="AC3" s="168">
        <f>'09'!AC8:AD8</f>
        <v>570</v>
      </c>
      <c r="AD3" s="169"/>
      <c r="AE3" s="170" t="s">
        <v>3</v>
      </c>
      <c r="AF3" s="172"/>
      <c r="AG3" s="168">
        <f>'09'!AG8:AH8</f>
        <v>670</v>
      </c>
      <c r="AH3" s="169"/>
      <c r="AI3" s="166" t="s">
        <v>3</v>
      </c>
      <c r="AJ3" s="167"/>
      <c r="AK3" s="168">
        <f>'09'!AK8:AL8</f>
        <v>182</v>
      </c>
      <c r="AL3" s="169"/>
      <c r="AM3" s="166" t="s">
        <v>3</v>
      </c>
      <c r="AN3" s="167"/>
      <c r="AO3" s="168">
        <f>'09'!AO8:AP8</f>
        <v>0</v>
      </c>
      <c r="AP3" s="169"/>
      <c r="AQ3" s="166" t="s">
        <v>3</v>
      </c>
      <c r="AR3" s="167"/>
      <c r="AS3" s="168">
        <f>'09'!AS8:AT8</f>
        <v>625</v>
      </c>
      <c r="AT3" s="169"/>
      <c r="AU3" s="166" t="s">
        <v>3</v>
      </c>
      <c r="AV3" s="167"/>
      <c r="AW3" s="168">
        <f>'09'!AW8:AX8</f>
        <v>610</v>
      </c>
      <c r="AX3" s="169"/>
      <c r="AY3" s="166" t="s">
        <v>3</v>
      </c>
      <c r="AZ3" s="167"/>
      <c r="BA3" s="168">
        <f>'09'!BA8:BB8</f>
        <v>464</v>
      </c>
      <c r="BB3" s="169"/>
      <c r="BC3" s="166" t="s">
        <v>3</v>
      </c>
      <c r="BD3" s="167"/>
      <c r="BE3" s="168">
        <f>'09'!BE8:BF8</f>
        <v>163</v>
      </c>
      <c r="BF3" s="169"/>
      <c r="BG3" s="166" t="s">
        <v>3</v>
      </c>
      <c r="BH3" s="167"/>
      <c r="BI3" s="168">
        <f>'09'!BI8:BJ8</f>
        <v>225</v>
      </c>
      <c r="BJ3" s="169"/>
      <c r="BK3" s="166" t="s">
        <v>3</v>
      </c>
      <c r="BL3" s="167"/>
      <c r="BM3" s="168">
        <f>'09'!BM8:BN8</f>
        <v>217</v>
      </c>
      <c r="BN3" s="169"/>
      <c r="BO3" s="166" t="s">
        <v>3</v>
      </c>
      <c r="BP3" s="167"/>
      <c r="BQ3" s="168">
        <f>'09'!BQ8:BR8</f>
        <v>38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410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1136</v>
      </c>
      <c r="N8" s="161"/>
      <c r="O8" s="164" t="s">
        <v>9</v>
      </c>
      <c r="P8" s="165"/>
      <c r="Q8" s="160">
        <f>SUM(Q3:Q7)</f>
        <v>305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231</v>
      </c>
      <c r="Z8" s="161"/>
      <c r="AA8" s="164" t="s">
        <v>9</v>
      </c>
      <c r="AB8" s="165"/>
      <c r="AC8" s="160">
        <f>SUM(AC3:AC7)</f>
        <v>570</v>
      </c>
      <c r="AD8" s="161"/>
      <c r="AE8" s="164" t="s">
        <v>9</v>
      </c>
      <c r="AF8" s="165"/>
      <c r="AG8" s="160">
        <f>SUM(AG3:AG7)</f>
        <v>670</v>
      </c>
      <c r="AH8" s="161"/>
      <c r="AI8" s="164" t="s">
        <v>9</v>
      </c>
      <c r="AJ8" s="165"/>
      <c r="AK8" s="160">
        <f>SUM(AK3:AK7)</f>
        <v>182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625</v>
      </c>
      <c r="AT8" s="161"/>
      <c r="AU8" s="164" t="s">
        <v>9</v>
      </c>
      <c r="AV8" s="165"/>
      <c r="AW8" s="160">
        <f>SUM(AW3:AW7)</f>
        <v>610</v>
      </c>
      <c r="AX8" s="161"/>
      <c r="AY8" s="164" t="s">
        <v>9</v>
      </c>
      <c r="AZ8" s="165"/>
      <c r="BA8" s="160">
        <f>SUM(BA3:BA7)</f>
        <v>464</v>
      </c>
      <c r="BB8" s="161"/>
      <c r="BC8" s="164" t="s">
        <v>9</v>
      </c>
      <c r="BD8" s="165"/>
      <c r="BE8" s="160">
        <f>SUM(BE3:BE7)</f>
        <v>163</v>
      </c>
      <c r="BF8" s="161"/>
      <c r="BG8" s="164" t="s">
        <v>9</v>
      </c>
      <c r="BH8" s="165"/>
      <c r="BI8" s="160">
        <f>SUM(BI3:BI7)</f>
        <v>225</v>
      </c>
      <c r="BJ8" s="161"/>
      <c r="BK8" s="164" t="s">
        <v>9</v>
      </c>
      <c r="BL8" s="165"/>
      <c r="BM8" s="160">
        <f>SUM(BM3:BM7)</f>
        <v>217</v>
      </c>
      <c r="BN8" s="161"/>
      <c r="BO8" s="164" t="s">
        <v>9</v>
      </c>
      <c r="BP8" s="165"/>
      <c r="BQ8" s="160">
        <f>SUM(BQ3:BQ7)</f>
        <v>38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'09'!E41:F41</f>
        <v>1640</v>
      </c>
      <c r="F36" s="169"/>
      <c r="G36" s="170" t="s">
        <v>3</v>
      </c>
      <c r="H36" s="172"/>
      <c r="I36" s="168">
        <f>'09'!I41:J41</f>
        <v>366</v>
      </c>
      <c r="J36" s="169"/>
      <c r="K36" s="170" t="s">
        <v>3</v>
      </c>
      <c r="L36" s="172"/>
      <c r="M36" s="168">
        <f>'09'!M41:N41</f>
        <v>69</v>
      </c>
      <c r="N36" s="169"/>
      <c r="O36" s="170" t="s">
        <v>3</v>
      </c>
      <c r="P36" s="172"/>
      <c r="Q36" s="168">
        <f>'09'!Q41:R41</f>
        <v>1</v>
      </c>
      <c r="R36" s="169"/>
      <c r="S36" s="170" t="s">
        <v>3</v>
      </c>
      <c r="T36" s="172"/>
      <c r="U36" s="168">
        <f>'09'!U41:V41</f>
        <v>0</v>
      </c>
      <c r="V36" s="169"/>
      <c r="W36" s="170" t="s">
        <v>3</v>
      </c>
      <c r="X36" s="172"/>
      <c r="Y36" s="168">
        <f>'09'!Y41:Z41</f>
        <v>11</v>
      </c>
      <c r="Z36" s="169"/>
      <c r="AA36" s="170" t="s">
        <v>3</v>
      </c>
      <c r="AB36" s="172"/>
      <c r="AC36" s="168">
        <f>'09'!AC41:AD41</f>
        <v>0</v>
      </c>
      <c r="AD36" s="169"/>
      <c r="AE36" s="170" t="s">
        <v>3</v>
      </c>
      <c r="AF36" s="172"/>
      <c r="AG36" s="168">
        <f>'09'!AG41:AH41</f>
        <v>14</v>
      </c>
      <c r="AH36" s="169"/>
      <c r="AI36" s="166" t="s">
        <v>3</v>
      </c>
      <c r="AJ36" s="167"/>
      <c r="AK36" s="168">
        <f>'09'!AK41:AL41</f>
        <v>14</v>
      </c>
      <c r="AL36" s="169"/>
      <c r="AM36" s="166" t="s">
        <v>3</v>
      </c>
      <c r="AN36" s="167"/>
      <c r="AO36" s="168">
        <f>'09'!AO41:AP41</f>
        <v>0</v>
      </c>
      <c r="AP36" s="169"/>
      <c r="AQ36" s="166" t="s">
        <v>3</v>
      </c>
      <c r="AR36" s="167"/>
      <c r="AS36" s="168">
        <f>'09'!AS41:AT41</f>
        <v>1</v>
      </c>
      <c r="AT36" s="169"/>
      <c r="AU36" s="166" t="s">
        <v>3</v>
      </c>
      <c r="AV36" s="167"/>
      <c r="AW36" s="168">
        <f>'09'!AW41:AX41</f>
        <v>0</v>
      </c>
      <c r="AX36" s="169"/>
      <c r="AY36" s="166" t="s">
        <v>3</v>
      </c>
      <c r="AZ36" s="167"/>
      <c r="BA36" s="168">
        <f>'09'!BA41:BB41</f>
        <v>0</v>
      </c>
      <c r="BB36" s="169"/>
      <c r="BC36" s="166" t="s">
        <v>3</v>
      </c>
      <c r="BD36" s="167"/>
      <c r="BE36" s="168">
        <f>'09'!BE41:BF41</f>
        <v>0</v>
      </c>
      <c r="BF36" s="169"/>
      <c r="BG36" s="166" t="s">
        <v>3</v>
      </c>
      <c r="BH36" s="167"/>
      <c r="BI36" s="168">
        <f>'09'!BI41:BJ41</f>
        <v>325</v>
      </c>
      <c r="BJ36" s="169"/>
      <c r="BK36" s="166" t="s">
        <v>3</v>
      </c>
      <c r="BL36" s="167"/>
      <c r="BM36" s="168">
        <f>'09'!BM41:BN41</f>
        <v>40</v>
      </c>
      <c r="BN36" s="169"/>
      <c r="BO36" s="166" t="s">
        <v>3</v>
      </c>
      <c r="BP36" s="167"/>
      <c r="BQ36" s="168">
        <f>'09'!BQ41:BR41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1640</v>
      </c>
      <c r="F41" s="161"/>
      <c r="G41" s="158" t="s">
        <v>9</v>
      </c>
      <c r="H41" s="159"/>
      <c r="I41" s="160">
        <f>SUM(I36:I40)</f>
        <v>366</v>
      </c>
      <c r="J41" s="161"/>
      <c r="K41" s="158" t="s">
        <v>9</v>
      </c>
      <c r="L41" s="159"/>
      <c r="M41" s="160">
        <f>SUM(M36:M40)</f>
        <v>69</v>
      </c>
      <c r="N41" s="161"/>
      <c r="O41" s="158" t="s">
        <v>9</v>
      </c>
      <c r="P41" s="159"/>
      <c r="Q41" s="160">
        <f>SUM(Q36:Q40)</f>
        <v>1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11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14</v>
      </c>
      <c r="AH41" s="161"/>
      <c r="AI41" s="158" t="s">
        <v>9</v>
      </c>
      <c r="AJ41" s="159"/>
      <c r="AK41" s="160">
        <f>SUM(AK36:AK40)</f>
        <v>14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1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325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410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1136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305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231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570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670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182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625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610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464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163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225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217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38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1640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366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69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1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11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14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14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1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325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91" zoomScale="90" zoomScaleNormal="90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'10'!E8:F8</f>
        <v>410</v>
      </c>
      <c r="F3" s="169"/>
      <c r="G3" s="170" t="s">
        <v>3</v>
      </c>
      <c r="H3" s="172"/>
      <c r="I3" s="168">
        <f>'10'!I8:J8</f>
        <v>114</v>
      </c>
      <c r="J3" s="169"/>
      <c r="K3" s="170" t="s">
        <v>3</v>
      </c>
      <c r="L3" s="172"/>
      <c r="M3" s="168">
        <f>'10'!M8:N8</f>
        <v>1136</v>
      </c>
      <c r="N3" s="169"/>
      <c r="O3" s="170" t="s">
        <v>3</v>
      </c>
      <c r="P3" s="172"/>
      <c r="Q3" s="168">
        <f>'10'!Q8:R8</f>
        <v>305</v>
      </c>
      <c r="R3" s="169"/>
      <c r="S3" s="170" t="s">
        <v>3</v>
      </c>
      <c r="T3" s="172"/>
      <c r="U3" s="168">
        <f>'10'!U8:V8</f>
        <v>0</v>
      </c>
      <c r="V3" s="169"/>
      <c r="W3" s="170" t="s">
        <v>3</v>
      </c>
      <c r="X3" s="172"/>
      <c r="Y3" s="168">
        <f>'10'!Y8:Z8</f>
        <v>231</v>
      </c>
      <c r="Z3" s="169"/>
      <c r="AA3" s="170" t="s">
        <v>3</v>
      </c>
      <c r="AB3" s="172"/>
      <c r="AC3" s="168">
        <f>'10'!AC8:AD8</f>
        <v>570</v>
      </c>
      <c r="AD3" s="169"/>
      <c r="AE3" s="170" t="s">
        <v>3</v>
      </c>
      <c r="AF3" s="172"/>
      <c r="AG3" s="168">
        <f>'10'!AG8:AH8</f>
        <v>670</v>
      </c>
      <c r="AH3" s="169"/>
      <c r="AI3" s="166" t="s">
        <v>3</v>
      </c>
      <c r="AJ3" s="167"/>
      <c r="AK3" s="168">
        <f>'10'!AK8:AL8</f>
        <v>182</v>
      </c>
      <c r="AL3" s="169"/>
      <c r="AM3" s="166" t="s">
        <v>3</v>
      </c>
      <c r="AN3" s="167"/>
      <c r="AO3" s="168">
        <f>'10'!AO8:AP8</f>
        <v>0</v>
      </c>
      <c r="AP3" s="169"/>
      <c r="AQ3" s="166" t="s">
        <v>3</v>
      </c>
      <c r="AR3" s="167"/>
      <c r="AS3" s="168">
        <f>'10'!AS8:AT8</f>
        <v>625</v>
      </c>
      <c r="AT3" s="169"/>
      <c r="AU3" s="166" t="s">
        <v>3</v>
      </c>
      <c r="AV3" s="167"/>
      <c r="AW3" s="168">
        <f>'10'!AW8:AX8</f>
        <v>610</v>
      </c>
      <c r="AX3" s="169"/>
      <c r="AY3" s="166" t="s">
        <v>3</v>
      </c>
      <c r="AZ3" s="167"/>
      <c r="BA3" s="168">
        <f>'10'!BA8:BB8</f>
        <v>464</v>
      </c>
      <c r="BB3" s="169"/>
      <c r="BC3" s="166" t="s">
        <v>3</v>
      </c>
      <c r="BD3" s="167"/>
      <c r="BE3" s="168">
        <f>'10'!BE8:BF8</f>
        <v>163</v>
      </c>
      <c r="BF3" s="169"/>
      <c r="BG3" s="166" t="s">
        <v>3</v>
      </c>
      <c r="BH3" s="167"/>
      <c r="BI3" s="168">
        <f>'10'!BI8:BJ8</f>
        <v>225</v>
      </c>
      <c r="BJ3" s="169"/>
      <c r="BK3" s="166" t="s">
        <v>3</v>
      </c>
      <c r="BL3" s="167"/>
      <c r="BM3" s="168">
        <f>'10'!BM8:BN8</f>
        <v>217</v>
      </c>
      <c r="BN3" s="169"/>
      <c r="BO3" s="166" t="s">
        <v>3</v>
      </c>
      <c r="BP3" s="167"/>
      <c r="BQ3" s="168">
        <f>'10'!BQ8:BR8</f>
        <v>38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410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1136</v>
      </c>
      <c r="N8" s="161"/>
      <c r="O8" s="164" t="s">
        <v>9</v>
      </c>
      <c r="P8" s="165"/>
      <c r="Q8" s="160">
        <f>SUM(Q3:Q7)</f>
        <v>305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231</v>
      </c>
      <c r="Z8" s="161"/>
      <c r="AA8" s="164" t="s">
        <v>9</v>
      </c>
      <c r="AB8" s="165"/>
      <c r="AC8" s="160">
        <f>SUM(AC3:AC7)</f>
        <v>570</v>
      </c>
      <c r="AD8" s="161"/>
      <c r="AE8" s="164" t="s">
        <v>9</v>
      </c>
      <c r="AF8" s="165"/>
      <c r="AG8" s="160">
        <f>SUM(AG3:AG7)</f>
        <v>670</v>
      </c>
      <c r="AH8" s="161"/>
      <c r="AI8" s="164" t="s">
        <v>9</v>
      </c>
      <c r="AJ8" s="165"/>
      <c r="AK8" s="160">
        <f>SUM(AK3:AK7)</f>
        <v>182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625</v>
      </c>
      <c r="AT8" s="161"/>
      <c r="AU8" s="164" t="s">
        <v>9</v>
      </c>
      <c r="AV8" s="165"/>
      <c r="AW8" s="160">
        <f>SUM(AW3:AW7)</f>
        <v>610</v>
      </c>
      <c r="AX8" s="161"/>
      <c r="AY8" s="164" t="s">
        <v>9</v>
      </c>
      <c r="AZ8" s="165"/>
      <c r="BA8" s="160">
        <f>SUM(BA3:BA7)</f>
        <v>464</v>
      </c>
      <c r="BB8" s="161"/>
      <c r="BC8" s="164" t="s">
        <v>9</v>
      </c>
      <c r="BD8" s="165"/>
      <c r="BE8" s="160">
        <f>SUM(BE3:BE7)</f>
        <v>163</v>
      </c>
      <c r="BF8" s="161"/>
      <c r="BG8" s="164" t="s">
        <v>9</v>
      </c>
      <c r="BH8" s="165"/>
      <c r="BI8" s="160">
        <f>SUM(BI3:BI7)</f>
        <v>225</v>
      </c>
      <c r="BJ8" s="161"/>
      <c r="BK8" s="164" t="s">
        <v>9</v>
      </c>
      <c r="BL8" s="165"/>
      <c r="BM8" s="160">
        <f>SUM(BM3:BM7)</f>
        <v>217</v>
      </c>
      <c r="BN8" s="161"/>
      <c r="BO8" s="164" t="s">
        <v>9</v>
      </c>
      <c r="BP8" s="165"/>
      <c r="BQ8" s="160">
        <f>SUM(BQ3:BQ7)</f>
        <v>38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'10'!E41:F41</f>
        <v>1640</v>
      </c>
      <c r="F36" s="169"/>
      <c r="G36" s="170" t="s">
        <v>3</v>
      </c>
      <c r="H36" s="172"/>
      <c r="I36" s="168">
        <f>'10'!I41:J41</f>
        <v>366</v>
      </c>
      <c r="J36" s="169"/>
      <c r="K36" s="170" t="s">
        <v>3</v>
      </c>
      <c r="L36" s="172"/>
      <c r="M36" s="168">
        <f>'10'!M41:N41</f>
        <v>69</v>
      </c>
      <c r="N36" s="169"/>
      <c r="O36" s="170" t="s">
        <v>3</v>
      </c>
      <c r="P36" s="172"/>
      <c r="Q36" s="168">
        <f>'10'!Q41:R41</f>
        <v>1</v>
      </c>
      <c r="R36" s="169"/>
      <c r="S36" s="170" t="s">
        <v>3</v>
      </c>
      <c r="T36" s="172"/>
      <c r="U36" s="168">
        <f>'10'!U41:V41</f>
        <v>0</v>
      </c>
      <c r="V36" s="169"/>
      <c r="W36" s="170" t="s">
        <v>3</v>
      </c>
      <c r="X36" s="172"/>
      <c r="Y36" s="168">
        <f>'10'!Y41:Z41</f>
        <v>11</v>
      </c>
      <c r="Z36" s="169"/>
      <c r="AA36" s="170" t="s">
        <v>3</v>
      </c>
      <c r="AB36" s="172"/>
      <c r="AC36" s="168">
        <f>'10'!AC41:AD41</f>
        <v>0</v>
      </c>
      <c r="AD36" s="169"/>
      <c r="AE36" s="170" t="s">
        <v>3</v>
      </c>
      <c r="AF36" s="172"/>
      <c r="AG36" s="168">
        <f>'10'!AG41:AH41</f>
        <v>14</v>
      </c>
      <c r="AH36" s="169"/>
      <c r="AI36" s="166" t="s">
        <v>3</v>
      </c>
      <c r="AJ36" s="167"/>
      <c r="AK36" s="168">
        <f>'10'!AK41:AL41</f>
        <v>14</v>
      </c>
      <c r="AL36" s="169"/>
      <c r="AM36" s="166" t="s">
        <v>3</v>
      </c>
      <c r="AN36" s="167"/>
      <c r="AO36" s="168">
        <f>'10'!AO41:AP41</f>
        <v>0</v>
      </c>
      <c r="AP36" s="169"/>
      <c r="AQ36" s="166" t="s">
        <v>3</v>
      </c>
      <c r="AR36" s="167"/>
      <c r="AS36" s="168">
        <f>'10'!AS41:AT41</f>
        <v>1</v>
      </c>
      <c r="AT36" s="169"/>
      <c r="AU36" s="166" t="s">
        <v>3</v>
      </c>
      <c r="AV36" s="167"/>
      <c r="AW36" s="168">
        <f>'10'!AW41:AX41</f>
        <v>0</v>
      </c>
      <c r="AX36" s="169"/>
      <c r="AY36" s="166" t="s">
        <v>3</v>
      </c>
      <c r="AZ36" s="167"/>
      <c r="BA36" s="168">
        <f>'10'!BA41:BB41</f>
        <v>0</v>
      </c>
      <c r="BB36" s="169"/>
      <c r="BC36" s="166" t="s">
        <v>3</v>
      </c>
      <c r="BD36" s="167"/>
      <c r="BE36" s="168">
        <f>'10'!BE41:BF41</f>
        <v>0</v>
      </c>
      <c r="BF36" s="169"/>
      <c r="BG36" s="166" t="s">
        <v>3</v>
      </c>
      <c r="BH36" s="167"/>
      <c r="BI36" s="168">
        <f>'10'!BI41:BJ41</f>
        <v>325</v>
      </c>
      <c r="BJ36" s="169"/>
      <c r="BK36" s="166" t="s">
        <v>3</v>
      </c>
      <c r="BL36" s="167"/>
      <c r="BM36" s="168">
        <f>'10'!BM41:BN41</f>
        <v>40</v>
      </c>
      <c r="BN36" s="169"/>
      <c r="BO36" s="166" t="s">
        <v>3</v>
      </c>
      <c r="BP36" s="167"/>
      <c r="BQ36" s="168">
        <f>'10'!BQ41:BR41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1640</v>
      </c>
      <c r="F41" s="161"/>
      <c r="G41" s="158" t="s">
        <v>9</v>
      </c>
      <c r="H41" s="159"/>
      <c r="I41" s="160">
        <f>SUM(I36:I40)</f>
        <v>366</v>
      </c>
      <c r="J41" s="161"/>
      <c r="K41" s="158" t="s">
        <v>9</v>
      </c>
      <c r="L41" s="159"/>
      <c r="M41" s="160">
        <f>SUM(M36:M40)</f>
        <v>69</v>
      </c>
      <c r="N41" s="161"/>
      <c r="O41" s="158" t="s">
        <v>9</v>
      </c>
      <c r="P41" s="159"/>
      <c r="Q41" s="160">
        <f>SUM(Q36:Q40)</f>
        <v>1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11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14</v>
      </c>
      <c r="AH41" s="161"/>
      <c r="AI41" s="158" t="s">
        <v>9</v>
      </c>
      <c r="AJ41" s="159"/>
      <c r="AK41" s="160">
        <f>SUM(AK36:AK40)</f>
        <v>14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1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325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410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1136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305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231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570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670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182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625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610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464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163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225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217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38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1640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366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69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1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11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14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14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1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325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" zoomScale="98" zoomScaleNormal="98" workbookViewId="0">
      <pane xSplit="1" topLeftCell="C1" activePane="topRight" state="frozen"/>
      <selection activeCell="AS52" sqref="AS52"/>
      <selection pane="topRight" activeCell="B12" sqref="B12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'11'!E8:F8</f>
        <v>410</v>
      </c>
      <c r="F3" s="169"/>
      <c r="G3" s="170" t="s">
        <v>3</v>
      </c>
      <c r="H3" s="172"/>
      <c r="I3" s="168">
        <f>'11'!I8:J8</f>
        <v>114</v>
      </c>
      <c r="J3" s="169"/>
      <c r="K3" s="170" t="s">
        <v>3</v>
      </c>
      <c r="L3" s="172"/>
      <c r="M3" s="168">
        <f>'11'!M8:N8</f>
        <v>1136</v>
      </c>
      <c r="N3" s="169"/>
      <c r="O3" s="170" t="s">
        <v>3</v>
      </c>
      <c r="P3" s="172"/>
      <c r="Q3" s="168">
        <f>'11'!Q8:R8</f>
        <v>305</v>
      </c>
      <c r="R3" s="169"/>
      <c r="S3" s="170" t="s">
        <v>3</v>
      </c>
      <c r="T3" s="172"/>
      <c r="U3" s="168">
        <f>'11'!U8:V8</f>
        <v>0</v>
      </c>
      <c r="V3" s="169"/>
      <c r="W3" s="170" t="s">
        <v>3</v>
      </c>
      <c r="X3" s="172"/>
      <c r="Y3" s="168">
        <f>'11'!Y8:Z8</f>
        <v>231</v>
      </c>
      <c r="Z3" s="169"/>
      <c r="AA3" s="170" t="s">
        <v>3</v>
      </c>
      <c r="AB3" s="172"/>
      <c r="AC3" s="168">
        <f>'11'!AC8:AD8</f>
        <v>570</v>
      </c>
      <c r="AD3" s="169"/>
      <c r="AE3" s="170" t="s">
        <v>3</v>
      </c>
      <c r="AF3" s="172"/>
      <c r="AG3" s="168">
        <f>'11'!AG8:AH8</f>
        <v>670</v>
      </c>
      <c r="AH3" s="169"/>
      <c r="AI3" s="166" t="s">
        <v>3</v>
      </c>
      <c r="AJ3" s="167"/>
      <c r="AK3" s="168">
        <f>'11'!AK8:AL8</f>
        <v>182</v>
      </c>
      <c r="AL3" s="169"/>
      <c r="AM3" s="166" t="s">
        <v>3</v>
      </c>
      <c r="AN3" s="167"/>
      <c r="AO3" s="168">
        <f>'11'!AO8:AP8</f>
        <v>0</v>
      </c>
      <c r="AP3" s="169"/>
      <c r="AQ3" s="166" t="s">
        <v>3</v>
      </c>
      <c r="AR3" s="167"/>
      <c r="AS3" s="168">
        <f>'11'!AS8:AT8</f>
        <v>625</v>
      </c>
      <c r="AT3" s="169"/>
      <c r="AU3" s="166" t="s">
        <v>3</v>
      </c>
      <c r="AV3" s="167"/>
      <c r="AW3" s="168">
        <f>'11'!AW8:AX8</f>
        <v>610</v>
      </c>
      <c r="AX3" s="169"/>
      <c r="AY3" s="166" t="s">
        <v>3</v>
      </c>
      <c r="AZ3" s="167"/>
      <c r="BA3" s="168">
        <f>'11'!BA8:BB8</f>
        <v>464</v>
      </c>
      <c r="BB3" s="169"/>
      <c r="BC3" s="166" t="s">
        <v>3</v>
      </c>
      <c r="BD3" s="167"/>
      <c r="BE3" s="168">
        <f>'11'!BE8:BF8</f>
        <v>163</v>
      </c>
      <c r="BF3" s="169"/>
      <c r="BG3" s="166" t="s">
        <v>3</v>
      </c>
      <c r="BH3" s="167"/>
      <c r="BI3" s="168">
        <f>'11'!BI8:BJ8</f>
        <v>225</v>
      </c>
      <c r="BJ3" s="169"/>
      <c r="BK3" s="166" t="s">
        <v>3</v>
      </c>
      <c r="BL3" s="167"/>
      <c r="BM3" s="168">
        <f>'11'!BM8:BN8</f>
        <v>217</v>
      </c>
      <c r="BN3" s="169"/>
      <c r="BO3" s="166" t="s">
        <v>3</v>
      </c>
      <c r="BP3" s="167"/>
      <c r="BQ3" s="168">
        <f>'11'!BQ8:BR8</f>
        <v>38</v>
      </c>
      <c r="BR3" s="169"/>
    </row>
    <row r="4" spans="2:70" ht="18">
      <c r="B4" s="88"/>
      <c r="C4" s="152" t="s">
        <v>4</v>
      </c>
      <c r="D4" s="153"/>
      <c r="E4" s="154">
        <f>-C31</f>
        <v>-50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-10</v>
      </c>
      <c r="Z4" s="155"/>
      <c r="AA4" s="152" t="s">
        <v>4</v>
      </c>
      <c r="AB4" s="173"/>
      <c r="AC4" s="154">
        <f>-AA31</f>
        <v>-6</v>
      </c>
      <c r="AD4" s="155"/>
      <c r="AE4" s="152" t="s">
        <v>4</v>
      </c>
      <c r="AF4" s="173"/>
      <c r="AG4" s="154">
        <f>-AE31</f>
        <v>-106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-47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>
        <v>917</v>
      </c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1277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1136</v>
      </c>
      <c r="N8" s="161"/>
      <c r="O8" s="164" t="s">
        <v>9</v>
      </c>
      <c r="P8" s="165"/>
      <c r="Q8" s="160">
        <f>SUM(Q3:Q7)</f>
        <v>305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221</v>
      </c>
      <c r="Z8" s="161"/>
      <c r="AA8" s="164" t="s">
        <v>9</v>
      </c>
      <c r="AB8" s="165"/>
      <c r="AC8" s="160">
        <f>SUM(AC3:AC7)</f>
        <v>564</v>
      </c>
      <c r="AD8" s="161"/>
      <c r="AE8" s="164" t="s">
        <v>9</v>
      </c>
      <c r="AF8" s="165"/>
      <c r="AG8" s="160">
        <f>SUM(AG3:AG7)</f>
        <v>564</v>
      </c>
      <c r="AH8" s="161"/>
      <c r="AI8" s="164" t="s">
        <v>9</v>
      </c>
      <c r="AJ8" s="165"/>
      <c r="AK8" s="160">
        <f>SUM(AK3:AK7)</f>
        <v>182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625</v>
      </c>
      <c r="AT8" s="161"/>
      <c r="AU8" s="164" t="s">
        <v>9</v>
      </c>
      <c r="AV8" s="165"/>
      <c r="AW8" s="160">
        <f>SUM(AW3:AW7)</f>
        <v>610</v>
      </c>
      <c r="AX8" s="161"/>
      <c r="AY8" s="164" t="s">
        <v>9</v>
      </c>
      <c r="AZ8" s="165"/>
      <c r="BA8" s="160">
        <f>SUM(BA3:BA7)</f>
        <v>464</v>
      </c>
      <c r="BB8" s="161"/>
      <c r="BC8" s="164" t="s">
        <v>9</v>
      </c>
      <c r="BD8" s="165"/>
      <c r="BE8" s="160">
        <f>SUM(BE3:BE7)</f>
        <v>163</v>
      </c>
      <c r="BF8" s="161"/>
      <c r="BG8" s="164" t="s">
        <v>9</v>
      </c>
      <c r="BH8" s="165"/>
      <c r="BI8" s="160">
        <f>SUM(BI3:BI7)</f>
        <v>225</v>
      </c>
      <c r="BJ8" s="161"/>
      <c r="BK8" s="164" t="s">
        <v>9</v>
      </c>
      <c r="BL8" s="165"/>
      <c r="BM8" s="160">
        <f>SUM(BM3:BM7)</f>
        <v>170</v>
      </c>
      <c r="BN8" s="161"/>
      <c r="BO8" s="164" t="s">
        <v>9</v>
      </c>
      <c r="BP8" s="165"/>
      <c r="BQ8" s="160">
        <f>SUM(BQ3:BQ7)</f>
        <v>38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69</v>
      </c>
      <c r="C11" s="21">
        <v>50</v>
      </c>
      <c r="D11" s="22"/>
      <c r="E11" s="22"/>
      <c r="F11" s="32">
        <f t="shared" ref="F11:F30" si="0">C11-D11-E11</f>
        <v>50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>
        <v>10</v>
      </c>
      <c r="X11" s="90"/>
      <c r="Y11" s="92"/>
      <c r="Z11" s="37">
        <f t="shared" ref="Z11:Z30" si="5">W11-X11-Y11</f>
        <v>10</v>
      </c>
      <c r="AA11" s="95">
        <v>6</v>
      </c>
      <c r="AB11" s="90"/>
      <c r="AC11" s="92"/>
      <c r="AD11" s="37">
        <f t="shared" ref="AD11:AD30" si="6">AA11-AB11-AC11</f>
        <v>6</v>
      </c>
      <c r="AE11" s="95">
        <v>106</v>
      </c>
      <c r="AF11" s="96"/>
      <c r="AG11" s="94"/>
      <c r="AH11" s="37">
        <f t="shared" ref="AH11:AH30" si="7">AE11-AF11-AG11</f>
        <v>106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>
        <v>47</v>
      </c>
      <c r="BL11" s="96"/>
      <c r="BM11" s="94"/>
      <c r="BN11" s="39">
        <f t="shared" ref="BN11:BN30" si="15">BK11-BL11-BM11</f>
        <v>47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50</v>
      </c>
      <c r="D31" s="71">
        <f t="shared" si="17"/>
        <v>0</v>
      </c>
      <c r="E31" s="71">
        <f t="shared" si="17"/>
        <v>0</v>
      </c>
      <c r="F31" s="35">
        <f t="shared" si="17"/>
        <v>50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10</v>
      </c>
      <c r="X31" s="71">
        <f t="shared" si="17"/>
        <v>0</v>
      </c>
      <c r="Y31" s="71">
        <f t="shared" si="17"/>
        <v>0</v>
      </c>
      <c r="Z31" s="71">
        <f t="shared" si="17"/>
        <v>10</v>
      </c>
      <c r="AA31" s="71">
        <f t="shared" si="17"/>
        <v>6</v>
      </c>
      <c r="AB31" s="71">
        <f t="shared" si="17"/>
        <v>0</v>
      </c>
      <c r="AC31" s="71">
        <f t="shared" si="17"/>
        <v>0</v>
      </c>
      <c r="AD31" s="35">
        <f t="shared" si="17"/>
        <v>6</v>
      </c>
      <c r="AE31" s="71">
        <f t="shared" si="17"/>
        <v>106</v>
      </c>
      <c r="AF31" s="71">
        <f t="shared" si="17"/>
        <v>0</v>
      </c>
      <c r="AG31" s="71">
        <f t="shared" si="17"/>
        <v>0</v>
      </c>
      <c r="AH31" s="71">
        <f t="shared" si="17"/>
        <v>106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47</v>
      </c>
      <c r="BL31" s="71">
        <f t="shared" si="18"/>
        <v>0</v>
      </c>
      <c r="BM31" s="71">
        <f t="shared" si="18"/>
        <v>0</v>
      </c>
      <c r="BN31" s="71">
        <f t="shared" si="18"/>
        <v>47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'11'!E41:F41</f>
        <v>1640</v>
      </c>
      <c r="F36" s="169"/>
      <c r="G36" s="170" t="s">
        <v>3</v>
      </c>
      <c r="H36" s="172"/>
      <c r="I36" s="168">
        <f>'11'!I41:J41</f>
        <v>366</v>
      </c>
      <c r="J36" s="169"/>
      <c r="K36" s="170" t="s">
        <v>3</v>
      </c>
      <c r="L36" s="172"/>
      <c r="M36" s="168">
        <f>'11'!M41:N41</f>
        <v>69</v>
      </c>
      <c r="N36" s="169"/>
      <c r="O36" s="170" t="s">
        <v>3</v>
      </c>
      <c r="P36" s="172"/>
      <c r="Q36" s="168">
        <f>'11'!Q41:R41</f>
        <v>1</v>
      </c>
      <c r="R36" s="169"/>
      <c r="S36" s="170" t="s">
        <v>3</v>
      </c>
      <c r="T36" s="172"/>
      <c r="U36" s="168">
        <f>'11'!U41:V41</f>
        <v>0</v>
      </c>
      <c r="V36" s="169"/>
      <c r="W36" s="170" t="s">
        <v>3</v>
      </c>
      <c r="X36" s="172"/>
      <c r="Y36" s="168">
        <f>'11'!Y41:Z41</f>
        <v>11</v>
      </c>
      <c r="Z36" s="169"/>
      <c r="AA36" s="170" t="s">
        <v>3</v>
      </c>
      <c r="AB36" s="172"/>
      <c r="AC36" s="168">
        <f>'11'!AC41:AD41</f>
        <v>0</v>
      </c>
      <c r="AD36" s="169"/>
      <c r="AE36" s="170" t="s">
        <v>3</v>
      </c>
      <c r="AF36" s="172"/>
      <c r="AG36" s="168">
        <f>'11'!AG41:AH41</f>
        <v>14</v>
      </c>
      <c r="AH36" s="169"/>
      <c r="AI36" s="166" t="s">
        <v>3</v>
      </c>
      <c r="AJ36" s="167"/>
      <c r="AK36" s="168">
        <f>'11'!AK41:AL41</f>
        <v>14</v>
      </c>
      <c r="AL36" s="169"/>
      <c r="AM36" s="166" t="s">
        <v>3</v>
      </c>
      <c r="AN36" s="167"/>
      <c r="AO36" s="168">
        <f>'11'!AO41:AP41</f>
        <v>0</v>
      </c>
      <c r="AP36" s="169"/>
      <c r="AQ36" s="166" t="s">
        <v>3</v>
      </c>
      <c r="AR36" s="167"/>
      <c r="AS36" s="168">
        <f>'11'!AS41:AT41</f>
        <v>1</v>
      </c>
      <c r="AT36" s="169"/>
      <c r="AU36" s="166" t="s">
        <v>3</v>
      </c>
      <c r="AV36" s="167"/>
      <c r="AW36" s="168">
        <f>'11'!AW41:AX41</f>
        <v>0</v>
      </c>
      <c r="AX36" s="169"/>
      <c r="AY36" s="166" t="s">
        <v>3</v>
      </c>
      <c r="AZ36" s="167"/>
      <c r="BA36" s="168">
        <f>'11'!BA41:BB41</f>
        <v>0</v>
      </c>
      <c r="BB36" s="169"/>
      <c r="BC36" s="166" t="s">
        <v>3</v>
      </c>
      <c r="BD36" s="167"/>
      <c r="BE36" s="168">
        <f>'11'!BE41:BF41</f>
        <v>0</v>
      </c>
      <c r="BF36" s="169"/>
      <c r="BG36" s="166" t="s">
        <v>3</v>
      </c>
      <c r="BH36" s="167"/>
      <c r="BI36" s="168">
        <f>'11'!BI41:BJ41</f>
        <v>325</v>
      </c>
      <c r="BJ36" s="169"/>
      <c r="BK36" s="166" t="s">
        <v>3</v>
      </c>
      <c r="BL36" s="167"/>
      <c r="BM36" s="168">
        <f>'11'!BM41:BN41</f>
        <v>40</v>
      </c>
      <c r="BN36" s="169"/>
      <c r="BO36" s="166" t="s">
        <v>3</v>
      </c>
      <c r="BP36" s="167"/>
      <c r="BQ36" s="168">
        <f>'11'!BQ41:BR41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-2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1640</v>
      </c>
      <c r="F41" s="161"/>
      <c r="G41" s="158" t="s">
        <v>9</v>
      </c>
      <c r="H41" s="159"/>
      <c r="I41" s="160">
        <f>SUM(I36:I40)</f>
        <v>364</v>
      </c>
      <c r="J41" s="161"/>
      <c r="K41" s="158" t="s">
        <v>9</v>
      </c>
      <c r="L41" s="159"/>
      <c r="M41" s="160">
        <f>SUM(M36:M40)</f>
        <v>69</v>
      </c>
      <c r="N41" s="161"/>
      <c r="O41" s="158" t="s">
        <v>9</v>
      </c>
      <c r="P41" s="159"/>
      <c r="Q41" s="160">
        <f>SUM(Q36:Q40)</f>
        <v>1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11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14</v>
      </c>
      <c r="AH41" s="161"/>
      <c r="AI41" s="158" t="s">
        <v>9</v>
      </c>
      <c r="AJ41" s="159"/>
      <c r="AK41" s="160">
        <f>SUM(AK36:AK40)</f>
        <v>14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1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325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Gino</v>
      </c>
      <c r="C44" s="121"/>
      <c r="D44" s="90"/>
      <c r="E44" s="90"/>
      <c r="F44" s="32">
        <f t="shared" ref="F44:F63" si="19">C44-D44-E44</f>
        <v>0</v>
      </c>
      <c r="G44" s="91">
        <v>2</v>
      </c>
      <c r="H44" s="91"/>
      <c r="I44" s="92"/>
      <c r="J44" s="37">
        <f t="shared" ref="J44:J63" si="20">G44-H44-I44</f>
        <v>2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2</v>
      </c>
      <c r="H64" s="71">
        <f t="shared" si="37"/>
        <v>0</v>
      </c>
      <c r="I64" s="71">
        <f t="shared" si="37"/>
        <v>0</v>
      </c>
      <c r="J64" s="71">
        <f t="shared" si="37"/>
        <v>2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1277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1136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305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221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564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564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182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625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610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464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163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225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170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38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1640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364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69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1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11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14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14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1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325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1" zoomScale="90" zoomScaleNormal="90" workbookViewId="0">
      <pane xSplit="1" topLeftCell="C1" activePane="topRight" state="frozen"/>
      <selection activeCell="AS52" sqref="AS52"/>
      <selection pane="topRight" activeCell="B15" sqref="B15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'12'!E8:F8</f>
        <v>1277</v>
      </c>
      <c r="F3" s="169"/>
      <c r="G3" s="170" t="s">
        <v>3</v>
      </c>
      <c r="H3" s="172"/>
      <c r="I3" s="168">
        <f>'12'!I8:J8</f>
        <v>114</v>
      </c>
      <c r="J3" s="169"/>
      <c r="K3" s="170" t="s">
        <v>3</v>
      </c>
      <c r="L3" s="172"/>
      <c r="M3" s="168">
        <f>'12'!M8:N8</f>
        <v>1136</v>
      </c>
      <c r="N3" s="169"/>
      <c r="O3" s="170" t="s">
        <v>3</v>
      </c>
      <c r="P3" s="172"/>
      <c r="Q3" s="168">
        <f>'12'!Q8:R8</f>
        <v>305</v>
      </c>
      <c r="R3" s="169"/>
      <c r="S3" s="170" t="s">
        <v>3</v>
      </c>
      <c r="T3" s="172"/>
      <c r="U3" s="168">
        <f>'12'!U8:V8</f>
        <v>0</v>
      </c>
      <c r="V3" s="169"/>
      <c r="W3" s="170" t="s">
        <v>3</v>
      </c>
      <c r="X3" s="172"/>
      <c r="Y3" s="168">
        <f>'12'!Y8:Z8</f>
        <v>221</v>
      </c>
      <c r="Z3" s="169"/>
      <c r="AA3" s="170" t="s">
        <v>3</v>
      </c>
      <c r="AB3" s="172"/>
      <c r="AC3" s="168">
        <f>'12'!AC8:AD8</f>
        <v>564</v>
      </c>
      <c r="AD3" s="169"/>
      <c r="AE3" s="170" t="s">
        <v>3</v>
      </c>
      <c r="AF3" s="172"/>
      <c r="AG3" s="168">
        <f>'12'!AG8:AH8</f>
        <v>564</v>
      </c>
      <c r="AH3" s="169"/>
      <c r="AI3" s="166" t="s">
        <v>3</v>
      </c>
      <c r="AJ3" s="167"/>
      <c r="AK3" s="168">
        <f>'12'!AK8:AL8</f>
        <v>182</v>
      </c>
      <c r="AL3" s="169"/>
      <c r="AM3" s="166" t="s">
        <v>3</v>
      </c>
      <c r="AN3" s="167"/>
      <c r="AO3" s="168">
        <f>'12'!AO8:AP8</f>
        <v>0</v>
      </c>
      <c r="AP3" s="169"/>
      <c r="AQ3" s="166" t="s">
        <v>3</v>
      </c>
      <c r="AR3" s="167"/>
      <c r="AS3" s="168">
        <f>'12'!AS8:AT8</f>
        <v>625</v>
      </c>
      <c r="AT3" s="169"/>
      <c r="AU3" s="166" t="s">
        <v>3</v>
      </c>
      <c r="AV3" s="167"/>
      <c r="AW3" s="168">
        <f>'12'!AW8:AX8</f>
        <v>610</v>
      </c>
      <c r="AX3" s="169"/>
      <c r="AY3" s="166" t="s">
        <v>3</v>
      </c>
      <c r="AZ3" s="167"/>
      <c r="BA3" s="168">
        <f>'12'!BA8:BB8</f>
        <v>464</v>
      </c>
      <c r="BB3" s="169"/>
      <c r="BC3" s="166" t="s">
        <v>3</v>
      </c>
      <c r="BD3" s="167"/>
      <c r="BE3" s="168">
        <f>'12'!BE8:BF8</f>
        <v>163</v>
      </c>
      <c r="BF3" s="169"/>
      <c r="BG3" s="166" t="s">
        <v>3</v>
      </c>
      <c r="BH3" s="167"/>
      <c r="BI3" s="168">
        <f>'12'!BI8:BJ8</f>
        <v>225</v>
      </c>
      <c r="BJ3" s="169"/>
      <c r="BK3" s="166" t="s">
        <v>3</v>
      </c>
      <c r="BL3" s="167"/>
      <c r="BM3" s="168">
        <f>'12'!BM8:BN8</f>
        <v>170</v>
      </c>
      <c r="BN3" s="169"/>
      <c r="BO3" s="166" t="s">
        <v>3</v>
      </c>
      <c r="BP3" s="167"/>
      <c r="BQ3" s="168">
        <f>'12'!BQ8:BR8</f>
        <v>38</v>
      </c>
      <c r="BR3" s="169"/>
    </row>
    <row r="4" spans="2:70" ht="18">
      <c r="B4" s="88"/>
      <c r="C4" s="152" t="s">
        <v>4</v>
      </c>
      <c r="D4" s="153"/>
      <c r="E4" s="154">
        <f>-C31</f>
        <v>-360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-25</v>
      </c>
      <c r="N4" s="155"/>
      <c r="O4" s="152" t="s">
        <v>4</v>
      </c>
      <c r="P4" s="173"/>
      <c r="Q4" s="154">
        <f>-O31</f>
        <v>-12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-40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-70</v>
      </c>
      <c r="AT4" s="155"/>
      <c r="AU4" s="162" t="s">
        <v>4</v>
      </c>
      <c r="AV4" s="163"/>
      <c r="AW4" s="154">
        <f>-AU31</f>
        <v>-110</v>
      </c>
      <c r="AX4" s="155"/>
      <c r="AY4" s="162" t="s">
        <v>4</v>
      </c>
      <c r="AZ4" s="163"/>
      <c r="BA4" s="154">
        <f>-AY31</f>
        <v>-4</v>
      </c>
      <c r="BB4" s="155"/>
      <c r="BC4" s="162" t="s">
        <v>4</v>
      </c>
      <c r="BD4" s="163"/>
      <c r="BE4" s="154">
        <f>-BC31</f>
        <v>-10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105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15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4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>
        <v>260</v>
      </c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1022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1111</v>
      </c>
      <c r="N8" s="161"/>
      <c r="O8" s="164" t="s">
        <v>9</v>
      </c>
      <c r="P8" s="165"/>
      <c r="Q8" s="160">
        <f>SUM(Q3:Q7)</f>
        <v>293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221</v>
      </c>
      <c r="Z8" s="161"/>
      <c r="AA8" s="164" t="s">
        <v>9</v>
      </c>
      <c r="AB8" s="165"/>
      <c r="AC8" s="160">
        <f>SUM(AC3:AC7)</f>
        <v>539</v>
      </c>
      <c r="AD8" s="161"/>
      <c r="AE8" s="164" t="s">
        <v>9</v>
      </c>
      <c r="AF8" s="165"/>
      <c r="AG8" s="160">
        <f>SUM(AG3:AG7)</f>
        <v>824</v>
      </c>
      <c r="AH8" s="161"/>
      <c r="AI8" s="164" t="s">
        <v>9</v>
      </c>
      <c r="AJ8" s="165"/>
      <c r="AK8" s="160">
        <f>SUM(AK3:AK7)</f>
        <v>182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555</v>
      </c>
      <c r="AT8" s="161"/>
      <c r="AU8" s="164" t="s">
        <v>9</v>
      </c>
      <c r="AV8" s="165"/>
      <c r="AW8" s="160">
        <f>SUM(AW3:AW7)</f>
        <v>500</v>
      </c>
      <c r="AX8" s="161"/>
      <c r="AY8" s="164" t="s">
        <v>9</v>
      </c>
      <c r="AZ8" s="165"/>
      <c r="BA8" s="160">
        <f>SUM(BA3:BA7)</f>
        <v>464</v>
      </c>
      <c r="BB8" s="161"/>
      <c r="BC8" s="164" t="s">
        <v>9</v>
      </c>
      <c r="BD8" s="165"/>
      <c r="BE8" s="160">
        <f>SUM(BE3:BE7)</f>
        <v>153</v>
      </c>
      <c r="BF8" s="161"/>
      <c r="BG8" s="164" t="s">
        <v>9</v>
      </c>
      <c r="BH8" s="165"/>
      <c r="BI8" s="160">
        <f>SUM(BI3:BI7)</f>
        <v>225</v>
      </c>
      <c r="BJ8" s="161"/>
      <c r="BK8" s="164" t="s">
        <v>9</v>
      </c>
      <c r="BL8" s="165"/>
      <c r="BM8" s="160">
        <f>SUM(BM3:BM7)</f>
        <v>170</v>
      </c>
      <c r="BN8" s="161"/>
      <c r="BO8" s="164" t="s">
        <v>9</v>
      </c>
      <c r="BP8" s="165"/>
      <c r="BQ8" s="160">
        <f>SUM(BQ3:BQ7)</f>
        <v>38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71</v>
      </c>
      <c r="C11" s="21">
        <v>360</v>
      </c>
      <c r="D11" s="22">
        <v>105</v>
      </c>
      <c r="E11" s="22"/>
      <c r="F11" s="32">
        <f t="shared" ref="F11:F30" si="0">C11-D11-E11</f>
        <v>255</v>
      </c>
      <c r="G11" s="91"/>
      <c r="H11" s="91"/>
      <c r="I11" s="92"/>
      <c r="J11" s="37">
        <f t="shared" ref="J11:J30" si="1">G11-H11-I11</f>
        <v>0</v>
      </c>
      <c r="K11" s="89">
        <v>25</v>
      </c>
      <c r="L11" s="90"/>
      <c r="M11" s="92"/>
      <c r="N11" s="37">
        <f t="shared" ref="N11:N30" si="2">K11-L11-M11</f>
        <v>25</v>
      </c>
      <c r="O11" s="93">
        <v>12</v>
      </c>
      <c r="P11" s="89"/>
      <c r="Q11" s="94"/>
      <c r="R11" s="37">
        <f t="shared" ref="R11:R30" si="3">O11-P11-Q11</f>
        <v>12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>
        <v>40</v>
      </c>
      <c r="AB11" s="90">
        <v>15</v>
      </c>
      <c r="AC11" s="92"/>
      <c r="AD11" s="37">
        <f t="shared" ref="AD11:AD30" si="6">AA11-AB11-AC11</f>
        <v>25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>
        <v>4</v>
      </c>
      <c r="AZ11" s="96">
        <v>4</v>
      </c>
      <c r="BA11" s="94"/>
      <c r="BB11" s="39">
        <f t="shared" ref="BB11:BB30" si="12">AY11-AZ11-BA11</f>
        <v>0</v>
      </c>
      <c r="BC11" s="95">
        <v>10</v>
      </c>
      <c r="BD11" s="96"/>
      <c r="BE11" s="94"/>
      <c r="BF11" s="39">
        <f t="shared" ref="BF11:BF30" si="13">BC11-BD11-BE11</f>
        <v>10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69</v>
      </c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>
        <v>50</v>
      </c>
      <c r="AR12" s="96"/>
      <c r="AS12" s="99"/>
      <c r="AT12" s="37">
        <f t="shared" si="10"/>
        <v>50</v>
      </c>
      <c r="AU12" s="95">
        <v>60</v>
      </c>
      <c r="AV12" s="96"/>
      <c r="AW12" s="99"/>
      <c r="AX12" s="39">
        <f t="shared" si="11"/>
        <v>60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 t="s">
        <v>72</v>
      </c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>
        <v>20</v>
      </c>
      <c r="AR13" s="96"/>
      <c r="AS13" s="99"/>
      <c r="AT13" s="37">
        <f t="shared" si="10"/>
        <v>20</v>
      </c>
      <c r="AU13" s="95">
        <v>50</v>
      </c>
      <c r="AV13" s="96"/>
      <c r="AW13" s="99"/>
      <c r="AX13" s="39">
        <f t="shared" si="11"/>
        <v>50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 t="s">
        <v>74</v>
      </c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360</v>
      </c>
      <c r="D31" s="71">
        <f t="shared" si="17"/>
        <v>105</v>
      </c>
      <c r="E31" s="71">
        <f t="shared" si="17"/>
        <v>0</v>
      </c>
      <c r="F31" s="35">
        <f t="shared" si="17"/>
        <v>255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25</v>
      </c>
      <c r="L31" s="71">
        <f t="shared" si="17"/>
        <v>0</v>
      </c>
      <c r="M31" s="71">
        <f t="shared" si="17"/>
        <v>0</v>
      </c>
      <c r="N31" s="35">
        <f t="shared" si="17"/>
        <v>25</v>
      </c>
      <c r="O31" s="71">
        <f t="shared" si="17"/>
        <v>12</v>
      </c>
      <c r="P31" s="71">
        <f t="shared" si="17"/>
        <v>0</v>
      </c>
      <c r="Q31" s="71">
        <f t="shared" si="17"/>
        <v>0</v>
      </c>
      <c r="R31" s="35">
        <f t="shared" si="17"/>
        <v>12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40</v>
      </c>
      <c r="AB31" s="71">
        <f t="shared" si="17"/>
        <v>15</v>
      </c>
      <c r="AC31" s="71">
        <f t="shared" si="17"/>
        <v>0</v>
      </c>
      <c r="AD31" s="35">
        <f t="shared" si="17"/>
        <v>25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70</v>
      </c>
      <c r="AR31" s="71">
        <f t="shared" si="17"/>
        <v>0</v>
      </c>
      <c r="AS31" s="71">
        <f t="shared" si="17"/>
        <v>0</v>
      </c>
      <c r="AT31" s="71">
        <f t="shared" si="17"/>
        <v>70</v>
      </c>
      <c r="AU31" s="71">
        <f t="shared" si="17"/>
        <v>110</v>
      </c>
      <c r="AV31" s="71">
        <f t="shared" si="17"/>
        <v>0</v>
      </c>
      <c r="AW31" s="71">
        <f t="shared" si="17"/>
        <v>0</v>
      </c>
      <c r="AX31" s="71">
        <f t="shared" si="17"/>
        <v>110</v>
      </c>
      <c r="AY31" s="71">
        <f t="shared" si="17"/>
        <v>4</v>
      </c>
      <c r="AZ31" s="71">
        <f t="shared" si="17"/>
        <v>4</v>
      </c>
      <c r="BA31" s="71">
        <f t="shared" si="17"/>
        <v>0</v>
      </c>
      <c r="BB31" s="71">
        <f t="shared" si="17"/>
        <v>0</v>
      </c>
      <c r="BC31" s="71">
        <f t="shared" si="17"/>
        <v>10</v>
      </c>
      <c r="BD31" s="71">
        <f t="shared" si="17"/>
        <v>0</v>
      </c>
      <c r="BE31" s="71">
        <f t="shared" si="17"/>
        <v>0</v>
      </c>
      <c r="BF31" s="71">
        <f t="shared" si="17"/>
        <v>10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'12'!E41:F41</f>
        <v>1640</v>
      </c>
      <c r="F36" s="169"/>
      <c r="G36" s="170" t="s">
        <v>3</v>
      </c>
      <c r="H36" s="172"/>
      <c r="I36" s="168">
        <f>'12'!I41:J41</f>
        <v>364</v>
      </c>
      <c r="J36" s="169"/>
      <c r="K36" s="170" t="s">
        <v>3</v>
      </c>
      <c r="L36" s="172"/>
      <c r="M36" s="168">
        <f>'12'!M41:N41</f>
        <v>69</v>
      </c>
      <c r="N36" s="169"/>
      <c r="O36" s="170" t="s">
        <v>3</v>
      </c>
      <c r="P36" s="172"/>
      <c r="Q36" s="168">
        <f>'12'!Q41:R41</f>
        <v>1</v>
      </c>
      <c r="R36" s="169"/>
      <c r="S36" s="170" t="s">
        <v>3</v>
      </c>
      <c r="T36" s="172"/>
      <c r="U36" s="168">
        <f>'12'!U41:V41</f>
        <v>0</v>
      </c>
      <c r="V36" s="169"/>
      <c r="W36" s="170" t="s">
        <v>3</v>
      </c>
      <c r="X36" s="172"/>
      <c r="Y36" s="168">
        <f>'12'!Y41:Z41</f>
        <v>11</v>
      </c>
      <c r="Z36" s="169"/>
      <c r="AA36" s="170" t="s">
        <v>3</v>
      </c>
      <c r="AB36" s="172"/>
      <c r="AC36" s="168">
        <f>'12'!AC41:AD41</f>
        <v>0</v>
      </c>
      <c r="AD36" s="169"/>
      <c r="AE36" s="170" t="s">
        <v>3</v>
      </c>
      <c r="AF36" s="172"/>
      <c r="AG36" s="168">
        <f>'12'!AG41:AH41</f>
        <v>14</v>
      </c>
      <c r="AH36" s="169"/>
      <c r="AI36" s="166" t="s">
        <v>3</v>
      </c>
      <c r="AJ36" s="167"/>
      <c r="AK36" s="168">
        <f>'12'!AK41:AL41</f>
        <v>14</v>
      </c>
      <c r="AL36" s="169"/>
      <c r="AM36" s="166" t="s">
        <v>3</v>
      </c>
      <c r="AN36" s="167"/>
      <c r="AO36" s="168">
        <f>'12'!AO41:AP41</f>
        <v>0</v>
      </c>
      <c r="AP36" s="169"/>
      <c r="AQ36" s="166" t="s">
        <v>3</v>
      </c>
      <c r="AR36" s="167"/>
      <c r="AS36" s="168">
        <f>'12'!AS41:AT41</f>
        <v>1</v>
      </c>
      <c r="AT36" s="169"/>
      <c r="AU36" s="166" t="s">
        <v>3</v>
      </c>
      <c r="AV36" s="167"/>
      <c r="AW36" s="168">
        <f>'12'!AW41:AX41</f>
        <v>0</v>
      </c>
      <c r="AX36" s="169"/>
      <c r="AY36" s="166" t="s">
        <v>3</v>
      </c>
      <c r="AZ36" s="167"/>
      <c r="BA36" s="168">
        <f>'12'!BA41:BB41</f>
        <v>0</v>
      </c>
      <c r="BB36" s="169"/>
      <c r="BC36" s="166" t="s">
        <v>3</v>
      </c>
      <c r="BD36" s="167"/>
      <c r="BE36" s="168">
        <f>'12'!BE41:BF41</f>
        <v>0</v>
      </c>
      <c r="BF36" s="169"/>
      <c r="BG36" s="166" t="s">
        <v>3</v>
      </c>
      <c r="BH36" s="167"/>
      <c r="BI36" s="168">
        <f>'12'!BI41:BJ41</f>
        <v>325</v>
      </c>
      <c r="BJ36" s="169"/>
      <c r="BK36" s="166" t="s">
        <v>3</v>
      </c>
      <c r="BL36" s="167"/>
      <c r="BM36" s="168">
        <f>'12'!BM41:BN41</f>
        <v>40</v>
      </c>
      <c r="BN36" s="169"/>
      <c r="BO36" s="166" t="s">
        <v>3</v>
      </c>
      <c r="BP36" s="167"/>
      <c r="BQ36" s="168">
        <f>'12'!BQ41:BR41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-660</v>
      </c>
      <c r="F37" s="155"/>
      <c r="G37" s="152" t="s">
        <v>4</v>
      </c>
      <c r="H37" s="153"/>
      <c r="I37" s="154">
        <f>-G64</f>
        <v>-96</v>
      </c>
      <c r="J37" s="155"/>
      <c r="K37" s="152" t="s">
        <v>4</v>
      </c>
      <c r="L37" s="153"/>
      <c r="M37" s="154">
        <f>-K64</f>
        <v>-14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-1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-1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-24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>
        <v>60</v>
      </c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>
        <v>48</v>
      </c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>
        <v>12</v>
      </c>
      <c r="AH40" s="157"/>
      <c r="AI40" s="152" t="s">
        <v>8</v>
      </c>
      <c r="AJ40" s="153"/>
      <c r="AK40" s="156">
        <v>12</v>
      </c>
      <c r="AL40" s="157"/>
      <c r="AM40" s="152" t="s">
        <v>8</v>
      </c>
      <c r="AN40" s="153"/>
      <c r="AO40" s="156">
        <v>6</v>
      </c>
      <c r="AP40" s="157"/>
      <c r="AQ40" s="152" t="s">
        <v>8</v>
      </c>
      <c r="AR40" s="153"/>
      <c r="AS40" s="156">
        <v>6</v>
      </c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980</v>
      </c>
      <c r="F41" s="161"/>
      <c r="G41" s="158" t="s">
        <v>9</v>
      </c>
      <c r="H41" s="159"/>
      <c r="I41" s="160">
        <f>SUM(I36:I40)</f>
        <v>268</v>
      </c>
      <c r="J41" s="161"/>
      <c r="K41" s="158" t="s">
        <v>9</v>
      </c>
      <c r="L41" s="159"/>
      <c r="M41" s="160">
        <f>SUM(M36:M40)</f>
        <v>55</v>
      </c>
      <c r="N41" s="161"/>
      <c r="O41" s="158" t="s">
        <v>9</v>
      </c>
      <c r="P41" s="159"/>
      <c r="Q41" s="160">
        <f>SUM(Q36:Q40)</f>
        <v>61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58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25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6</v>
      </c>
      <c r="AP41" s="161"/>
      <c r="AQ41" s="158" t="s">
        <v>9</v>
      </c>
      <c r="AR41" s="159"/>
      <c r="AS41" s="160">
        <f>SUM(AS36:AS40)</f>
        <v>7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301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>
        <v>24</v>
      </c>
      <c r="BH44" s="111"/>
      <c r="BI44" s="112"/>
      <c r="BJ44" s="63">
        <f t="shared" ref="BJ44:BJ63" si="33">BG44-BH44-BI44</f>
        <v>24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</v>
      </c>
      <c r="C45" s="104">
        <v>420</v>
      </c>
      <c r="D45" s="96"/>
      <c r="E45" s="96"/>
      <c r="F45" s="33">
        <f t="shared" si="19"/>
        <v>420</v>
      </c>
      <c r="G45" s="97">
        <v>48</v>
      </c>
      <c r="H45" s="91"/>
      <c r="I45" s="92"/>
      <c r="J45" s="37">
        <f t="shared" si="20"/>
        <v>48</v>
      </c>
      <c r="K45" s="95">
        <v>8</v>
      </c>
      <c r="L45" s="96"/>
      <c r="M45" s="92"/>
      <c r="N45" s="37">
        <f t="shared" si="21"/>
        <v>8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Magrão</v>
      </c>
      <c r="C46" s="104">
        <v>240</v>
      </c>
      <c r="D46" s="96"/>
      <c r="E46" s="96"/>
      <c r="F46" s="33">
        <f t="shared" si="19"/>
        <v>240</v>
      </c>
      <c r="G46" s="97">
        <v>48</v>
      </c>
      <c r="H46" s="91"/>
      <c r="I46" s="92"/>
      <c r="J46" s="37">
        <f t="shared" si="20"/>
        <v>48</v>
      </c>
      <c r="K46" s="95">
        <v>6</v>
      </c>
      <c r="L46" s="96"/>
      <c r="M46" s="92"/>
      <c r="N46" s="37">
        <f t="shared" si="21"/>
        <v>6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Luciana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>
        <v>1</v>
      </c>
      <c r="X47" s="96"/>
      <c r="Y47" s="92"/>
      <c r="Z47" s="37">
        <f t="shared" si="24"/>
        <v>1</v>
      </c>
      <c r="AA47" s="95"/>
      <c r="AB47" s="96"/>
      <c r="AC47" s="92"/>
      <c r="AD47" s="37">
        <f t="shared" si="25"/>
        <v>0</v>
      </c>
      <c r="AE47" s="95">
        <v>1</v>
      </c>
      <c r="AF47" s="96"/>
      <c r="AG47" s="99"/>
      <c r="AH47" s="37">
        <f t="shared" si="26"/>
        <v>1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660</v>
      </c>
      <c r="D64" s="71">
        <f t="shared" si="37"/>
        <v>0</v>
      </c>
      <c r="E64" s="71">
        <f t="shared" si="37"/>
        <v>0</v>
      </c>
      <c r="F64" s="71">
        <f t="shared" si="37"/>
        <v>660</v>
      </c>
      <c r="G64" s="71">
        <f t="shared" si="37"/>
        <v>96</v>
      </c>
      <c r="H64" s="71">
        <f t="shared" si="37"/>
        <v>0</v>
      </c>
      <c r="I64" s="71">
        <f t="shared" si="37"/>
        <v>0</v>
      </c>
      <c r="J64" s="71">
        <f t="shared" si="37"/>
        <v>96</v>
      </c>
      <c r="K64" s="71">
        <f t="shared" si="37"/>
        <v>14</v>
      </c>
      <c r="L64" s="71">
        <f t="shared" si="37"/>
        <v>0</v>
      </c>
      <c r="M64" s="71">
        <f t="shared" si="37"/>
        <v>0</v>
      </c>
      <c r="N64" s="71">
        <f t="shared" si="37"/>
        <v>14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1</v>
      </c>
      <c r="X64" s="71">
        <f t="shared" si="37"/>
        <v>0</v>
      </c>
      <c r="Y64" s="71">
        <f t="shared" si="37"/>
        <v>0</v>
      </c>
      <c r="Z64" s="71">
        <f t="shared" si="37"/>
        <v>1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1</v>
      </c>
      <c r="AF64" s="71">
        <f t="shared" si="37"/>
        <v>0</v>
      </c>
      <c r="AG64" s="71">
        <f t="shared" si="37"/>
        <v>0</v>
      </c>
      <c r="AH64" s="71">
        <f t="shared" si="37"/>
        <v>1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24</v>
      </c>
      <c r="BH64" s="71">
        <f t="shared" si="37"/>
        <v>0</v>
      </c>
      <c r="BI64" s="71">
        <f t="shared" si="37"/>
        <v>0</v>
      </c>
      <c r="BJ64" s="35">
        <f t="shared" si="37"/>
        <v>24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1022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1111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293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221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539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824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182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555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500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464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225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170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38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980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268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55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61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58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6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7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301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" zoomScaleNormal="100" workbookViewId="0">
      <pane xSplit="1" topLeftCell="C1" activePane="topRight" state="frozen"/>
      <selection activeCell="AS52" sqref="AS52"/>
      <selection pane="topRight" activeCell="B15" sqref="B15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'13'!E8:F8</f>
        <v>1022</v>
      </c>
      <c r="F3" s="169"/>
      <c r="G3" s="170" t="s">
        <v>3</v>
      </c>
      <c r="H3" s="172"/>
      <c r="I3" s="168">
        <f>'13'!I8:J8</f>
        <v>114</v>
      </c>
      <c r="J3" s="169"/>
      <c r="K3" s="170" t="s">
        <v>3</v>
      </c>
      <c r="L3" s="172"/>
      <c r="M3" s="168">
        <f>'13'!M8:N8</f>
        <v>1111</v>
      </c>
      <c r="N3" s="169"/>
      <c r="O3" s="170" t="s">
        <v>3</v>
      </c>
      <c r="P3" s="172"/>
      <c r="Q3" s="168">
        <f>'13'!Q8:R8</f>
        <v>293</v>
      </c>
      <c r="R3" s="169"/>
      <c r="S3" s="170" t="s">
        <v>3</v>
      </c>
      <c r="T3" s="172"/>
      <c r="U3" s="168">
        <f>'13'!U8:V8</f>
        <v>0</v>
      </c>
      <c r="V3" s="169"/>
      <c r="W3" s="170" t="s">
        <v>3</v>
      </c>
      <c r="X3" s="172"/>
      <c r="Y3" s="168">
        <f>'13'!Y8:Z8</f>
        <v>221</v>
      </c>
      <c r="Z3" s="169"/>
      <c r="AA3" s="170" t="s">
        <v>3</v>
      </c>
      <c r="AB3" s="172"/>
      <c r="AC3" s="168">
        <f>'13'!AC8:AD8</f>
        <v>539</v>
      </c>
      <c r="AD3" s="169"/>
      <c r="AE3" s="170" t="s">
        <v>3</v>
      </c>
      <c r="AF3" s="172"/>
      <c r="AG3" s="168">
        <f>'13'!AG8:AH8</f>
        <v>824</v>
      </c>
      <c r="AH3" s="169"/>
      <c r="AI3" s="166" t="s">
        <v>3</v>
      </c>
      <c r="AJ3" s="167"/>
      <c r="AK3" s="168">
        <f>'13'!AK8:AL8</f>
        <v>182</v>
      </c>
      <c r="AL3" s="169"/>
      <c r="AM3" s="166" t="s">
        <v>3</v>
      </c>
      <c r="AN3" s="167"/>
      <c r="AO3" s="168">
        <f>'13'!AO8:AP8</f>
        <v>0</v>
      </c>
      <c r="AP3" s="169"/>
      <c r="AQ3" s="166" t="s">
        <v>3</v>
      </c>
      <c r="AR3" s="167"/>
      <c r="AS3" s="168">
        <f>'13'!AS8:AT8</f>
        <v>555</v>
      </c>
      <c r="AT3" s="169"/>
      <c r="AU3" s="166" t="s">
        <v>3</v>
      </c>
      <c r="AV3" s="167"/>
      <c r="AW3" s="168">
        <f>'13'!AW8:AX8</f>
        <v>500</v>
      </c>
      <c r="AX3" s="169"/>
      <c r="AY3" s="166" t="s">
        <v>3</v>
      </c>
      <c r="AZ3" s="167"/>
      <c r="BA3" s="168">
        <f>'13'!BA8:BB8</f>
        <v>464</v>
      </c>
      <c r="BB3" s="169"/>
      <c r="BC3" s="166" t="s">
        <v>3</v>
      </c>
      <c r="BD3" s="167"/>
      <c r="BE3" s="168">
        <f>'13'!BE8:BF8</f>
        <v>153</v>
      </c>
      <c r="BF3" s="169"/>
      <c r="BG3" s="166" t="s">
        <v>3</v>
      </c>
      <c r="BH3" s="167"/>
      <c r="BI3" s="168">
        <f>'13'!BI8:BJ8</f>
        <v>225</v>
      </c>
      <c r="BJ3" s="169"/>
      <c r="BK3" s="166" t="s">
        <v>3</v>
      </c>
      <c r="BL3" s="167"/>
      <c r="BM3" s="168">
        <f>'13'!BM8:BN8</f>
        <v>170</v>
      </c>
      <c r="BN3" s="169"/>
      <c r="BO3" s="166" t="s">
        <v>3</v>
      </c>
      <c r="BP3" s="167"/>
      <c r="BQ3" s="168">
        <f>'13'!BQ8:BR8</f>
        <v>38</v>
      </c>
      <c r="BR3" s="169"/>
    </row>
    <row r="4" spans="2:70" ht="18">
      <c r="B4" s="88"/>
      <c r="C4" s="152" t="s">
        <v>4</v>
      </c>
      <c r="D4" s="153"/>
      <c r="E4" s="154">
        <f>-C31</f>
        <v>-152</v>
      </c>
      <c r="F4" s="155"/>
      <c r="G4" s="152" t="s">
        <v>4</v>
      </c>
      <c r="H4" s="173"/>
      <c r="I4" s="154">
        <f>-G31</f>
        <v>-10</v>
      </c>
      <c r="J4" s="155"/>
      <c r="K4" s="152" t="s">
        <v>4</v>
      </c>
      <c r="L4" s="173"/>
      <c r="M4" s="154">
        <f>-K31</f>
        <v>-30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-20</v>
      </c>
      <c r="Z4" s="155"/>
      <c r="AA4" s="152" t="s">
        <v>4</v>
      </c>
      <c r="AB4" s="173"/>
      <c r="AC4" s="154">
        <f>-AA31</f>
        <v>-136</v>
      </c>
      <c r="AD4" s="155"/>
      <c r="AE4" s="152" t="s">
        <v>4</v>
      </c>
      <c r="AF4" s="173"/>
      <c r="AG4" s="154">
        <f>-AE31</f>
        <v>-600</v>
      </c>
      <c r="AH4" s="155"/>
      <c r="AI4" s="162" t="s">
        <v>4</v>
      </c>
      <c r="AJ4" s="163"/>
      <c r="AK4" s="154">
        <f>-AI31</f>
        <v>-15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-3</v>
      </c>
      <c r="BF4" s="155"/>
      <c r="BG4" s="162" t="s">
        <v>4</v>
      </c>
      <c r="BH4" s="163"/>
      <c r="BI4" s="154">
        <f>-BG31</f>
        <v>-30</v>
      </c>
      <c r="BJ4" s="155"/>
      <c r="BK4" s="162" t="s">
        <v>4</v>
      </c>
      <c r="BL4" s="163"/>
      <c r="BM4" s="154">
        <f>-BK31</f>
        <v>-12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10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5</v>
      </c>
      <c r="Z5" s="155"/>
      <c r="AA5" s="152" t="s">
        <v>5</v>
      </c>
      <c r="AB5" s="173"/>
      <c r="AC5" s="154">
        <f>AB31</f>
        <v>49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10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3</v>
      </c>
      <c r="BF5" s="155"/>
      <c r="BG5" s="162" t="s">
        <v>5</v>
      </c>
      <c r="BH5" s="163"/>
      <c r="BI5" s="154">
        <f>BH31</f>
        <v>10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>
        <v>920</v>
      </c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1790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1081</v>
      </c>
      <c r="N8" s="161"/>
      <c r="O8" s="164" t="s">
        <v>9</v>
      </c>
      <c r="P8" s="165"/>
      <c r="Q8" s="160">
        <f>SUM(Q3:Q7)</f>
        <v>293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206</v>
      </c>
      <c r="Z8" s="161"/>
      <c r="AA8" s="164" t="s">
        <v>9</v>
      </c>
      <c r="AB8" s="165"/>
      <c r="AC8" s="160">
        <f>SUM(AC3:AC7)</f>
        <v>452</v>
      </c>
      <c r="AD8" s="161"/>
      <c r="AE8" s="164" t="s">
        <v>9</v>
      </c>
      <c r="AF8" s="165"/>
      <c r="AG8" s="160">
        <f>SUM(AG3:AG7)</f>
        <v>224</v>
      </c>
      <c r="AH8" s="161"/>
      <c r="AI8" s="164" t="s">
        <v>9</v>
      </c>
      <c r="AJ8" s="165"/>
      <c r="AK8" s="160">
        <f>SUM(AK3:AK7)</f>
        <v>177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555</v>
      </c>
      <c r="AT8" s="161"/>
      <c r="AU8" s="164" t="s">
        <v>9</v>
      </c>
      <c r="AV8" s="165"/>
      <c r="AW8" s="160">
        <f>SUM(AW3:AW7)</f>
        <v>500</v>
      </c>
      <c r="AX8" s="161"/>
      <c r="AY8" s="164" t="s">
        <v>9</v>
      </c>
      <c r="AZ8" s="165"/>
      <c r="BA8" s="160">
        <f>SUM(BA3:BA7)</f>
        <v>464</v>
      </c>
      <c r="BB8" s="161"/>
      <c r="BC8" s="164" t="s">
        <v>9</v>
      </c>
      <c r="BD8" s="165"/>
      <c r="BE8" s="160">
        <f>SUM(BE3:BE7)</f>
        <v>153</v>
      </c>
      <c r="BF8" s="161"/>
      <c r="BG8" s="164" t="s">
        <v>9</v>
      </c>
      <c r="BH8" s="165"/>
      <c r="BI8" s="160">
        <f>SUM(BI3:BI7)</f>
        <v>205</v>
      </c>
      <c r="BJ8" s="161"/>
      <c r="BK8" s="164" t="s">
        <v>9</v>
      </c>
      <c r="BL8" s="165"/>
      <c r="BM8" s="160">
        <f>SUM(BM3:BM7)</f>
        <v>158</v>
      </c>
      <c r="BN8" s="161"/>
      <c r="BO8" s="164" t="s">
        <v>9</v>
      </c>
      <c r="BP8" s="165"/>
      <c r="BQ8" s="160">
        <f>SUM(BQ3:BQ7)</f>
        <v>38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71</v>
      </c>
      <c r="C11" s="21">
        <v>40</v>
      </c>
      <c r="D11" s="22"/>
      <c r="E11" s="22"/>
      <c r="F11" s="32">
        <f t="shared" ref="F11:F30" si="0">C11-D11-E11</f>
        <v>40</v>
      </c>
      <c r="G11" s="91">
        <v>10</v>
      </c>
      <c r="H11" s="91">
        <v>10</v>
      </c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>
        <v>20</v>
      </c>
      <c r="X11" s="90">
        <v>5</v>
      </c>
      <c r="Y11" s="92"/>
      <c r="Z11" s="37">
        <f t="shared" ref="Z11:Z30" si="5">W11-X11-Y11</f>
        <v>15</v>
      </c>
      <c r="AA11" s="95">
        <v>120</v>
      </c>
      <c r="AB11" s="90">
        <v>49</v>
      </c>
      <c r="AC11" s="92"/>
      <c r="AD11" s="37">
        <f t="shared" ref="AD11:AD30" si="6">AA11-AB11-AC11</f>
        <v>71</v>
      </c>
      <c r="AE11" s="95"/>
      <c r="AF11" s="96"/>
      <c r="AG11" s="94"/>
      <c r="AH11" s="37">
        <f t="shared" ref="AH11:AH30" si="7">AE11-AF11-AG11</f>
        <v>0</v>
      </c>
      <c r="AI11" s="95">
        <v>15</v>
      </c>
      <c r="AJ11" s="96">
        <v>10</v>
      </c>
      <c r="AK11" s="94"/>
      <c r="AL11" s="37">
        <f t="shared" ref="AL11:AL30" si="8">AI11-AJ11-AK11</f>
        <v>5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>
        <v>3</v>
      </c>
      <c r="BD11" s="96">
        <v>3</v>
      </c>
      <c r="BE11" s="94"/>
      <c r="BF11" s="39">
        <f t="shared" ref="BF11:BF30" si="13">BC11-BD11-BE11</f>
        <v>0</v>
      </c>
      <c r="BG11" s="95">
        <v>30</v>
      </c>
      <c r="BH11" s="96">
        <v>10</v>
      </c>
      <c r="BI11" s="94"/>
      <c r="BJ11" s="39">
        <f t="shared" ref="BJ11:BJ30" si="14">BG11-BH11-BI11</f>
        <v>20</v>
      </c>
      <c r="BK11" s="95">
        <v>12</v>
      </c>
      <c r="BL11" s="96"/>
      <c r="BM11" s="94"/>
      <c r="BN11" s="39">
        <f t="shared" ref="BN11:BN30" si="15">BK11-BL11-BM11</f>
        <v>12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69</v>
      </c>
      <c r="C12" s="23">
        <v>10</v>
      </c>
      <c r="D12" s="24"/>
      <c r="E12" s="24"/>
      <c r="F12" s="33">
        <f t="shared" si="0"/>
        <v>10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>
        <v>600</v>
      </c>
      <c r="AF12" s="96"/>
      <c r="AG12" s="99"/>
      <c r="AH12" s="37">
        <f t="shared" si="7"/>
        <v>600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 t="s">
        <v>73</v>
      </c>
      <c r="C13" s="23">
        <v>102</v>
      </c>
      <c r="D13" s="24"/>
      <c r="E13" s="24"/>
      <c r="F13" s="33">
        <f t="shared" si="0"/>
        <v>102</v>
      </c>
      <c r="G13" s="97"/>
      <c r="H13" s="91"/>
      <c r="I13" s="92"/>
      <c r="J13" s="37">
        <f t="shared" si="1"/>
        <v>0</v>
      </c>
      <c r="K13" s="95">
        <v>30</v>
      </c>
      <c r="L13" s="96"/>
      <c r="M13" s="92"/>
      <c r="N13" s="37">
        <f t="shared" si="2"/>
        <v>30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>
        <v>16</v>
      </c>
      <c r="AB13" s="96"/>
      <c r="AC13" s="92"/>
      <c r="AD13" s="37">
        <f t="shared" si="6"/>
        <v>16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 t="s">
        <v>74</v>
      </c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152</v>
      </c>
      <c r="D31" s="71">
        <f t="shared" si="17"/>
        <v>0</v>
      </c>
      <c r="E31" s="71">
        <f t="shared" si="17"/>
        <v>0</v>
      </c>
      <c r="F31" s="35">
        <f t="shared" si="17"/>
        <v>152</v>
      </c>
      <c r="G31" s="71">
        <f t="shared" si="17"/>
        <v>10</v>
      </c>
      <c r="H31" s="71">
        <f t="shared" si="17"/>
        <v>10</v>
      </c>
      <c r="I31" s="71">
        <f t="shared" si="17"/>
        <v>0</v>
      </c>
      <c r="J31" s="71">
        <f t="shared" si="17"/>
        <v>0</v>
      </c>
      <c r="K31" s="71">
        <f t="shared" si="17"/>
        <v>30</v>
      </c>
      <c r="L31" s="71">
        <f t="shared" si="17"/>
        <v>0</v>
      </c>
      <c r="M31" s="71">
        <f t="shared" si="17"/>
        <v>0</v>
      </c>
      <c r="N31" s="35">
        <f t="shared" si="17"/>
        <v>30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20</v>
      </c>
      <c r="X31" s="71">
        <f t="shared" si="17"/>
        <v>5</v>
      </c>
      <c r="Y31" s="71">
        <f t="shared" si="17"/>
        <v>0</v>
      </c>
      <c r="Z31" s="71">
        <f t="shared" si="17"/>
        <v>15</v>
      </c>
      <c r="AA31" s="71">
        <f t="shared" si="17"/>
        <v>136</v>
      </c>
      <c r="AB31" s="71">
        <f t="shared" si="17"/>
        <v>49</v>
      </c>
      <c r="AC31" s="71">
        <f t="shared" si="17"/>
        <v>0</v>
      </c>
      <c r="AD31" s="35">
        <f t="shared" si="17"/>
        <v>87</v>
      </c>
      <c r="AE31" s="71">
        <f t="shared" si="17"/>
        <v>600</v>
      </c>
      <c r="AF31" s="71">
        <f t="shared" si="17"/>
        <v>0</v>
      </c>
      <c r="AG31" s="71">
        <f t="shared" si="17"/>
        <v>0</v>
      </c>
      <c r="AH31" s="71">
        <f t="shared" si="17"/>
        <v>600</v>
      </c>
      <c r="AI31" s="71">
        <f t="shared" si="17"/>
        <v>15</v>
      </c>
      <c r="AJ31" s="71">
        <f t="shared" si="17"/>
        <v>10</v>
      </c>
      <c r="AK31" s="71">
        <f t="shared" si="17"/>
        <v>0</v>
      </c>
      <c r="AL31" s="71">
        <f t="shared" si="17"/>
        <v>5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3</v>
      </c>
      <c r="BD31" s="71">
        <f t="shared" si="17"/>
        <v>3</v>
      </c>
      <c r="BE31" s="71">
        <f t="shared" si="17"/>
        <v>0</v>
      </c>
      <c r="BF31" s="71">
        <f t="shared" si="17"/>
        <v>0</v>
      </c>
      <c r="BG31" s="71">
        <f t="shared" si="17"/>
        <v>30</v>
      </c>
      <c r="BH31" s="71">
        <f t="shared" si="17"/>
        <v>10</v>
      </c>
      <c r="BI31" s="71">
        <f t="shared" si="17"/>
        <v>0</v>
      </c>
      <c r="BJ31" s="71">
        <f t="shared" si="17"/>
        <v>20</v>
      </c>
      <c r="BK31" s="71">
        <f t="shared" ref="BK31:BN31" si="18">SUM(BK11:BK30)</f>
        <v>12</v>
      </c>
      <c r="BL31" s="71">
        <f t="shared" si="18"/>
        <v>0</v>
      </c>
      <c r="BM31" s="71">
        <f t="shared" si="18"/>
        <v>0</v>
      </c>
      <c r="BN31" s="71">
        <f t="shared" si="18"/>
        <v>12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'13'!E41:F41</f>
        <v>980</v>
      </c>
      <c r="F36" s="169"/>
      <c r="G36" s="170" t="s">
        <v>3</v>
      </c>
      <c r="H36" s="172"/>
      <c r="I36" s="168">
        <f>'13'!I41:J41</f>
        <v>268</v>
      </c>
      <c r="J36" s="169"/>
      <c r="K36" s="170" t="s">
        <v>3</v>
      </c>
      <c r="L36" s="172"/>
      <c r="M36" s="168">
        <f>'13'!M41:N41</f>
        <v>55</v>
      </c>
      <c r="N36" s="169"/>
      <c r="O36" s="170" t="s">
        <v>3</v>
      </c>
      <c r="P36" s="172"/>
      <c r="Q36" s="168">
        <f>'13'!Q41:R41</f>
        <v>61</v>
      </c>
      <c r="R36" s="169"/>
      <c r="S36" s="170" t="s">
        <v>3</v>
      </c>
      <c r="T36" s="172"/>
      <c r="U36" s="168">
        <f>'13'!U41:V41</f>
        <v>0</v>
      </c>
      <c r="V36" s="169"/>
      <c r="W36" s="170" t="s">
        <v>3</v>
      </c>
      <c r="X36" s="172"/>
      <c r="Y36" s="168">
        <f>'13'!Y41:Z41</f>
        <v>58</v>
      </c>
      <c r="Z36" s="169"/>
      <c r="AA36" s="170" t="s">
        <v>3</v>
      </c>
      <c r="AB36" s="172"/>
      <c r="AC36" s="168">
        <f>'13'!AC41:AD41</f>
        <v>0</v>
      </c>
      <c r="AD36" s="169"/>
      <c r="AE36" s="170" t="s">
        <v>3</v>
      </c>
      <c r="AF36" s="172"/>
      <c r="AG36" s="168">
        <f>'13'!AG41:AH41</f>
        <v>25</v>
      </c>
      <c r="AH36" s="169"/>
      <c r="AI36" s="166" t="s">
        <v>3</v>
      </c>
      <c r="AJ36" s="167"/>
      <c r="AK36" s="168">
        <f>'13'!AK41:AL41</f>
        <v>26</v>
      </c>
      <c r="AL36" s="169"/>
      <c r="AM36" s="166" t="s">
        <v>3</v>
      </c>
      <c r="AN36" s="167"/>
      <c r="AO36" s="168">
        <f>'13'!AO41:AP41</f>
        <v>6</v>
      </c>
      <c r="AP36" s="169"/>
      <c r="AQ36" s="166" t="s">
        <v>3</v>
      </c>
      <c r="AR36" s="167"/>
      <c r="AS36" s="168">
        <f>'13'!AS41:AT41</f>
        <v>7</v>
      </c>
      <c r="AT36" s="169"/>
      <c r="AU36" s="166" t="s">
        <v>3</v>
      </c>
      <c r="AV36" s="167"/>
      <c r="AW36" s="168">
        <f>'13'!AW41:AX41</f>
        <v>0</v>
      </c>
      <c r="AX36" s="169"/>
      <c r="AY36" s="166" t="s">
        <v>3</v>
      </c>
      <c r="AZ36" s="167"/>
      <c r="BA36" s="168">
        <f>'13'!BA41:BB41</f>
        <v>0</v>
      </c>
      <c r="BB36" s="169"/>
      <c r="BC36" s="166" t="s">
        <v>3</v>
      </c>
      <c r="BD36" s="167"/>
      <c r="BE36" s="168">
        <f>'13'!BE41:BF41</f>
        <v>0</v>
      </c>
      <c r="BF36" s="169"/>
      <c r="BG36" s="166" t="s">
        <v>3</v>
      </c>
      <c r="BH36" s="167"/>
      <c r="BI36" s="168">
        <f>'13'!BI41:BJ41</f>
        <v>301</v>
      </c>
      <c r="BJ36" s="169"/>
      <c r="BK36" s="166" t="s">
        <v>3</v>
      </c>
      <c r="BL36" s="167"/>
      <c r="BM36" s="168">
        <f>'13'!BM41:BN41</f>
        <v>40</v>
      </c>
      <c r="BN36" s="169"/>
      <c r="BO36" s="166" t="s">
        <v>3</v>
      </c>
      <c r="BP36" s="167"/>
      <c r="BQ36" s="168">
        <f>'13'!BQ41:BR41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-1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980</v>
      </c>
      <c r="F41" s="161"/>
      <c r="G41" s="158" t="s">
        <v>9</v>
      </c>
      <c r="H41" s="159"/>
      <c r="I41" s="160">
        <f>SUM(I36:I40)</f>
        <v>268</v>
      </c>
      <c r="J41" s="161"/>
      <c r="K41" s="158" t="s">
        <v>9</v>
      </c>
      <c r="L41" s="159"/>
      <c r="M41" s="160">
        <f>SUM(M36:M40)</f>
        <v>55</v>
      </c>
      <c r="N41" s="161"/>
      <c r="O41" s="158" t="s">
        <v>9</v>
      </c>
      <c r="P41" s="159"/>
      <c r="Q41" s="160">
        <f>SUM(Q36:Q40)</f>
        <v>60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58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25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6</v>
      </c>
      <c r="AP41" s="161"/>
      <c r="AQ41" s="158" t="s">
        <v>9</v>
      </c>
      <c r="AR41" s="159"/>
      <c r="AS41" s="160">
        <f>SUM(AS36:AS40)</f>
        <v>7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301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Joao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Luciana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>
        <v>1</v>
      </c>
      <c r="P47" s="96"/>
      <c r="Q47" s="92"/>
      <c r="R47" s="37">
        <f t="shared" si="22"/>
        <v>1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1</v>
      </c>
      <c r="P64" s="71">
        <f t="shared" si="37"/>
        <v>0</v>
      </c>
      <c r="Q64" s="71">
        <f t="shared" si="37"/>
        <v>0</v>
      </c>
      <c r="R64" s="71">
        <f t="shared" si="37"/>
        <v>1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1790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1081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293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206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452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224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177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555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500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464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205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158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38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980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268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55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60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58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6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7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301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" zoomScale="96" zoomScaleNormal="96" workbookViewId="0">
      <pane xSplit="1" topLeftCell="C1" activePane="topRight" state="frozen"/>
      <selection activeCell="AS52" sqref="AS52"/>
      <selection pane="topRight" activeCell="A14" sqref="A14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'14'!E8:F8</f>
        <v>1790</v>
      </c>
      <c r="F3" s="169"/>
      <c r="G3" s="170" t="s">
        <v>3</v>
      </c>
      <c r="H3" s="172"/>
      <c r="I3" s="168">
        <f>'14'!I8:J8</f>
        <v>114</v>
      </c>
      <c r="J3" s="169"/>
      <c r="K3" s="170" t="s">
        <v>3</v>
      </c>
      <c r="L3" s="172"/>
      <c r="M3" s="168">
        <f>'14'!M8:N8</f>
        <v>1081</v>
      </c>
      <c r="N3" s="169"/>
      <c r="O3" s="170" t="s">
        <v>3</v>
      </c>
      <c r="P3" s="172"/>
      <c r="Q3" s="168">
        <f>'14'!Q8:R8</f>
        <v>293</v>
      </c>
      <c r="R3" s="169"/>
      <c r="S3" s="170" t="s">
        <v>3</v>
      </c>
      <c r="T3" s="172"/>
      <c r="U3" s="168">
        <f>'14'!U8:V8</f>
        <v>0</v>
      </c>
      <c r="V3" s="169"/>
      <c r="W3" s="170" t="s">
        <v>3</v>
      </c>
      <c r="X3" s="172"/>
      <c r="Y3" s="168">
        <f>'14'!Y8:Z8</f>
        <v>206</v>
      </c>
      <c r="Z3" s="169"/>
      <c r="AA3" s="170" t="s">
        <v>3</v>
      </c>
      <c r="AB3" s="172"/>
      <c r="AC3" s="168">
        <f>'14'!AC8:AD8</f>
        <v>452</v>
      </c>
      <c r="AD3" s="169"/>
      <c r="AE3" s="170" t="s">
        <v>3</v>
      </c>
      <c r="AF3" s="172"/>
      <c r="AG3" s="168">
        <f>'14'!AG8:AH8</f>
        <v>224</v>
      </c>
      <c r="AH3" s="169"/>
      <c r="AI3" s="166" t="s">
        <v>3</v>
      </c>
      <c r="AJ3" s="167"/>
      <c r="AK3" s="168">
        <f>'14'!AK8:AL8</f>
        <v>177</v>
      </c>
      <c r="AL3" s="169"/>
      <c r="AM3" s="166" t="s">
        <v>3</v>
      </c>
      <c r="AN3" s="167"/>
      <c r="AO3" s="168">
        <f>'14'!AO8:AP8</f>
        <v>0</v>
      </c>
      <c r="AP3" s="169"/>
      <c r="AQ3" s="166" t="s">
        <v>3</v>
      </c>
      <c r="AR3" s="167"/>
      <c r="AS3" s="168">
        <f>'14'!AS8:AT8</f>
        <v>555</v>
      </c>
      <c r="AT3" s="169"/>
      <c r="AU3" s="166" t="s">
        <v>3</v>
      </c>
      <c r="AV3" s="167"/>
      <c r="AW3" s="168">
        <f>'14'!AW8:AX8</f>
        <v>500</v>
      </c>
      <c r="AX3" s="169"/>
      <c r="AY3" s="166" t="s">
        <v>3</v>
      </c>
      <c r="AZ3" s="167"/>
      <c r="BA3" s="168">
        <f>'14'!BA8:BB8</f>
        <v>464</v>
      </c>
      <c r="BB3" s="169"/>
      <c r="BC3" s="166" t="s">
        <v>3</v>
      </c>
      <c r="BD3" s="167"/>
      <c r="BE3" s="168">
        <f>'14'!BE8:BF8</f>
        <v>153</v>
      </c>
      <c r="BF3" s="169"/>
      <c r="BG3" s="166" t="s">
        <v>3</v>
      </c>
      <c r="BH3" s="167"/>
      <c r="BI3" s="168">
        <f>'14'!BI8:BJ8</f>
        <v>205</v>
      </c>
      <c r="BJ3" s="169"/>
      <c r="BK3" s="166" t="s">
        <v>3</v>
      </c>
      <c r="BL3" s="167"/>
      <c r="BM3" s="168">
        <f>'14'!BM8:BN8</f>
        <v>158</v>
      </c>
      <c r="BN3" s="169"/>
      <c r="BO3" s="166" t="s">
        <v>3</v>
      </c>
      <c r="BP3" s="167"/>
      <c r="BQ3" s="168">
        <f>'14'!BQ8:BR8</f>
        <v>38</v>
      </c>
      <c r="BR3" s="169"/>
    </row>
    <row r="4" spans="2:70" ht="18">
      <c r="B4" s="88"/>
      <c r="C4" s="152" t="s">
        <v>4</v>
      </c>
      <c r="D4" s="153"/>
      <c r="E4" s="154">
        <f>-C31</f>
        <v>-600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-10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-5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-30</v>
      </c>
      <c r="AX4" s="155"/>
      <c r="AY4" s="162" t="s">
        <v>4</v>
      </c>
      <c r="AZ4" s="163"/>
      <c r="BA4" s="154">
        <f>-AY31</f>
        <v>-3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-3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>
        <v>225</v>
      </c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C8" s="158" t="s">
        <v>9</v>
      </c>
      <c r="D8" s="159"/>
      <c r="E8" s="160">
        <f>SUM(E3:E7)</f>
        <v>1190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1071</v>
      </c>
      <c r="N8" s="161"/>
      <c r="O8" s="164" t="s">
        <v>9</v>
      </c>
      <c r="P8" s="165"/>
      <c r="Q8" s="160">
        <f>SUM(Q3:Q7)</f>
        <v>293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206</v>
      </c>
      <c r="Z8" s="161"/>
      <c r="AA8" s="164" t="s">
        <v>9</v>
      </c>
      <c r="AB8" s="165"/>
      <c r="AC8" s="160">
        <f>SUM(AC3:AC7)</f>
        <v>447</v>
      </c>
      <c r="AD8" s="161"/>
      <c r="AE8" s="164" t="s">
        <v>9</v>
      </c>
      <c r="AF8" s="165"/>
      <c r="AG8" s="160">
        <f>SUM(AG3:AG7)</f>
        <v>224</v>
      </c>
      <c r="AH8" s="161"/>
      <c r="AI8" s="164" t="s">
        <v>9</v>
      </c>
      <c r="AJ8" s="165"/>
      <c r="AK8" s="160">
        <f>SUM(AK3:AK7)</f>
        <v>177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555</v>
      </c>
      <c r="AT8" s="161"/>
      <c r="AU8" s="164" t="s">
        <v>9</v>
      </c>
      <c r="AV8" s="165"/>
      <c r="AW8" s="160">
        <f>SUM(AW3:AW7)</f>
        <v>470</v>
      </c>
      <c r="AX8" s="161"/>
      <c r="AY8" s="164" t="s">
        <v>9</v>
      </c>
      <c r="AZ8" s="165"/>
      <c r="BA8" s="160">
        <f>SUM(BA3:BA7)</f>
        <v>686</v>
      </c>
      <c r="BB8" s="161"/>
      <c r="BC8" s="164" t="s">
        <v>9</v>
      </c>
      <c r="BD8" s="165"/>
      <c r="BE8" s="160">
        <f>SUM(BE3:BE7)</f>
        <v>153</v>
      </c>
      <c r="BF8" s="161"/>
      <c r="BG8" s="164" t="s">
        <v>9</v>
      </c>
      <c r="BH8" s="165"/>
      <c r="BI8" s="160">
        <f>SUM(BI3:BI7)</f>
        <v>205</v>
      </c>
      <c r="BJ8" s="161"/>
      <c r="BK8" s="164" t="s">
        <v>9</v>
      </c>
      <c r="BL8" s="165"/>
      <c r="BM8" s="160">
        <f>SUM(BM3:BM7)</f>
        <v>158</v>
      </c>
      <c r="BN8" s="161"/>
      <c r="BO8" s="164" t="s">
        <v>9</v>
      </c>
      <c r="BP8" s="165"/>
      <c r="BQ8" s="160">
        <f>SUM(BQ3:BQ7)</f>
        <v>35</v>
      </c>
      <c r="BR8" s="161"/>
    </row>
    <row r="9" spans="2:70" ht="18.75" thickBot="1">
      <c r="B9" s="7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75</v>
      </c>
      <c r="C11" s="21">
        <v>600</v>
      </c>
      <c r="D11" s="22"/>
      <c r="E11" s="22"/>
      <c r="F11" s="32">
        <f t="shared" ref="F11:F30" si="0">C11-D11-E11</f>
        <v>600</v>
      </c>
      <c r="G11" s="91"/>
      <c r="H11" s="91"/>
      <c r="I11" s="92"/>
      <c r="J11" s="37">
        <f t="shared" ref="J11:J30" si="1">G11-H11-I11</f>
        <v>0</v>
      </c>
      <c r="K11" s="89">
        <v>10</v>
      </c>
      <c r="L11" s="90"/>
      <c r="M11" s="92"/>
      <c r="N11" s="37">
        <f t="shared" ref="N11:N30" si="2">K11-L11-M11</f>
        <v>10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>
        <v>5</v>
      </c>
      <c r="AB11" s="90"/>
      <c r="AC11" s="92"/>
      <c r="AD11" s="37">
        <f t="shared" ref="AD11:AD30" si="6">AA11-AB11-AC11</f>
        <v>5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>
        <v>3</v>
      </c>
      <c r="AZ11" s="96"/>
      <c r="BA11" s="94"/>
      <c r="BB11" s="39">
        <f t="shared" ref="BB11:BB30" si="12">AY11-AZ11-BA11</f>
        <v>3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69</v>
      </c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>
        <v>30</v>
      </c>
      <c r="AV12" s="96"/>
      <c r="AW12" s="99"/>
      <c r="AX12" s="39">
        <f t="shared" si="11"/>
        <v>30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>
        <v>3</v>
      </c>
      <c r="BP12" s="96"/>
      <c r="BQ12" s="99"/>
      <c r="BR12" s="39">
        <f t="shared" si="16"/>
        <v>3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600</v>
      </c>
      <c r="D31" s="71">
        <f t="shared" si="17"/>
        <v>0</v>
      </c>
      <c r="E31" s="71">
        <f t="shared" si="17"/>
        <v>0</v>
      </c>
      <c r="F31" s="35">
        <f t="shared" si="17"/>
        <v>600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10</v>
      </c>
      <c r="L31" s="71">
        <f t="shared" si="17"/>
        <v>0</v>
      </c>
      <c r="M31" s="71">
        <f t="shared" si="17"/>
        <v>0</v>
      </c>
      <c r="N31" s="35">
        <f t="shared" si="17"/>
        <v>10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5</v>
      </c>
      <c r="AB31" s="71">
        <f t="shared" si="17"/>
        <v>0</v>
      </c>
      <c r="AC31" s="71">
        <f t="shared" si="17"/>
        <v>0</v>
      </c>
      <c r="AD31" s="35">
        <f t="shared" si="17"/>
        <v>5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30</v>
      </c>
      <c r="AV31" s="71">
        <f t="shared" si="17"/>
        <v>0</v>
      </c>
      <c r="AW31" s="71">
        <f t="shared" si="17"/>
        <v>0</v>
      </c>
      <c r="AX31" s="71">
        <f t="shared" si="17"/>
        <v>30</v>
      </c>
      <c r="AY31" s="71">
        <f t="shared" si="17"/>
        <v>3</v>
      </c>
      <c r="AZ31" s="71">
        <f t="shared" si="17"/>
        <v>0</v>
      </c>
      <c r="BA31" s="71">
        <f t="shared" si="17"/>
        <v>0</v>
      </c>
      <c r="BB31" s="71">
        <f t="shared" si="17"/>
        <v>3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3</v>
      </c>
      <c r="BP31" s="71">
        <f t="shared" si="17"/>
        <v>0</v>
      </c>
      <c r="BQ31" s="71">
        <f t="shared" si="17"/>
        <v>0</v>
      </c>
      <c r="BR31" s="71">
        <f t="shared" si="17"/>
        <v>3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'14'!E41:F41</f>
        <v>980</v>
      </c>
      <c r="F36" s="169"/>
      <c r="G36" s="170" t="s">
        <v>3</v>
      </c>
      <c r="H36" s="172"/>
      <c r="I36" s="168">
        <f>'14'!I41:J41</f>
        <v>268</v>
      </c>
      <c r="J36" s="169"/>
      <c r="K36" s="170" t="s">
        <v>3</v>
      </c>
      <c r="L36" s="172"/>
      <c r="M36" s="168">
        <f>'14'!M41:N41</f>
        <v>55</v>
      </c>
      <c r="N36" s="169"/>
      <c r="O36" s="170" t="s">
        <v>3</v>
      </c>
      <c r="P36" s="172"/>
      <c r="Q36" s="168">
        <f>'14'!Q41:R41</f>
        <v>60</v>
      </c>
      <c r="R36" s="169"/>
      <c r="S36" s="170" t="s">
        <v>3</v>
      </c>
      <c r="T36" s="172"/>
      <c r="U36" s="168">
        <f>'14'!U41:V41</f>
        <v>0</v>
      </c>
      <c r="V36" s="169"/>
      <c r="W36" s="170" t="s">
        <v>3</v>
      </c>
      <c r="X36" s="172"/>
      <c r="Y36" s="168">
        <f>'14'!Y41:Z41</f>
        <v>58</v>
      </c>
      <c r="Z36" s="169"/>
      <c r="AA36" s="170" t="s">
        <v>3</v>
      </c>
      <c r="AB36" s="172"/>
      <c r="AC36" s="168">
        <f>'14'!AC41:AD41</f>
        <v>0</v>
      </c>
      <c r="AD36" s="169"/>
      <c r="AE36" s="170" t="s">
        <v>3</v>
      </c>
      <c r="AF36" s="172"/>
      <c r="AG36" s="168">
        <f>'14'!AG41:AH41</f>
        <v>25</v>
      </c>
      <c r="AH36" s="169"/>
      <c r="AI36" s="166" t="s">
        <v>3</v>
      </c>
      <c r="AJ36" s="167"/>
      <c r="AK36" s="168">
        <f>'14'!AK41:AL41</f>
        <v>26</v>
      </c>
      <c r="AL36" s="169"/>
      <c r="AM36" s="166" t="s">
        <v>3</v>
      </c>
      <c r="AN36" s="167"/>
      <c r="AO36" s="168">
        <f>'14'!AO41:AP41</f>
        <v>6</v>
      </c>
      <c r="AP36" s="169"/>
      <c r="AQ36" s="166" t="s">
        <v>3</v>
      </c>
      <c r="AR36" s="167"/>
      <c r="AS36" s="168">
        <f>'14'!AS41:AT41</f>
        <v>7</v>
      </c>
      <c r="AT36" s="169"/>
      <c r="AU36" s="166" t="s">
        <v>3</v>
      </c>
      <c r="AV36" s="167"/>
      <c r="AW36" s="168">
        <f>'14'!AW41:AX41</f>
        <v>0</v>
      </c>
      <c r="AX36" s="169"/>
      <c r="AY36" s="166" t="s">
        <v>3</v>
      </c>
      <c r="AZ36" s="167"/>
      <c r="BA36" s="168">
        <f>'14'!BA41:BB41</f>
        <v>0</v>
      </c>
      <c r="BB36" s="169"/>
      <c r="BC36" s="166" t="s">
        <v>3</v>
      </c>
      <c r="BD36" s="167"/>
      <c r="BE36" s="168">
        <f>'14'!BE41:BF41</f>
        <v>0</v>
      </c>
      <c r="BF36" s="169"/>
      <c r="BG36" s="166" t="s">
        <v>3</v>
      </c>
      <c r="BH36" s="167"/>
      <c r="BI36" s="168">
        <f>'14'!BI41:BJ41</f>
        <v>301</v>
      </c>
      <c r="BJ36" s="169"/>
      <c r="BK36" s="166" t="s">
        <v>3</v>
      </c>
      <c r="BL36" s="167"/>
      <c r="BM36" s="168">
        <f>'14'!BM41:BN41</f>
        <v>40</v>
      </c>
      <c r="BN36" s="169"/>
      <c r="BO36" s="166" t="s">
        <v>3</v>
      </c>
      <c r="BP36" s="167"/>
      <c r="BQ36" s="168">
        <f>'14'!BQ41:BR41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-84</v>
      </c>
      <c r="F37" s="155"/>
      <c r="G37" s="152" t="s">
        <v>4</v>
      </c>
      <c r="H37" s="153"/>
      <c r="I37" s="154">
        <f>-G64</f>
        <v>-48</v>
      </c>
      <c r="J37" s="155"/>
      <c r="K37" s="152" t="s">
        <v>4</v>
      </c>
      <c r="L37" s="153"/>
      <c r="M37" s="154">
        <f>-K64</f>
        <v>-24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896</v>
      </c>
      <c r="F41" s="161"/>
      <c r="G41" s="158" t="s">
        <v>9</v>
      </c>
      <c r="H41" s="159"/>
      <c r="I41" s="160">
        <f>SUM(I36:I40)</f>
        <v>220</v>
      </c>
      <c r="J41" s="161"/>
      <c r="K41" s="158" t="s">
        <v>9</v>
      </c>
      <c r="L41" s="159"/>
      <c r="M41" s="160">
        <f>SUM(M36:M40)</f>
        <v>31</v>
      </c>
      <c r="N41" s="161"/>
      <c r="O41" s="158" t="s">
        <v>9</v>
      </c>
      <c r="P41" s="159"/>
      <c r="Q41" s="160">
        <f>SUM(Q36:Q40)</f>
        <v>60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58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25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6</v>
      </c>
      <c r="AP41" s="161"/>
      <c r="AQ41" s="158" t="s">
        <v>9</v>
      </c>
      <c r="AR41" s="159"/>
      <c r="AS41" s="160">
        <f>SUM(AS36:AS40)</f>
        <v>7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301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Marcio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</v>
      </c>
      <c r="C45" s="104">
        <v>84</v>
      </c>
      <c r="D45" s="96"/>
      <c r="E45" s="96"/>
      <c r="F45" s="33">
        <f t="shared" si="19"/>
        <v>84</v>
      </c>
      <c r="G45" s="97">
        <v>48</v>
      </c>
      <c r="H45" s="91"/>
      <c r="I45" s="92"/>
      <c r="J45" s="37">
        <f t="shared" si="20"/>
        <v>48</v>
      </c>
      <c r="K45" s="95">
        <v>24</v>
      </c>
      <c r="L45" s="96"/>
      <c r="M45" s="92"/>
      <c r="N45" s="37">
        <f t="shared" si="21"/>
        <v>24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84</v>
      </c>
      <c r="D64" s="71">
        <f t="shared" si="37"/>
        <v>0</v>
      </c>
      <c r="E64" s="71">
        <f t="shared" si="37"/>
        <v>0</v>
      </c>
      <c r="F64" s="71">
        <f t="shared" si="37"/>
        <v>84</v>
      </c>
      <c r="G64" s="71">
        <f t="shared" si="37"/>
        <v>48</v>
      </c>
      <c r="H64" s="71">
        <f t="shared" si="37"/>
        <v>0</v>
      </c>
      <c r="I64" s="71">
        <f t="shared" si="37"/>
        <v>0</v>
      </c>
      <c r="J64" s="71">
        <f t="shared" si="37"/>
        <v>48</v>
      </c>
      <c r="K64" s="71">
        <f t="shared" si="37"/>
        <v>24</v>
      </c>
      <c r="L64" s="71">
        <f t="shared" si="37"/>
        <v>0</v>
      </c>
      <c r="M64" s="71">
        <f t="shared" si="37"/>
        <v>0</v>
      </c>
      <c r="N64" s="71">
        <f t="shared" si="37"/>
        <v>24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1190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1071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293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206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447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224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177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555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470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686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205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158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35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896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220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31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60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58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6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7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301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1" zoomScaleNormal="100" workbookViewId="0">
      <pane xSplit="1" topLeftCell="C1" activePane="topRight" state="frozen"/>
      <selection activeCell="AS52" sqref="AS52"/>
      <selection pane="topRight" activeCell="B18" sqref="B18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'15'!E8:F8</f>
        <v>1190</v>
      </c>
      <c r="F3" s="169"/>
      <c r="G3" s="170" t="s">
        <v>3</v>
      </c>
      <c r="H3" s="172"/>
      <c r="I3" s="168">
        <f>'15'!I8:J8</f>
        <v>114</v>
      </c>
      <c r="J3" s="169"/>
      <c r="K3" s="170" t="s">
        <v>3</v>
      </c>
      <c r="L3" s="172"/>
      <c r="M3" s="168">
        <f>'15'!M8:N8</f>
        <v>1071</v>
      </c>
      <c r="N3" s="169"/>
      <c r="O3" s="170" t="s">
        <v>3</v>
      </c>
      <c r="P3" s="172"/>
      <c r="Q3" s="168">
        <f>'15'!Q8:R8</f>
        <v>293</v>
      </c>
      <c r="R3" s="169"/>
      <c r="S3" s="170" t="s">
        <v>3</v>
      </c>
      <c r="T3" s="172"/>
      <c r="U3" s="168">
        <f>'15'!U8:V8</f>
        <v>0</v>
      </c>
      <c r="V3" s="169"/>
      <c r="W3" s="170" t="s">
        <v>3</v>
      </c>
      <c r="X3" s="172"/>
      <c r="Y3" s="168">
        <f>'15'!Y8:Z8</f>
        <v>206</v>
      </c>
      <c r="Z3" s="169"/>
      <c r="AA3" s="170" t="s">
        <v>3</v>
      </c>
      <c r="AB3" s="172"/>
      <c r="AC3" s="168">
        <f>'15'!AC8:AD8</f>
        <v>447</v>
      </c>
      <c r="AD3" s="169"/>
      <c r="AE3" s="170" t="s">
        <v>3</v>
      </c>
      <c r="AF3" s="172"/>
      <c r="AG3" s="168">
        <f>'15'!AG8:AH8</f>
        <v>224</v>
      </c>
      <c r="AH3" s="169"/>
      <c r="AI3" s="166" t="s">
        <v>3</v>
      </c>
      <c r="AJ3" s="167"/>
      <c r="AK3" s="168">
        <f>'15'!AK8:AL8</f>
        <v>177</v>
      </c>
      <c r="AL3" s="169"/>
      <c r="AM3" s="166" t="s">
        <v>3</v>
      </c>
      <c r="AN3" s="167"/>
      <c r="AO3" s="168">
        <f>'15'!AO8:AP8</f>
        <v>0</v>
      </c>
      <c r="AP3" s="169"/>
      <c r="AQ3" s="166" t="s">
        <v>3</v>
      </c>
      <c r="AR3" s="167"/>
      <c r="AS3" s="168">
        <f>'15'!AS8:AT8</f>
        <v>555</v>
      </c>
      <c r="AT3" s="169"/>
      <c r="AU3" s="166" t="s">
        <v>3</v>
      </c>
      <c r="AV3" s="167"/>
      <c r="AW3" s="168">
        <f>'15'!AW8:AX8</f>
        <v>470</v>
      </c>
      <c r="AX3" s="169"/>
      <c r="AY3" s="166" t="s">
        <v>3</v>
      </c>
      <c r="AZ3" s="167"/>
      <c r="BA3" s="168">
        <f>'15'!BA8:BB8</f>
        <v>686</v>
      </c>
      <c r="BB3" s="169"/>
      <c r="BC3" s="166" t="s">
        <v>3</v>
      </c>
      <c r="BD3" s="167"/>
      <c r="BE3" s="168">
        <f>'15'!BE8:BF8</f>
        <v>153</v>
      </c>
      <c r="BF3" s="169"/>
      <c r="BG3" s="166" t="s">
        <v>3</v>
      </c>
      <c r="BH3" s="167"/>
      <c r="BI3" s="168">
        <f>'15'!BI8:BJ8</f>
        <v>205</v>
      </c>
      <c r="BJ3" s="169"/>
      <c r="BK3" s="166" t="s">
        <v>3</v>
      </c>
      <c r="BL3" s="167"/>
      <c r="BM3" s="168">
        <f>'15'!BM8:BN8</f>
        <v>158</v>
      </c>
      <c r="BN3" s="169"/>
      <c r="BO3" s="166" t="s">
        <v>3</v>
      </c>
      <c r="BP3" s="167"/>
      <c r="BQ3" s="168">
        <f>'15'!BQ8:BR8</f>
        <v>35</v>
      </c>
      <c r="BR3" s="169"/>
    </row>
    <row r="4" spans="2:70" ht="18">
      <c r="B4" s="88"/>
      <c r="C4" s="152" t="s">
        <v>4</v>
      </c>
      <c r="D4" s="153"/>
      <c r="E4" s="154">
        <f>-C31</f>
        <v>-315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-120</v>
      </c>
      <c r="N4" s="155"/>
      <c r="O4" s="152" t="s">
        <v>4</v>
      </c>
      <c r="P4" s="173"/>
      <c r="Q4" s="154">
        <f>-O31</f>
        <v>-24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-21</v>
      </c>
      <c r="Z4" s="155"/>
      <c r="AA4" s="152" t="s">
        <v>4</v>
      </c>
      <c r="AB4" s="173"/>
      <c r="AC4" s="154">
        <f>-AA31</f>
        <v>-80</v>
      </c>
      <c r="AD4" s="155"/>
      <c r="AE4" s="152" t="s">
        <v>4</v>
      </c>
      <c r="AF4" s="173"/>
      <c r="AG4" s="154">
        <f>-AE31</f>
        <v>-20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-10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-24</v>
      </c>
      <c r="BJ4" s="155"/>
      <c r="BK4" s="162" t="s">
        <v>4</v>
      </c>
      <c r="BL4" s="163"/>
      <c r="BM4" s="154">
        <f>-BK31</f>
        <v>-22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50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15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925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966</v>
      </c>
      <c r="N8" s="161"/>
      <c r="O8" s="164" t="s">
        <v>9</v>
      </c>
      <c r="P8" s="165"/>
      <c r="Q8" s="160">
        <f>SUM(Q3:Q7)</f>
        <v>269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185</v>
      </c>
      <c r="Z8" s="161"/>
      <c r="AA8" s="164" t="s">
        <v>9</v>
      </c>
      <c r="AB8" s="165"/>
      <c r="AC8" s="160">
        <f>SUM(AC3:AC7)</f>
        <v>367</v>
      </c>
      <c r="AD8" s="161"/>
      <c r="AE8" s="164" t="s">
        <v>9</v>
      </c>
      <c r="AF8" s="165"/>
      <c r="AG8" s="160">
        <f>SUM(AG3:AG7)</f>
        <v>204</v>
      </c>
      <c r="AH8" s="161"/>
      <c r="AI8" s="164" t="s">
        <v>9</v>
      </c>
      <c r="AJ8" s="165"/>
      <c r="AK8" s="160">
        <f>SUM(AK3:AK7)</f>
        <v>177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555</v>
      </c>
      <c r="AT8" s="161"/>
      <c r="AU8" s="164" t="s">
        <v>9</v>
      </c>
      <c r="AV8" s="165"/>
      <c r="AW8" s="160">
        <f>SUM(AW3:AW7)</f>
        <v>460</v>
      </c>
      <c r="AX8" s="161"/>
      <c r="AY8" s="164" t="s">
        <v>9</v>
      </c>
      <c r="AZ8" s="165"/>
      <c r="BA8" s="160">
        <f>SUM(BA3:BA7)</f>
        <v>686</v>
      </c>
      <c r="BB8" s="161"/>
      <c r="BC8" s="164" t="s">
        <v>9</v>
      </c>
      <c r="BD8" s="165"/>
      <c r="BE8" s="160">
        <f>SUM(BE3:BE7)</f>
        <v>153</v>
      </c>
      <c r="BF8" s="161"/>
      <c r="BG8" s="164" t="s">
        <v>9</v>
      </c>
      <c r="BH8" s="165"/>
      <c r="BI8" s="160">
        <f>SUM(BI3:BI7)</f>
        <v>181</v>
      </c>
      <c r="BJ8" s="161"/>
      <c r="BK8" s="164" t="s">
        <v>9</v>
      </c>
      <c r="BL8" s="165"/>
      <c r="BM8" s="160">
        <f>SUM(BM3:BM7)</f>
        <v>136</v>
      </c>
      <c r="BN8" s="161"/>
      <c r="BO8" s="164" t="s">
        <v>9</v>
      </c>
      <c r="BP8" s="165"/>
      <c r="BQ8" s="160">
        <f>SUM(BQ3:BQ7)</f>
        <v>35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75</v>
      </c>
      <c r="C11" s="21">
        <v>120</v>
      </c>
      <c r="D11" s="22">
        <v>50</v>
      </c>
      <c r="E11" s="22"/>
      <c r="F11" s="32">
        <f t="shared" ref="F11:F30" si="0">C11-D11-E11</f>
        <v>70</v>
      </c>
      <c r="G11" s="91"/>
      <c r="H11" s="91"/>
      <c r="I11" s="92"/>
      <c r="J11" s="37">
        <f t="shared" ref="J11:J30" si="1">G11-H11-I11</f>
        <v>0</v>
      </c>
      <c r="K11" s="89">
        <v>120</v>
      </c>
      <c r="L11" s="90">
        <v>15</v>
      </c>
      <c r="M11" s="92"/>
      <c r="N11" s="37">
        <f t="shared" ref="N11:N30" si="2">K11-L11-M11</f>
        <v>105</v>
      </c>
      <c r="O11" s="93">
        <v>24</v>
      </c>
      <c r="P11" s="89"/>
      <c r="Q11" s="94"/>
      <c r="R11" s="37">
        <f t="shared" ref="R11:R30" si="3">O11-P11-Q11</f>
        <v>24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>
        <v>10</v>
      </c>
      <c r="BL11" s="96"/>
      <c r="BM11" s="94"/>
      <c r="BN11" s="39">
        <f t="shared" ref="BN11:BN30" si="15">BK11-BL11-BM11</f>
        <v>10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69</v>
      </c>
      <c r="C12" s="23">
        <v>35</v>
      </c>
      <c r="D12" s="24"/>
      <c r="E12" s="24"/>
      <c r="F12" s="33">
        <f t="shared" si="0"/>
        <v>35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>
        <v>20</v>
      </c>
      <c r="X12" s="96"/>
      <c r="Y12" s="92"/>
      <c r="Z12" s="37">
        <f t="shared" si="5"/>
        <v>20</v>
      </c>
      <c r="AA12" s="95">
        <v>80</v>
      </c>
      <c r="AB12" s="96"/>
      <c r="AC12" s="92"/>
      <c r="AD12" s="37">
        <f t="shared" si="6"/>
        <v>80</v>
      </c>
      <c r="AE12" s="95">
        <v>20</v>
      </c>
      <c r="AF12" s="96"/>
      <c r="AG12" s="99"/>
      <c r="AH12" s="37">
        <f t="shared" si="7"/>
        <v>20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>
        <v>10</v>
      </c>
      <c r="AV12" s="96"/>
      <c r="AW12" s="99"/>
      <c r="AX12" s="39">
        <f t="shared" si="11"/>
        <v>10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>
        <v>24</v>
      </c>
      <c r="BH12" s="96"/>
      <c r="BI12" s="99"/>
      <c r="BJ12" s="39">
        <f t="shared" si="14"/>
        <v>24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 t="s">
        <v>73</v>
      </c>
      <c r="C13" s="23">
        <v>160</v>
      </c>
      <c r="D13" s="24"/>
      <c r="E13" s="24"/>
      <c r="F13" s="33">
        <f t="shared" si="0"/>
        <v>160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 t="s">
        <v>80</v>
      </c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>
        <v>12</v>
      </c>
      <c r="BL14" s="96"/>
      <c r="BM14" s="99"/>
      <c r="BN14" s="39">
        <f t="shared" si="15"/>
        <v>12</v>
      </c>
      <c r="BO14" s="95"/>
      <c r="BP14" s="96"/>
      <c r="BQ14" s="99"/>
      <c r="BR14" s="39">
        <f t="shared" si="16"/>
        <v>0</v>
      </c>
    </row>
    <row r="15" spans="2:70" ht="15">
      <c r="B15" s="117" t="s">
        <v>81</v>
      </c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 t="s">
        <v>74</v>
      </c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>
        <v>1</v>
      </c>
      <c r="X16" s="96"/>
      <c r="Y16" s="99"/>
      <c r="Z16" s="37">
        <f t="shared" si="5"/>
        <v>1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 t="s">
        <v>82</v>
      </c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315</v>
      </c>
      <c r="D31" s="71">
        <f t="shared" si="17"/>
        <v>50</v>
      </c>
      <c r="E31" s="71">
        <f t="shared" si="17"/>
        <v>0</v>
      </c>
      <c r="F31" s="35">
        <f t="shared" si="17"/>
        <v>265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120</v>
      </c>
      <c r="L31" s="71">
        <f t="shared" si="17"/>
        <v>15</v>
      </c>
      <c r="M31" s="71">
        <f t="shared" si="17"/>
        <v>0</v>
      </c>
      <c r="N31" s="35">
        <f t="shared" si="17"/>
        <v>105</v>
      </c>
      <c r="O31" s="71">
        <f t="shared" si="17"/>
        <v>24</v>
      </c>
      <c r="P31" s="71">
        <f t="shared" si="17"/>
        <v>0</v>
      </c>
      <c r="Q31" s="71">
        <f t="shared" si="17"/>
        <v>0</v>
      </c>
      <c r="R31" s="35">
        <f t="shared" si="17"/>
        <v>24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21</v>
      </c>
      <c r="X31" s="71">
        <f t="shared" si="17"/>
        <v>0</v>
      </c>
      <c r="Y31" s="71">
        <f t="shared" si="17"/>
        <v>0</v>
      </c>
      <c r="Z31" s="71">
        <f t="shared" si="17"/>
        <v>21</v>
      </c>
      <c r="AA31" s="71">
        <f t="shared" si="17"/>
        <v>80</v>
      </c>
      <c r="AB31" s="71">
        <f t="shared" si="17"/>
        <v>0</v>
      </c>
      <c r="AC31" s="71">
        <f t="shared" si="17"/>
        <v>0</v>
      </c>
      <c r="AD31" s="35">
        <f t="shared" si="17"/>
        <v>80</v>
      </c>
      <c r="AE31" s="71">
        <f t="shared" si="17"/>
        <v>20</v>
      </c>
      <c r="AF31" s="71">
        <f t="shared" si="17"/>
        <v>0</v>
      </c>
      <c r="AG31" s="71">
        <f t="shared" si="17"/>
        <v>0</v>
      </c>
      <c r="AH31" s="71">
        <f t="shared" si="17"/>
        <v>20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10</v>
      </c>
      <c r="AV31" s="71">
        <f t="shared" si="17"/>
        <v>0</v>
      </c>
      <c r="AW31" s="71">
        <f t="shared" si="17"/>
        <v>0</v>
      </c>
      <c r="AX31" s="71">
        <f t="shared" si="17"/>
        <v>10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24</v>
      </c>
      <c r="BH31" s="71">
        <f t="shared" si="17"/>
        <v>0</v>
      </c>
      <c r="BI31" s="71">
        <f t="shared" si="17"/>
        <v>0</v>
      </c>
      <c r="BJ31" s="71">
        <f t="shared" si="17"/>
        <v>24</v>
      </c>
      <c r="BK31" s="71">
        <f t="shared" ref="BK31:BN31" si="18">SUM(BK11:BK30)</f>
        <v>22</v>
      </c>
      <c r="BL31" s="71">
        <f t="shared" si="18"/>
        <v>0</v>
      </c>
      <c r="BM31" s="71">
        <f t="shared" si="18"/>
        <v>0</v>
      </c>
      <c r="BN31" s="71">
        <f t="shared" si="18"/>
        <v>22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'15'!E41:F41</f>
        <v>896</v>
      </c>
      <c r="F36" s="169"/>
      <c r="G36" s="170" t="s">
        <v>3</v>
      </c>
      <c r="H36" s="172"/>
      <c r="I36" s="168">
        <f>'15'!I41:J41</f>
        <v>220</v>
      </c>
      <c r="J36" s="169"/>
      <c r="K36" s="170" t="s">
        <v>3</v>
      </c>
      <c r="L36" s="172"/>
      <c r="M36" s="168">
        <f>'15'!M41:N41</f>
        <v>31</v>
      </c>
      <c r="N36" s="169"/>
      <c r="O36" s="170" t="s">
        <v>3</v>
      </c>
      <c r="P36" s="172"/>
      <c r="Q36" s="168">
        <f>'15'!Q41:R41</f>
        <v>60</v>
      </c>
      <c r="R36" s="169"/>
      <c r="S36" s="170" t="s">
        <v>3</v>
      </c>
      <c r="T36" s="172"/>
      <c r="U36" s="168">
        <f>'15'!U41:V41</f>
        <v>0</v>
      </c>
      <c r="V36" s="169"/>
      <c r="W36" s="170" t="s">
        <v>3</v>
      </c>
      <c r="X36" s="172"/>
      <c r="Y36" s="168">
        <f>'15'!Y41:Z41</f>
        <v>58</v>
      </c>
      <c r="Z36" s="169"/>
      <c r="AA36" s="170" t="s">
        <v>3</v>
      </c>
      <c r="AB36" s="172"/>
      <c r="AC36" s="168">
        <f>'15'!AC41:AD41</f>
        <v>0</v>
      </c>
      <c r="AD36" s="169"/>
      <c r="AE36" s="170" t="s">
        <v>3</v>
      </c>
      <c r="AF36" s="172"/>
      <c r="AG36" s="168">
        <f>'15'!AG41:AH41</f>
        <v>25</v>
      </c>
      <c r="AH36" s="169"/>
      <c r="AI36" s="166" t="s">
        <v>3</v>
      </c>
      <c r="AJ36" s="167"/>
      <c r="AK36" s="168">
        <f>'15'!AK41:AL41</f>
        <v>26</v>
      </c>
      <c r="AL36" s="169"/>
      <c r="AM36" s="166" t="s">
        <v>3</v>
      </c>
      <c r="AN36" s="167"/>
      <c r="AO36" s="168">
        <f>'15'!AO41:AP41</f>
        <v>6</v>
      </c>
      <c r="AP36" s="169"/>
      <c r="AQ36" s="166" t="s">
        <v>3</v>
      </c>
      <c r="AR36" s="167"/>
      <c r="AS36" s="168">
        <f>'15'!AS41:AT41</f>
        <v>7</v>
      </c>
      <c r="AT36" s="169"/>
      <c r="AU36" s="166" t="s">
        <v>3</v>
      </c>
      <c r="AV36" s="167"/>
      <c r="AW36" s="168">
        <f>'15'!AW41:AX41</f>
        <v>0</v>
      </c>
      <c r="AX36" s="169"/>
      <c r="AY36" s="166" t="s">
        <v>3</v>
      </c>
      <c r="AZ36" s="167"/>
      <c r="BA36" s="168">
        <f>'15'!BA41:BB41</f>
        <v>0</v>
      </c>
      <c r="BB36" s="169"/>
      <c r="BC36" s="166" t="s">
        <v>3</v>
      </c>
      <c r="BD36" s="167"/>
      <c r="BE36" s="168">
        <f>'15'!BE41:BF41</f>
        <v>0</v>
      </c>
      <c r="BF36" s="169"/>
      <c r="BG36" s="166" t="s">
        <v>3</v>
      </c>
      <c r="BH36" s="167"/>
      <c r="BI36" s="168">
        <f>'15'!BI41:BJ41</f>
        <v>301</v>
      </c>
      <c r="BJ36" s="169"/>
      <c r="BK36" s="166" t="s">
        <v>3</v>
      </c>
      <c r="BL36" s="167"/>
      <c r="BM36" s="168">
        <f>'15'!BM41:BN41</f>
        <v>40</v>
      </c>
      <c r="BN36" s="169"/>
      <c r="BO36" s="166" t="s">
        <v>3</v>
      </c>
      <c r="BP36" s="167"/>
      <c r="BQ36" s="168">
        <f>'15'!BQ41:BR41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-72</v>
      </c>
      <c r="F37" s="155"/>
      <c r="G37" s="152" t="s">
        <v>4</v>
      </c>
      <c r="H37" s="153"/>
      <c r="I37" s="154">
        <f>-G64</f>
        <v>-24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-3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-3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-1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824</v>
      </c>
      <c r="F41" s="161"/>
      <c r="G41" s="158" t="s">
        <v>9</v>
      </c>
      <c r="H41" s="159"/>
      <c r="I41" s="160">
        <f>SUM(I36:I40)</f>
        <v>196</v>
      </c>
      <c r="J41" s="161"/>
      <c r="K41" s="158" t="s">
        <v>9</v>
      </c>
      <c r="L41" s="159"/>
      <c r="M41" s="160">
        <f>SUM(M36:M40)</f>
        <v>31</v>
      </c>
      <c r="N41" s="161"/>
      <c r="O41" s="158" t="s">
        <v>9</v>
      </c>
      <c r="P41" s="159"/>
      <c r="Q41" s="160">
        <f>SUM(Q36:Q40)</f>
        <v>57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55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25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6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301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Marcio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>
        <v>1</v>
      </c>
      <c r="P44" s="90"/>
      <c r="Q44" s="92"/>
      <c r="R44" s="37">
        <f t="shared" ref="R44:R63" si="22">O44-P44-Q44</f>
        <v>1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</v>
      </c>
      <c r="C45" s="104">
        <v>72</v>
      </c>
      <c r="D45" s="96"/>
      <c r="E45" s="96"/>
      <c r="F45" s="33">
        <f t="shared" si="19"/>
        <v>72</v>
      </c>
      <c r="G45" s="97">
        <v>24</v>
      </c>
      <c r="H45" s="91"/>
      <c r="I45" s="92"/>
      <c r="J45" s="37">
        <f t="shared" si="20"/>
        <v>24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Joao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Marcelo Mima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 t="str">
        <f t="shared" si="36"/>
        <v>Dalvan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>
        <v>1</v>
      </c>
      <c r="P48" s="96"/>
      <c r="Q48" s="100"/>
      <c r="R48" s="37">
        <f t="shared" si="22"/>
        <v>1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 t="str">
        <f t="shared" si="36"/>
        <v>Luciana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>
        <v>1</v>
      </c>
      <c r="P49" s="96"/>
      <c r="Q49" s="99"/>
      <c r="R49" s="37">
        <f t="shared" si="22"/>
        <v>1</v>
      </c>
      <c r="S49" s="95"/>
      <c r="T49" s="96"/>
      <c r="U49" s="99"/>
      <c r="V49" s="37">
        <f t="shared" si="23"/>
        <v>0</v>
      </c>
      <c r="W49" s="95">
        <v>1</v>
      </c>
      <c r="X49" s="96"/>
      <c r="Y49" s="99"/>
      <c r="Z49" s="37">
        <f t="shared" si="24"/>
        <v>1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>
        <v>1</v>
      </c>
      <c r="AR49" s="96"/>
      <c r="AS49" s="99"/>
      <c r="AT49" s="39">
        <f t="shared" si="29"/>
        <v>1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 t="str">
        <f t="shared" si="36"/>
        <v>Caio Cons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>
        <v>2</v>
      </c>
      <c r="X50" s="96"/>
      <c r="Y50" s="99"/>
      <c r="Z50" s="37">
        <f t="shared" si="24"/>
        <v>2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72</v>
      </c>
      <c r="D64" s="71">
        <f t="shared" si="37"/>
        <v>0</v>
      </c>
      <c r="E64" s="71">
        <f t="shared" si="37"/>
        <v>0</v>
      </c>
      <c r="F64" s="71">
        <f t="shared" si="37"/>
        <v>72</v>
      </c>
      <c r="G64" s="71">
        <f t="shared" si="37"/>
        <v>24</v>
      </c>
      <c r="H64" s="71">
        <f t="shared" si="37"/>
        <v>0</v>
      </c>
      <c r="I64" s="71">
        <f t="shared" si="37"/>
        <v>0</v>
      </c>
      <c r="J64" s="71">
        <f t="shared" si="37"/>
        <v>24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3</v>
      </c>
      <c r="P64" s="71">
        <f t="shared" si="37"/>
        <v>0</v>
      </c>
      <c r="Q64" s="71">
        <f t="shared" si="37"/>
        <v>0</v>
      </c>
      <c r="R64" s="71">
        <f t="shared" si="37"/>
        <v>3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3</v>
      </c>
      <c r="X64" s="71">
        <f t="shared" si="37"/>
        <v>0</v>
      </c>
      <c r="Y64" s="71">
        <f t="shared" si="37"/>
        <v>0</v>
      </c>
      <c r="Z64" s="71">
        <f t="shared" si="37"/>
        <v>3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1</v>
      </c>
      <c r="AR64" s="71">
        <f t="shared" si="37"/>
        <v>0</v>
      </c>
      <c r="AS64" s="71">
        <f t="shared" si="37"/>
        <v>0</v>
      </c>
      <c r="AT64" s="71">
        <f t="shared" si="37"/>
        <v>1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925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966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269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185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367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204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177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555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460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686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181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136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35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824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196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31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57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55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6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301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91" zoomScale="98" zoomScaleNormal="98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'16'!E8:F8</f>
        <v>925</v>
      </c>
      <c r="F3" s="169"/>
      <c r="G3" s="170" t="s">
        <v>3</v>
      </c>
      <c r="H3" s="172"/>
      <c r="I3" s="168">
        <f>'16'!I8:J8</f>
        <v>114</v>
      </c>
      <c r="J3" s="169"/>
      <c r="K3" s="170" t="s">
        <v>3</v>
      </c>
      <c r="L3" s="172"/>
      <c r="M3" s="168">
        <f>'16'!M8:N8</f>
        <v>966</v>
      </c>
      <c r="N3" s="169"/>
      <c r="O3" s="170" t="s">
        <v>3</v>
      </c>
      <c r="P3" s="172"/>
      <c r="Q3" s="168">
        <f>'16'!Q8:R8</f>
        <v>269</v>
      </c>
      <c r="R3" s="169"/>
      <c r="S3" s="170" t="s">
        <v>3</v>
      </c>
      <c r="T3" s="172"/>
      <c r="U3" s="168">
        <f>'16'!U8:V8</f>
        <v>0</v>
      </c>
      <c r="V3" s="169"/>
      <c r="W3" s="170" t="s">
        <v>3</v>
      </c>
      <c r="X3" s="172"/>
      <c r="Y3" s="168">
        <f>'16'!Y8:Z8</f>
        <v>185</v>
      </c>
      <c r="Z3" s="169"/>
      <c r="AA3" s="170" t="s">
        <v>3</v>
      </c>
      <c r="AB3" s="172"/>
      <c r="AC3" s="168">
        <f>'16'!AC8:AD8</f>
        <v>367</v>
      </c>
      <c r="AD3" s="169"/>
      <c r="AE3" s="170" t="s">
        <v>3</v>
      </c>
      <c r="AF3" s="172"/>
      <c r="AG3" s="168">
        <f>'16'!AG8:AH8</f>
        <v>204</v>
      </c>
      <c r="AH3" s="169"/>
      <c r="AI3" s="166" t="s">
        <v>3</v>
      </c>
      <c r="AJ3" s="167"/>
      <c r="AK3" s="168">
        <f>'16'!AK8:AL8</f>
        <v>177</v>
      </c>
      <c r="AL3" s="169"/>
      <c r="AM3" s="166" t="s">
        <v>3</v>
      </c>
      <c r="AN3" s="167"/>
      <c r="AO3" s="168">
        <f>'16'!AO8:AP8</f>
        <v>0</v>
      </c>
      <c r="AP3" s="169"/>
      <c r="AQ3" s="166" t="s">
        <v>3</v>
      </c>
      <c r="AR3" s="167"/>
      <c r="AS3" s="168">
        <f>'16'!AS8:AT8</f>
        <v>555</v>
      </c>
      <c r="AT3" s="169"/>
      <c r="AU3" s="166" t="s">
        <v>3</v>
      </c>
      <c r="AV3" s="167"/>
      <c r="AW3" s="168">
        <f>'16'!AW8:AX8</f>
        <v>460</v>
      </c>
      <c r="AX3" s="169"/>
      <c r="AY3" s="166" t="s">
        <v>3</v>
      </c>
      <c r="AZ3" s="167"/>
      <c r="BA3" s="168">
        <f>'16'!BA8:BB8</f>
        <v>686</v>
      </c>
      <c r="BB3" s="169"/>
      <c r="BC3" s="166" t="s">
        <v>3</v>
      </c>
      <c r="BD3" s="167"/>
      <c r="BE3" s="168">
        <f>'16'!BE8:BF8</f>
        <v>153</v>
      </c>
      <c r="BF3" s="169"/>
      <c r="BG3" s="166" t="s">
        <v>3</v>
      </c>
      <c r="BH3" s="167"/>
      <c r="BI3" s="168">
        <f>'16'!BI8:BJ8</f>
        <v>181</v>
      </c>
      <c r="BJ3" s="169"/>
      <c r="BK3" s="166" t="s">
        <v>3</v>
      </c>
      <c r="BL3" s="167"/>
      <c r="BM3" s="168">
        <f>'16'!BM8:BN8</f>
        <v>136</v>
      </c>
      <c r="BN3" s="169"/>
      <c r="BO3" s="166" t="s">
        <v>3</v>
      </c>
      <c r="BP3" s="167"/>
      <c r="BQ3" s="168">
        <f>'16'!BQ8:BR8</f>
        <v>35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925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966</v>
      </c>
      <c r="N8" s="161"/>
      <c r="O8" s="164" t="s">
        <v>9</v>
      </c>
      <c r="P8" s="165"/>
      <c r="Q8" s="160">
        <f>SUM(Q3:Q7)</f>
        <v>269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185</v>
      </c>
      <c r="Z8" s="161"/>
      <c r="AA8" s="164" t="s">
        <v>9</v>
      </c>
      <c r="AB8" s="165"/>
      <c r="AC8" s="160">
        <f>SUM(AC3:AC7)</f>
        <v>367</v>
      </c>
      <c r="AD8" s="161"/>
      <c r="AE8" s="164" t="s">
        <v>9</v>
      </c>
      <c r="AF8" s="165"/>
      <c r="AG8" s="160">
        <f>SUM(AG3:AG7)</f>
        <v>204</v>
      </c>
      <c r="AH8" s="161"/>
      <c r="AI8" s="164" t="s">
        <v>9</v>
      </c>
      <c r="AJ8" s="165"/>
      <c r="AK8" s="160">
        <f>SUM(AK3:AK7)</f>
        <v>177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555</v>
      </c>
      <c r="AT8" s="161"/>
      <c r="AU8" s="164" t="s">
        <v>9</v>
      </c>
      <c r="AV8" s="165"/>
      <c r="AW8" s="160">
        <f>SUM(AW3:AW7)</f>
        <v>460</v>
      </c>
      <c r="AX8" s="161"/>
      <c r="AY8" s="164" t="s">
        <v>9</v>
      </c>
      <c r="AZ8" s="165"/>
      <c r="BA8" s="160">
        <f>SUM(BA3:BA7)</f>
        <v>686</v>
      </c>
      <c r="BB8" s="161"/>
      <c r="BC8" s="164" t="s">
        <v>9</v>
      </c>
      <c r="BD8" s="165"/>
      <c r="BE8" s="160">
        <f>SUM(BE3:BE7)</f>
        <v>153</v>
      </c>
      <c r="BF8" s="161"/>
      <c r="BG8" s="164" t="s">
        <v>9</v>
      </c>
      <c r="BH8" s="165"/>
      <c r="BI8" s="160">
        <f>SUM(BI3:BI7)</f>
        <v>181</v>
      </c>
      <c r="BJ8" s="161"/>
      <c r="BK8" s="164" t="s">
        <v>9</v>
      </c>
      <c r="BL8" s="165"/>
      <c r="BM8" s="160">
        <f>SUM(BM3:BM7)</f>
        <v>136</v>
      </c>
      <c r="BN8" s="161"/>
      <c r="BO8" s="164" t="s">
        <v>9</v>
      </c>
      <c r="BP8" s="165"/>
      <c r="BQ8" s="160">
        <f>SUM(BQ3:BQ7)</f>
        <v>35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'16'!E41:F41</f>
        <v>824</v>
      </c>
      <c r="F36" s="169"/>
      <c r="G36" s="170" t="s">
        <v>3</v>
      </c>
      <c r="H36" s="172"/>
      <c r="I36" s="168">
        <f>'16'!I41:J41</f>
        <v>196</v>
      </c>
      <c r="J36" s="169"/>
      <c r="K36" s="170" t="s">
        <v>3</v>
      </c>
      <c r="L36" s="172"/>
      <c r="M36" s="168">
        <f>'16'!M41:N41</f>
        <v>31</v>
      </c>
      <c r="N36" s="169"/>
      <c r="O36" s="170" t="s">
        <v>3</v>
      </c>
      <c r="P36" s="172"/>
      <c r="Q36" s="168">
        <f>'16'!Q41:R41</f>
        <v>57</v>
      </c>
      <c r="R36" s="169"/>
      <c r="S36" s="170" t="s">
        <v>3</v>
      </c>
      <c r="T36" s="172"/>
      <c r="U36" s="168">
        <f>'16'!U41:V41</f>
        <v>0</v>
      </c>
      <c r="V36" s="169"/>
      <c r="W36" s="170" t="s">
        <v>3</v>
      </c>
      <c r="X36" s="172"/>
      <c r="Y36" s="168">
        <f>'16'!Y41:Z41</f>
        <v>55</v>
      </c>
      <c r="Z36" s="169"/>
      <c r="AA36" s="170" t="s">
        <v>3</v>
      </c>
      <c r="AB36" s="172"/>
      <c r="AC36" s="168">
        <f>'16'!AC41:AD41</f>
        <v>0</v>
      </c>
      <c r="AD36" s="169"/>
      <c r="AE36" s="170" t="s">
        <v>3</v>
      </c>
      <c r="AF36" s="172"/>
      <c r="AG36" s="168">
        <f>'16'!AG41:AH41</f>
        <v>25</v>
      </c>
      <c r="AH36" s="169"/>
      <c r="AI36" s="166" t="s">
        <v>3</v>
      </c>
      <c r="AJ36" s="167"/>
      <c r="AK36" s="168">
        <f>'16'!AK41:AL41</f>
        <v>26</v>
      </c>
      <c r="AL36" s="169"/>
      <c r="AM36" s="166" t="s">
        <v>3</v>
      </c>
      <c r="AN36" s="167"/>
      <c r="AO36" s="168">
        <f>'16'!AO41:AP41</f>
        <v>6</v>
      </c>
      <c r="AP36" s="169"/>
      <c r="AQ36" s="166" t="s">
        <v>3</v>
      </c>
      <c r="AR36" s="167"/>
      <c r="AS36" s="168">
        <f>'16'!AS41:AT41</f>
        <v>6</v>
      </c>
      <c r="AT36" s="169"/>
      <c r="AU36" s="166" t="s">
        <v>3</v>
      </c>
      <c r="AV36" s="167"/>
      <c r="AW36" s="168">
        <f>'16'!AW41:AX41</f>
        <v>0</v>
      </c>
      <c r="AX36" s="169"/>
      <c r="AY36" s="166" t="s">
        <v>3</v>
      </c>
      <c r="AZ36" s="167"/>
      <c r="BA36" s="168">
        <f>'16'!BA41:BB41</f>
        <v>0</v>
      </c>
      <c r="BB36" s="169"/>
      <c r="BC36" s="166" t="s">
        <v>3</v>
      </c>
      <c r="BD36" s="167"/>
      <c r="BE36" s="168">
        <f>'16'!BE41:BF41</f>
        <v>0</v>
      </c>
      <c r="BF36" s="169"/>
      <c r="BG36" s="166" t="s">
        <v>3</v>
      </c>
      <c r="BH36" s="167"/>
      <c r="BI36" s="168">
        <f>'16'!BI41:BJ41</f>
        <v>301</v>
      </c>
      <c r="BJ36" s="169"/>
      <c r="BK36" s="166" t="s">
        <v>3</v>
      </c>
      <c r="BL36" s="167"/>
      <c r="BM36" s="168">
        <f>'16'!BM41:BN41</f>
        <v>40</v>
      </c>
      <c r="BN36" s="169"/>
      <c r="BO36" s="166" t="s">
        <v>3</v>
      </c>
      <c r="BP36" s="167"/>
      <c r="BQ36" s="168">
        <f>'16'!BQ41:BR41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824</v>
      </c>
      <c r="F41" s="161"/>
      <c r="G41" s="158" t="s">
        <v>9</v>
      </c>
      <c r="H41" s="159"/>
      <c r="I41" s="160">
        <f>SUM(I36:I40)</f>
        <v>196</v>
      </c>
      <c r="J41" s="161"/>
      <c r="K41" s="158" t="s">
        <v>9</v>
      </c>
      <c r="L41" s="159"/>
      <c r="M41" s="160">
        <f>SUM(M36:M40)</f>
        <v>31</v>
      </c>
      <c r="N41" s="161"/>
      <c r="O41" s="158" t="s">
        <v>9</v>
      </c>
      <c r="P41" s="159"/>
      <c r="Q41" s="160">
        <f>SUM(Q36:Q40)</f>
        <v>57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55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25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6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301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925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966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269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185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367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204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177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555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460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686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181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136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35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824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196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31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57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55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6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301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93" zoomScale="98" zoomScaleNormal="98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'17'!E8:F8</f>
        <v>925</v>
      </c>
      <c r="F3" s="169"/>
      <c r="G3" s="170" t="s">
        <v>3</v>
      </c>
      <c r="H3" s="172"/>
      <c r="I3" s="168">
        <f>'17'!I8:J8</f>
        <v>114</v>
      </c>
      <c r="J3" s="169"/>
      <c r="K3" s="170" t="s">
        <v>3</v>
      </c>
      <c r="L3" s="172"/>
      <c r="M3" s="168">
        <f>'17'!M8:N8</f>
        <v>966</v>
      </c>
      <c r="N3" s="169"/>
      <c r="O3" s="170" t="s">
        <v>3</v>
      </c>
      <c r="P3" s="172"/>
      <c r="Q3" s="168">
        <f>'17'!Q8:R8</f>
        <v>269</v>
      </c>
      <c r="R3" s="169"/>
      <c r="S3" s="170" t="s">
        <v>3</v>
      </c>
      <c r="T3" s="172"/>
      <c r="U3" s="168">
        <f>'17'!U8:V8</f>
        <v>0</v>
      </c>
      <c r="V3" s="169"/>
      <c r="W3" s="170" t="s">
        <v>3</v>
      </c>
      <c r="X3" s="172"/>
      <c r="Y3" s="168">
        <f>'17'!Y8:Z8</f>
        <v>185</v>
      </c>
      <c r="Z3" s="169"/>
      <c r="AA3" s="170" t="s">
        <v>3</v>
      </c>
      <c r="AB3" s="172"/>
      <c r="AC3" s="168">
        <f>'17'!AC8:AD8</f>
        <v>367</v>
      </c>
      <c r="AD3" s="169"/>
      <c r="AE3" s="170" t="s">
        <v>3</v>
      </c>
      <c r="AF3" s="172"/>
      <c r="AG3" s="168">
        <f>'17'!AG8:AH8</f>
        <v>204</v>
      </c>
      <c r="AH3" s="169"/>
      <c r="AI3" s="166" t="s">
        <v>3</v>
      </c>
      <c r="AJ3" s="167"/>
      <c r="AK3" s="168">
        <f>'17'!AK8:AL8</f>
        <v>177</v>
      </c>
      <c r="AL3" s="169"/>
      <c r="AM3" s="166" t="s">
        <v>3</v>
      </c>
      <c r="AN3" s="167"/>
      <c r="AO3" s="168">
        <f>'17'!AO8:AP8</f>
        <v>0</v>
      </c>
      <c r="AP3" s="169"/>
      <c r="AQ3" s="166" t="s">
        <v>3</v>
      </c>
      <c r="AR3" s="167"/>
      <c r="AS3" s="168">
        <f>'17'!AS8:AT8</f>
        <v>555</v>
      </c>
      <c r="AT3" s="169"/>
      <c r="AU3" s="166" t="s">
        <v>3</v>
      </c>
      <c r="AV3" s="167"/>
      <c r="AW3" s="168">
        <f>'17'!AW8:AX8</f>
        <v>460</v>
      </c>
      <c r="AX3" s="169"/>
      <c r="AY3" s="166" t="s">
        <v>3</v>
      </c>
      <c r="AZ3" s="167"/>
      <c r="BA3" s="168">
        <f>'17'!BA8:BB8</f>
        <v>686</v>
      </c>
      <c r="BB3" s="169"/>
      <c r="BC3" s="166" t="s">
        <v>3</v>
      </c>
      <c r="BD3" s="167"/>
      <c r="BE3" s="168">
        <f>'17'!BE8:BF8</f>
        <v>153</v>
      </c>
      <c r="BF3" s="169"/>
      <c r="BG3" s="166" t="s">
        <v>3</v>
      </c>
      <c r="BH3" s="167"/>
      <c r="BI3" s="168">
        <f>'17'!BI8:BJ8</f>
        <v>181</v>
      </c>
      <c r="BJ3" s="169"/>
      <c r="BK3" s="166" t="s">
        <v>3</v>
      </c>
      <c r="BL3" s="167"/>
      <c r="BM3" s="168">
        <f>'17'!BM8:BN8</f>
        <v>136</v>
      </c>
      <c r="BN3" s="169"/>
      <c r="BO3" s="166" t="s">
        <v>3</v>
      </c>
      <c r="BP3" s="167"/>
      <c r="BQ3" s="168">
        <f>'17'!BQ8:BR8</f>
        <v>35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925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966</v>
      </c>
      <c r="N8" s="161"/>
      <c r="O8" s="164" t="s">
        <v>9</v>
      </c>
      <c r="P8" s="165"/>
      <c r="Q8" s="160">
        <f>SUM(Q3:Q7)</f>
        <v>269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185</v>
      </c>
      <c r="Z8" s="161"/>
      <c r="AA8" s="164" t="s">
        <v>9</v>
      </c>
      <c r="AB8" s="165"/>
      <c r="AC8" s="160">
        <f>SUM(AC3:AC7)</f>
        <v>367</v>
      </c>
      <c r="AD8" s="161"/>
      <c r="AE8" s="164" t="s">
        <v>9</v>
      </c>
      <c r="AF8" s="165"/>
      <c r="AG8" s="160">
        <f>SUM(AG3:AG7)</f>
        <v>204</v>
      </c>
      <c r="AH8" s="161"/>
      <c r="AI8" s="164" t="s">
        <v>9</v>
      </c>
      <c r="AJ8" s="165"/>
      <c r="AK8" s="160">
        <f>SUM(AK3:AK7)</f>
        <v>177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555</v>
      </c>
      <c r="AT8" s="161"/>
      <c r="AU8" s="164" t="s">
        <v>9</v>
      </c>
      <c r="AV8" s="165"/>
      <c r="AW8" s="160">
        <f>SUM(AW3:AW7)</f>
        <v>460</v>
      </c>
      <c r="AX8" s="161"/>
      <c r="AY8" s="164" t="s">
        <v>9</v>
      </c>
      <c r="AZ8" s="165"/>
      <c r="BA8" s="160">
        <f>SUM(BA3:BA7)</f>
        <v>686</v>
      </c>
      <c r="BB8" s="161"/>
      <c r="BC8" s="164" t="s">
        <v>9</v>
      </c>
      <c r="BD8" s="165"/>
      <c r="BE8" s="160">
        <f>SUM(BE3:BE7)</f>
        <v>153</v>
      </c>
      <c r="BF8" s="161"/>
      <c r="BG8" s="164" t="s">
        <v>9</v>
      </c>
      <c r="BH8" s="165"/>
      <c r="BI8" s="160">
        <f>SUM(BI3:BI7)</f>
        <v>181</v>
      </c>
      <c r="BJ8" s="161"/>
      <c r="BK8" s="164" t="s">
        <v>9</v>
      </c>
      <c r="BL8" s="165"/>
      <c r="BM8" s="160">
        <f>SUM(BM3:BM7)</f>
        <v>136</v>
      </c>
      <c r="BN8" s="161"/>
      <c r="BO8" s="164" t="s">
        <v>9</v>
      </c>
      <c r="BP8" s="165"/>
      <c r="BQ8" s="160">
        <f>SUM(BQ3:BQ7)</f>
        <v>35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'17'!E41:F41</f>
        <v>824</v>
      </c>
      <c r="F36" s="169"/>
      <c r="G36" s="170" t="s">
        <v>3</v>
      </c>
      <c r="H36" s="172"/>
      <c r="I36" s="168">
        <f>'17'!I41:J41</f>
        <v>196</v>
      </c>
      <c r="J36" s="169"/>
      <c r="K36" s="170" t="s">
        <v>3</v>
      </c>
      <c r="L36" s="172"/>
      <c r="M36" s="168">
        <f>'17'!M41:N41</f>
        <v>31</v>
      </c>
      <c r="N36" s="169"/>
      <c r="O36" s="170" t="s">
        <v>3</v>
      </c>
      <c r="P36" s="172"/>
      <c r="Q36" s="168">
        <f>'17'!Q41:R41</f>
        <v>57</v>
      </c>
      <c r="R36" s="169"/>
      <c r="S36" s="170" t="s">
        <v>3</v>
      </c>
      <c r="T36" s="172"/>
      <c r="U36" s="168">
        <f>'17'!U41:V41</f>
        <v>0</v>
      </c>
      <c r="V36" s="169"/>
      <c r="W36" s="170" t="s">
        <v>3</v>
      </c>
      <c r="X36" s="172"/>
      <c r="Y36" s="168">
        <f>'17'!Y41:Z41</f>
        <v>55</v>
      </c>
      <c r="Z36" s="169"/>
      <c r="AA36" s="170" t="s">
        <v>3</v>
      </c>
      <c r="AB36" s="172"/>
      <c r="AC36" s="168">
        <f>'17'!AC41:AD41</f>
        <v>0</v>
      </c>
      <c r="AD36" s="169"/>
      <c r="AE36" s="170" t="s">
        <v>3</v>
      </c>
      <c r="AF36" s="172"/>
      <c r="AG36" s="168">
        <f>'17'!AG41:AH41</f>
        <v>25</v>
      </c>
      <c r="AH36" s="169"/>
      <c r="AI36" s="166" t="s">
        <v>3</v>
      </c>
      <c r="AJ36" s="167"/>
      <c r="AK36" s="168">
        <f>'17'!AK41:AL41</f>
        <v>26</v>
      </c>
      <c r="AL36" s="169"/>
      <c r="AM36" s="166" t="s">
        <v>3</v>
      </c>
      <c r="AN36" s="167"/>
      <c r="AO36" s="168">
        <f>'17'!AO41:AP41</f>
        <v>6</v>
      </c>
      <c r="AP36" s="169"/>
      <c r="AQ36" s="166" t="s">
        <v>3</v>
      </c>
      <c r="AR36" s="167"/>
      <c r="AS36" s="168">
        <f>'17'!AS41:AT41</f>
        <v>6</v>
      </c>
      <c r="AT36" s="169"/>
      <c r="AU36" s="166" t="s">
        <v>3</v>
      </c>
      <c r="AV36" s="167"/>
      <c r="AW36" s="168">
        <f>'17'!AW41:AX41</f>
        <v>0</v>
      </c>
      <c r="AX36" s="169"/>
      <c r="AY36" s="166" t="s">
        <v>3</v>
      </c>
      <c r="AZ36" s="167"/>
      <c r="BA36" s="168">
        <f>'17'!BA41:BB41</f>
        <v>0</v>
      </c>
      <c r="BB36" s="169"/>
      <c r="BC36" s="166" t="s">
        <v>3</v>
      </c>
      <c r="BD36" s="167"/>
      <c r="BE36" s="168">
        <f>'17'!BE41:BF41</f>
        <v>0</v>
      </c>
      <c r="BF36" s="169"/>
      <c r="BG36" s="166" t="s">
        <v>3</v>
      </c>
      <c r="BH36" s="167"/>
      <c r="BI36" s="168">
        <f>'17'!BI41:BJ41</f>
        <v>301</v>
      </c>
      <c r="BJ36" s="169"/>
      <c r="BK36" s="166" t="s">
        <v>3</v>
      </c>
      <c r="BL36" s="167"/>
      <c r="BM36" s="168">
        <f>'17'!BM41:BN41</f>
        <v>40</v>
      </c>
      <c r="BN36" s="169"/>
      <c r="BO36" s="166" t="s">
        <v>3</v>
      </c>
      <c r="BP36" s="167"/>
      <c r="BQ36" s="168">
        <f>'17'!BQ41:BR41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824</v>
      </c>
      <c r="F41" s="161"/>
      <c r="G41" s="158" t="s">
        <v>9</v>
      </c>
      <c r="H41" s="159"/>
      <c r="I41" s="160">
        <f>SUM(I36:I40)</f>
        <v>196</v>
      </c>
      <c r="J41" s="161"/>
      <c r="K41" s="158" t="s">
        <v>9</v>
      </c>
      <c r="L41" s="159"/>
      <c r="M41" s="160">
        <f>SUM(M36:M40)</f>
        <v>31</v>
      </c>
      <c r="N41" s="161"/>
      <c r="O41" s="158" t="s">
        <v>9</v>
      </c>
      <c r="P41" s="159"/>
      <c r="Q41" s="160">
        <f>SUM(Q36:Q40)</f>
        <v>57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55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25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6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301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925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966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269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185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367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204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177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555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460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686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181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136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35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824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196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31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57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55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6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301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" zoomScale="96" zoomScaleNormal="96" workbookViewId="0">
      <pane xSplit="1" topLeftCell="C1" activePane="topRight" state="frozen"/>
      <selection activeCell="AS52" sqref="AS52"/>
      <selection pane="topRight" activeCell="B11" sqref="B11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'18'!E8:F8</f>
        <v>925</v>
      </c>
      <c r="F3" s="169"/>
      <c r="G3" s="170" t="s">
        <v>3</v>
      </c>
      <c r="H3" s="172"/>
      <c r="I3" s="168">
        <f>'18'!I8:J8</f>
        <v>114</v>
      </c>
      <c r="J3" s="169"/>
      <c r="K3" s="170" t="s">
        <v>3</v>
      </c>
      <c r="L3" s="172"/>
      <c r="M3" s="168">
        <f>'18'!M8:N8</f>
        <v>966</v>
      </c>
      <c r="N3" s="169"/>
      <c r="O3" s="170" t="s">
        <v>3</v>
      </c>
      <c r="P3" s="172"/>
      <c r="Q3" s="168">
        <f>'18'!Q8:R8</f>
        <v>269</v>
      </c>
      <c r="R3" s="169"/>
      <c r="S3" s="170" t="s">
        <v>3</v>
      </c>
      <c r="T3" s="172"/>
      <c r="U3" s="168">
        <f>'18'!U8:V8</f>
        <v>0</v>
      </c>
      <c r="V3" s="169"/>
      <c r="W3" s="170" t="s">
        <v>3</v>
      </c>
      <c r="X3" s="172"/>
      <c r="Y3" s="168">
        <f>'18'!Y8:Z8</f>
        <v>185</v>
      </c>
      <c r="Z3" s="169"/>
      <c r="AA3" s="170" t="s">
        <v>3</v>
      </c>
      <c r="AB3" s="172"/>
      <c r="AC3" s="168">
        <f>'18'!AC8:AD8</f>
        <v>367</v>
      </c>
      <c r="AD3" s="169"/>
      <c r="AE3" s="170" t="s">
        <v>3</v>
      </c>
      <c r="AF3" s="172"/>
      <c r="AG3" s="168">
        <f>'18'!AG8:AH8</f>
        <v>204</v>
      </c>
      <c r="AH3" s="169"/>
      <c r="AI3" s="166" t="s">
        <v>3</v>
      </c>
      <c r="AJ3" s="167"/>
      <c r="AK3" s="168">
        <f>'18'!AK8:AL8</f>
        <v>177</v>
      </c>
      <c r="AL3" s="169"/>
      <c r="AM3" s="166" t="s">
        <v>3</v>
      </c>
      <c r="AN3" s="167"/>
      <c r="AO3" s="168">
        <f>'18'!AO8:AP8</f>
        <v>0</v>
      </c>
      <c r="AP3" s="169"/>
      <c r="AQ3" s="166" t="s">
        <v>3</v>
      </c>
      <c r="AR3" s="167"/>
      <c r="AS3" s="168">
        <f>'18'!AS8:AT8</f>
        <v>555</v>
      </c>
      <c r="AT3" s="169"/>
      <c r="AU3" s="166" t="s">
        <v>3</v>
      </c>
      <c r="AV3" s="167"/>
      <c r="AW3" s="168">
        <f>'18'!AW8:AX8</f>
        <v>460</v>
      </c>
      <c r="AX3" s="169"/>
      <c r="AY3" s="166" t="s">
        <v>3</v>
      </c>
      <c r="AZ3" s="167"/>
      <c r="BA3" s="168">
        <f>'18'!BA8:BB8</f>
        <v>686</v>
      </c>
      <c r="BB3" s="169"/>
      <c r="BC3" s="166" t="s">
        <v>3</v>
      </c>
      <c r="BD3" s="167"/>
      <c r="BE3" s="168">
        <f>'18'!BE8:BF8</f>
        <v>153</v>
      </c>
      <c r="BF3" s="169"/>
      <c r="BG3" s="166" t="s">
        <v>3</v>
      </c>
      <c r="BH3" s="167"/>
      <c r="BI3" s="168">
        <f>'18'!BI8:BJ8</f>
        <v>181</v>
      </c>
      <c r="BJ3" s="169"/>
      <c r="BK3" s="166" t="s">
        <v>3</v>
      </c>
      <c r="BL3" s="167"/>
      <c r="BM3" s="168">
        <f>'18'!BM8:BN8</f>
        <v>136</v>
      </c>
      <c r="BN3" s="169"/>
      <c r="BO3" s="166" t="s">
        <v>3</v>
      </c>
      <c r="BP3" s="167"/>
      <c r="BQ3" s="168">
        <f>'18'!BQ8:BR8</f>
        <v>35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>
        <v>350</v>
      </c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925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966</v>
      </c>
      <c r="N8" s="161"/>
      <c r="O8" s="164" t="s">
        <v>9</v>
      </c>
      <c r="P8" s="165"/>
      <c r="Q8" s="160">
        <f>SUM(Q3:Q7)</f>
        <v>269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185</v>
      </c>
      <c r="Z8" s="161"/>
      <c r="AA8" s="164" t="s">
        <v>9</v>
      </c>
      <c r="AB8" s="165"/>
      <c r="AC8" s="160">
        <f>SUM(AC3:AC7)</f>
        <v>367</v>
      </c>
      <c r="AD8" s="161"/>
      <c r="AE8" s="164" t="s">
        <v>9</v>
      </c>
      <c r="AF8" s="165"/>
      <c r="AG8" s="160">
        <f>SUM(AG3:AG7)</f>
        <v>204</v>
      </c>
      <c r="AH8" s="161"/>
      <c r="AI8" s="164" t="s">
        <v>9</v>
      </c>
      <c r="AJ8" s="165"/>
      <c r="AK8" s="160">
        <f>SUM(AK3:AK7)</f>
        <v>177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555</v>
      </c>
      <c r="AT8" s="161"/>
      <c r="AU8" s="164" t="s">
        <v>9</v>
      </c>
      <c r="AV8" s="165"/>
      <c r="AW8" s="160">
        <f>SUM(AW3:AW7)</f>
        <v>460</v>
      </c>
      <c r="AX8" s="161"/>
      <c r="AY8" s="164" t="s">
        <v>9</v>
      </c>
      <c r="AZ8" s="165"/>
      <c r="BA8" s="160">
        <f>SUM(BA3:BA7)</f>
        <v>1036</v>
      </c>
      <c r="BB8" s="161"/>
      <c r="BC8" s="164" t="s">
        <v>9</v>
      </c>
      <c r="BD8" s="165"/>
      <c r="BE8" s="160">
        <f>SUM(BE3:BE7)</f>
        <v>153</v>
      </c>
      <c r="BF8" s="161"/>
      <c r="BG8" s="164" t="s">
        <v>9</v>
      </c>
      <c r="BH8" s="165"/>
      <c r="BI8" s="160">
        <f>SUM(BI3:BI7)</f>
        <v>181</v>
      </c>
      <c r="BJ8" s="161"/>
      <c r="BK8" s="164" t="s">
        <v>9</v>
      </c>
      <c r="BL8" s="165"/>
      <c r="BM8" s="160">
        <f>SUM(BM3:BM7)</f>
        <v>136</v>
      </c>
      <c r="BN8" s="161"/>
      <c r="BO8" s="164" t="s">
        <v>9</v>
      </c>
      <c r="BP8" s="165"/>
      <c r="BQ8" s="160">
        <f>SUM(BQ3:BQ7)</f>
        <v>35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'18'!E41:F41</f>
        <v>824</v>
      </c>
      <c r="F36" s="169"/>
      <c r="G36" s="170" t="s">
        <v>3</v>
      </c>
      <c r="H36" s="172"/>
      <c r="I36" s="168">
        <f>'18'!I41:J41</f>
        <v>196</v>
      </c>
      <c r="J36" s="169"/>
      <c r="K36" s="170" t="s">
        <v>3</v>
      </c>
      <c r="L36" s="172"/>
      <c r="M36" s="168">
        <f>'18'!M41:N41</f>
        <v>31</v>
      </c>
      <c r="N36" s="169"/>
      <c r="O36" s="170" t="s">
        <v>3</v>
      </c>
      <c r="P36" s="172"/>
      <c r="Q36" s="168">
        <f>'18'!Q41:R41</f>
        <v>57</v>
      </c>
      <c r="R36" s="169"/>
      <c r="S36" s="170" t="s">
        <v>3</v>
      </c>
      <c r="T36" s="172"/>
      <c r="U36" s="168">
        <f>'18'!U41:V41</f>
        <v>0</v>
      </c>
      <c r="V36" s="169"/>
      <c r="W36" s="170" t="s">
        <v>3</v>
      </c>
      <c r="X36" s="172"/>
      <c r="Y36" s="168">
        <f>'18'!Y41:Z41</f>
        <v>55</v>
      </c>
      <c r="Z36" s="169"/>
      <c r="AA36" s="170" t="s">
        <v>3</v>
      </c>
      <c r="AB36" s="172"/>
      <c r="AC36" s="168">
        <f>'18'!AC41:AD41</f>
        <v>0</v>
      </c>
      <c r="AD36" s="169"/>
      <c r="AE36" s="170" t="s">
        <v>3</v>
      </c>
      <c r="AF36" s="172"/>
      <c r="AG36" s="168">
        <f>'18'!AG41:AH41</f>
        <v>25</v>
      </c>
      <c r="AH36" s="169"/>
      <c r="AI36" s="166" t="s">
        <v>3</v>
      </c>
      <c r="AJ36" s="167"/>
      <c r="AK36" s="168">
        <f>'18'!AK41:AL41</f>
        <v>26</v>
      </c>
      <c r="AL36" s="169"/>
      <c r="AM36" s="166" t="s">
        <v>3</v>
      </c>
      <c r="AN36" s="167"/>
      <c r="AO36" s="168">
        <f>'18'!AO41:AP41</f>
        <v>6</v>
      </c>
      <c r="AP36" s="169"/>
      <c r="AQ36" s="166" t="s">
        <v>3</v>
      </c>
      <c r="AR36" s="167"/>
      <c r="AS36" s="168">
        <f>'18'!AS41:AT41</f>
        <v>6</v>
      </c>
      <c r="AT36" s="169"/>
      <c r="AU36" s="166" t="s">
        <v>3</v>
      </c>
      <c r="AV36" s="167"/>
      <c r="AW36" s="168">
        <f>'18'!AW41:AX41</f>
        <v>0</v>
      </c>
      <c r="AX36" s="169"/>
      <c r="AY36" s="166" t="s">
        <v>3</v>
      </c>
      <c r="AZ36" s="167"/>
      <c r="BA36" s="168">
        <f>'18'!BA41:BB41</f>
        <v>0</v>
      </c>
      <c r="BB36" s="169"/>
      <c r="BC36" s="166" t="s">
        <v>3</v>
      </c>
      <c r="BD36" s="167"/>
      <c r="BE36" s="168">
        <f>'18'!BE41:BF41</f>
        <v>0</v>
      </c>
      <c r="BF36" s="169"/>
      <c r="BG36" s="166" t="s">
        <v>3</v>
      </c>
      <c r="BH36" s="167"/>
      <c r="BI36" s="168">
        <f>'18'!BI41:BJ41</f>
        <v>301</v>
      </c>
      <c r="BJ36" s="169"/>
      <c r="BK36" s="166" t="s">
        <v>3</v>
      </c>
      <c r="BL36" s="167"/>
      <c r="BM36" s="168">
        <f>'18'!BM41:BN41</f>
        <v>40</v>
      </c>
      <c r="BN36" s="169"/>
      <c r="BO36" s="166" t="s">
        <v>3</v>
      </c>
      <c r="BP36" s="167"/>
      <c r="BQ36" s="168">
        <f>'18'!BQ41:BR41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>
        <v>1248</v>
      </c>
      <c r="F40" s="157"/>
      <c r="G40" s="152" t="s">
        <v>8</v>
      </c>
      <c r="H40" s="153"/>
      <c r="I40" s="156">
        <v>240</v>
      </c>
      <c r="J40" s="157"/>
      <c r="K40" s="152" t="s">
        <v>8</v>
      </c>
      <c r="L40" s="153"/>
      <c r="M40" s="156">
        <v>60</v>
      </c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2072</v>
      </c>
      <c r="F41" s="161"/>
      <c r="G41" s="158" t="s">
        <v>9</v>
      </c>
      <c r="H41" s="159"/>
      <c r="I41" s="160">
        <f>SUM(I36:I40)</f>
        <v>436</v>
      </c>
      <c r="J41" s="161"/>
      <c r="K41" s="158" t="s">
        <v>9</v>
      </c>
      <c r="L41" s="159"/>
      <c r="M41" s="160">
        <f>SUM(M36:M40)</f>
        <v>91</v>
      </c>
      <c r="N41" s="161"/>
      <c r="O41" s="158" t="s">
        <v>9</v>
      </c>
      <c r="P41" s="159"/>
      <c r="Q41" s="160">
        <f>SUM(Q36:Q40)</f>
        <v>57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55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25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6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301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925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966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269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185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367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204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177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555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460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1036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181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136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35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2072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436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91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57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55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6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301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" zoomScale="90" zoomScaleNormal="90" workbookViewId="0">
      <pane xSplit="1" topLeftCell="C1" activePane="topRight" state="frozen"/>
      <selection activeCell="AS52" sqref="AS52"/>
      <selection pane="topRight" activeCell="B17" sqref="B17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'19'!E8:F8</f>
        <v>925</v>
      </c>
      <c r="F3" s="169"/>
      <c r="G3" s="170" t="s">
        <v>3</v>
      </c>
      <c r="H3" s="172"/>
      <c r="I3" s="168">
        <f>'19'!I8:J8</f>
        <v>114</v>
      </c>
      <c r="J3" s="169"/>
      <c r="K3" s="170" t="s">
        <v>3</v>
      </c>
      <c r="L3" s="172"/>
      <c r="M3" s="168">
        <f>'19'!M8:N8</f>
        <v>966</v>
      </c>
      <c r="N3" s="169"/>
      <c r="O3" s="170" t="s">
        <v>3</v>
      </c>
      <c r="P3" s="172"/>
      <c r="Q3" s="168">
        <f>'19'!Q8:R8</f>
        <v>269</v>
      </c>
      <c r="R3" s="169"/>
      <c r="S3" s="170" t="s">
        <v>3</v>
      </c>
      <c r="T3" s="172"/>
      <c r="U3" s="168">
        <f>'19'!U8:V8</f>
        <v>0</v>
      </c>
      <c r="V3" s="169"/>
      <c r="W3" s="170" t="s">
        <v>3</v>
      </c>
      <c r="X3" s="172"/>
      <c r="Y3" s="168">
        <f>'19'!Y8:Z8</f>
        <v>185</v>
      </c>
      <c r="Z3" s="169"/>
      <c r="AA3" s="170" t="s">
        <v>3</v>
      </c>
      <c r="AB3" s="172"/>
      <c r="AC3" s="168">
        <f>'19'!AC8:AD8</f>
        <v>367</v>
      </c>
      <c r="AD3" s="169"/>
      <c r="AE3" s="170" t="s">
        <v>3</v>
      </c>
      <c r="AF3" s="172"/>
      <c r="AG3" s="168">
        <f>'19'!AG8:AH8</f>
        <v>204</v>
      </c>
      <c r="AH3" s="169"/>
      <c r="AI3" s="166" t="s">
        <v>3</v>
      </c>
      <c r="AJ3" s="167"/>
      <c r="AK3" s="168">
        <f>'19'!AK8:AL8</f>
        <v>177</v>
      </c>
      <c r="AL3" s="169"/>
      <c r="AM3" s="166" t="s">
        <v>3</v>
      </c>
      <c r="AN3" s="167"/>
      <c r="AO3" s="168">
        <f>'19'!AO8:AP8</f>
        <v>0</v>
      </c>
      <c r="AP3" s="169"/>
      <c r="AQ3" s="166" t="s">
        <v>3</v>
      </c>
      <c r="AR3" s="167"/>
      <c r="AS3" s="168">
        <f>'19'!AS8:AT8</f>
        <v>555</v>
      </c>
      <c r="AT3" s="169"/>
      <c r="AU3" s="166" t="s">
        <v>3</v>
      </c>
      <c r="AV3" s="167"/>
      <c r="AW3" s="168">
        <f>'19'!AW8:AX8</f>
        <v>460</v>
      </c>
      <c r="AX3" s="169"/>
      <c r="AY3" s="166" t="s">
        <v>3</v>
      </c>
      <c r="AZ3" s="167"/>
      <c r="BA3" s="168">
        <f>'19'!BA8:BB8</f>
        <v>1036</v>
      </c>
      <c r="BB3" s="169"/>
      <c r="BC3" s="166" t="s">
        <v>3</v>
      </c>
      <c r="BD3" s="167"/>
      <c r="BE3" s="168">
        <f>'19'!BE8:BF8</f>
        <v>153</v>
      </c>
      <c r="BF3" s="169"/>
      <c r="BG3" s="166" t="s">
        <v>3</v>
      </c>
      <c r="BH3" s="167"/>
      <c r="BI3" s="168">
        <f>'19'!BI8:BJ8</f>
        <v>181</v>
      </c>
      <c r="BJ3" s="169"/>
      <c r="BK3" s="166" t="s">
        <v>3</v>
      </c>
      <c r="BL3" s="167"/>
      <c r="BM3" s="168">
        <f>'19'!BM8:BN8</f>
        <v>136</v>
      </c>
      <c r="BN3" s="169"/>
      <c r="BO3" s="166" t="s">
        <v>3</v>
      </c>
      <c r="BP3" s="167"/>
      <c r="BQ3" s="168">
        <f>'19'!BQ8:BR8</f>
        <v>35</v>
      </c>
      <c r="BR3" s="169"/>
    </row>
    <row r="4" spans="2:70" ht="18">
      <c r="B4" s="88"/>
      <c r="C4" s="152" t="s">
        <v>4</v>
      </c>
      <c r="D4" s="153"/>
      <c r="E4" s="154">
        <f>-C31</f>
        <v>-430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-170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-70</v>
      </c>
      <c r="AD4" s="155"/>
      <c r="AE4" s="152" t="s">
        <v>4</v>
      </c>
      <c r="AF4" s="173"/>
      <c r="AG4" s="154">
        <f>-AE31</f>
        <v>-3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-25</v>
      </c>
      <c r="AT4" s="155"/>
      <c r="AU4" s="162" t="s">
        <v>4</v>
      </c>
      <c r="AV4" s="163"/>
      <c r="AW4" s="154">
        <f>-AU31</f>
        <v>-60</v>
      </c>
      <c r="AX4" s="155"/>
      <c r="AY4" s="162" t="s">
        <v>4</v>
      </c>
      <c r="AZ4" s="163"/>
      <c r="BA4" s="154">
        <f>-AY31</f>
        <v>-3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-36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16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20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3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1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>
        <v>908</v>
      </c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1419</v>
      </c>
      <c r="F8" s="161"/>
      <c r="G8" s="158" t="s">
        <v>9</v>
      </c>
      <c r="H8" s="174"/>
      <c r="I8" s="160">
        <f>SUM(I3:I7)</f>
        <v>114</v>
      </c>
      <c r="J8" s="161"/>
      <c r="K8" s="164" t="s">
        <v>9</v>
      </c>
      <c r="L8" s="165"/>
      <c r="M8" s="160">
        <f>SUM(M3:M7)</f>
        <v>796</v>
      </c>
      <c r="N8" s="161"/>
      <c r="O8" s="164" t="s">
        <v>9</v>
      </c>
      <c r="P8" s="165"/>
      <c r="Q8" s="160">
        <f>SUM(Q3:Q7)</f>
        <v>269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185</v>
      </c>
      <c r="Z8" s="161"/>
      <c r="AA8" s="164" t="s">
        <v>9</v>
      </c>
      <c r="AB8" s="165"/>
      <c r="AC8" s="160">
        <f>SUM(AC3:AC7)</f>
        <v>317</v>
      </c>
      <c r="AD8" s="161"/>
      <c r="AE8" s="164" t="s">
        <v>9</v>
      </c>
      <c r="AF8" s="165"/>
      <c r="AG8" s="160">
        <f>SUM(AG3:AG7)</f>
        <v>201</v>
      </c>
      <c r="AH8" s="161"/>
      <c r="AI8" s="164" t="s">
        <v>9</v>
      </c>
      <c r="AJ8" s="165"/>
      <c r="AK8" s="160">
        <f>SUM(AK3:AK7)</f>
        <v>177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530</v>
      </c>
      <c r="AT8" s="161"/>
      <c r="AU8" s="164" t="s">
        <v>9</v>
      </c>
      <c r="AV8" s="165"/>
      <c r="AW8" s="160">
        <f>SUM(AW3:AW7)</f>
        <v>400</v>
      </c>
      <c r="AX8" s="161"/>
      <c r="AY8" s="164" t="s">
        <v>9</v>
      </c>
      <c r="AZ8" s="165"/>
      <c r="BA8" s="160">
        <f>SUM(BA3:BA7)</f>
        <v>1036</v>
      </c>
      <c r="BB8" s="161"/>
      <c r="BC8" s="164" t="s">
        <v>9</v>
      </c>
      <c r="BD8" s="165"/>
      <c r="BE8" s="160">
        <f>SUM(BE3:BE7)</f>
        <v>153</v>
      </c>
      <c r="BF8" s="161"/>
      <c r="BG8" s="164" t="s">
        <v>9</v>
      </c>
      <c r="BH8" s="165"/>
      <c r="BI8" s="160">
        <f>SUM(BI3:BI7)</f>
        <v>146</v>
      </c>
      <c r="BJ8" s="161"/>
      <c r="BK8" s="164" t="s">
        <v>9</v>
      </c>
      <c r="BL8" s="165"/>
      <c r="BM8" s="160">
        <f>SUM(BM3:BM7)</f>
        <v>136</v>
      </c>
      <c r="BN8" s="161"/>
      <c r="BO8" s="164" t="s">
        <v>9</v>
      </c>
      <c r="BP8" s="165"/>
      <c r="BQ8" s="160">
        <f>SUM(BQ3:BQ7)</f>
        <v>35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71</v>
      </c>
      <c r="C11" s="21">
        <v>360</v>
      </c>
      <c r="D11" s="22">
        <v>16</v>
      </c>
      <c r="E11" s="22"/>
      <c r="F11" s="32">
        <f t="shared" ref="F11:F30" si="0">C11-D11-E11</f>
        <v>344</v>
      </c>
      <c r="G11" s="91"/>
      <c r="H11" s="91"/>
      <c r="I11" s="92"/>
      <c r="J11" s="37">
        <f t="shared" ref="J11:J30" si="1">G11-H11-I11</f>
        <v>0</v>
      </c>
      <c r="K11" s="89">
        <v>20</v>
      </c>
      <c r="L11" s="90"/>
      <c r="M11" s="92"/>
      <c r="N11" s="37">
        <f t="shared" ref="N11:N30" si="2">K11-L11-M11</f>
        <v>20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>
        <v>40</v>
      </c>
      <c r="AB11" s="90">
        <v>20</v>
      </c>
      <c r="AC11" s="92"/>
      <c r="AD11" s="37">
        <f t="shared" ref="AD11:AD30" si="6">AA11-AB11-AC11</f>
        <v>20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>
        <v>3</v>
      </c>
      <c r="AZ11" s="96">
        <v>3</v>
      </c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>
        <v>1</v>
      </c>
      <c r="BH11" s="96">
        <v>1</v>
      </c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69</v>
      </c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>
        <v>3</v>
      </c>
      <c r="AF12" s="96"/>
      <c r="AG12" s="99"/>
      <c r="AH12" s="37">
        <f t="shared" si="7"/>
        <v>3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>
        <v>5</v>
      </c>
      <c r="AR12" s="96"/>
      <c r="AS12" s="99"/>
      <c r="AT12" s="37">
        <f t="shared" si="10"/>
        <v>5</v>
      </c>
      <c r="AU12" s="95">
        <v>60</v>
      </c>
      <c r="AV12" s="96"/>
      <c r="AW12" s="99"/>
      <c r="AX12" s="39">
        <f t="shared" si="11"/>
        <v>60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 t="s">
        <v>72</v>
      </c>
      <c r="C13" s="23">
        <v>20</v>
      </c>
      <c r="D13" s="24"/>
      <c r="E13" s="24"/>
      <c r="F13" s="33">
        <f t="shared" si="0"/>
        <v>20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>
        <v>20</v>
      </c>
      <c r="AR13" s="96"/>
      <c r="AS13" s="99"/>
      <c r="AT13" s="37">
        <f t="shared" si="10"/>
        <v>20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>
        <v>35</v>
      </c>
      <c r="BH13" s="96"/>
      <c r="BI13" s="99"/>
      <c r="BJ13" s="39">
        <f t="shared" si="14"/>
        <v>35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 t="s">
        <v>73</v>
      </c>
      <c r="C14" s="23">
        <v>50</v>
      </c>
      <c r="D14" s="24"/>
      <c r="E14" s="24"/>
      <c r="F14" s="33">
        <f t="shared" si="0"/>
        <v>50</v>
      </c>
      <c r="G14" s="97"/>
      <c r="H14" s="91"/>
      <c r="I14" s="92"/>
      <c r="J14" s="37">
        <f t="shared" si="1"/>
        <v>0</v>
      </c>
      <c r="K14" s="95">
        <v>150</v>
      </c>
      <c r="L14" s="96"/>
      <c r="M14" s="92"/>
      <c r="N14" s="37">
        <f t="shared" si="2"/>
        <v>150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>
        <v>30</v>
      </c>
      <c r="AB14" s="96"/>
      <c r="AC14" s="92"/>
      <c r="AD14" s="37">
        <f t="shared" si="6"/>
        <v>30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 t="s">
        <v>81</v>
      </c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 t="s">
        <v>83</v>
      </c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430</v>
      </c>
      <c r="D31" s="71">
        <f t="shared" si="17"/>
        <v>16</v>
      </c>
      <c r="E31" s="71">
        <f t="shared" si="17"/>
        <v>0</v>
      </c>
      <c r="F31" s="35">
        <f t="shared" si="17"/>
        <v>414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170</v>
      </c>
      <c r="L31" s="71">
        <f t="shared" si="17"/>
        <v>0</v>
      </c>
      <c r="M31" s="71">
        <f t="shared" si="17"/>
        <v>0</v>
      </c>
      <c r="N31" s="35">
        <f t="shared" si="17"/>
        <v>170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70</v>
      </c>
      <c r="AB31" s="71">
        <f t="shared" si="17"/>
        <v>20</v>
      </c>
      <c r="AC31" s="71">
        <f t="shared" si="17"/>
        <v>0</v>
      </c>
      <c r="AD31" s="35">
        <f t="shared" si="17"/>
        <v>50</v>
      </c>
      <c r="AE31" s="71">
        <f t="shared" si="17"/>
        <v>3</v>
      </c>
      <c r="AF31" s="71">
        <f t="shared" si="17"/>
        <v>0</v>
      </c>
      <c r="AG31" s="71">
        <f t="shared" si="17"/>
        <v>0</v>
      </c>
      <c r="AH31" s="71">
        <f t="shared" si="17"/>
        <v>3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25</v>
      </c>
      <c r="AR31" s="71">
        <f t="shared" si="17"/>
        <v>0</v>
      </c>
      <c r="AS31" s="71">
        <f t="shared" si="17"/>
        <v>0</v>
      </c>
      <c r="AT31" s="71">
        <f t="shared" si="17"/>
        <v>25</v>
      </c>
      <c r="AU31" s="71">
        <f t="shared" si="17"/>
        <v>60</v>
      </c>
      <c r="AV31" s="71">
        <f t="shared" si="17"/>
        <v>0</v>
      </c>
      <c r="AW31" s="71">
        <f t="shared" si="17"/>
        <v>0</v>
      </c>
      <c r="AX31" s="71">
        <f t="shared" si="17"/>
        <v>60</v>
      </c>
      <c r="AY31" s="71">
        <f t="shared" si="17"/>
        <v>3</v>
      </c>
      <c r="AZ31" s="71">
        <f t="shared" si="17"/>
        <v>3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36</v>
      </c>
      <c r="BH31" s="71">
        <f t="shared" si="17"/>
        <v>1</v>
      </c>
      <c r="BI31" s="71">
        <f t="shared" si="17"/>
        <v>0</v>
      </c>
      <c r="BJ31" s="71">
        <f t="shared" si="17"/>
        <v>35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'19'!E41:F41</f>
        <v>2072</v>
      </c>
      <c r="F36" s="169"/>
      <c r="G36" s="170" t="s">
        <v>3</v>
      </c>
      <c r="H36" s="172"/>
      <c r="I36" s="168">
        <f>'19'!I41:J41</f>
        <v>436</v>
      </c>
      <c r="J36" s="169"/>
      <c r="K36" s="170" t="s">
        <v>3</v>
      </c>
      <c r="L36" s="172"/>
      <c r="M36" s="168">
        <f>'19'!M41:N41</f>
        <v>91</v>
      </c>
      <c r="N36" s="169"/>
      <c r="O36" s="170" t="s">
        <v>3</v>
      </c>
      <c r="P36" s="172"/>
      <c r="Q36" s="168">
        <f>'19'!Q41:R41</f>
        <v>57</v>
      </c>
      <c r="R36" s="169"/>
      <c r="S36" s="170" t="s">
        <v>3</v>
      </c>
      <c r="T36" s="172"/>
      <c r="U36" s="168">
        <f>'19'!U41:V41</f>
        <v>0</v>
      </c>
      <c r="V36" s="169"/>
      <c r="W36" s="170" t="s">
        <v>3</v>
      </c>
      <c r="X36" s="172"/>
      <c r="Y36" s="168">
        <f>'19'!Y41:Z41</f>
        <v>55</v>
      </c>
      <c r="Z36" s="169"/>
      <c r="AA36" s="170" t="s">
        <v>3</v>
      </c>
      <c r="AB36" s="172"/>
      <c r="AC36" s="168">
        <f>'19'!AC41:AD41</f>
        <v>0</v>
      </c>
      <c r="AD36" s="169"/>
      <c r="AE36" s="170" t="s">
        <v>3</v>
      </c>
      <c r="AF36" s="172"/>
      <c r="AG36" s="168">
        <f>'19'!AG41:AH41</f>
        <v>25</v>
      </c>
      <c r="AH36" s="169"/>
      <c r="AI36" s="166" t="s">
        <v>3</v>
      </c>
      <c r="AJ36" s="167"/>
      <c r="AK36" s="168">
        <f>'19'!AK41:AL41</f>
        <v>26</v>
      </c>
      <c r="AL36" s="169"/>
      <c r="AM36" s="166" t="s">
        <v>3</v>
      </c>
      <c r="AN36" s="167"/>
      <c r="AO36" s="168">
        <f>'19'!AO41:AP41</f>
        <v>6</v>
      </c>
      <c r="AP36" s="169"/>
      <c r="AQ36" s="166" t="s">
        <v>3</v>
      </c>
      <c r="AR36" s="167"/>
      <c r="AS36" s="168">
        <f>'19'!AS41:AT41</f>
        <v>6</v>
      </c>
      <c r="AT36" s="169"/>
      <c r="AU36" s="166" t="s">
        <v>3</v>
      </c>
      <c r="AV36" s="167"/>
      <c r="AW36" s="168">
        <f>'19'!AW41:AX41</f>
        <v>0</v>
      </c>
      <c r="AX36" s="169"/>
      <c r="AY36" s="166" t="s">
        <v>3</v>
      </c>
      <c r="AZ36" s="167"/>
      <c r="BA36" s="168">
        <f>'19'!BA41:BB41</f>
        <v>0</v>
      </c>
      <c r="BB36" s="169"/>
      <c r="BC36" s="166" t="s">
        <v>3</v>
      </c>
      <c r="BD36" s="167"/>
      <c r="BE36" s="168">
        <f>'19'!BE41:BF41</f>
        <v>0</v>
      </c>
      <c r="BF36" s="169"/>
      <c r="BG36" s="166" t="s">
        <v>3</v>
      </c>
      <c r="BH36" s="167"/>
      <c r="BI36" s="168">
        <f>'19'!BI41:BJ41</f>
        <v>301</v>
      </c>
      <c r="BJ36" s="169"/>
      <c r="BK36" s="166" t="s">
        <v>3</v>
      </c>
      <c r="BL36" s="167"/>
      <c r="BM36" s="168">
        <f>'19'!BM41:BN41</f>
        <v>40</v>
      </c>
      <c r="BN36" s="169"/>
      <c r="BO36" s="166" t="s">
        <v>3</v>
      </c>
      <c r="BP36" s="167"/>
      <c r="BQ36" s="168">
        <f>'19'!BQ41:BR41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-1176</v>
      </c>
      <c r="F37" s="155"/>
      <c r="G37" s="152" t="s">
        <v>4</v>
      </c>
      <c r="H37" s="153"/>
      <c r="I37" s="154">
        <f>-G64</f>
        <v>-96</v>
      </c>
      <c r="J37" s="155"/>
      <c r="K37" s="152" t="s">
        <v>4</v>
      </c>
      <c r="L37" s="153"/>
      <c r="M37" s="154">
        <f>-K64</f>
        <v>-36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-1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-1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896</v>
      </c>
      <c r="F41" s="161"/>
      <c r="G41" s="158" t="s">
        <v>9</v>
      </c>
      <c r="H41" s="159"/>
      <c r="I41" s="160">
        <f>SUM(I36:I40)</f>
        <v>340</v>
      </c>
      <c r="J41" s="161"/>
      <c r="K41" s="158" t="s">
        <v>9</v>
      </c>
      <c r="L41" s="159"/>
      <c r="M41" s="160">
        <f>SUM(M36:M40)</f>
        <v>55</v>
      </c>
      <c r="N41" s="161"/>
      <c r="O41" s="158" t="s">
        <v>9</v>
      </c>
      <c r="P41" s="159"/>
      <c r="Q41" s="160">
        <f>SUM(Q36:Q40)</f>
        <v>57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55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24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6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300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</v>
      </c>
      <c r="C45" s="104">
        <v>396</v>
      </c>
      <c r="D45" s="96"/>
      <c r="E45" s="96"/>
      <c r="F45" s="33">
        <f t="shared" si="19"/>
        <v>396</v>
      </c>
      <c r="G45" s="97">
        <v>48</v>
      </c>
      <c r="H45" s="91"/>
      <c r="I45" s="92"/>
      <c r="J45" s="37">
        <f t="shared" si="20"/>
        <v>48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Magrão</v>
      </c>
      <c r="C46" s="104">
        <v>780</v>
      </c>
      <c r="D46" s="96"/>
      <c r="E46" s="96"/>
      <c r="F46" s="33">
        <f t="shared" si="19"/>
        <v>780</v>
      </c>
      <c r="G46" s="97">
        <v>48</v>
      </c>
      <c r="H46" s="91"/>
      <c r="I46" s="92"/>
      <c r="J46" s="37">
        <f t="shared" si="20"/>
        <v>48</v>
      </c>
      <c r="K46" s="95">
        <v>36</v>
      </c>
      <c r="L46" s="96"/>
      <c r="M46" s="92"/>
      <c r="N46" s="37">
        <f t="shared" si="21"/>
        <v>36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Joao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 t="str">
        <f t="shared" si="36"/>
        <v>Dalvan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>
        <v>1</v>
      </c>
      <c r="AF48" s="96"/>
      <c r="AG48" s="99"/>
      <c r="AH48" s="37">
        <f t="shared" si="26"/>
        <v>1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 t="str">
        <f t="shared" si="36"/>
        <v>Zabde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>
        <v>1</v>
      </c>
      <c r="BH49" s="96"/>
      <c r="BI49" s="99"/>
      <c r="BJ49" s="39">
        <f t="shared" si="33"/>
        <v>1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1176</v>
      </c>
      <c r="D64" s="71">
        <f t="shared" si="37"/>
        <v>0</v>
      </c>
      <c r="E64" s="71">
        <f t="shared" si="37"/>
        <v>0</v>
      </c>
      <c r="F64" s="71">
        <f t="shared" si="37"/>
        <v>1176</v>
      </c>
      <c r="G64" s="71">
        <f t="shared" si="37"/>
        <v>96</v>
      </c>
      <c r="H64" s="71">
        <f t="shared" si="37"/>
        <v>0</v>
      </c>
      <c r="I64" s="71">
        <f t="shared" si="37"/>
        <v>0</v>
      </c>
      <c r="J64" s="71">
        <f t="shared" si="37"/>
        <v>96</v>
      </c>
      <c r="K64" s="71">
        <f t="shared" si="37"/>
        <v>36</v>
      </c>
      <c r="L64" s="71">
        <f t="shared" si="37"/>
        <v>0</v>
      </c>
      <c r="M64" s="71">
        <f t="shared" si="37"/>
        <v>0</v>
      </c>
      <c r="N64" s="71">
        <f t="shared" si="37"/>
        <v>36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1</v>
      </c>
      <c r="AF64" s="71">
        <f t="shared" si="37"/>
        <v>0</v>
      </c>
      <c r="AG64" s="71">
        <f t="shared" si="37"/>
        <v>0</v>
      </c>
      <c r="AH64" s="71">
        <f t="shared" si="37"/>
        <v>1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1</v>
      </c>
      <c r="BH64" s="71">
        <f t="shared" si="37"/>
        <v>0</v>
      </c>
      <c r="BI64" s="71">
        <f t="shared" si="37"/>
        <v>0</v>
      </c>
      <c r="BJ64" s="35">
        <f t="shared" si="37"/>
        <v>1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1419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114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796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269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185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317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201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177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530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400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1036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146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136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35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896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340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55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57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55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6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300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" zoomScaleNormal="100" workbookViewId="0">
      <pane xSplit="1" topLeftCell="C1" activePane="topRight" state="frozen"/>
      <selection activeCell="AS52" sqref="AS52"/>
      <selection pane="topRight" activeCell="B16" sqref="B16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'20'!E8:F8</f>
        <v>1419</v>
      </c>
      <c r="F3" s="169"/>
      <c r="G3" s="170" t="s">
        <v>3</v>
      </c>
      <c r="H3" s="172"/>
      <c r="I3" s="168">
        <f>'20'!I8:J8</f>
        <v>114</v>
      </c>
      <c r="J3" s="169"/>
      <c r="K3" s="170" t="s">
        <v>3</v>
      </c>
      <c r="L3" s="172"/>
      <c r="M3" s="168">
        <f>'20'!M8:N8</f>
        <v>796</v>
      </c>
      <c r="N3" s="169"/>
      <c r="O3" s="170" t="s">
        <v>3</v>
      </c>
      <c r="P3" s="172"/>
      <c r="Q3" s="168">
        <f>'20'!Q8:R8</f>
        <v>269</v>
      </c>
      <c r="R3" s="169"/>
      <c r="S3" s="170" t="s">
        <v>3</v>
      </c>
      <c r="T3" s="172"/>
      <c r="U3" s="168">
        <f>'20'!U8:V8</f>
        <v>0</v>
      </c>
      <c r="V3" s="169"/>
      <c r="W3" s="170" t="s">
        <v>3</v>
      </c>
      <c r="X3" s="172"/>
      <c r="Y3" s="168">
        <f>'20'!Y8:Z8</f>
        <v>185</v>
      </c>
      <c r="Z3" s="169"/>
      <c r="AA3" s="170" t="s">
        <v>3</v>
      </c>
      <c r="AB3" s="172"/>
      <c r="AC3" s="168">
        <f>'20'!AC8:AD8</f>
        <v>317</v>
      </c>
      <c r="AD3" s="169"/>
      <c r="AE3" s="170" t="s">
        <v>3</v>
      </c>
      <c r="AF3" s="172"/>
      <c r="AG3" s="168">
        <f>'20'!AG8:AH8</f>
        <v>201</v>
      </c>
      <c r="AH3" s="169"/>
      <c r="AI3" s="166" t="s">
        <v>3</v>
      </c>
      <c r="AJ3" s="167"/>
      <c r="AK3" s="168">
        <f>'20'!AK8:AL8</f>
        <v>177</v>
      </c>
      <c r="AL3" s="169"/>
      <c r="AM3" s="166" t="s">
        <v>3</v>
      </c>
      <c r="AN3" s="167"/>
      <c r="AO3" s="168">
        <f>'20'!AO8:AP8</f>
        <v>0</v>
      </c>
      <c r="AP3" s="169"/>
      <c r="AQ3" s="166" t="s">
        <v>3</v>
      </c>
      <c r="AR3" s="167"/>
      <c r="AS3" s="168">
        <f>'20'!AS8:AT8</f>
        <v>530</v>
      </c>
      <c r="AT3" s="169"/>
      <c r="AU3" s="166" t="s">
        <v>3</v>
      </c>
      <c r="AV3" s="167"/>
      <c r="AW3" s="168">
        <f>'20'!AW8:AX8</f>
        <v>400</v>
      </c>
      <c r="AX3" s="169"/>
      <c r="AY3" s="166" t="s">
        <v>3</v>
      </c>
      <c r="AZ3" s="167"/>
      <c r="BA3" s="168">
        <f>'20'!BA8:BB8</f>
        <v>1036</v>
      </c>
      <c r="BB3" s="169"/>
      <c r="BC3" s="166" t="s">
        <v>3</v>
      </c>
      <c r="BD3" s="167"/>
      <c r="BE3" s="168">
        <f>'20'!BE8:BF8</f>
        <v>153</v>
      </c>
      <c r="BF3" s="169"/>
      <c r="BG3" s="166" t="s">
        <v>3</v>
      </c>
      <c r="BH3" s="167"/>
      <c r="BI3" s="168">
        <f>'20'!BI8:BJ8</f>
        <v>146</v>
      </c>
      <c r="BJ3" s="169"/>
      <c r="BK3" s="166" t="s">
        <v>3</v>
      </c>
      <c r="BL3" s="167"/>
      <c r="BM3" s="168">
        <f>'20'!BM8:BN8</f>
        <v>136</v>
      </c>
      <c r="BN3" s="169"/>
      <c r="BO3" s="166" t="s">
        <v>3</v>
      </c>
      <c r="BP3" s="167"/>
      <c r="BQ3" s="168">
        <f>'20'!BQ8:BR8</f>
        <v>35</v>
      </c>
      <c r="BR3" s="169"/>
    </row>
    <row r="4" spans="2:70" ht="18">
      <c r="B4" s="88"/>
      <c r="C4" s="152" t="s">
        <v>4</v>
      </c>
      <c r="D4" s="153"/>
      <c r="E4" s="154">
        <f>-C31</f>
        <v>-545</v>
      </c>
      <c r="F4" s="155"/>
      <c r="G4" s="152" t="s">
        <v>4</v>
      </c>
      <c r="H4" s="173"/>
      <c r="I4" s="154">
        <f>-G31</f>
        <v>-15</v>
      </c>
      <c r="J4" s="155"/>
      <c r="K4" s="152" t="s">
        <v>4</v>
      </c>
      <c r="L4" s="173"/>
      <c r="M4" s="154">
        <f>-K31</f>
        <v>-25</v>
      </c>
      <c r="N4" s="155"/>
      <c r="O4" s="152" t="s">
        <v>4</v>
      </c>
      <c r="P4" s="173"/>
      <c r="Q4" s="154">
        <f>-O31</f>
        <v>-49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-55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-30</v>
      </c>
      <c r="AX4" s="155"/>
      <c r="AY4" s="162" t="s">
        <v>4</v>
      </c>
      <c r="AZ4" s="163"/>
      <c r="BA4" s="154">
        <f>-AY31</f>
        <v>-9</v>
      </c>
      <c r="BB4" s="155"/>
      <c r="BC4" s="162" t="s">
        <v>4</v>
      </c>
      <c r="BD4" s="163"/>
      <c r="BE4" s="154">
        <f>-BC31</f>
        <v>-5</v>
      </c>
      <c r="BF4" s="155"/>
      <c r="BG4" s="162" t="s">
        <v>4</v>
      </c>
      <c r="BH4" s="163"/>
      <c r="BI4" s="154">
        <f>-BG31</f>
        <v>-18</v>
      </c>
      <c r="BJ4" s="155"/>
      <c r="BK4" s="162" t="s">
        <v>4</v>
      </c>
      <c r="BL4" s="163"/>
      <c r="BM4" s="154">
        <f>-BK31</f>
        <v>-18</v>
      </c>
      <c r="BN4" s="155"/>
      <c r="BO4" s="162" t="s">
        <v>4</v>
      </c>
      <c r="BP4" s="163"/>
      <c r="BQ4" s="154">
        <f>-BO31</f>
        <v>-4</v>
      </c>
      <c r="BR4" s="155"/>
    </row>
    <row r="5" spans="2:70" ht="18">
      <c r="B5" s="88"/>
      <c r="C5" s="152" t="s">
        <v>5</v>
      </c>
      <c r="D5" s="153"/>
      <c r="E5" s="154">
        <f>D31</f>
        <v>68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9</v>
      </c>
      <c r="BB5" s="155"/>
      <c r="BC5" s="162" t="s">
        <v>5</v>
      </c>
      <c r="BD5" s="163"/>
      <c r="BE5" s="154">
        <f>BD31</f>
        <v>4</v>
      </c>
      <c r="BF5" s="155"/>
      <c r="BG5" s="162" t="s">
        <v>5</v>
      </c>
      <c r="BH5" s="163"/>
      <c r="BI5" s="154">
        <f>BH31</f>
        <v>6</v>
      </c>
      <c r="BJ5" s="155"/>
      <c r="BK5" s="162" t="s">
        <v>5</v>
      </c>
      <c r="BL5" s="163"/>
      <c r="BM5" s="154">
        <f>BL31</f>
        <v>6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>
        <v>200</v>
      </c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942</v>
      </c>
      <c r="F8" s="161"/>
      <c r="G8" s="158" t="s">
        <v>9</v>
      </c>
      <c r="H8" s="174"/>
      <c r="I8" s="160">
        <f>SUM(I3:I7)</f>
        <v>99</v>
      </c>
      <c r="J8" s="161"/>
      <c r="K8" s="164" t="s">
        <v>9</v>
      </c>
      <c r="L8" s="165"/>
      <c r="M8" s="160">
        <f>SUM(M3:M7)</f>
        <v>771</v>
      </c>
      <c r="N8" s="161"/>
      <c r="O8" s="164" t="s">
        <v>9</v>
      </c>
      <c r="P8" s="165"/>
      <c r="Q8" s="160">
        <f>SUM(Q3:Q7)</f>
        <v>220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185</v>
      </c>
      <c r="Z8" s="161"/>
      <c r="AA8" s="164" t="s">
        <v>9</v>
      </c>
      <c r="AB8" s="165"/>
      <c r="AC8" s="160">
        <f>SUM(AC3:AC7)</f>
        <v>462</v>
      </c>
      <c r="AD8" s="161"/>
      <c r="AE8" s="164" t="s">
        <v>9</v>
      </c>
      <c r="AF8" s="165"/>
      <c r="AG8" s="160">
        <f>SUM(AG3:AG7)</f>
        <v>201</v>
      </c>
      <c r="AH8" s="161"/>
      <c r="AI8" s="164" t="s">
        <v>9</v>
      </c>
      <c r="AJ8" s="165"/>
      <c r="AK8" s="160">
        <f>SUM(AK3:AK7)</f>
        <v>177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530</v>
      </c>
      <c r="AT8" s="161"/>
      <c r="AU8" s="164" t="s">
        <v>9</v>
      </c>
      <c r="AV8" s="165"/>
      <c r="AW8" s="160">
        <f>SUM(AW3:AW7)</f>
        <v>370</v>
      </c>
      <c r="AX8" s="161"/>
      <c r="AY8" s="164" t="s">
        <v>9</v>
      </c>
      <c r="AZ8" s="165"/>
      <c r="BA8" s="160">
        <f>SUM(BA3:BA7)</f>
        <v>1036</v>
      </c>
      <c r="BB8" s="161"/>
      <c r="BC8" s="164" t="s">
        <v>9</v>
      </c>
      <c r="BD8" s="165"/>
      <c r="BE8" s="160">
        <f>SUM(BE3:BE7)</f>
        <v>152</v>
      </c>
      <c r="BF8" s="161"/>
      <c r="BG8" s="164" t="s">
        <v>9</v>
      </c>
      <c r="BH8" s="165"/>
      <c r="BI8" s="160">
        <f>SUM(BI3:BI7)</f>
        <v>134</v>
      </c>
      <c r="BJ8" s="161"/>
      <c r="BK8" s="164" t="s">
        <v>9</v>
      </c>
      <c r="BL8" s="165"/>
      <c r="BM8" s="160">
        <f>SUM(BM3:BM7)</f>
        <v>124</v>
      </c>
      <c r="BN8" s="161"/>
      <c r="BO8" s="164" t="s">
        <v>9</v>
      </c>
      <c r="BP8" s="165"/>
      <c r="BQ8" s="160">
        <f>SUM(BQ3:BQ7)</f>
        <v>31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75</v>
      </c>
      <c r="C11" s="21">
        <v>480</v>
      </c>
      <c r="D11" s="22">
        <v>68</v>
      </c>
      <c r="E11" s="22"/>
      <c r="F11" s="32">
        <f t="shared" ref="F11:F30" si="0">C11-D11-E11</f>
        <v>412</v>
      </c>
      <c r="G11" s="91"/>
      <c r="H11" s="91"/>
      <c r="I11" s="92"/>
      <c r="J11" s="37">
        <f t="shared" ref="J11:J30" si="1">G11-H11-I11</f>
        <v>0</v>
      </c>
      <c r="K11" s="89">
        <v>15</v>
      </c>
      <c r="L11" s="90"/>
      <c r="M11" s="92"/>
      <c r="N11" s="37">
        <f t="shared" ref="N11:N30" si="2">K11-L11-M11</f>
        <v>15</v>
      </c>
      <c r="O11" s="93">
        <v>36</v>
      </c>
      <c r="P11" s="89"/>
      <c r="Q11" s="94"/>
      <c r="R11" s="37">
        <f t="shared" ref="R11:R30" si="3">O11-P11-Q11</f>
        <v>36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>
        <v>15</v>
      </c>
      <c r="AB11" s="90"/>
      <c r="AC11" s="92"/>
      <c r="AD11" s="37">
        <f t="shared" ref="AD11:AD30" si="6">AA11-AB11-AC11</f>
        <v>15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>
        <v>9</v>
      </c>
      <c r="AZ11" s="96">
        <v>9</v>
      </c>
      <c r="BA11" s="94"/>
      <c r="BB11" s="39">
        <f t="shared" ref="BB11:BB30" si="12">AY11-AZ11-BA11</f>
        <v>0</v>
      </c>
      <c r="BC11" s="95">
        <v>5</v>
      </c>
      <c r="BD11" s="96">
        <v>4</v>
      </c>
      <c r="BE11" s="94"/>
      <c r="BF11" s="39">
        <f t="shared" ref="BF11:BF30" si="13">BC11-BD11-BE11</f>
        <v>1</v>
      </c>
      <c r="BG11" s="95">
        <v>6</v>
      </c>
      <c r="BH11" s="96">
        <v>6</v>
      </c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69</v>
      </c>
      <c r="C12" s="23"/>
      <c r="D12" s="24"/>
      <c r="E12" s="24"/>
      <c r="F12" s="33">
        <f t="shared" si="0"/>
        <v>0</v>
      </c>
      <c r="G12" s="97">
        <v>15</v>
      </c>
      <c r="H12" s="91"/>
      <c r="I12" s="92"/>
      <c r="J12" s="37">
        <f t="shared" si="1"/>
        <v>15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>
        <v>10</v>
      </c>
      <c r="AB12" s="96"/>
      <c r="AC12" s="92"/>
      <c r="AD12" s="37">
        <f t="shared" si="6"/>
        <v>10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>
        <v>30</v>
      </c>
      <c r="AV12" s="96"/>
      <c r="AW12" s="99"/>
      <c r="AX12" s="39">
        <f t="shared" si="11"/>
        <v>30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 t="s">
        <v>72</v>
      </c>
      <c r="C13" s="23">
        <v>65</v>
      </c>
      <c r="D13" s="24"/>
      <c r="E13" s="24"/>
      <c r="F13" s="33">
        <f t="shared" si="0"/>
        <v>65</v>
      </c>
      <c r="G13" s="97"/>
      <c r="H13" s="91"/>
      <c r="I13" s="92"/>
      <c r="J13" s="37">
        <f t="shared" si="1"/>
        <v>0</v>
      </c>
      <c r="K13" s="95">
        <v>10</v>
      </c>
      <c r="L13" s="96"/>
      <c r="M13" s="92"/>
      <c r="N13" s="37">
        <f t="shared" si="2"/>
        <v>10</v>
      </c>
      <c r="O13" s="98">
        <v>12</v>
      </c>
      <c r="P13" s="96"/>
      <c r="Q13" s="99"/>
      <c r="R13" s="37">
        <f t="shared" si="3"/>
        <v>12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>
        <v>30</v>
      </c>
      <c r="AB13" s="96"/>
      <c r="AC13" s="92"/>
      <c r="AD13" s="37">
        <f t="shared" si="6"/>
        <v>30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>
        <v>12</v>
      </c>
      <c r="BH13" s="96"/>
      <c r="BI13" s="99"/>
      <c r="BJ13" s="39">
        <f t="shared" si="14"/>
        <v>12</v>
      </c>
      <c r="BK13" s="95">
        <v>12</v>
      </c>
      <c r="BL13" s="96">
        <v>6</v>
      </c>
      <c r="BM13" s="99"/>
      <c r="BN13" s="39">
        <f t="shared" si="15"/>
        <v>6</v>
      </c>
      <c r="BO13" s="95">
        <v>4</v>
      </c>
      <c r="BP13" s="96"/>
      <c r="BQ13" s="99"/>
      <c r="BR13" s="39">
        <f t="shared" si="16"/>
        <v>4</v>
      </c>
    </row>
    <row r="14" spans="2:70" ht="15">
      <c r="B14" s="117" t="s">
        <v>84</v>
      </c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>
        <v>6</v>
      </c>
      <c r="BL14" s="96"/>
      <c r="BM14" s="99"/>
      <c r="BN14" s="39">
        <f t="shared" si="15"/>
        <v>6</v>
      </c>
      <c r="BO14" s="95"/>
      <c r="BP14" s="96"/>
      <c r="BQ14" s="99"/>
      <c r="BR14" s="39">
        <f t="shared" si="16"/>
        <v>0</v>
      </c>
    </row>
    <row r="15" spans="2:70" ht="15">
      <c r="B15" s="117" t="s">
        <v>85</v>
      </c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>
        <v>1</v>
      </c>
      <c r="P15" s="96"/>
      <c r="Q15" s="99"/>
      <c r="R15" s="37">
        <f t="shared" si="3"/>
        <v>1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545</v>
      </c>
      <c r="D31" s="71">
        <f t="shared" si="17"/>
        <v>68</v>
      </c>
      <c r="E31" s="71">
        <f t="shared" si="17"/>
        <v>0</v>
      </c>
      <c r="F31" s="35">
        <f t="shared" si="17"/>
        <v>477</v>
      </c>
      <c r="G31" s="71">
        <f t="shared" si="17"/>
        <v>15</v>
      </c>
      <c r="H31" s="71">
        <f t="shared" si="17"/>
        <v>0</v>
      </c>
      <c r="I31" s="71">
        <f t="shared" si="17"/>
        <v>0</v>
      </c>
      <c r="J31" s="71">
        <f t="shared" si="17"/>
        <v>15</v>
      </c>
      <c r="K31" s="71">
        <f t="shared" si="17"/>
        <v>25</v>
      </c>
      <c r="L31" s="71">
        <f t="shared" si="17"/>
        <v>0</v>
      </c>
      <c r="M31" s="71">
        <f t="shared" si="17"/>
        <v>0</v>
      </c>
      <c r="N31" s="35">
        <f t="shared" si="17"/>
        <v>25</v>
      </c>
      <c r="O31" s="71">
        <f t="shared" si="17"/>
        <v>49</v>
      </c>
      <c r="P31" s="71">
        <f t="shared" si="17"/>
        <v>0</v>
      </c>
      <c r="Q31" s="71">
        <f t="shared" si="17"/>
        <v>0</v>
      </c>
      <c r="R31" s="35">
        <f t="shared" si="17"/>
        <v>49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55</v>
      </c>
      <c r="AB31" s="71">
        <f t="shared" si="17"/>
        <v>0</v>
      </c>
      <c r="AC31" s="71">
        <f t="shared" si="17"/>
        <v>0</v>
      </c>
      <c r="AD31" s="35">
        <f t="shared" si="17"/>
        <v>55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30</v>
      </c>
      <c r="AV31" s="71">
        <f t="shared" si="17"/>
        <v>0</v>
      </c>
      <c r="AW31" s="71">
        <f t="shared" si="17"/>
        <v>0</v>
      </c>
      <c r="AX31" s="71">
        <f t="shared" si="17"/>
        <v>30</v>
      </c>
      <c r="AY31" s="71">
        <f t="shared" si="17"/>
        <v>9</v>
      </c>
      <c r="AZ31" s="71">
        <f t="shared" si="17"/>
        <v>9</v>
      </c>
      <c r="BA31" s="71">
        <f t="shared" si="17"/>
        <v>0</v>
      </c>
      <c r="BB31" s="71">
        <f t="shared" si="17"/>
        <v>0</v>
      </c>
      <c r="BC31" s="71">
        <f t="shared" si="17"/>
        <v>5</v>
      </c>
      <c r="BD31" s="71">
        <f t="shared" si="17"/>
        <v>4</v>
      </c>
      <c r="BE31" s="71">
        <f t="shared" si="17"/>
        <v>0</v>
      </c>
      <c r="BF31" s="71">
        <f t="shared" si="17"/>
        <v>1</v>
      </c>
      <c r="BG31" s="71">
        <f t="shared" si="17"/>
        <v>18</v>
      </c>
      <c r="BH31" s="71">
        <f t="shared" si="17"/>
        <v>6</v>
      </c>
      <c r="BI31" s="71">
        <f t="shared" si="17"/>
        <v>0</v>
      </c>
      <c r="BJ31" s="71">
        <f t="shared" si="17"/>
        <v>12</v>
      </c>
      <c r="BK31" s="71">
        <f t="shared" ref="BK31:BN31" si="18">SUM(BK11:BK30)</f>
        <v>18</v>
      </c>
      <c r="BL31" s="71">
        <f t="shared" si="18"/>
        <v>6</v>
      </c>
      <c r="BM31" s="71">
        <f t="shared" si="18"/>
        <v>0</v>
      </c>
      <c r="BN31" s="71">
        <f t="shared" si="18"/>
        <v>12</v>
      </c>
      <c r="BO31" s="71">
        <f t="shared" si="17"/>
        <v>4</v>
      </c>
      <c r="BP31" s="71">
        <f t="shared" si="17"/>
        <v>0</v>
      </c>
      <c r="BQ31" s="71">
        <f t="shared" si="17"/>
        <v>0</v>
      </c>
      <c r="BR31" s="71">
        <f t="shared" si="17"/>
        <v>4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'20'!E41:F41</f>
        <v>896</v>
      </c>
      <c r="F36" s="169"/>
      <c r="G36" s="170" t="s">
        <v>3</v>
      </c>
      <c r="H36" s="172"/>
      <c r="I36" s="168">
        <f>'20'!I41:J41</f>
        <v>340</v>
      </c>
      <c r="J36" s="169"/>
      <c r="K36" s="170" t="s">
        <v>3</v>
      </c>
      <c r="L36" s="172"/>
      <c r="M36" s="168">
        <f>'20'!M41:N41</f>
        <v>55</v>
      </c>
      <c r="N36" s="169"/>
      <c r="O36" s="170" t="s">
        <v>3</v>
      </c>
      <c r="P36" s="172"/>
      <c r="Q36" s="168">
        <f>'20'!Q41:R41</f>
        <v>57</v>
      </c>
      <c r="R36" s="169"/>
      <c r="S36" s="170" t="s">
        <v>3</v>
      </c>
      <c r="T36" s="172"/>
      <c r="U36" s="168">
        <f>'20'!U41:V41</f>
        <v>0</v>
      </c>
      <c r="V36" s="169"/>
      <c r="W36" s="170" t="s">
        <v>3</v>
      </c>
      <c r="X36" s="172"/>
      <c r="Y36" s="168">
        <f>'20'!Y41:Z41</f>
        <v>55</v>
      </c>
      <c r="Z36" s="169"/>
      <c r="AA36" s="170" t="s">
        <v>3</v>
      </c>
      <c r="AB36" s="172"/>
      <c r="AC36" s="168">
        <f>'20'!AC41:AD41</f>
        <v>0</v>
      </c>
      <c r="AD36" s="169"/>
      <c r="AE36" s="170" t="s">
        <v>3</v>
      </c>
      <c r="AF36" s="172"/>
      <c r="AG36" s="168">
        <f>'20'!AG41:AH41</f>
        <v>24</v>
      </c>
      <c r="AH36" s="169"/>
      <c r="AI36" s="166" t="s">
        <v>3</v>
      </c>
      <c r="AJ36" s="167"/>
      <c r="AK36" s="168">
        <f>'20'!AK41:AL41</f>
        <v>26</v>
      </c>
      <c r="AL36" s="169"/>
      <c r="AM36" s="166" t="s">
        <v>3</v>
      </c>
      <c r="AN36" s="167"/>
      <c r="AO36" s="168">
        <f>'20'!AO41:AP41</f>
        <v>6</v>
      </c>
      <c r="AP36" s="169"/>
      <c r="AQ36" s="166" t="s">
        <v>3</v>
      </c>
      <c r="AR36" s="167"/>
      <c r="AS36" s="168">
        <f>'20'!AS41:AT41</f>
        <v>6</v>
      </c>
      <c r="AT36" s="169"/>
      <c r="AU36" s="166" t="s">
        <v>3</v>
      </c>
      <c r="AV36" s="167"/>
      <c r="AW36" s="168">
        <f>'20'!AW41:AX41</f>
        <v>0</v>
      </c>
      <c r="AX36" s="169"/>
      <c r="AY36" s="166" t="s">
        <v>3</v>
      </c>
      <c r="AZ36" s="167"/>
      <c r="BA36" s="168">
        <f>'20'!BA41:BB41</f>
        <v>0</v>
      </c>
      <c r="BB36" s="169"/>
      <c r="BC36" s="166" t="s">
        <v>3</v>
      </c>
      <c r="BD36" s="167"/>
      <c r="BE36" s="168">
        <f>'20'!BE41:BF41</f>
        <v>0</v>
      </c>
      <c r="BF36" s="169"/>
      <c r="BG36" s="166" t="s">
        <v>3</v>
      </c>
      <c r="BH36" s="167"/>
      <c r="BI36" s="168">
        <f>'20'!BI41:BJ41</f>
        <v>300</v>
      </c>
      <c r="BJ36" s="169"/>
      <c r="BK36" s="166" t="s">
        <v>3</v>
      </c>
      <c r="BL36" s="167"/>
      <c r="BM36" s="168">
        <f>'20'!BM41:BN41</f>
        <v>40</v>
      </c>
      <c r="BN36" s="169"/>
      <c r="BO36" s="166" t="s">
        <v>3</v>
      </c>
      <c r="BP36" s="167"/>
      <c r="BQ36" s="168">
        <f>'20'!BQ41:BR41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-204</v>
      </c>
      <c r="F37" s="155"/>
      <c r="G37" s="152" t="s">
        <v>4</v>
      </c>
      <c r="H37" s="153"/>
      <c r="I37" s="154">
        <f>-G64</f>
        <v>-78</v>
      </c>
      <c r="J37" s="155"/>
      <c r="K37" s="152" t="s">
        <v>4</v>
      </c>
      <c r="L37" s="153"/>
      <c r="M37" s="154">
        <f>-K64</f>
        <v>-6</v>
      </c>
      <c r="N37" s="155"/>
      <c r="O37" s="152" t="s">
        <v>4</v>
      </c>
      <c r="P37" s="153"/>
      <c r="Q37" s="154">
        <f>-O64</f>
        <v>-10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3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692</v>
      </c>
      <c r="F41" s="161"/>
      <c r="G41" s="158" t="s">
        <v>9</v>
      </c>
      <c r="H41" s="159"/>
      <c r="I41" s="160">
        <f>SUM(I36:I40)</f>
        <v>265</v>
      </c>
      <c r="J41" s="161"/>
      <c r="K41" s="158" t="s">
        <v>9</v>
      </c>
      <c r="L41" s="159"/>
      <c r="M41" s="160">
        <f>SUM(M36:M40)</f>
        <v>49</v>
      </c>
      <c r="N41" s="161"/>
      <c r="O41" s="158" t="s">
        <v>9</v>
      </c>
      <c r="P41" s="159"/>
      <c r="Q41" s="160">
        <f>SUM(Q36:Q40)</f>
        <v>47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55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24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6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300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Marcio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>
        <v>10</v>
      </c>
      <c r="P44" s="90"/>
      <c r="Q44" s="92"/>
      <c r="R44" s="37">
        <f t="shared" ref="R44:R63" si="22">O44-P44-Q44</f>
        <v>10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</v>
      </c>
      <c r="C45" s="104">
        <v>204</v>
      </c>
      <c r="D45" s="96"/>
      <c r="E45" s="96"/>
      <c r="F45" s="33">
        <f t="shared" si="19"/>
        <v>204</v>
      </c>
      <c r="G45" s="97">
        <v>72</v>
      </c>
      <c r="H45" s="91"/>
      <c r="I45" s="92"/>
      <c r="J45" s="37">
        <f t="shared" si="20"/>
        <v>72</v>
      </c>
      <c r="K45" s="95">
        <v>6</v>
      </c>
      <c r="L45" s="96"/>
      <c r="M45" s="92"/>
      <c r="N45" s="37">
        <f t="shared" si="21"/>
        <v>6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Magrão</v>
      </c>
      <c r="C46" s="104"/>
      <c r="D46" s="96"/>
      <c r="E46" s="96"/>
      <c r="F46" s="33">
        <f t="shared" si="19"/>
        <v>0</v>
      </c>
      <c r="G46" s="97">
        <v>3</v>
      </c>
      <c r="H46" s="91">
        <v>3</v>
      </c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Ronye D'Maria</v>
      </c>
      <c r="C47" s="104"/>
      <c r="D47" s="96"/>
      <c r="E47" s="96"/>
      <c r="F47" s="33">
        <f t="shared" si="19"/>
        <v>0</v>
      </c>
      <c r="G47" s="97">
        <v>3</v>
      </c>
      <c r="H47" s="91"/>
      <c r="I47" s="92"/>
      <c r="J47" s="37">
        <f t="shared" si="20"/>
        <v>3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 t="str">
        <f t="shared" si="36"/>
        <v>Teste TP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204</v>
      </c>
      <c r="D64" s="71">
        <f t="shared" si="37"/>
        <v>0</v>
      </c>
      <c r="E64" s="71">
        <f t="shared" si="37"/>
        <v>0</v>
      </c>
      <c r="F64" s="71">
        <f t="shared" si="37"/>
        <v>204</v>
      </c>
      <c r="G64" s="71">
        <f t="shared" si="37"/>
        <v>78</v>
      </c>
      <c r="H64" s="71">
        <f t="shared" si="37"/>
        <v>3</v>
      </c>
      <c r="I64" s="71">
        <f t="shared" si="37"/>
        <v>0</v>
      </c>
      <c r="J64" s="71">
        <f t="shared" si="37"/>
        <v>75</v>
      </c>
      <c r="K64" s="71">
        <f t="shared" si="37"/>
        <v>6</v>
      </c>
      <c r="L64" s="71">
        <f t="shared" si="37"/>
        <v>0</v>
      </c>
      <c r="M64" s="71">
        <f t="shared" si="37"/>
        <v>0</v>
      </c>
      <c r="N64" s="71">
        <f t="shared" si="37"/>
        <v>6</v>
      </c>
      <c r="O64" s="71">
        <f t="shared" si="37"/>
        <v>10</v>
      </c>
      <c r="P64" s="71">
        <f t="shared" si="37"/>
        <v>0</v>
      </c>
      <c r="Q64" s="71">
        <f t="shared" si="37"/>
        <v>0</v>
      </c>
      <c r="R64" s="71">
        <f t="shared" si="37"/>
        <v>10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942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99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771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220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185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462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201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177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530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370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1036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152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134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124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31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692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265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49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47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55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6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300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1" zoomScale="95" zoomScaleNormal="95" workbookViewId="0">
      <pane xSplit="1" topLeftCell="C1" activePane="topRight" state="frozen"/>
      <selection activeCell="AS52" sqref="AS52"/>
      <selection pane="topRight" activeCell="A48" sqref="A48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'21'!E8:F8</f>
        <v>942</v>
      </c>
      <c r="F3" s="169"/>
      <c r="G3" s="170" t="s">
        <v>3</v>
      </c>
      <c r="H3" s="172"/>
      <c r="I3" s="168">
        <f>'21'!I8:J8</f>
        <v>99</v>
      </c>
      <c r="J3" s="169"/>
      <c r="K3" s="170" t="s">
        <v>3</v>
      </c>
      <c r="L3" s="172"/>
      <c r="M3" s="168">
        <f>'21'!M8:N8</f>
        <v>771</v>
      </c>
      <c r="N3" s="169"/>
      <c r="O3" s="170" t="s">
        <v>3</v>
      </c>
      <c r="P3" s="172"/>
      <c r="Q3" s="168">
        <f>'21'!Q8:R8</f>
        <v>220</v>
      </c>
      <c r="R3" s="169"/>
      <c r="S3" s="170" t="s">
        <v>3</v>
      </c>
      <c r="T3" s="172"/>
      <c r="U3" s="168">
        <f>'21'!U8:V8</f>
        <v>0</v>
      </c>
      <c r="V3" s="169"/>
      <c r="W3" s="170" t="s">
        <v>3</v>
      </c>
      <c r="X3" s="172"/>
      <c r="Y3" s="168">
        <f>'21'!Y8:Z8</f>
        <v>185</v>
      </c>
      <c r="Z3" s="169"/>
      <c r="AA3" s="170" t="s">
        <v>3</v>
      </c>
      <c r="AB3" s="172"/>
      <c r="AC3" s="168">
        <f>'21'!AC8:AD8</f>
        <v>462</v>
      </c>
      <c r="AD3" s="169"/>
      <c r="AE3" s="170" t="s">
        <v>3</v>
      </c>
      <c r="AF3" s="172"/>
      <c r="AG3" s="168">
        <f>'21'!AG8:AH8</f>
        <v>201</v>
      </c>
      <c r="AH3" s="169"/>
      <c r="AI3" s="166" t="s">
        <v>3</v>
      </c>
      <c r="AJ3" s="167"/>
      <c r="AK3" s="168">
        <f>'21'!AK8:AL8</f>
        <v>177</v>
      </c>
      <c r="AL3" s="169"/>
      <c r="AM3" s="166" t="s">
        <v>3</v>
      </c>
      <c r="AN3" s="167"/>
      <c r="AO3" s="168">
        <f>'21'!AO8:AP8</f>
        <v>0</v>
      </c>
      <c r="AP3" s="169"/>
      <c r="AQ3" s="166" t="s">
        <v>3</v>
      </c>
      <c r="AR3" s="167"/>
      <c r="AS3" s="168">
        <f>'21'!AS8:AT8</f>
        <v>530</v>
      </c>
      <c r="AT3" s="169"/>
      <c r="AU3" s="166" t="s">
        <v>3</v>
      </c>
      <c r="AV3" s="167"/>
      <c r="AW3" s="168">
        <f>'21'!AW8:AX8</f>
        <v>370</v>
      </c>
      <c r="AX3" s="169"/>
      <c r="AY3" s="166" t="s">
        <v>3</v>
      </c>
      <c r="AZ3" s="167"/>
      <c r="BA3" s="168">
        <f>'21'!BA8:BB8</f>
        <v>1036</v>
      </c>
      <c r="BB3" s="169"/>
      <c r="BC3" s="166" t="s">
        <v>3</v>
      </c>
      <c r="BD3" s="167"/>
      <c r="BE3" s="168">
        <f>'21'!BE8:BF8</f>
        <v>152</v>
      </c>
      <c r="BF3" s="169"/>
      <c r="BG3" s="166" t="s">
        <v>3</v>
      </c>
      <c r="BH3" s="167"/>
      <c r="BI3" s="168">
        <f>'21'!BI8:BJ8</f>
        <v>134</v>
      </c>
      <c r="BJ3" s="169"/>
      <c r="BK3" s="166" t="s">
        <v>3</v>
      </c>
      <c r="BL3" s="167"/>
      <c r="BM3" s="168">
        <f>'21'!BM8:BN8</f>
        <v>124</v>
      </c>
      <c r="BN3" s="169"/>
      <c r="BO3" s="166" t="s">
        <v>3</v>
      </c>
      <c r="BP3" s="167"/>
      <c r="BQ3" s="168">
        <f>'21'!BQ8:BR8</f>
        <v>31</v>
      </c>
      <c r="BR3" s="169"/>
    </row>
    <row r="4" spans="2:70" ht="18">
      <c r="B4" s="88"/>
      <c r="C4" s="152" t="s">
        <v>4</v>
      </c>
      <c r="D4" s="153"/>
      <c r="E4" s="154">
        <f>-C31</f>
        <v>-452</v>
      </c>
      <c r="F4" s="155"/>
      <c r="G4" s="152" t="s">
        <v>4</v>
      </c>
      <c r="H4" s="173"/>
      <c r="I4" s="154">
        <f>-G31</f>
        <v>-10</v>
      </c>
      <c r="J4" s="155"/>
      <c r="K4" s="152" t="s">
        <v>4</v>
      </c>
      <c r="L4" s="173"/>
      <c r="M4" s="154">
        <f>-K31</f>
        <v>-55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-40</v>
      </c>
      <c r="Z4" s="155"/>
      <c r="AA4" s="152" t="s">
        <v>4</v>
      </c>
      <c r="AB4" s="173"/>
      <c r="AC4" s="154">
        <f>-AA31</f>
        <v>-145</v>
      </c>
      <c r="AD4" s="155"/>
      <c r="AE4" s="152" t="s">
        <v>4</v>
      </c>
      <c r="AF4" s="173"/>
      <c r="AG4" s="154">
        <f>-AE31</f>
        <v>-80</v>
      </c>
      <c r="AH4" s="155"/>
      <c r="AI4" s="162" t="s">
        <v>4</v>
      </c>
      <c r="AJ4" s="163"/>
      <c r="AK4" s="154">
        <f>-AI31</f>
        <v>-16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-6</v>
      </c>
      <c r="BF4" s="155"/>
      <c r="BG4" s="162" t="s">
        <v>4</v>
      </c>
      <c r="BH4" s="163"/>
      <c r="BI4" s="154">
        <f>-BG31</f>
        <v>-30</v>
      </c>
      <c r="BJ4" s="155"/>
      <c r="BK4" s="162" t="s">
        <v>4</v>
      </c>
      <c r="BL4" s="163"/>
      <c r="BM4" s="154">
        <f>-BK31</f>
        <v>-28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83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4</v>
      </c>
      <c r="Z5" s="155"/>
      <c r="AA5" s="152" t="s">
        <v>5</v>
      </c>
      <c r="AB5" s="173"/>
      <c r="AC5" s="154">
        <f>AB31</f>
        <v>60</v>
      </c>
      <c r="AD5" s="155"/>
      <c r="AE5" s="152" t="s">
        <v>5</v>
      </c>
      <c r="AF5" s="173"/>
      <c r="AG5" s="154">
        <f>AF31</f>
        <v>11</v>
      </c>
      <c r="AH5" s="155"/>
      <c r="AI5" s="162" t="s">
        <v>5</v>
      </c>
      <c r="AJ5" s="163"/>
      <c r="AK5" s="154">
        <f>AJ31</f>
        <v>15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6</v>
      </c>
      <c r="BF5" s="155"/>
      <c r="BG5" s="162" t="s">
        <v>5</v>
      </c>
      <c r="BH5" s="163"/>
      <c r="BI5" s="154">
        <f>BH31</f>
        <v>14</v>
      </c>
      <c r="BJ5" s="155"/>
      <c r="BK5" s="162" t="s">
        <v>5</v>
      </c>
      <c r="BL5" s="163"/>
      <c r="BM5" s="154">
        <f>BL31</f>
        <v>3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>
        <v>907</v>
      </c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1480</v>
      </c>
      <c r="F8" s="161"/>
      <c r="G8" s="158" t="s">
        <v>9</v>
      </c>
      <c r="H8" s="174"/>
      <c r="I8" s="160">
        <f>SUM(I3:I7)</f>
        <v>89</v>
      </c>
      <c r="J8" s="161"/>
      <c r="K8" s="164" t="s">
        <v>9</v>
      </c>
      <c r="L8" s="165"/>
      <c r="M8" s="160">
        <f>SUM(M3:M7)</f>
        <v>716</v>
      </c>
      <c r="N8" s="161"/>
      <c r="O8" s="164" t="s">
        <v>9</v>
      </c>
      <c r="P8" s="165"/>
      <c r="Q8" s="160">
        <f>SUM(Q3:Q7)</f>
        <v>220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149</v>
      </c>
      <c r="Z8" s="161"/>
      <c r="AA8" s="164" t="s">
        <v>9</v>
      </c>
      <c r="AB8" s="165"/>
      <c r="AC8" s="160">
        <f>SUM(AC3:AC7)</f>
        <v>377</v>
      </c>
      <c r="AD8" s="161"/>
      <c r="AE8" s="164" t="s">
        <v>9</v>
      </c>
      <c r="AF8" s="165"/>
      <c r="AG8" s="160">
        <f>SUM(AG3:AG7)</f>
        <v>132</v>
      </c>
      <c r="AH8" s="161"/>
      <c r="AI8" s="164" t="s">
        <v>9</v>
      </c>
      <c r="AJ8" s="165"/>
      <c r="AK8" s="160">
        <f>SUM(AK3:AK7)</f>
        <v>176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530</v>
      </c>
      <c r="AT8" s="161"/>
      <c r="AU8" s="164" t="s">
        <v>9</v>
      </c>
      <c r="AV8" s="165"/>
      <c r="AW8" s="160">
        <f>SUM(AW3:AW7)</f>
        <v>370</v>
      </c>
      <c r="AX8" s="161"/>
      <c r="AY8" s="164" t="s">
        <v>9</v>
      </c>
      <c r="AZ8" s="165"/>
      <c r="BA8" s="160">
        <f>SUM(BA3:BA7)</f>
        <v>1036</v>
      </c>
      <c r="BB8" s="161"/>
      <c r="BC8" s="164" t="s">
        <v>9</v>
      </c>
      <c r="BD8" s="165"/>
      <c r="BE8" s="160">
        <f>SUM(BE3:BE7)</f>
        <v>152</v>
      </c>
      <c r="BF8" s="161"/>
      <c r="BG8" s="164" t="s">
        <v>9</v>
      </c>
      <c r="BH8" s="165"/>
      <c r="BI8" s="160">
        <f>SUM(BI3:BI7)</f>
        <v>118</v>
      </c>
      <c r="BJ8" s="161"/>
      <c r="BK8" s="164" t="s">
        <v>9</v>
      </c>
      <c r="BL8" s="165"/>
      <c r="BM8" s="160">
        <f>SUM(BM3:BM7)</f>
        <v>99</v>
      </c>
      <c r="BN8" s="161"/>
      <c r="BO8" s="164" t="s">
        <v>9</v>
      </c>
      <c r="BP8" s="165"/>
      <c r="BQ8" s="160">
        <f>SUM(BQ3:BQ7)</f>
        <v>31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75</v>
      </c>
      <c r="C11" s="21">
        <v>200</v>
      </c>
      <c r="D11" s="22">
        <v>64</v>
      </c>
      <c r="E11" s="22"/>
      <c r="F11" s="32">
        <f t="shared" ref="F11:F30" si="0">C11-D11-E11</f>
        <v>136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>
        <v>30</v>
      </c>
      <c r="X11" s="90"/>
      <c r="Y11" s="92"/>
      <c r="Z11" s="37">
        <f t="shared" ref="Z11:Z30" si="5">W11-X11-Y11</f>
        <v>30</v>
      </c>
      <c r="AA11" s="95">
        <v>15</v>
      </c>
      <c r="AB11" s="90"/>
      <c r="AC11" s="92"/>
      <c r="AD11" s="37">
        <f t="shared" ref="AD11:AD30" si="6">AA11-AB11-AC11</f>
        <v>15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>
        <v>4</v>
      </c>
      <c r="BD11" s="96">
        <v>4</v>
      </c>
      <c r="BE11" s="94"/>
      <c r="BF11" s="39">
        <f t="shared" ref="BF11:BF30" si="13">BC11-BD11-BE11</f>
        <v>0</v>
      </c>
      <c r="BG11" s="95">
        <v>10</v>
      </c>
      <c r="BH11" s="96"/>
      <c r="BI11" s="94"/>
      <c r="BJ11" s="39">
        <f t="shared" ref="BJ11:BJ30" si="14">BG11-BH11-BI11</f>
        <v>10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71</v>
      </c>
      <c r="C12" s="23">
        <v>40</v>
      </c>
      <c r="D12" s="24">
        <v>19</v>
      </c>
      <c r="E12" s="24"/>
      <c r="F12" s="33">
        <f t="shared" si="0"/>
        <v>21</v>
      </c>
      <c r="G12" s="97">
        <v>10</v>
      </c>
      <c r="H12" s="91"/>
      <c r="I12" s="92"/>
      <c r="J12" s="37">
        <f t="shared" si="1"/>
        <v>10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>
        <v>10</v>
      </c>
      <c r="X12" s="96">
        <v>4</v>
      </c>
      <c r="Y12" s="92"/>
      <c r="Z12" s="37">
        <f t="shared" si="5"/>
        <v>6</v>
      </c>
      <c r="AA12" s="95">
        <v>100</v>
      </c>
      <c r="AB12" s="96">
        <v>60</v>
      </c>
      <c r="AC12" s="92"/>
      <c r="AD12" s="37">
        <f t="shared" si="6"/>
        <v>40</v>
      </c>
      <c r="AE12" s="95">
        <v>80</v>
      </c>
      <c r="AF12" s="96">
        <v>11</v>
      </c>
      <c r="AG12" s="99"/>
      <c r="AH12" s="37">
        <f t="shared" si="7"/>
        <v>69</v>
      </c>
      <c r="AI12" s="95">
        <v>15</v>
      </c>
      <c r="AJ12" s="96">
        <v>15</v>
      </c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>
        <v>2</v>
      </c>
      <c r="BD12" s="96">
        <v>2</v>
      </c>
      <c r="BE12" s="99"/>
      <c r="BF12" s="39">
        <f t="shared" si="13"/>
        <v>0</v>
      </c>
      <c r="BG12" s="95">
        <v>20</v>
      </c>
      <c r="BH12" s="96">
        <v>14</v>
      </c>
      <c r="BI12" s="99"/>
      <c r="BJ12" s="39">
        <f t="shared" si="14"/>
        <v>6</v>
      </c>
      <c r="BK12" s="95">
        <v>28</v>
      </c>
      <c r="BL12" s="96">
        <v>3</v>
      </c>
      <c r="BM12" s="99"/>
      <c r="BN12" s="39">
        <f t="shared" si="15"/>
        <v>25</v>
      </c>
      <c r="BO12" s="95"/>
      <c r="BP12" s="96"/>
      <c r="BQ12" s="99"/>
      <c r="BR12" s="39">
        <f t="shared" si="16"/>
        <v>0</v>
      </c>
    </row>
    <row r="13" spans="2:70" ht="15">
      <c r="B13" s="117" t="s">
        <v>69</v>
      </c>
      <c r="C13" s="23">
        <v>12</v>
      </c>
      <c r="D13" s="24"/>
      <c r="E13" s="24"/>
      <c r="F13" s="33">
        <f t="shared" si="0"/>
        <v>12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 t="s">
        <v>73</v>
      </c>
      <c r="C14" s="23">
        <v>200</v>
      </c>
      <c r="D14" s="24"/>
      <c r="E14" s="24"/>
      <c r="F14" s="33">
        <f t="shared" si="0"/>
        <v>200</v>
      </c>
      <c r="G14" s="97"/>
      <c r="H14" s="91"/>
      <c r="I14" s="92"/>
      <c r="J14" s="37">
        <f t="shared" si="1"/>
        <v>0</v>
      </c>
      <c r="K14" s="95">
        <v>55</v>
      </c>
      <c r="L14" s="96"/>
      <c r="M14" s="92"/>
      <c r="N14" s="37">
        <f t="shared" si="2"/>
        <v>55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>
        <v>30</v>
      </c>
      <c r="AB14" s="96"/>
      <c r="AC14" s="92"/>
      <c r="AD14" s="37">
        <f t="shared" si="6"/>
        <v>30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 t="s">
        <v>74</v>
      </c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>
        <v>1</v>
      </c>
      <c r="AJ15" s="96"/>
      <c r="AK15" s="99"/>
      <c r="AL15" s="37">
        <f t="shared" si="8"/>
        <v>1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452</v>
      </c>
      <c r="D31" s="71">
        <f t="shared" si="17"/>
        <v>83</v>
      </c>
      <c r="E31" s="71">
        <f t="shared" si="17"/>
        <v>0</v>
      </c>
      <c r="F31" s="35">
        <f t="shared" si="17"/>
        <v>369</v>
      </c>
      <c r="G31" s="71">
        <f t="shared" si="17"/>
        <v>10</v>
      </c>
      <c r="H31" s="71">
        <f t="shared" si="17"/>
        <v>0</v>
      </c>
      <c r="I31" s="71">
        <f t="shared" si="17"/>
        <v>0</v>
      </c>
      <c r="J31" s="71">
        <f t="shared" si="17"/>
        <v>10</v>
      </c>
      <c r="K31" s="71">
        <f t="shared" si="17"/>
        <v>55</v>
      </c>
      <c r="L31" s="71">
        <f t="shared" si="17"/>
        <v>0</v>
      </c>
      <c r="M31" s="71">
        <f t="shared" si="17"/>
        <v>0</v>
      </c>
      <c r="N31" s="35">
        <f t="shared" si="17"/>
        <v>55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40</v>
      </c>
      <c r="X31" s="71">
        <f t="shared" si="17"/>
        <v>4</v>
      </c>
      <c r="Y31" s="71">
        <f t="shared" si="17"/>
        <v>0</v>
      </c>
      <c r="Z31" s="71">
        <f t="shared" si="17"/>
        <v>36</v>
      </c>
      <c r="AA31" s="71">
        <f t="shared" si="17"/>
        <v>145</v>
      </c>
      <c r="AB31" s="71">
        <f t="shared" si="17"/>
        <v>60</v>
      </c>
      <c r="AC31" s="71">
        <f t="shared" si="17"/>
        <v>0</v>
      </c>
      <c r="AD31" s="35">
        <f t="shared" si="17"/>
        <v>85</v>
      </c>
      <c r="AE31" s="71">
        <f t="shared" si="17"/>
        <v>80</v>
      </c>
      <c r="AF31" s="71">
        <f t="shared" si="17"/>
        <v>11</v>
      </c>
      <c r="AG31" s="71">
        <f t="shared" si="17"/>
        <v>0</v>
      </c>
      <c r="AH31" s="71">
        <f t="shared" si="17"/>
        <v>69</v>
      </c>
      <c r="AI31" s="71">
        <f t="shared" si="17"/>
        <v>16</v>
      </c>
      <c r="AJ31" s="71">
        <f t="shared" si="17"/>
        <v>15</v>
      </c>
      <c r="AK31" s="71">
        <f t="shared" si="17"/>
        <v>0</v>
      </c>
      <c r="AL31" s="71">
        <f t="shared" si="17"/>
        <v>1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6</v>
      </c>
      <c r="BD31" s="71">
        <f t="shared" si="17"/>
        <v>6</v>
      </c>
      <c r="BE31" s="71">
        <f t="shared" si="17"/>
        <v>0</v>
      </c>
      <c r="BF31" s="71">
        <f t="shared" si="17"/>
        <v>0</v>
      </c>
      <c r="BG31" s="71">
        <f t="shared" si="17"/>
        <v>30</v>
      </c>
      <c r="BH31" s="71">
        <f t="shared" si="17"/>
        <v>14</v>
      </c>
      <c r="BI31" s="71">
        <f t="shared" si="17"/>
        <v>0</v>
      </c>
      <c r="BJ31" s="71">
        <f t="shared" si="17"/>
        <v>16</v>
      </c>
      <c r="BK31" s="71">
        <f t="shared" ref="BK31:BN31" si="18">SUM(BK11:BK30)</f>
        <v>28</v>
      </c>
      <c r="BL31" s="71">
        <f t="shared" si="18"/>
        <v>3</v>
      </c>
      <c r="BM31" s="71">
        <f t="shared" si="18"/>
        <v>0</v>
      </c>
      <c r="BN31" s="71">
        <f t="shared" si="18"/>
        <v>25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'21'!E41:F41</f>
        <v>692</v>
      </c>
      <c r="F36" s="169"/>
      <c r="G36" s="170" t="s">
        <v>3</v>
      </c>
      <c r="H36" s="172"/>
      <c r="I36" s="168">
        <f>'21'!I41:J41</f>
        <v>265</v>
      </c>
      <c r="J36" s="169"/>
      <c r="K36" s="170" t="s">
        <v>3</v>
      </c>
      <c r="L36" s="172"/>
      <c r="M36" s="168">
        <f>'21'!M41:N41</f>
        <v>49</v>
      </c>
      <c r="N36" s="169"/>
      <c r="O36" s="170" t="s">
        <v>3</v>
      </c>
      <c r="P36" s="172"/>
      <c r="Q36" s="168">
        <f>'21'!Q41:R41</f>
        <v>47</v>
      </c>
      <c r="R36" s="169"/>
      <c r="S36" s="170" t="s">
        <v>3</v>
      </c>
      <c r="T36" s="172"/>
      <c r="U36" s="168">
        <f>'21'!U41:V41</f>
        <v>0</v>
      </c>
      <c r="V36" s="169"/>
      <c r="W36" s="170" t="s">
        <v>3</v>
      </c>
      <c r="X36" s="172"/>
      <c r="Y36" s="168">
        <f>'21'!Y41:Z41</f>
        <v>55</v>
      </c>
      <c r="Z36" s="169"/>
      <c r="AA36" s="170" t="s">
        <v>3</v>
      </c>
      <c r="AB36" s="172"/>
      <c r="AC36" s="168">
        <f>'21'!AC41:AD41</f>
        <v>0</v>
      </c>
      <c r="AD36" s="169"/>
      <c r="AE36" s="170" t="s">
        <v>3</v>
      </c>
      <c r="AF36" s="172"/>
      <c r="AG36" s="168">
        <f>'21'!AG41:AH41</f>
        <v>24</v>
      </c>
      <c r="AH36" s="169"/>
      <c r="AI36" s="166" t="s">
        <v>3</v>
      </c>
      <c r="AJ36" s="167"/>
      <c r="AK36" s="168">
        <f>'21'!AK41:AL41</f>
        <v>26</v>
      </c>
      <c r="AL36" s="169"/>
      <c r="AM36" s="166" t="s">
        <v>3</v>
      </c>
      <c r="AN36" s="167"/>
      <c r="AO36" s="168">
        <f>'21'!AO41:AP41</f>
        <v>6</v>
      </c>
      <c r="AP36" s="169"/>
      <c r="AQ36" s="166" t="s">
        <v>3</v>
      </c>
      <c r="AR36" s="167"/>
      <c r="AS36" s="168">
        <f>'21'!AS41:AT41</f>
        <v>6</v>
      </c>
      <c r="AT36" s="169"/>
      <c r="AU36" s="166" t="s">
        <v>3</v>
      </c>
      <c r="AV36" s="167"/>
      <c r="AW36" s="168">
        <f>'21'!AW41:AX41</f>
        <v>0</v>
      </c>
      <c r="AX36" s="169"/>
      <c r="AY36" s="166" t="s">
        <v>3</v>
      </c>
      <c r="AZ36" s="167"/>
      <c r="BA36" s="168">
        <f>'21'!BA41:BB41</f>
        <v>0</v>
      </c>
      <c r="BB36" s="169"/>
      <c r="BC36" s="166" t="s">
        <v>3</v>
      </c>
      <c r="BD36" s="167"/>
      <c r="BE36" s="168">
        <f>'21'!BE41:BF41</f>
        <v>0</v>
      </c>
      <c r="BF36" s="169"/>
      <c r="BG36" s="166" t="s">
        <v>3</v>
      </c>
      <c r="BH36" s="167"/>
      <c r="BI36" s="168">
        <f>'21'!BI41:BJ41</f>
        <v>300</v>
      </c>
      <c r="BJ36" s="169"/>
      <c r="BK36" s="166" t="s">
        <v>3</v>
      </c>
      <c r="BL36" s="167"/>
      <c r="BM36" s="168">
        <f>'21'!BM41:BN41</f>
        <v>40</v>
      </c>
      <c r="BN36" s="169"/>
      <c r="BO36" s="166" t="s">
        <v>3</v>
      </c>
      <c r="BP36" s="167"/>
      <c r="BQ36" s="168">
        <f>'21'!BQ41:BR41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-12</v>
      </c>
      <c r="F37" s="155"/>
      <c r="G37" s="152" t="s">
        <v>4</v>
      </c>
      <c r="H37" s="153"/>
      <c r="I37" s="154">
        <f>-G64</f>
        <v>-24</v>
      </c>
      <c r="J37" s="155"/>
      <c r="K37" s="152" t="s">
        <v>4</v>
      </c>
      <c r="L37" s="153"/>
      <c r="M37" s="154">
        <f>-K64</f>
        <v>-24</v>
      </c>
      <c r="N37" s="155"/>
      <c r="O37" s="152" t="s">
        <v>4</v>
      </c>
      <c r="P37" s="153"/>
      <c r="Q37" s="154">
        <f>-O64</f>
        <v>-3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-1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-1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680</v>
      </c>
      <c r="F41" s="161"/>
      <c r="G41" s="158" t="s">
        <v>9</v>
      </c>
      <c r="H41" s="159"/>
      <c r="I41" s="160">
        <f>SUM(I36:I40)</f>
        <v>241</v>
      </c>
      <c r="J41" s="161"/>
      <c r="K41" s="158" t="s">
        <v>9</v>
      </c>
      <c r="L41" s="159"/>
      <c r="M41" s="160">
        <f>SUM(M36:M40)</f>
        <v>25</v>
      </c>
      <c r="N41" s="161"/>
      <c r="O41" s="158" t="s">
        <v>9</v>
      </c>
      <c r="P41" s="159"/>
      <c r="Q41" s="160">
        <f>SUM(Q36:Q40)</f>
        <v>44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54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24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6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299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Marcio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Mario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Gino</v>
      </c>
      <c r="C46" s="104">
        <v>12</v>
      </c>
      <c r="D46" s="96"/>
      <c r="E46" s="96"/>
      <c r="F46" s="33">
        <f t="shared" si="19"/>
        <v>12</v>
      </c>
      <c r="G46" s="97">
        <v>24</v>
      </c>
      <c r="H46" s="91"/>
      <c r="I46" s="92"/>
      <c r="J46" s="37">
        <f t="shared" si="20"/>
        <v>24</v>
      </c>
      <c r="K46" s="95">
        <v>24</v>
      </c>
      <c r="L46" s="96"/>
      <c r="M46" s="92"/>
      <c r="N46" s="37">
        <f t="shared" si="21"/>
        <v>24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Joao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 t="str">
        <f t="shared" si="36"/>
        <v>Luciana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>
        <v>3</v>
      </c>
      <c r="P48" s="96"/>
      <c r="Q48" s="100"/>
      <c r="R48" s="37">
        <f t="shared" si="22"/>
        <v>3</v>
      </c>
      <c r="S48" s="95"/>
      <c r="T48" s="96"/>
      <c r="U48" s="100"/>
      <c r="V48" s="37">
        <f t="shared" si="23"/>
        <v>0</v>
      </c>
      <c r="W48" s="95">
        <v>1</v>
      </c>
      <c r="X48" s="96"/>
      <c r="Y48" s="100"/>
      <c r="Z48" s="37">
        <f t="shared" si="24"/>
        <v>1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>
        <v>1</v>
      </c>
      <c r="BH48" s="96"/>
      <c r="BI48" s="99"/>
      <c r="BJ48" s="39">
        <f t="shared" si="33"/>
        <v>1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12</v>
      </c>
      <c r="D64" s="71">
        <f t="shared" si="37"/>
        <v>0</v>
      </c>
      <c r="E64" s="71">
        <f t="shared" si="37"/>
        <v>0</v>
      </c>
      <c r="F64" s="71">
        <f t="shared" si="37"/>
        <v>12</v>
      </c>
      <c r="G64" s="71">
        <f t="shared" si="37"/>
        <v>24</v>
      </c>
      <c r="H64" s="71">
        <f t="shared" si="37"/>
        <v>0</v>
      </c>
      <c r="I64" s="71">
        <f t="shared" si="37"/>
        <v>0</v>
      </c>
      <c r="J64" s="71">
        <f t="shared" si="37"/>
        <v>24</v>
      </c>
      <c r="K64" s="71">
        <f t="shared" si="37"/>
        <v>24</v>
      </c>
      <c r="L64" s="71">
        <f t="shared" si="37"/>
        <v>0</v>
      </c>
      <c r="M64" s="71">
        <f t="shared" si="37"/>
        <v>0</v>
      </c>
      <c r="N64" s="71">
        <f t="shared" si="37"/>
        <v>24</v>
      </c>
      <c r="O64" s="71">
        <f t="shared" si="37"/>
        <v>3</v>
      </c>
      <c r="P64" s="71">
        <f t="shared" si="37"/>
        <v>0</v>
      </c>
      <c r="Q64" s="71">
        <f t="shared" si="37"/>
        <v>0</v>
      </c>
      <c r="R64" s="71">
        <f t="shared" si="37"/>
        <v>3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1</v>
      </c>
      <c r="X64" s="71">
        <f t="shared" si="37"/>
        <v>0</v>
      </c>
      <c r="Y64" s="71">
        <f t="shared" si="37"/>
        <v>0</v>
      </c>
      <c r="Z64" s="71">
        <f t="shared" si="37"/>
        <v>1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1</v>
      </c>
      <c r="BH64" s="71">
        <f t="shared" si="37"/>
        <v>0</v>
      </c>
      <c r="BI64" s="71">
        <f t="shared" si="37"/>
        <v>0</v>
      </c>
      <c r="BJ64" s="35">
        <f t="shared" si="37"/>
        <v>1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1480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89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716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220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149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377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132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176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530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370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1036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152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118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99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31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680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241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25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44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54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6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299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" zoomScale="98" zoomScaleNormal="98" workbookViewId="0">
      <pane xSplit="1" topLeftCell="C1" activePane="topRight" state="frozen"/>
      <selection activeCell="AS52" sqref="AS52"/>
      <selection pane="topRight" activeCell="B16" sqref="B16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'22'!E8:F8</f>
        <v>1480</v>
      </c>
      <c r="F3" s="169"/>
      <c r="G3" s="170" t="s">
        <v>3</v>
      </c>
      <c r="H3" s="172"/>
      <c r="I3" s="168">
        <f>'22'!I8:J8</f>
        <v>89</v>
      </c>
      <c r="J3" s="169"/>
      <c r="K3" s="170" t="s">
        <v>3</v>
      </c>
      <c r="L3" s="172"/>
      <c r="M3" s="168">
        <f>'22'!M8:N8</f>
        <v>716</v>
      </c>
      <c r="N3" s="169"/>
      <c r="O3" s="170" t="s">
        <v>3</v>
      </c>
      <c r="P3" s="172"/>
      <c r="Q3" s="168">
        <f>'22'!Q8:R8</f>
        <v>220</v>
      </c>
      <c r="R3" s="169"/>
      <c r="S3" s="170" t="s">
        <v>3</v>
      </c>
      <c r="T3" s="172"/>
      <c r="U3" s="168">
        <f>'22'!U8:V8</f>
        <v>0</v>
      </c>
      <c r="V3" s="169"/>
      <c r="W3" s="170" t="s">
        <v>3</v>
      </c>
      <c r="X3" s="172"/>
      <c r="Y3" s="168">
        <f>'22'!Y8:Z8</f>
        <v>149</v>
      </c>
      <c r="Z3" s="169"/>
      <c r="AA3" s="170" t="s">
        <v>3</v>
      </c>
      <c r="AB3" s="172"/>
      <c r="AC3" s="168">
        <f>'22'!AC8:AD8</f>
        <v>377</v>
      </c>
      <c r="AD3" s="169"/>
      <c r="AE3" s="170" t="s">
        <v>3</v>
      </c>
      <c r="AF3" s="172"/>
      <c r="AG3" s="168">
        <f>'22'!AG8:AH8</f>
        <v>132</v>
      </c>
      <c r="AH3" s="169"/>
      <c r="AI3" s="166" t="s">
        <v>3</v>
      </c>
      <c r="AJ3" s="167"/>
      <c r="AK3" s="168">
        <f>'22'!AK8:AL8</f>
        <v>176</v>
      </c>
      <c r="AL3" s="169"/>
      <c r="AM3" s="166" t="s">
        <v>3</v>
      </c>
      <c r="AN3" s="167"/>
      <c r="AO3" s="168">
        <f>'22'!AO8:AP8</f>
        <v>0</v>
      </c>
      <c r="AP3" s="169"/>
      <c r="AQ3" s="166" t="s">
        <v>3</v>
      </c>
      <c r="AR3" s="167"/>
      <c r="AS3" s="168">
        <f>'22'!AS8:AT8</f>
        <v>530</v>
      </c>
      <c r="AT3" s="169"/>
      <c r="AU3" s="166" t="s">
        <v>3</v>
      </c>
      <c r="AV3" s="167"/>
      <c r="AW3" s="168">
        <f>'22'!AW8:AX8</f>
        <v>370</v>
      </c>
      <c r="AX3" s="169"/>
      <c r="AY3" s="166" t="s">
        <v>3</v>
      </c>
      <c r="AZ3" s="167"/>
      <c r="BA3" s="168">
        <f>'22'!BA8:BB8</f>
        <v>1036</v>
      </c>
      <c r="BB3" s="169"/>
      <c r="BC3" s="166" t="s">
        <v>3</v>
      </c>
      <c r="BD3" s="167"/>
      <c r="BE3" s="168">
        <f>'22'!BE8:BF8</f>
        <v>152</v>
      </c>
      <c r="BF3" s="169"/>
      <c r="BG3" s="166" t="s">
        <v>3</v>
      </c>
      <c r="BH3" s="167"/>
      <c r="BI3" s="168">
        <f>'22'!BI8:BJ8</f>
        <v>118</v>
      </c>
      <c r="BJ3" s="169"/>
      <c r="BK3" s="166" t="s">
        <v>3</v>
      </c>
      <c r="BL3" s="167"/>
      <c r="BM3" s="168">
        <f>'22'!BM8:BN8</f>
        <v>99</v>
      </c>
      <c r="BN3" s="169"/>
      <c r="BO3" s="166" t="s">
        <v>3</v>
      </c>
      <c r="BP3" s="167"/>
      <c r="BQ3" s="168">
        <f>'22'!BQ8:BR8</f>
        <v>31</v>
      </c>
      <c r="BR3" s="169"/>
    </row>
    <row r="4" spans="2:70" ht="18">
      <c r="B4" s="88"/>
      <c r="C4" s="152" t="s">
        <v>4</v>
      </c>
      <c r="D4" s="153"/>
      <c r="E4" s="154">
        <f>-C31</f>
        <v>-225</v>
      </c>
      <c r="F4" s="155"/>
      <c r="G4" s="152" t="s">
        <v>4</v>
      </c>
      <c r="H4" s="173"/>
      <c r="I4" s="154">
        <f>-G31</f>
        <v>-50</v>
      </c>
      <c r="J4" s="155"/>
      <c r="K4" s="152" t="s">
        <v>4</v>
      </c>
      <c r="L4" s="173"/>
      <c r="M4" s="154">
        <f>-K31</f>
        <v>-120</v>
      </c>
      <c r="N4" s="155"/>
      <c r="O4" s="152" t="s">
        <v>4</v>
      </c>
      <c r="P4" s="173"/>
      <c r="Q4" s="154">
        <f>-O31</f>
        <v>-12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-10</v>
      </c>
      <c r="AD4" s="155"/>
      <c r="AE4" s="152" t="s">
        <v>4</v>
      </c>
      <c r="AF4" s="173"/>
      <c r="AG4" s="154">
        <f>-AE31</f>
        <v>-10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-12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-3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22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34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>
        <v>20</v>
      </c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>
        <v>400</v>
      </c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1277</v>
      </c>
      <c r="F8" s="161"/>
      <c r="G8" s="158" t="s">
        <v>9</v>
      </c>
      <c r="H8" s="174"/>
      <c r="I8" s="160">
        <f>SUM(I3:I7)</f>
        <v>39</v>
      </c>
      <c r="J8" s="161"/>
      <c r="K8" s="164" t="s">
        <v>9</v>
      </c>
      <c r="L8" s="165"/>
      <c r="M8" s="160">
        <f>SUM(M3:M7)</f>
        <v>630</v>
      </c>
      <c r="N8" s="161"/>
      <c r="O8" s="164" t="s">
        <v>9</v>
      </c>
      <c r="P8" s="165"/>
      <c r="Q8" s="160">
        <f>SUM(Q3:Q7)</f>
        <v>208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149</v>
      </c>
      <c r="Z8" s="161"/>
      <c r="AA8" s="164" t="s">
        <v>9</v>
      </c>
      <c r="AB8" s="165"/>
      <c r="AC8" s="160">
        <f>SUM(AC3:AC7)</f>
        <v>367</v>
      </c>
      <c r="AD8" s="161"/>
      <c r="AE8" s="164" t="s">
        <v>9</v>
      </c>
      <c r="AF8" s="165"/>
      <c r="AG8" s="160">
        <f>SUM(AG3:AG7)</f>
        <v>142</v>
      </c>
      <c r="AH8" s="161"/>
      <c r="AI8" s="164" t="s">
        <v>9</v>
      </c>
      <c r="AJ8" s="165"/>
      <c r="AK8" s="160">
        <f>SUM(AK3:AK7)</f>
        <v>176</v>
      </c>
      <c r="AL8" s="161"/>
      <c r="AM8" s="164" t="s">
        <v>9</v>
      </c>
      <c r="AN8" s="165"/>
      <c r="AO8" s="160">
        <f>SUM(AO3:AO7)</f>
        <v>400</v>
      </c>
      <c r="AP8" s="161"/>
      <c r="AQ8" s="164" t="s">
        <v>9</v>
      </c>
      <c r="AR8" s="165"/>
      <c r="AS8" s="160">
        <f>SUM(AS3:AS7)</f>
        <v>530</v>
      </c>
      <c r="AT8" s="161"/>
      <c r="AU8" s="164" t="s">
        <v>9</v>
      </c>
      <c r="AV8" s="165"/>
      <c r="AW8" s="160">
        <f>SUM(AW3:AW7)</f>
        <v>370</v>
      </c>
      <c r="AX8" s="161"/>
      <c r="AY8" s="164" t="s">
        <v>9</v>
      </c>
      <c r="AZ8" s="165"/>
      <c r="BA8" s="160">
        <f>SUM(BA3:BA7)</f>
        <v>1024</v>
      </c>
      <c r="BB8" s="161"/>
      <c r="BC8" s="164" t="s">
        <v>9</v>
      </c>
      <c r="BD8" s="165"/>
      <c r="BE8" s="160">
        <f>SUM(BE3:BE7)</f>
        <v>152</v>
      </c>
      <c r="BF8" s="161"/>
      <c r="BG8" s="164" t="s">
        <v>9</v>
      </c>
      <c r="BH8" s="165"/>
      <c r="BI8" s="160">
        <f>SUM(BI3:BI7)</f>
        <v>118</v>
      </c>
      <c r="BJ8" s="161"/>
      <c r="BK8" s="164" t="s">
        <v>9</v>
      </c>
      <c r="BL8" s="165"/>
      <c r="BM8" s="160">
        <f>SUM(BM3:BM7)</f>
        <v>96</v>
      </c>
      <c r="BN8" s="161"/>
      <c r="BO8" s="164" t="s">
        <v>9</v>
      </c>
      <c r="BP8" s="165"/>
      <c r="BQ8" s="160">
        <f>SUM(BQ3:BQ7)</f>
        <v>31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75</v>
      </c>
      <c r="C11" s="21">
        <v>160</v>
      </c>
      <c r="D11" s="22">
        <v>22</v>
      </c>
      <c r="E11" s="22"/>
      <c r="F11" s="32">
        <f t="shared" ref="F11:F30" si="0">C11-D11-E11</f>
        <v>138</v>
      </c>
      <c r="G11" s="91"/>
      <c r="H11" s="91"/>
      <c r="I11" s="92"/>
      <c r="J11" s="37">
        <f t="shared" ref="J11:J30" si="1">G11-H11-I11</f>
        <v>0</v>
      </c>
      <c r="K11" s="89">
        <v>120</v>
      </c>
      <c r="L11" s="90">
        <v>34</v>
      </c>
      <c r="M11" s="92"/>
      <c r="N11" s="37">
        <f t="shared" ref="N11:N30" si="2">K11-L11-M11</f>
        <v>86</v>
      </c>
      <c r="O11" s="93">
        <v>12</v>
      </c>
      <c r="P11" s="89"/>
      <c r="Q11" s="94"/>
      <c r="R11" s="37">
        <f t="shared" ref="R11:R30" si="3">O11-P11-Q11</f>
        <v>12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>
        <v>10</v>
      </c>
      <c r="AB11" s="90"/>
      <c r="AC11" s="92"/>
      <c r="AD11" s="37">
        <f t="shared" ref="AD11:AD30" si="6">AA11-AB11-AC11</f>
        <v>10</v>
      </c>
      <c r="AE11" s="95">
        <v>10</v>
      </c>
      <c r="AF11" s="96"/>
      <c r="AG11" s="94"/>
      <c r="AH11" s="37">
        <f t="shared" ref="AH11:AH30" si="7">AE11-AF11-AG11</f>
        <v>10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>
        <v>12</v>
      </c>
      <c r="AZ11" s="96"/>
      <c r="BA11" s="94"/>
      <c r="BB11" s="39">
        <f t="shared" ref="BB11:BB30" si="12">AY11-AZ11-BA11</f>
        <v>12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69</v>
      </c>
      <c r="C12" s="23">
        <v>65</v>
      </c>
      <c r="D12" s="24"/>
      <c r="E12" s="24"/>
      <c r="F12" s="33">
        <f t="shared" si="0"/>
        <v>65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>
        <v>3</v>
      </c>
      <c r="BL12" s="96"/>
      <c r="BM12" s="99"/>
      <c r="BN12" s="39">
        <f t="shared" si="15"/>
        <v>3</v>
      </c>
      <c r="BO12" s="95"/>
      <c r="BP12" s="96"/>
      <c r="BQ12" s="99"/>
      <c r="BR12" s="39">
        <f t="shared" si="16"/>
        <v>0</v>
      </c>
    </row>
    <row r="13" spans="2:70" ht="15">
      <c r="B13" s="117" t="s">
        <v>86</v>
      </c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 t="s">
        <v>87</v>
      </c>
      <c r="C14" s="23"/>
      <c r="D14" s="24"/>
      <c r="E14" s="24"/>
      <c r="F14" s="33">
        <f t="shared" si="0"/>
        <v>0</v>
      </c>
      <c r="G14" s="97">
        <v>50</v>
      </c>
      <c r="H14" s="91"/>
      <c r="I14" s="92"/>
      <c r="J14" s="37">
        <f t="shared" si="1"/>
        <v>50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 t="s">
        <v>74</v>
      </c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225</v>
      </c>
      <c r="D31" s="71">
        <f t="shared" si="17"/>
        <v>22</v>
      </c>
      <c r="E31" s="71">
        <f t="shared" si="17"/>
        <v>0</v>
      </c>
      <c r="F31" s="35">
        <f t="shared" si="17"/>
        <v>203</v>
      </c>
      <c r="G31" s="71">
        <f t="shared" si="17"/>
        <v>50</v>
      </c>
      <c r="H31" s="71">
        <f t="shared" si="17"/>
        <v>0</v>
      </c>
      <c r="I31" s="71">
        <f t="shared" si="17"/>
        <v>0</v>
      </c>
      <c r="J31" s="71">
        <f t="shared" si="17"/>
        <v>50</v>
      </c>
      <c r="K31" s="71">
        <f t="shared" si="17"/>
        <v>120</v>
      </c>
      <c r="L31" s="71">
        <f t="shared" si="17"/>
        <v>34</v>
      </c>
      <c r="M31" s="71">
        <f t="shared" si="17"/>
        <v>0</v>
      </c>
      <c r="N31" s="35">
        <f t="shared" si="17"/>
        <v>86</v>
      </c>
      <c r="O31" s="71">
        <f t="shared" si="17"/>
        <v>12</v>
      </c>
      <c r="P31" s="71">
        <f t="shared" si="17"/>
        <v>0</v>
      </c>
      <c r="Q31" s="71">
        <f t="shared" si="17"/>
        <v>0</v>
      </c>
      <c r="R31" s="35">
        <f t="shared" si="17"/>
        <v>12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10</v>
      </c>
      <c r="AB31" s="71">
        <f t="shared" si="17"/>
        <v>0</v>
      </c>
      <c r="AC31" s="71">
        <f t="shared" si="17"/>
        <v>0</v>
      </c>
      <c r="AD31" s="35">
        <f t="shared" si="17"/>
        <v>10</v>
      </c>
      <c r="AE31" s="71">
        <f t="shared" si="17"/>
        <v>10</v>
      </c>
      <c r="AF31" s="71">
        <f t="shared" si="17"/>
        <v>0</v>
      </c>
      <c r="AG31" s="71">
        <f t="shared" si="17"/>
        <v>0</v>
      </c>
      <c r="AH31" s="71">
        <f t="shared" si="17"/>
        <v>10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12</v>
      </c>
      <c r="AZ31" s="71">
        <f t="shared" si="17"/>
        <v>0</v>
      </c>
      <c r="BA31" s="71">
        <f t="shared" si="17"/>
        <v>0</v>
      </c>
      <c r="BB31" s="71">
        <f t="shared" si="17"/>
        <v>12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3</v>
      </c>
      <c r="BL31" s="71">
        <f t="shared" si="18"/>
        <v>0</v>
      </c>
      <c r="BM31" s="71">
        <f t="shared" si="18"/>
        <v>0</v>
      </c>
      <c r="BN31" s="71">
        <f t="shared" si="18"/>
        <v>3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'22'!E41:F41</f>
        <v>680</v>
      </c>
      <c r="F36" s="169"/>
      <c r="G36" s="170" t="s">
        <v>3</v>
      </c>
      <c r="H36" s="172"/>
      <c r="I36" s="168">
        <f>'22'!I41:J41</f>
        <v>241</v>
      </c>
      <c r="J36" s="169"/>
      <c r="K36" s="170" t="s">
        <v>3</v>
      </c>
      <c r="L36" s="172"/>
      <c r="M36" s="168">
        <f>'22'!M41:N41</f>
        <v>25</v>
      </c>
      <c r="N36" s="169"/>
      <c r="O36" s="170" t="s">
        <v>3</v>
      </c>
      <c r="P36" s="172"/>
      <c r="Q36" s="168">
        <f>'22'!Q41:R41</f>
        <v>44</v>
      </c>
      <c r="R36" s="169"/>
      <c r="S36" s="170" t="s">
        <v>3</v>
      </c>
      <c r="T36" s="172"/>
      <c r="U36" s="168">
        <f>'22'!U41:V41</f>
        <v>0</v>
      </c>
      <c r="V36" s="169"/>
      <c r="W36" s="170" t="s">
        <v>3</v>
      </c>
      <c r="X36" s="172"/>
      <c r="Y36" s="168">
        <f>'22'!Y41:Z41</f>
        <v>54</v>
      </c>
      <c r="Z36" s="169"/>
      <c r="AA36" s="170" t="s">
        <v>3</v>
      </c>
      <c r="AB36" s="172"/>
      <c r="AC36" s="168">
        <f>'22'!AC41:AD41</f>
        <v>0</v>
      </c>
      <c r="AD36" s="169"/>
      <c r="AE36" s="170" t="s">
        <v>3</v>
      </c>
      <c r="AF36" s="172"/>
      <c r="AG36" s="168">
        <f>'22'!AG41:AH41</f>
        <v>24</v>
      </c>
      <c r="AH36" s="169"/>
      <c r="AI36" s="166" t="s">
        <v>3</v>
      </c>
      <c r="AJ36" s="167"/>
      <c r="AK36" s="168">
        <f>'22'!AK41:AL41</f>
        <v>26</v>
      </c>
      <c r="AL36" s="169"/>
      <c r="AM36" s="166" t="s">
        <v>3</v>
      </c>
      <c r="AN36" s="167"/>
      <c r="AO36" s="168">
        <f>'22'!AO41:AP41</f>
        <v>6</v>
      </c>
      <c r="AP36" s="169"/>
      <c r="AQ36" s="166" t="s">
        <v>3</v>
      </c>
      <c r="AR36" s="167"/>
      <c r="AS36" s="168">
        <f>'22'!AS41:AT41</f>
        <v>6</v>
      </c>
      <c r="AT36" s="169"/>
      <c r="AU36" s="166" t="s">
        <v>3</v>
      </c>
      <c r="AV36" s="167"/>
      <c r="AW36" s="168">
        <f>'22'!AW41:AX41</f>
        <v>0</v>
      </c>
      <c r="AX36" s="169"/>
      <c r="AY36" s="166" t="s">
        <v>3</v>
      </c>
      <c r="AZ36" s="167"/>
      <c r="BA36" s="168">
        <f>'22'!BA41:BB41</f>
        <v>0</v>
      </c>
      <c r="BB36" s="169"/>
      <c r="BC36" s="166" t="s">
        <v>3</v>
      </c>
      <c r="BD36" s="167"/>
      <c r="BE36" s="168">
        <f>'22'!BE41:BF41</f>
        <v>0</v>
      </c>
      <c r="BF36" s="169"/>
      <c r="BG36" s="166" t="s">
        <v>3</v>
      </c>
      <c r="BH36" s="167"/>
      <c r="BI36" s="168">
        <f>'22'!BI41:BJ41</f>
        <v>299</v>
      </c>
      <c r="BJ36" s="169"/>
      <c r="BK36" s="166" t="s">
        <v>3</v>
      </c>
      <c r="BL36" s="167"/>
      <c r="BM36" s="168">
        <f>'22'!BM41:BN41</f>
        <v>40</v>
      </c>
      <c r="BN36" s="169"/>
      <c r="BO36" s="166" t="s">
        <v>3</v>
      </c>
      <c r="BP36" s="167"/>
      <c r="BQ36" s="168">
        <f>'22'!BQ41:BR41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-48</v>
      </c>
      <c r="F37" s="155"/>
      <c r="G37" s="152" t="s">
        <v>4</v>
      </c>
      <c r="H37" s="153"/>
      <c r="I37" s="154">
        <f>-G64</f>
        <v>-12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-4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-1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632</v>
      </c>
      <c r="F41" s="161"/>
      <c r="G41" s="158" t="s">
        <v>9</v>
      </c>
      <c r="H41" s="159"/>
      <c r="I41" s="160">
        <f>SUM(I36:I40)</f>
        <v>229</v>
      </c>
      <c r="J41" s="161"/>
      <c r="K41" s="158" t="s">
        <v>9</v>
      </c>
      <c r="L41" s="159"/>
      <c r="M41" s="160">
        <f>SUM(M36:M40)</f>
        <v>25</v>
      </c>
      <c r="N41" s="161"/>
      <c r="O41" s="158" t="s">
        <v>9</v>
      </c>
      <c r="P41" s="159"/>
      <c r="Q41" s="160">
        <f>SUM(Q36:Q40)</f>
        <v>40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54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24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5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299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Marcio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>
        <v>2</v>
      </c>
      <c r="P44" s="90"/>
      <c r="Q44" s="92"/>
      <c r="R44" s="37">
        <f t="shared" ref="R44:R63" si="22">O44-P44-Q44</f>
        <v>2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</v>
      </c>
      <c r="C45" s="104">
        <v>48</v>
      </c>
      <c r="D45" s="96"/>
      <c r="E45" s="96"/>
      <c r="F45" s="33">
        <f t="shared" si="19"/>
        <v>48</v>
      </c>
      <c r="G45" s="97">
        <v>12</v>
      </c>
      <c r="H45" s="91"/>
      <c r="I45" s="92"/>
      <c r="J45" s="37">
        <f t="shared" si="20"/>
        <v>12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Ronye/Venda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>
        <v>1</v>
      </c>
      <c r="P46" s="96"/>
      <c r="Q46" s="92"/>
      <c r="R46" s="37">
        <f t="shared" si="22"/>
        <v>1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>
        <v>1</v>
      </c>
      <c r="AN46" s="96"/>
      <c r="AO46" s="99"/>
      <c r="AP46" s="37">
        <f t="shared" si="28"/>
        <v>1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Cidinha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 t="str">
        <f t="shared" si="36"/>
        <v>Luciana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>
        <v>1</v>
      </c>
      <c r="P48" s="96"/>
      <c r="Q48" s="100"/>
      <c r="R48" s="37">
        <f t="shared" si="22"/>
        <v>1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48</v>
      </c>
      <c r="D64" s="71">
        <f t="shared" si="37"/>
        <v>0</v>
      </c>
      <c r="E64" s="71">
        <f t="shared" si="37"/>
        <v>0</v>
      </c>
      <c r="F64" s="71">
        <f t="shared" si="37"/>
        <v>48</v>
      </c>
      <c r="G64" s="71">
        <f t="shared" si="37"/>
        <v>12</v>
      </c>
      <c r="H64" s="71">
        <f t="shared" si="37"/>
        <v>0</v>
      </c>
      <c r="I64" s="71">
        <f t="shared" si="37"/>
        <v>0</v>
      </c>
      <c r="J64" s="71">
        <f t="shared" si="37"/>
        <v>12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4</v>
      </c>
      <c r="P64" s="71">
        <f t="shared" si="37"/>
        <v>0</v>
      </c>
      <c r="Q64" s="71">
        <f t="shared" si="37"/>
        <v>0</v>
      </c>
      <c r="R64" s="71">
        <f t="shared" si="37"/>
        <v>4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1</v>
      </c>
      <c r="AN64" s="71">
        <f t="shared" si="37"/>
        <v>0</v>
      </c>
      <c r="AO64" s="71">
        <f t="shared" si="37"/>
        <v>0</v>
      </c>
      <c r="AP64" s="71">
        <f t="shared" si="37"/>
        <v>1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1277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39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630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208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149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367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142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176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400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530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370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1024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152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118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96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31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632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229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25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40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54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5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299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91" zoomScale="96" zoomScaleNormal="96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'23'!E8:F8</f>
        <v>1277</v>
      </c>
      <c r="F3" s="169"/>
      <c r="G3" s="170" t="s">
        <v>3</v>
      </c>
      <c r="H3" s="172"/>
      <c r="I3" s="168">
        <f>'23'!I8:J8</f>
        <v>39</v>
      </c>
      <c r="J3" s="169"/>
      <c r="K3" s="170" t="s">
        <v>3</v>
      </c>
      <c r="L3" s="172"/>
      <c r="M3" s="168">
        <f>'23'!M8:N8</f>
        <v>630</v>
      </c>
      <c r="N3" s="169"/>
      <c r="O3" s="170" t="s">
        <v>3</v>
      </c>
      <c r="P3" s="172"/>
      <c r="Q3" s="168">
        <f>'23'!Q8:R8</f>
        <v>208</v>
      </c>
      <c r="R3" s="169"/>
      <c r="S3" s="170" t="s">
        <v>3</v>
      </c>
      <c r="T3" s="172"/>
      <c r="U3" s="168">
        <f>'23'!U8:V8</f>
        <v>0</v>
      </c>
      <c r="V3" s="169"/>
      <c r="W3" s="170" t="s">
        <v>3</v>
      </c>
      <c r="X3" s="172"/>
      <c r="Y3" s="168">
        <f>'23'!Y8:Z8</f>
        <v>149</v>
      </c>
      <c r="Z3" s="169"/>
      <c r="AA3" s="170" t="s">
        <v>3</v>
      </c>
      <c r="AB3" s="172"/>
      <c r="AC3" s="168">
        <f>'23'!AC8:AD8</f>
        <v>367</v>
      </c>
      <c r="AD3" s="169"/>
      <c r="AE3" s="170" t="s">
        <v>3</v>
      </c>
      <c r="AF3" s="172"/>
      <c r="AG3" s="168">
        <f>'23'!AG8:AH8</f>
        <v>142</v>
      </c>
      <c r="AH3" s="169"/>
      <c r="AI3" s="166" t="s">
        <v>3</v>
      </c>
      <c r="AJ3" s="167"/>
      <c r="AK3" s="168">
        <f>'23'!AK8:AL8</f>
        <v>176</v>
      </c>
      <c r="AL3" s="169"/>
      <c r="AM3" s="166" t="s">
        <v>3</v>
      </c>
      <c r="AN3" s="167"/>
      <c r="AO3" s="168">
        <f>'23'!AO8:AP8</f>
        <v>400</v>
      </c>
      <c r="AP3" s="169"/>
      <c r="AQ3" s="166" t="s">
        <v>3</v>
      </c>
      <c r="AR3" s="167"/>
      <c r="AS3" s="168">
        <f>'23'!AS8:AT8</f>
        <v>530</v>
      </c>
      <c r="AT3" s="169"/>
      <c r="AU3" s="166" t="s">
        <v>3</v>
      </c>
      <c r="AV3" s="167"/>
      <c r="AW3" s="168">
        <f>'23'!AW8:AX8</f>
        <v>370</v>
      </c>
      <c r="AX3" s="169"/>
      <c r="AY3" s="166" t="s">
        <v>3</v>
      </c>
      <c r="AZ3" s="167"/>
      <c r="BA3" s="168">
        <f>'23'!BA8:BB8</f>
        <v>1024</v>
      </c>
      <c r="BB3" s="169"/>
      <c r="BC3" s="166" t="s">
        <v>3</v>
      </c>
      <c r="BD3" s="167"/>
      <c r="BE3" s="168">
        <f>'23'!BE8:BF8</f>
        <v>152</v>
      </c>
      <c r="BF3" s="169"/>
      <c r="BG3" s="166" t="s">
        <v>3</v>
      </c>
      <c r="BH3" s="167"/>
      <c r="BI3" s="168">
        <f>'23'!BI8:BJ8</f>
        <v>118</v>
      </c>
      <c r="BJ3" s="169"/>
      <c r="BK3" s="166" t="s">
        <v>3</v>
      </c>
      <c r="BL3" s="167"/>
      <c r="BM3" s="168">
        <f>'23'!BM8:BN8</f>
        <v>96</v>
      </c>
      <c r="BN3" s="169"/>
      <c r="BO3" s="166" t="s">
        <v>3</v>
      </c>
      <c r="BP3" s="167"/>
      <c r="BQ3" s="168">
        <f>'23'!BQ8:BR8</f>
        <v>31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1277</v>
      </c>
      <c r="F8" s="161"/>
      <c r="G8" s="158" t="s">
        <v>9</v>
      </c>
      <c r="H8" s="174"/>
      <c r="I8" s="160">
        <f>SUM(I3:I7)</f>
        <v>39</v>
      </c>
      <c r="J8" s="161"/>
      <c r="K8" s="164" t="s">
        <v>9</v>
      </c>
      <c r="L8" s="165"/>
      <c r="M8" s="160">
        <f>SUM(M3:M7)</f>
        <v>630</v>
      </c>
      <c r="N8" s="161"/>
      <c r="O8" s="164" t="s">
        <v>9</v>
      </c>
      <c r="P8" s="165"/>
      <c r="Q8" s="160">
        <f>SUM(Q3:Q7)</f>
        <v>208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149</v>
      </c>
      <c r="Z8" s="161"/>
      <c r="AA8" s="164" t="s">
        <v>9</v>
      </c>
      <c r="AB8" s="165"/>
      <c r="AC8" s="160">
        <f>SUM(AC3:AC7)</f>
        <v>367</v>
      </c>
      <c r="AD8" s="161"/>
      <c r="AE8" s="164" t="s">
        <v>9</v>
      </c>
      <c r="AF8" s="165"/>
      <c r="AG8" s="160">
        <f>SUM(AG3:AG7)</f>
        <v>142</v>
      </c>
      <c r="AH8" s="161"/>
      <c r="AI8" s="164" t="s">
        <v>9</v>
      </c>
      <c r="AJ8" s="165"/>
      <c r="AK8" s="160">
        <f>SUM(AK3:AK7)</f>
        <v>176</v>
      </c>
      <c r="AL8" s="161"/>
      <c r="AM8" s="164" t="s">
        <v>9</v>
      </c>
      <c r="AN8" s="165"/>
      <c r="AO8" s="160">
        <f>SUM(AO3:AO7)</f>
        <v>400</v>
      </c>
      <c r="AP8" s="161"/>
      <c r="AQ8" s="164" t="s">
        <v>9</v>
      </c>
      <c r="AR8" s="165"/>
      <c r="AS8" s="160">
        <f>SUM(AS3:AS7)</f>
        <v>530</v>
      </c>
      <c r="AT8" s="161"/>
      <c r="AU8" s="164" t="s">
        <v>9</v>
      </c>
      <c r="AV8" s="165"/>
      <c r="AW8" s="160">
        <f>SUM(AW3:AW7)</f>
        <v>370</v>
      </c>
      <c r="AX8" s="161"/>
      <c r="AY8" s="164" t="s">
        <v>9</v>
      </c>
      <c r="AZ8" s="165"/>
      <c r="BA8" s="160">
        <f>SUM(BA3:BA7)</f>
        <v>1024</v>
      </c>
      <c r="BB8" s="161"/>
      <c r="BC8" s="164" t="s">
        <v>9</v>
      </c>
      <c r="BD8" s="165"/>
      <c r="BE8" s="160">
        <f>SUM(BE3:BE7)</f>
        <v>152</v>
      </c>
      <c r="BF8" s="161"/>
      <c r="BG8" s="164" t="s">
        <v>9</v>
      </c>
      <c r="BH8" s="165"/>
      <c r="BI8" s="160">
        <f>SUM(BI3:BI7)</f>
        <v>118</v>
      </c>
      <c r="BJ8" s="161"/>
      <c r="BK8" s="164" t="s">
        <v>9</v>
      </c>
      <c r="BL8" s="165"/>
      <c r="BM8" s="160">
        <f>SUM(BM3:BM7)</f>
        <v>96</v>
      </c>
      <c r="BN8" s="161"/>
      <c r="BO8" s="164" t="s">
        <v>9</v>
      </c>
      <c r="BP8" s="165"/>
      <c r="BQ8" s="160">
        <f>SUM(BQ3:BQ7)</f>
        <v>31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'23'!E41:F41</f>
        <v>632</v>
      </c>
      <c r="F36" s="169"/>
      <c r="G36" s="170" t="s">
        <v>3</v>
      </c>
      <c r="H36" s="172"/>
      <c r="I36" s="168">
        <f>'23'!I41:J41</f>
        <v>229</v>
      </c>
      <c r="J36" s="169"/>
      <c r="K36" s="170" t="s">
        <v>3</v>
      </c>
      <c r="L36" s="172"/>
      <c r="M36" s="168">
        <f>'23'!M41:N41</f>
        <v>25</v>
      </c>
      <c r="N36" s="169"/>
      <c r="O36" s="170" t="s">
        <v>3</v>
      </c>
      <c r="P36" s="172"/>
      <c r="Q36" s="168">
        <f>'23'!Q41:R41</f>
        <v>40</v>
      </c>
      <c r="R36" s="169"/>
      <c r="S36" s="170" t="s">
        <v>3</v>
      </c>
      <c r="T36" s="172"/>
      <c r="U36" s="168">
        <f>'23'!U41:V41</f>
        <v>0</v>
      </c>
      <c r="V36" s="169"/>
      <c r="W36" s="170" t="s">
        <v>3</v>
      </c>
      <c r="X36" s="172"/>
      <c r="Y36" s="168">
        <f>'23'!Y41:Z41</f>
        <v>54</v>
      </c>
      <c r="Z36" s="169"/>
      <c r="AA36" s="170" t="s">
        <v>3</v>
      </c>
      <c r="AB36" s="172"/>
      <c r="AC36" s="168">
        <f>'23'!AC41:AD41</f>
        <v>0</v>
      </c>
      <c r="AD36" s="169"/>
      <c r="AE36" s="170" t="s">
        <v>3</v>
      </c>
      <c r="AF36" s="172"/>
      <c r="AG36" s="168">
        <f>'23'!AG41:AH41</f>
        <v>24</v>
      </c>
      <c r="AH36" s="169"/>
      <c r="AI36" s="166" t="s">
        <v>3</v>
      </c>
      <c r="AJ36" s="167"/>
      <c r="AK36" s="168">
        <f>'23'!AK41:AL41</f>
        <v>26</v>
      </c>
      <c r="AL36" s="169"/>
      <c r="AM36" s="166" t="s">
        <v>3</v>
      </c>
      <c r="AN36" s="167"/>
      <c r="AO36" s="168">
        <f>'23'!AO41:AP41</f>
        <v>5</v>
      </c>
      <c r="AP36" s="169"/>
      <c r="AQ36" s="166" t="s">
        <v>3</v>
      </c>
      <c r="AR36" s="167"/>
      <c r="AS36" s="168">
        <f>'23'!AS41:AT41</f>
        <v>6</v>
      </c>
      <c r="AT36" s="169"/>
      <c r="AU36" s="166" t="s">
        <v>3</v>
      </c>
      <c r="AV36" s="167"/>
      <c r="AW36" s="168">
        <f>'23'!AW41:AX41</f>
        <v>0</v>
      </c>
      <c r="AX36" s="169"/>
      <c r="AY36" s="166" t="s">
        <v>3</v>
      </c>
      <c r="AZ36" s="167"/>
      <c r="BA36" s="168">
        <f>'23'!BA41:BB41</f>
        <v>0</v>
      </c>
      <c r="BB36" s="169"/>
      <c r="BC36" s="166" t="s">
        <v>3</v>
      </c>
      <c r="BD36" s="167"/>
      <c r="BE36" s="168">
        <f>'23'!BE41:BF41</f>
        <v>0</v>
      </c>
      <c r="BF36" s="169"/>
      <c r="BG36" s="166" t="s">
        <v>3</v>
      </c>
      <c r="BH36" s="167"/>
      <c r="BI36" s="168">
        <f>'23'!BI41:BJ41</f>
        <v>299</v>
      </c>
      <c r="BJ36" s="169"/>
      <c r="BK36" s="166" t="s">
        <v>3</v>
      </c>
      <c r="BL36" s="167"/>
      <c r="BM36" s="168">
        <f>'23'!BM41:BN41</f>
        <v>40</v>
      </c>
      <c r="BN36" s="169"/>
      <c r="BO36" s="166" t="s">
        <v>3</v>
      </c>
      <c r="BP36" s="167"/>
      <c r="BQ36" s="168">
        <f>'23'!BQ41:BR41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632</v>
      </c>
      <c r="F41" s="161"/>
      <c r="G41" s="158" t="s">
        <v>9</v>
      </c>
      <c r="H41" s="159"/>
      <c r="I41" s="160">
        <f>SUM(I36:I40)</f>
        <v>229</v>
      </c>
      <c r="J41" s="161"/>
      <c r="K41" s="158" t="s">
        <v>9</v>
      </c>
      <c r="L41" s="159"/>
      <c r="M41" s="160">
        <f>SUM(M36:M40)</f>
        <v>25</v>
      </c>
      <c r="N41" s="161"/>
      <c r="O41" s="158" t="s">
        <v>9</v>
      </c>
      <c r="P41" s="159"/>
      <c r="Q41" s="160">
        <f>SUM(Q36:Q40)</f>
        <v>40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54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24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5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299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1277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39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630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208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149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367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142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176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400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530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370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1024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152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118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96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31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632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229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25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40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54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5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299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94" zoomScaleNormal="100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'24'!E8:F8</f>
        <v>1277</v>
      </c>
      <c r="F3" s="169"/>
      <c r="G3" s="170" t="s">
        <v>3</v>
      </c>
      <c r="H3" s="172"/>
      <c r="I3" s="168">
        <f>'24'!I8:J8</f>
        <v>39</v>
      </c>
      <c r="J3" s="169"/>
      <c r="K3" s="170" t="s">
        <v>3</v>
      </c>
      <c r="L3" s="172"/>
      <c r="M3" s="168">
        <f>'24'!M8:N8</f>
        <v>630</v>
      </c>
      <c r="N3" s="169"/>
      <c r="O3" s="170" t="s">
        <v>3</v>
      </c>
      <c r="P3" s="172"/>
      <c r="Q3" s="168">
        <f>'24'!Q8:R8</f>
        <v>208</v>
      </c>
      <c r="R3" s="169"/>
      <c r="S3" s="170" t="s">
        <v>3</v>
      </c>
      <c r="T3" s="172"/>
      <c r="U3" s="168">
        <f>'24'!U8:V8</f>
        <v>0</v>
      </c>
      <c r="V3" s="169"/>
      <c r="W3" s="170" t="s">
        <v>3</v>
      </c>
      <c r="X3" s="172"/>
      <c r="Y3" s="168">
        <f>'24'!Y8:Z8</f>
        <v>149</v>
      </c>
      <c r="Z3" s="169"/>
      <c r="AA3" s="170" t="s">
        <v>3</v>
      </c>
      <c r="AB3" s="172"/>
      <c r="AC3" s="168">
        <f>'24'!AC8:AD8</f>
        <v>367</v>
      </c>
      <c r="AD3" s="169"/>
      <c r="AE3" s="170" t="s">
        <v>3</v>
      </c>
      <c r="AF3" s="172"/>
      <c r="AG3" s="168">
        <f>'24'!AG8:AH8</f>
        <v>142</v>
      </c>
      <c r="AH3" s="169"/>
      <c r="AI3" s="166" t="s">
        <v>3</v>
      </c>
      <c r="AJ3" s="167"/>
      <c r="AK3" s="168">
        <f>'24'!AK8:AL8</f>
        <v>176</v>
      </c>
      <c r="AL3" s="169"/>
      <c r="AM3" s="166" t="s">
        <v>3</v>
      </c>
      <c r="AN3" s="167"/>
      <c r="AO3" s="168">
        <f>'24'!AO8:AP8</f>
        <v>400</v>
      </c>
      <c r="AP3" s="169"/>
      <c r="AQ3" s="166" t="s">
        <v>3</v>
      </c>
      <c r="AR3" s="167"/>
      <c r="AS3" s="168">
        <f>'24'!AS8:AT8</f>
        <v>530</v>
      </c>
      <c r="AT3" s="169"/>
      <c r="AU3" s="166" t="s">
        <v>3</v>
      </c>
      <c r="AV3" s="167"/>
      <c r="AW3" s="168">
        <f>'24'!AW8:AX8</f>
        <v>370</v>
      </c>
      <c r="AX3" s="169"/>
      <c r="AY3" s="166" t="s">
        <v>3</v>
      </c>
      <c r="AZ3" s="167"/>
      <c r="BA3" s="168">
        <f>'24'!BA8:BB8</f>
        <v>1024</v>
      </c>
      <c r="BB3" s="169"/>
      <c r="BC3" s="166" t="s">
        <v>3</v>
      </c>
      <c r="BD3" s="167"/>
      <c r="BE3" s="168">
        <f>'24'!BE8:BF8</f>
        <v>152</v>
      </c>
      <c r="BF3" s="169"/>
      <c r="BG3" s="166" t="s">
        <v>3</v>
      </c>
      <c r="BH3" s="167"/>
      <c r="BI3" s="168">
        <f>'24'!BI8:BJ8</f>
        <v>118</v>
      </c>
      <c r="BJ3" s="169"/>
      <c r="BK3" s="166" t="s">
        <v>3</v>
      </c>
      <c r="BL3" s="167"/>
      <c r="BM3" s="168">
        <f>'24'!BM8:BN8</f>
        <v>96</v>
      </c>
      <c r="BN3" s="169"/>
      <c r="BO3" s="166" t="s">
        <v>3</v>
      </c>
      <c r="BP3" s="167"/>
      <c r="BQ3" s="168">
        <f>'24'!BQ8:BR8</f>
        <v>31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1277</v>
      </c>
      <c r="F8" s="161"/>
      <c r="G8" s="158" t="s">
        <v>9</v>
      </c>
      <c r="H8" s="174"/>
      <c r="I8" s="160">
        <f>SUM(I3:I7)</f>
        <v>39</v>
      </c>
      <c r="J8" s="161"/>
      <c r="K8" s="164" t="s">
        <v>9</v>
      </c>
      <c r="L8" s="165"/>
      <c r="M8" s="160">
        <f>SUM(M3:M7)</f>
        <v>630</v>
      </c>
      <c r="N8" s="161"/>
      <c r="O8" s="164" t="s">
        <v>9</v>
      </c>
      <c r="P8" s="165"/>
      <c r="Q8" s="160">
        <f>SUM(Q3:Q7)</f>
        <v>208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149</v>
      </c>
      <c r="Z8" s="161"/>
      <c r="AA8" s="164" t="s">
        <v>9</v>
      </c>
      <c r="AB8" s="165"/>
      <c r="AC8" s="160">
        <f>SUM(AC3:AC7)</f>
        <v>367</v>
      </c>
      <c r="AD8" s="161"/>
      <c r="AE8" s="164" t="s">
        <v>9</v>
      </c>
      <c r="AF8" s="165"/>
      <c r="AG8" s="160">
        <f>SUM(AG3:AG7)</f>
        <v>142</v>
      </c>
      <c r="AH8" s="161"/>
      <c r="AI8" s="164" t="s">
        <v>9</v>
      </c>
      <c r="AJ8" s="165"/>
      <c r="AK8" s="160">
        <f>SUM(AK3:AK7)</f>
        <v>176</v>
      </c>
      <c r="AL8" s="161"/>
      <c r="AM8" s="164" t="s">
        <v>9</v>
      </c>
      <c r="AN8" s="165"/>
      <c r="AO8" s="160">
        <f>SUM(AO3:AO7)</f>
        <v>400</v>
      </c>
      <c r="AP8" s="161"/>
      <c r="AQ8" s="164" t="s">
        <v>9</v>
      </c>
      <c r="AR8" s="165"/>
      <c r="AS8" s="160">
        <f>SUM(AS3:AS7)</f>
        <v>530</v>
      </c>
      <c r="AT8" s="161"/>
      <c r="AU8" s="164" t="s">
        <v>9</v>
      </c>
      <c r="AV8" s="165"/>
      <c r="AW8" s="160">
        <f>SUM(AW3:AW7)</f>
        <v>370</v>
      </c>
      <c r="AX8" s="161"/>
      <c r="AY8" s="164" t="s">
        <v>9</v>
      </c>
      <c r="AZ8" s="165"/>
      <c r="BA8" s="160">
        <f>SUM(BA3:BA7)</f>
        <v>1024</v>
      </c>
      <c r="BB8" s="161"/>
      <c r="BC8" s="164" t="s">
        <v>9</v>
      </c>
      <c r="BD8" s="165"/>
      <c r="BE8" s="160">
        <f>SUM(BE3:BE7)</f>
        <v>152</v>
      </c>
      <c r="BF8" s="161"/>
      <c r="BG8" s="164" t="s">
        <v>9</v>
      </c>
      <c r="BH8" s="165"/>
      <c r="BI8" s="160">
        <f>SUM(BI3:BI7)</f>
        <v>118</v>
      </c>
      <c r="BJ8" s="161"/>
      <c r="BK8" s="164" t="s">
        <v>9</v>
      </c>
      <c r="BL8" s="165"/>
      <c r="BM8" s="160">
        <f>SUM(BM3:BM7)</f>
        <v>96</v>
      </c>
      <c r="BN8" s="161"/>
      <c r="BO8" s="164" t="s">
        <v>9</v>
      </c>
      <c r="BP8" s="165"/>
      <c r="BQ8" s="160">
        <f>SUM(BQ3:BQ7)</f>
        <v>31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'24'!E41:F41</f>
        <v>632</v>
      </c>
      <c r="F36" s="169"/>
      <c r="G36" s="170" t="s">
        <v>3</v>
      </c>
      <c r="H36" s="172"/>
      <c r="I36" s="168">
        <f>'24'!I41:J41</f>
        <v>229</v>
      </c>
      <c r="J36" s="169"/>
      <c r="K36" s="170" t="s">
        <v>3</v>
      </c>
      <c r="L36" s="172"/>
      <c r="M36" s="168">
        <f>'24'!M41:N41</f>
        <v>25</v>
      </c>
      <c r="N36" s="169"/>
      <c r="O36" s="170" t="s">
        <v>3</v>
      </c>
      <c r="P36" s="172"/>
      <c r="Q36" s="168">
        <f>'24'!Q41:R41</f>
        <v>40</v>
      </c>
      <c r="R36" s="169"/>
      <c r="S36" s="170" t="s">
        <v>3</v>
      </c>
      <c r="T36" s="172"/>
      <c r="U36" s="168">
        <f>'24'!U41:V41</f>
        <v>0</v>
      </c>
      <c r="V36" s="169"/>
      <c r="W36" s="170" t="s">
        <v>3</v>
      </c>
      <c r="X36" s="172"/>
      <c r="Y36" s="168">
        <f>'24'!Y41:Z41</f>
        <v>54</v>
      </c>
      <c r="Z36" s="169"/>
      <c r="AA36" s="170" t="s">
        <v>3</v>
      </c>
      <c r="AB36" s="172"/>
      <c r="AC36" s="168">
        <f>'24'!AC41:AD41</f>
        <v>0</v>
      </c>
      <c r="AD36" s="169"/>
      <c r="AE36" s="170" t="s">
        <v>3</v>
      </c>
      <c r="AF36" s="172"/>
      <c r="AG36" s="168">
        <f>'24'!AG41:AH41</f>
        <v>24</v>
      </c>
      <c r="AH36" s="169"/>
      <c r="AI36" s="166" t="s">
        <v>3</v>
      </c>
      <c r="AJ36" s="167"/>
      <c r="AK36" s="168">
        <f>'24'!AK41:AL41</f>
        <v>26</v>
      </c>
      <c r="AL36" s="169"/>
      <c r="AM36" s="166" t="s">
        <v>3</v>
      </c>
      <c r="AN36" s="167"/>
      <c r="AO36" s="168">
        <f>'24'!AO41:AP41</f>
        <v>5</v>
      </c>
      <c r="AP36" s="169"/>
      <c r="AQ36" s="166" t="s">
        <v>3</v>
      </c>
      <c r="AR36" s="167"/>
      <c r="AS36" s="168">
        <f>'24'!AS41:AT41</f>
        <v>6</v>
      </c>
      <c r="AT36" s="169"/>
      <c r="AU36" s="166" t="s">
        <v>3</v>
      </c>
      <c r="AV36" s="167"/>
      <c r="AW36" s="168">
        <f>'24'!AW41:AX41</f>
        <v>0</v>
      </c>
      <c r="AX36" s="169"/>
      <c r="AY36" s="166" t="s">
        <v>3</v>
      </c>
      <c r="AZ36" s="167"/>
      <c r="BA36" s="168">
        <f>'24'!BA41:BB41</f>
        <v>0</v>
      </c>
      <c r="BB36" s="169"/>
      <c r="BC36" s="166" t="s">
        <v>3</v>
      </c>
      <c r="BD36" s="167"/>
      <c r="BE36" s="168">
        <f>'24'!BE41:BF41</f>
        <v>0</v>
      </c>
      <c r="BF36" s="169"/>
      <c r="BG36" s="166" t="s">
        <v>3</v>
      </c>
      <c r="BH36" s="167"/>
      <c r="BI36" s="168">
        <f>'24'!BI41:BJ41</f>
        <v>299</v>
      </c>
      <c r="BJ36" s="169"/>
      <c r="BK36" s="166" t="s">
        <v>3</v>
      </c>
      <c r="BL36" s="167"/>
      <c r="BM36" s="168">
        <f>'24'!BM41:BN41</f>
        <v>40</v>
      </c>
      <c r="BN36" s="169"/>
      <c r="BO36" s="166" t="s">
        <v>3</v>
      </c>
      <c r="BP36" s="167"/>
      <c r="BQ36" s="168">
        <f>'24'!BQ41:BR41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632</v>
      </c>
      <c r="F41" s="161"/>
      <c r="G41" s="158" t="s">
        <v>9</v>
      </c>
      <c r="H41" s="159"/>
      <c r="I41" s="160">
        <f>SUM(I36:I40)</f>
        <v>229</v>
      </c>
      <c r="J41" s="161"/>
      <c r="K41" s="158" t="s">
        <v>9</v>
      </c>
      <c r="L41" s="159"/>
      <c r="M41" s="160">
        <f>SUM(M36:M40)</f>
        <v>25</v>
      </c>
      <c r="N41" s="161"/>
      <c r="O41" s="158" t="s">
        <v>9</v>
      </c>
      <c r="P41" s="159"/>
      <c r="Q41" s="160">
        <f>SUM(Q36:Q40)</f>
        <v>40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54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24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5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299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1277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39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630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208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149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367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142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176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400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530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370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1024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152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118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96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31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632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229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25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40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54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5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299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1" zoomScale="98" zoomScaleNormal="98" workbookViewId="0">
      <pane xSplit="1" topLeftCell="C1" activePane="topRight" state="frozen"/>
      <selection activeCell="AS52" sqref="AS52"/>
      <selection pane="topRight" activeCell="B13" sqref="B13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'25'!E8:F8</f>
        <v>1277</v>
      </c>
      <c r="F3" s="169"/>
      <c r="G3" s="170" t="s">
        <v>3</v>
      </c>
      <c r="H3" s="172"/>
      <c r="I3" s="168">
        <f>'25'!I8:J8</f>
        <v>39</v>
      </c>
      <c r="J3" s="169"/>
      <c r="K3" s="170" t="s">
        <v>3</v>
      </c>
      <c r="L3" s="172"/>
      <c r="M3" s="168">
        <f>'25'!M8:N8</f>
        <v>630</v>
      </c>
      <c r="N3" s="169"/>
      <c r="O3" s="170" t="s">
        <v>3</v>
      </c>
      <c r="P3" s="172"/>
      <c r="Q3" s="168">
        <f>'25'!Q8:R8</f>
        <v>208</v>
      </c>
      <c r="R3" s="169"/>
      <c r="S3" s="170" t="s">
        <v>3</v>
      </c>
      <c r="T3" s="172"/>
      <c r="U3" s="168">
        <f>'25'!U8:V8</f>
        <v>0</v>
      </c>
      <c r="V3" s="169"/>
      <c r="W3" s="170" t="s">
        <v>3</v>
      </c>
      <c r="X3" s="172"/>
      <c r="Y3" s="168">
        <f>'25'!Y8:Z8</f>
        <v>149</v>
      </c>
      <c r="Z3" s="169"/>
      <c r="AA3" s="170" t="s">
        <v>3</v>
      </c>
      <c r="AB3" s="172"/>
      <c r="AC3" s="168">
        <f>'25'!AC8:AD8</f>
        <v>367</v>
      </c>
      <c r="AD3" s="169"/>
      <c r="AE3" s="170" t="s">
        <v>3</v>
      </c>
      <c r="AF3" s="172"/>
      <c r="AG3" s="168">
        <f>'25'!AG8:AH8</f>
        <v>142</v>
      </c>
      <c r="AH3" s="169"/>
      <c r="AI3" s="166" t="s">
        <v>3</v>
      </c>
      <c r="AJ3" s="167"/>
      <c r="AK3" s="168">
        <f>'25'!AK8:AL8</f>
        <v>176</v>
      </c>
      <c r="AL3" s="169"/>
      <c r="AM3" s="166" t="s">
        <v>3</v>
      </c>
      <c r="AN3" s="167"/>
      <c r="AO3" s="168">
        <f>'25'!AO8:AP8</f>
        <v>400</v>
      </c>
      <c r="AP3" s="169"/>
      <c r="AQ3" s="166" t="s">
        <v>3</v>
      </c>
      <c r="AR3" s="167"/>
      <c r="AS3" s="168">
        <f>'25'!AS8:AT8</f>
        <v>530</v>
      </c>
      <c r="AT3" s="169"/>
      <c r="AU3" s="166" t="s">
        <v>3</v>
      </c>
      <c r="AV3" s="167"/>
      <c r="AW3" s="168">
        <f>'25'!AW8:AX8</f>
        <v>370</v>
      </c>
      <c r="AX3" s="169"/>
      <c r="AY3" s="166" t="s">
        <v>3</v>
      </c>
      <c r="AZ3" s="167"/>
      <c r="BA3" s="168">
        <f>'25'!BA8:BB8</f>
        <v>1024</v>
      </c>
      <c r="BB3" s="169"/>
      <c r="BC3" s="166" t="s">
        <v>3</v>
      </c>
      <c r="BD3" s="167"/>
      <c r="BE3" s="168">
        <f>'25'!BE8:BF8</f>
        <v>152</v>
      </c>
      <c r="BF3" s="169"/>
      <c r="BG3" s="166" t="s">
        <v>3</v>
      </c>
      <c r="BH3" s="167"/>
      <c r="BI3" s="168">
        <f>'25'!BI8:BJ8</f>
        <v>118</v>
      </c>
      <c r="BJ3" s="169"/>
      <c r="BK3" s="166" t="s">
        <v>3</v>
      </c>
      <c r="BL3" s="167"/>
      <c r="BM3" s="168">
        <f>'25'!BM8:BN8</f>
        <v>96</v>
      </c>
      <c r="BN3" s="169"/>
      <c r="BO3" s="166" t="s">
        <v>3</v>
      </c>
      <c r="BP3" s="167"/>
      <c r="BQ3" s="168">
        <f>'25'!BQ8:BR8</f>
        <v>31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-18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>
        <v>300</v>
      </c>
      <c r="AD7" s="157"/>
      <c r="AE7" s="152" t="s">
        <v>8</v>
      </c>
      <c r="AF7" s="173"/>
      <c r="AG7" s="156">
        <v>80</v>
      </c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>
        <v>600</v>
      </c>
      <c r="BJ7" s="157"/>
      <c r="BK7" s="162" t="s">
        <v>8</v>
      </c>
      <c r="BL7" s="163"/>
      <c r="BM7" s="156">
        <v>198</v>
      </c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1277</v>
      </c>
      <c r="F8" s="161"/>
      <c r="G8" s="158" t="s">
        <v>9</v>
      </c>
      <c r="H8" s="174"/>
      <c r="I8" s="160">
        <f>SUM(I3:I7)</f>
        <v>39</v>
      </c>
      <c r="J8" s="161"/>
      <c r="K8" s="164" t="s">
        <v>9</v>
      </c>
      <c r="L8" s="165"/>
      <c r="M8" s="160">
        <f>SUM(M3:M7)</f>
        <v>630</v>
      </c>
      <c r="N8" s="161"/>
      <c r="O8" s="164" t="s">
        <v>9</v>
      </c>
      <c r="P8" s="165"/>
      <c r="Q8" s="160">
        <f>SUM(Q3:Q7)</f>
        <v>208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149</v>
      </c>
      <c r="Z8" s="161"/>
      <c r="AA8" s="164" t="s">
        <v>9</v>
      </c>
      <c r="AB8" s="165"/>
      <c r="AC8" s="160">
        <f>SUM(AC3:AC7)</f>
        <v>667</v>
      </c>
      <c r="AD8" s="161"/>
      <c r="AE8" s="164" t="s">
        <v>9</v>
      </c>
      <c r="AF8" s="165"/>
      <c r="AG8" s="160">
        <f>SUM(AG3:AG7)</f>
        <v>222</v>
      </c>
      <c r="AH8" s="161"/>
      <c r="AI8" s="164" t="s">
        <v>9</v>
      </c>
      <c r="AJ8" s="165"/>
      <c r="AK8" s="160">
        <f>SUM(AK3:AK7)</f>
        <v>176</v>
      </c>
      <c r="AL8" s="161"/>
      <c r="AM8" s="164" t="s">
        <v>9</v>
      </c>
      <c r="AN8" s="165"/>
      <c r="AO8" s="160">
        <f>SUM(AO3:AO7)</f>
        <v>400</v>
      </c>
      <c r="AP8" s="161"/>
      <c r="AQ8" s="164" t="s">
        <v>9</v>
      </c>
      <c r="AR8" s="165"/>
      <c r="AS8" s="160">
        <f>SUM(AS3:AS7)</f>
        <v>530</v>
      </c>
      <c r="AT8" s="161"/>
      <c r="AU8" s="164" t="s">
        <v>9</v>
      </c>
      <c r="AV8" s="165"/>
      <c r="AW8" s="160">
        <f>SUM(AW3:AW7)</f>
        <v>370</v>
      </c>
      <c r="AX8" s="161"/>
      <c r="AY8" s="164" t="s">
        <v>9</v>
      </c>
      <c r="AZ8" s="165"/>
      <c r="BA8" s="160">
        <f>SUM(BA3:BA7)</f>
        <v>1024</v>
      </c>
      <c r="BB8" s="161"/>
      <c r="BC8" s="164" t="s">
        <v>9</v>
      </c>
      <c r="BD8" s="165"/>
      <c r="BE8" s="160">
        <f>SUM(BE3:BE7)</f>
        <v>152</v>
      </c>
      <c r="BF8" s="161"/>
      <c r="BG8" s="164" t="s">
        <v>9</v>
      </c>
      <c r="BH8" s="165"/>
      <c r="BI8" s="160">
        <f>SUM(BI3:BI7)</f>
        <v>718</v>
      </c>
      <c r="BJ8" s="161"/>
      <c r="BK8" s="164" t="s">
        <v>9</v>
      </c>
      <c r="BL8" s="165"/>
      <c r="BM8" s="160">
        <f>SUM(BM3:BM7)</f>
        <v>276</v>
      </c>
      <c r="BN8" s="161"/>
      <c r="BO8" s="164" t="s">
        <v>9</v>
      </c>
      <c r="BP8" s="165"/>
      <c r="BQ8" s="160">
        <f>SUM(BQ3:BQ7)</f>
        <v>31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69</v>
      </c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>
        <v>18</v>
      </c>
      <c r="BL11" s="96"/>
      <c r="BM11" s="94"/>
      <c r="BN11" s="39">
        <f t="shared" ref="BN11:BN30" si="15">BK11-BL11-BM11</f>
        <v>18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88</v>
      </c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18</v>
      </c>
      <c r="BL31" s="71">
        <f t="shared" si="18"/>
        <v>0</v>
      </c>
      <c r="BM31" s="71">
        <f t="shared" si="18"/>
        <v>0</v>
      </c>
      <c r="BN31" s="71">
        <f t="shared" si="18"/>
        <v>18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'25'!E41:F41</f>
        <v>632</v>
      </c>
      <c r="F36" s="169"/>
      <c r="G36" s="170" t="s">
        <v>3</v>
      </c>
      <c r="H36" s="172"/>
      <c r="I36" s="168">
        <f>'25'!I41:J41</f>
        <v>229</v>
      </c>
      <c r="J36" s="169"/>
      <c r="K36" s="170" t="s">
        <v>3</v>
      </c>
      <c r="L36" s="172"/>
      <c r="M36" s="168">
        <f>'25'!M41:N41</f>
        <v>25</v>
      </c>
      <c r="N36" s="169"/>
      <c r="O36" s="170" t="s">
        <v>3</v>
      </c>
      <c r="P36" s="172"/>
      <c r="Q36" s="168">
        <f>'25'!Q41:R41</f>
        <v>40</v>
      </c>
      <c r="R36" s="169"/>
      <c r="S36" s="170" t="s">
        <v>3</v>
      </c>
      <c r="T36" s="172"/>
      <c r="U36" s="168">
        <f>'25'!U41:V41</f>
        <v>0</v>
      </c>
      <c r="V36" s="169"/>
      <c r="W36" s="170" t="s">
        <v>3</v>
      </c>
      <c r="X36" s="172"/>
      <c r="Y36" s="168">
        <f>'25'!Y41:Z41</f>
        <v>54</v>
      </c>
      <c r="Z36" s="169"/>
      <c r="AA36" s="170" t="s">
        <v>3</v>
      </c>
      <c r="AB36" s="172"/>
      <c r="AC36" s="168">
        <f>'25'!AC41:AD41</f>
        <v>0</v>
      </c>
      <c r="AD36" s="169"/>
      <c r="AE36" s="170" t="s">
        <v>3</v>
      </c>
      <c r="AF36" s="172"/>
      <c r="AG36" s="168">
        <f>'25'!AG41:AH41</f>
        <v>24</v>
      </c>
      <c r="AH36" s="169"/>
      <c r="AI36" s="166" t="s">
        <v>3</v>
      </c>
      <c r="AJ36" s="167"/>
      <c r="AK36" s="168">
        <f>'25'!AK41:AL41</f>
        <v>26</v>
      </c>
      <c r="AL36" s="169"/>
      <c r="AM36" s="166" t="s">
        <v>3</v>
      </c>
      <c r="AN36" s="167"/>
      <c r="AO36" s="168">
        <f>'25'!AO41:AP41</f>
        <v>5</v>
      </c>
      <c r="AP36" s="169"/>
      <c r="AQ36" s="166" t="s">
        <v>3</v>
      </c>
      <c r="AR36" s="167"/>
      <c r="AS36" s="168">
        <f>'25'!AS41:AT41</f>
        <v>6</v>
      </c>
      <c r="AT36" s="169"/>
      <c r="AU36" s="166" t="s">
        <v>3</v>
      </c>
      <c r="AV36" s="167"/>
      <c r="AW36" s="168">
        <f>'25'!AW41:AX41</f>
        <v>0</v>
      </c>
      <c r="AX36" s="169"/>
      <c r="AY36" s="166" t="s">
        <v>3</v>
      </c>
      <c r="AZ36" s="167"/>
      <c r="BA36" s="168">
        <f>'25'!BA41:BB41</f>
        <v>0</v>
      </c>
      <c r="BB36" s="169"/>
      <c r="BC36" s="166" t="s">
        <v>3</v>
      </c>
      <c r="BD36" s="167"/>
      <c r="BE36" s="168">
        <f>'25'!BE41:BF41</f>
        <v>0</v>
      </c>
      <c r="BF36" s="169"/>
      <c r="BG36" s="166" t="s">
        <v>3</v>
      </c>
      <c r="BH36" s="167"/>
      <c r="BI36" s="168">
        <f>'25'!BI41:BJ41</f>
        <v>299</v>
      </c>
      <c r="BJ36" s="169"/>
      <c r="BK36" s="166" t="s">
        <v>3</v>
      </c>
      <c r="BL36" s="167"/>
      <c r="BM36" s="168">
        <f>'25'!BM41:BN41</f>
        <v>40</v>
      </c>
      <c r="BN36" s="169"/>
      <c r="BO36" s="166" t="s">
        <v>3</v>
      </c>
      <c r="BP36" s="167"/>
      <c r="BQ36" s="168">
        <f>'25'!BQ41:BR41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-372</v>
      </c>
      <c r="F37" s="155"/>
      <c r="G37" s="152" t="s">
        <v>4</v>
      </c>
      <c r="H37" s="153"/>
      <c r="I37" s="154">
        <f>-G64</f>
        <v>-24</v>
      </c>
      <c r="J37" s="155"/>
      <c r="K37" s="152" t="s">
        <v>4</v>
      </c>
      <c r="L37" s="153"/>
      <c r="M37" s="154">
        <f>-K64</f>
        <v>-12</v>
      </c>
      <c r="N37" s="155"/>
      <c r="O37" s="152" t="s">
        <v>4</v>
      </c>
      <c r="P37" s="153"/>
      <c r="Q37" s="154">
        <f>-O64</f>
        <v>-8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-8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-2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260</v>
      </c>
      <c r="F41" s="161"/>
      <c r="G41" s="158" t="s">
        <v>9</v>
      </c>
      <c r="H41" s="159"/>
      <c r="I41" s="160">
        <f>SUM(I36:I40)</f>
        <v>205</v>
      </c>
      <c r="J41" s="161"/>
      <c r="K41" s="158" t="s">
        <v>9</v>
      </c>
      <c r="L41" s="159"/>
      <c r="M41" s="160">
        <f>SUM(M36:M40)</f>
        <v>13</v>
      </c>
      <c r="N41" s="161"/>
      <c r="O41" s="158" t="s">
        <v>9</v>
      </c>
      <c r="P41" s="159"/>
      <c r="Q41" s="160">
        <f>SUM(Q36:Q40)</f>
        <v>32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46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24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3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299</v>
      </c>
      <c r="BJ41" s="161"/>
      <c r="BK41" s="158" t="s">
        <v>9</v>
      </c>
      <c r="BL41" s="159"/>
      <c r="BM41" s="160">
        <f>SUM(BM36:BM40)</f>
        <v>40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Gino</v>
      </c>
      <c r="C44" s="121">
        <v>372</v>
      </c>
      <c r="D44" s="90"/>
      <c r="E44" s="90"/>
      <c r="F44" s="32">
        <f t="shared" ref="F44:F63" si="19">C44-D44-E44</f>
        <v>372</v>
      </c>
      <c r="G44" s="91">
        <v>24</v>
      </c>
      <c r="H44" s="91"/>
      <c r="I44" s="92"/>
      <c r="J44" s="37">
        <f t="shared" ref="J44:J63" si="20">G44-H44-I44</f>
        <v>24</v>
      </c>
      <c r="K44" s="89">
        <v>12</v>
      </c>
      <c r="L44" s="90"/>
      <c r="M44" s="92"/>
      <c r="N44" s="37">
        <f t="shared" ref="N44:N63" si="21">K44-L44-M44</f>
        <v>12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Ana Mercado Tico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>
        <v>8</v>
      </c>
      <c r="P45" s="96"/>
      <c r="Q45" s="92"/>
      <c r="R45" s="37">
        <f t="shared" si="22"/>
        <v>8</v>
      </c>
      <c r="S45" s="95"/>
      <c r="T45" s="96"/>
      <c r="U45" s="92"/>
      <c r="V45" s="37">
        <f t="shared" si="23"/>
        <v>0</v>
      </c>
      <c r="W45" s="95">
        <v>8</v>
      </c>
      <c r="X45" s="96"/>
      <c r="Y45" s="92"/>
      <c r="Z45" s="37">
        <f t="shared" si="24"/>
        <v>8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>
        <v>2</v>
      </c>
      <c r="AN45" s="96"/>
      <c r="AO45" s="99"/>
      <c r="AP45" s="37">
        <f t="shared" si="28"/>
        <v>2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372</v>
      </c>
      <c r="D64" s="71">
        <f t="shared" si="37"/>
        <v>0</v>
      </c>
      <c r="E64" s="71">
        <f t="shared" si="37"/>
        <v>0</v>
      </c>
      <c r="F64" s="71">
        <f t="shared" si="37"/>
        <v>372</v>
      </c>
      <c r="G64" s="71">
        <f t="shared" si="37"/>
        <v>24</v>
      </c>
      <c r="H64" s="71">
        <f t="shared" si="37"/>
        <v>0</v>
      </c>
      <c r="I64" s="71">
        <f t="shared" si="37"/>
        <v>0</v>
      </c>
      <c r="J64" s="71">
        <f t="shared" si="37"/>
        <v>24</v>
      </c>
      <c r="K64" s="71">
        <f t="shared" si="37"/>
        <v>12</v>
      </c>
      <c r="L64" s="71">
        <f t="shared" si="37"/>
        <v>0</v>
      </c>
      <c r="M64" s="71">
        <f t="shared" si="37"/>
        <v>0</v>
      </c>
      <c r="N64" s="71">
        <f t="shared" si="37"/>
        <v>12</v>
      </c>
      <c r="O64" s="71">
        <f t="shared" si="37"/>
        <v>8</v>
      </c>
      <c r="P64" s="71">
        <f t="shared" si="37"/>
        <v>0</v>
      </c>
      <c r="Q64" s="71">
        <f t="shared" si="37"/>
        <v>0</v>
      </c>
      <c r="R64" s="71">
        <f t="shared" si="37"/>
        <v>8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8</v>
      </c>
      <c r="X64" s="71">
        <f t="shared" si="37"/>
        <v>0</v>
      </c>
      <c r="Y64" s="71">
        <f t="shared" si="37"/>
        <v>0</v>
      </c>
      <c r="Z64" s="71">
        <f t="shared" si="37"/>
        <v>8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2</v>
      </c>
      <c r="AN64" s="71">
        <f t="shared" si="37"/>
        <v>0</v>
      </c>
      <c r="AO64" s="71">
        <f t="shared" si="37"/>
        <v>0</v>
      </c>
      <c r="AP64" s="71">
        <f t="shared" si="37"/>
        <v>2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1277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39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630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208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149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667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222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176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400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530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370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1024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152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718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276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31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260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205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13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32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46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24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3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299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40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" zoomScale="95" zoomScaleNormal="95" workbookViewId="0">
      <pane xSplit="1" topLeftCell="C1" activePane="topRight" state="frozen"/>
      <selection activeCell="AS52" sqref="AS52"/>
      <selection pane="topRight" activeCell="B18" sqref="B18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'26'!E8:F8</f>
        <v>1277</v>
      </c>
      <c r="F3" s="169"/>
      <c r="G3" s="170" t="s">
        <v>3</v>
      </c>
      <c r="H3" s="172"/>
      <c r="I3" s="168">
        <f>'26'!I8:J8</f>
        <v>39</v>
      </c>
      <c r="J3" s="169"/>
      <c r="K3" s="170" t="s">
        <v>3</v>
      </c>
      <c r="L3" s="172"/>
      <c r="M3" s="168">
        <f>'26'!M8:N8</f>
        <v>630</v>
      </c>
      <c r="N3" s="169"/>
      <c r="O3" s="170" t="s">
        <v>3</v>
      </c>
      <c r="P3" s="172"/>
      <c r="Q3" s="168">
        <f>'26'!Q8:R8</f>
        <v>208</v>
      </c>
      <c r="R3" s="169"/>
      <c r="S3" s="170" t="s">
        <v>3</v>
      </c>
      <c r="T3" s="172"/>
      <c r="U3" s="168">
        <f>'26'!U8:V8</f>
        <v>0</v>
      </c>
      <c r="V3" s="169"/>
      <c r="W3" s="170" t="s">
        <v>3</v>
      </c>
      <c r="X3" s="172"/>
      <c r="Y3" s="168">
        <f>'26'!Y8:Z8</f>
        <v>149</v>
      </c>
      <c r="Z3" s="169"/>
      <c r="AA3" s="170" t="s">
        <v>3</v>
      </c>
      <c r="AB3" s="172"/>
      <c r="AC3" s="168">
        <f>'26'!AC8:AD8</f>
        <v>667</v>
      </c>
      <c r="AD3" s="169"/>
      <c r="AE3" s="170" t="s">
        <v>3</v>
      </c>
      <c r="AF3" s="172"/>
      <c r="AG3" s="168">
        <f>'26'!AG8:AH8</f>
        <v>222</v>
      </c>
      <c r="AH3" s="169"/>
      <c r="AI3" s="166" t="s">
        <v>3</v>
      </c>
      <c r="AJ3" s="167"/>
      <c r="AK3" s="168">
        <f>'26'!AK8:AL8</f>
        <v>176</v>
      </c>
      <c r="AL3" s="169"/>
      <c r="AM3" s="166" t="s">
        <v>3</v>
      </c>
      <c r="AN3" s="167"/>
      <c r="AO3" s="168">
        <f>'26'!AO8:AP8</f>
        <v>400</v>
      </c>
      <c r="AP3" s="169"/>
      <c r="AQ3" s="166" t="s">
        <v>3</v>
      </c>
      <c r="AR3" s="167"/>
      <c r="AS3" s="168">
        <f>'26'!AS8:AT8</f>
        <v>530</v>
      </c>
      <c r="AT3" s="169"/>
      <c r="AU3" s="166" t="s">
        <v>3</v>
      </c>
      <c r="AV3" s="167"/>
      <c r="AW3" s="168">
        <f>'26'!AW8:AX8</f>
        <v>370</v>
      </c>
      <c r="AX3" s="169"/>
      <c r="AY3" s="166" t="s">
        <v>3</v>
      </c>
      <c r="AZ3" s="167"/>
      <c r="BA3" s="168">
        <f>'26'!BA8:BB8</f>
        <v>1024</v>
      </c>
      <c r="BB3" s="169"/>
      <c r="BC3" s="166" t="s">
        <v>3</v>
      </c>
      <c r="BD3" s="167"/>
      <c r="BE3" s="168">
        <f>'26'!BE8:BF8</f>
        <v>152</v>
      </c>
      <c r="BF3" s="169"/>
      <c r="BG3" s="166" t="s">
        <v>3</v>
      </c>
      <c r="BH3" s="167"/>
      <c r="BI3" s="168">
        <f>'26'!BI8:BJ8</f>
        <v>718</v>
      </c>
      <c r="BJ3" s="169"/>
      <c r="BK3" s="166" t="s">
        <v>3</v>
      </c>
      <c r="BL3" s="167"/>
      <c r="BM3" s="168">
        <f>'26'!BM8:BN8</f>
        <v>276</v>
      </c>
      <c r="BN3" s="169"/>
      <c r="BO3" s="166" t="s">
        <v>3</v>
      </c>
      <c r="BP3" s="167"/>
      <c r="BQ3" s="168">
        <f>'26'!BQ8:BR8</f>
        <v>31</v>
      </c>
      <c r="BR3" s="169"/>
    </row>
    <row r="4" spans="2:70" ht="18">
      <c r="B4" s="88"/>
      <c r="C4" s="152" t="s">
        <v>4</v>
      </c>
      <c r="D4" s="153"/>
      <c r="E4" s="154">
        <f>-C31</f>
        <v>-490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-214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-70</v>
      </c>
      <c r="AD4" s="155"/>
      <c r="AE4" s="152" t="s">
        <v>4</v>
      </c>
      <c r="AF4" s="173"/>
      <c r="AG4" s="154">
        <f>-AE31</f>
        <v>-103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-400</v>
      </c>
      <c r="AP4" s="155"/>
      <c r="AQ4" s="162" t="s">
        <v>4</v>
      </c>
      <c r="AR4" s="163"/>
      <c r="AS4" s="154">
        <f>-AQ31</f>
        <v>-20</v>
      </c>
      <c r="AT4" s="155"/>
      <c r="AU4" s="162" t="s">
        <v>4</v>
      </c>
      <c r="AV4" s="163"/>
      <c r="AW4" s="154">
        <f>-AU31</f>
        <v>-10</v>
      </c>
      <c r="AX4" s="155"/>
      <c r="AY4" s="162" t="s">
        <v>4</v>
      </c>
      <c r="AZ4" s="163"/>
      <c r="BA4" s="154">
        <f>-AY31</f>
        <v>-4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-1</v>
      </c>
      <c r="BJ4" s="155"/>
      <c r="BK4" s="162" t="s">
        <v>4</v>
      </c>
      <c r="BL4" s="163"/>
      <c r="BM4" s="154">
        <f>-BK31</f>
        <v>-6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86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10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1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1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>
        <v>837</v>
      </c>
      <c r="F7" s="157"/>
      <c r="G7" s="152" t="s">
        <v>7</v>
      </c>
      <c r="H7" s="173"/>
      <c r="I7" s="156">
        <v>116</v>
      </c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>
        <v>100</v>
      </c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1710</v>
      </c>
      <c r="F8" s="161"/>
      <c r="G8" s="158" t="s">
        <v>9</v>
      </c>
      <c r="H8" s="174"/>
      <c r="I8" s="160">
        <f>SUM(I3:I7)</f>
        <v>155</v>
      </c>
      <c r="J8" s="161"/>
      <c r="K8" s="164" t="s">
        <v>9</v>
      </c>
      <c r="L8" s="165"/>
      <c r="M8" s="160">
        <f>SUM(M3:M7)</f>
        <v>416</v>
      </c>
      <c r="N8" s="161"/>
      <c r="O8" s="164" t="s">
        <v>9</v>
      </c>
      <c r="P8" s="165"/>
      <c r="Q8" s="160">
        <f>SUM(Q3:Q7)</f>
        <v>208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249</v>
      </c>
      <c r="Z8" s="161"/>
      <c r="AA8" s="164" t="s">
        <v>9</v>
      </c>
      <c r="AB8" s="165"/>
      <c r="AC8" s="160">
        <f>SUM(AC3:AC7)</f>
        <v>607</v>
      </c>
      <c r="AD8" s="161"/>
      <c r="AE8" s="164" t="s">
        <v>9</v>
      </c>
      <c r="AF8" s="165"/>
      <c r="AG8" s="160">
        <f>SUM(AG3:AG7)</f>
        <v>119</v>
      </c>
      <c r="AH8" s="161"/>
      <c r="AI8" s="164" t="s">
        <v>9</v>
      </c>
      <c r="AJ8" s="165"/>
      <c r="AK8" s="160">
        <f>SUM(AK3:AK7)</f>
        <v>176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510</v>
      </c>
      <c r="AT8" s="161"/>
      <c r="AU8" s="164" t="s">
        <v>9</v>
      </c>
      <c r="AV8" s="165"/>
      <c r="AW8" s="160">
        <f>SUM(AW3:AW7)</f>
        <v>360</v>
      </c>
      <c r="AX8" s="161"/>
      <c r="AY8" s="164" t="s">
        <v>9</v>
      </c>
      <c r="AZ8" s="165"/>
      <c r="BA8" s="160">
        <f>SUM(BA3:BA7)</f>
        <v>1021</v>
      </c>
      <c r="BB8" s="161"/>
      <c r="BC8" s="164" t="s">
        <v>9</v>
      </c>
      <c r="BD8" s="165"/>
      <c r="BE8" s="160">
        <f>SUM(BE3:BE7)</f>
        <v>152</v>
      </c>
      <c r="BF8" s="161"/>
      <c r="BG8" s="164" t="s">
        <v>9</v>
      </c>
      <c r="BH8" s="165"/>
      <c r="BI8" s="160">
        <f>SUM(BI3:BI7)</f>
        <v>718</v>
      </c>
      <c r="BJ8" s="161"/>
      <c r="BK8" s="164" t="s">
        <v>9</v>
      </c>
      <c r="BL8" s="165"/>
      <c r="BM8" s="160">
        <f>SUM(BM3:BM7)</f>
        <v>270</v>
      </c>
      <c r="BN8" s="161"/>
      <c r="BO8" s="164" t="s">
        <v>9</v>
      </c>
      <c r="BP8" s="165"/>
      <c r="BQ8" s="160">
        <f>SUM(BQ3:BQ7)</f>
        <v>31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71</v>
      </c>
      <c r="C11" s="21">
        <v>400</v>
      </c>
      <c r="D11" s="22">
        <v>86</v>
      </c>
      <c r="E11" s="22"/>
      <c r="F11" s="32">
        <f t="shared" ref="F11:F30" si="0">C11-D11-E11</f>
        <v>314</v>
      </c>
      <c r="G11" s="91"/>
      <c r="H11" s="91"/>
      <c r="I11" s="92"/>
      <c r="J11" s="37">
        <f t="shared" ref="J11:J30" si="1">G11-H11-I11</f>
        <v>0</v>
      </c>
      <c r="K11" s="89">
        <v>55</v>
      </c>
      <c r="L11" s="90"/>
      <c r="M11" s="92"/>
      <c r="N11" s="37">
        <f t="shared" ref="N11:N30" si="2">K11-L11-M11</f>
        <v>55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>
        <v>60</v>
      </c>
      <c r="AB11" s="90">
        <v>10</v>
      </c>
      <c r="AC11" s="92"/>
      <c r="AD11" s="37">
        <f t="shared" ref="AD11:AD30" si="6">AA11-AB11-AC11</f>
        <v>50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>
        <v>4</v>
      </c>
      <c r="AZ11" s="96">
        <v>1</v>
      </c>
      <c r="BA11" s="94"/>
      <c r="BB11" s="39">
        <f t="shared" ref="BB11:BB30" si="12">AY11-AZ11-BA11</f>
        <v>3</v>
      </c>
      <c r="BC11" s="95"/>
      <c r="BD11" s="96"/>
      <c r="BE11" s="94"/>
      <c r="BF11" s="39">
        <f t="shared" ref="BF11:BF30" si="13">BC11-BD11-BE11</f>
        <v>0</v>
      </c>
      <c r="BG11" s="95">
        <v>1</v>
      </c>
      <c r="BH11" s="96">
        <v>1</v>
      </c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69</v>
      </c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>
        <v>3</v>
      </c>
      <c r="AF12" s="96"/>
      <c r="AG12" s="99"/>
      <c r="AH12" s="37">
        <f t="shared" si="7"/>
        <v>3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>
        <v>20</v>
      </c>
      <c r="AR12" s="96"/>
      <c r="AS12" s="99"/>
      <c r="AT12" s="37">
        <f t="shared" si="10"/>
        <v>20</v>
      </c>
      <c r="AU12" s="95">
        <v>10</v>
      </c>
      <c r="AV12" s="96"/>
      <c r="AW12" s="99"/>
      <c r="AX12" s="39">
        <f t="shared" si="11"/>
        <v>10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 t="s">
        <v>72</v>
      </c>
      <c r="C13" s="23">
        <v>70</v>
      </c>
      <c r="D13" s="24"/>
      <c r="E13" s="24"/>
      <c r="F13" s="33">
        <f t="shared" si="0"/>
        <v>70</v>
      </c>
      <c r="G13" s="97"/>
      <c r="H13" s="91"/>
      <c r="I13" s="92"/>
      <c r="J13" s="37">
        <f t="shared" si="1"/>
        <v>0</v>
      </c>
      <c r="K13" s="95">
        <v>144</v>
      </c>
      <c r="L13" s="96"/>
      <c r="M13" s="92"/>
      <c r="N13" s="37">
        <f t="shared" si="2"/>
        <v>144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>
        <v>100</v>
      </c>
      <c r="AF13" s="96"/>
      <c r="AG13" s="99"/>
      <c r="AH13" s="37">
        <f t="shared" si="7"/>
        <v>100</v>
      </c>
      <c r="AI13" s="95"/>
      <c r="AJ13" s="96"/>
      <c r="AK13" s="99"/>
      <c r="AL13" s="37">
        <f t="shared" si="8"/>
        <v>0</v>
      </c>
      <c r="AM13" s="95">
        <v>400</v>
      </c>
      <c r="AN13" s="96"/>
      <c r="AO13" s="99"/>
      <c r="AP13" s="37">
        <f t="shared" si="9"/>
        <v>400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>
        <v>6</v>
      </c>
      <c r="BL13" s="96"/>
      <c r="BM13" s="99"/>
      <c r="BN13" s="39">
        <f t="shared" si="15"/>
        <v>6</v>
      </c>
      <c r="BO13" s="95"/>
      <c r="BP13" s="96"/>
      <c r="BQ13" s="99"/>
      <c r="BR13" s="39">
        <f t="shared" si="16"/>
        <v>0</v>
      </c>
    </row>
    <row r="14" spans="2:70" ht="15">
      <c r="B14" s="117" t="s">
        <v>73</v>
      </c>
      <c r="C14" s="23">
        <v>20</v>
      </c>
      <c r="D14" s="24"/>
      <c r="E14" s="24"/>
      <c r="F14" s="33">
        <f t="shared" si="0"/>
        <v>20</v>
      </c>
      <c r="G14" s="97"/>
      <c r="H14" s="91"/>
      <c r="I14" s="92"/>
      <c r="J14" s="37">
        <f t="shared" si="1"/>
        <v>0</v>
      </c>
      <c r="K14" s="95">
        <v>15</v>
      </c>
      <c r="L14" s="96"/>
      <c r="M14" s="92"/>
      <c r="N14" s="37">
        <f t="shared" si="2"/>
        <v>15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>
        <v>10</v>
      </c>
      <c r="AB14" s="96"/>
      <c r="AC14" s="92"/>
      <c r="AD14" s="37">
        <f t="shared" si="6"/>
        <v>10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 t="s">
        <v>89</v>
      </c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 t="s">
        <v>90</v>
      </c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 t="s">
        <v>82</v>
      </c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490</v>
      </c>
      <c r="D31" s="71">
        <f t="shared" si="17"/>
        <v>86</v>
      </c>
      <c r="E31" s="71">
        <f t="shared" si="17"/>
        <v>0</v>
      </c>
      <c r="F31" s="35">
        <f t="shared" si="17"/>
        <v>404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214</v>
      </c>
      <c r="L31" s="71">
        <f t="shared" si="17"/>
        <v>0</v>
      </c>
      <c r="M31" s="71">
        <f t="shared" si="17"/>
        <v>0</v>
      </c>
      <c r="N31" s="35">
        <f t="shared" si="17"/>
        <v>214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70</v>
      </c>
      <c r="AB31" s="71">
        <f t="shared" si="17"/>
        <v>10</v>
      </c>
      <c r="AC31" s="71">
        <f t="shared" si="17"/>
        <v>0</v>
      </c>
      <c r="AD31" s="35">
        <f t="shared" si="17"/>
        <v>60</v>
      </c>
      <c r="AE31" s="71">
        <f t="shared" si="17"/>
        <v>103</v>
      </c>
      <c r="AF31" s="71">
        <f t="shared" si="17"/>
        <v>0</v>
      </c>
      <c r="AG31" s="71">
        <f t="shared" si="17"/>
        <v>0</v>
      </c>
      <c r="AH31" s="71">
        <f t="shared" si="17"/>
        <v>103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400</v>
      </c>
      <c r="AN31" s="71">
        <f t="shared" si="17"/>
        <v>0</v>
      </c>
      <c r="AO31" s="71">
        <f t="shared" si="17"/>
        <v>0</v>
      </c>
      <c r="AP31" s="71">
        <f t="shared" si="17"/>
        <v>400</v>
      </c>
      <c r="AQ31" s="71">
        <f t="shared" si="17"/>
        <v>20</v>
      </c>
      <c r="AR31" s="71">
        <f t="shared" si="17"/>
        <v>0</v>
      </c>
      <c r="AS31" s="71">
        <f t="shared" si="17"/>
        <v>0</v>
      </c>
      <c r="AT31" s="71">
        <f t="shared" si="17"/>
        <v>20</v>
      </c>
      <c r="AU31" s="71">
        <f t="shared" si="17"/>
        <v>10</v>
      </c>
      <c r="AV31" s="71">
        <f t="shared" si="17"/>
        <v>0</v>
      </c>
      <c r="AW31" s="71">
        <f t="shared" si="17"/>
        <v>0</v>
      </c>
      <c r="AX31" s="71">
        <f t="shared" si="17"/>
        <v>10</v>
      </c>
      <c r="AY31" s="71">
        <f t="shared" si="17"/>
        <v>4</v>
      </c>
      <c r="AZ31" s="71">
        <f t="shared" si="17"/>
        <v>1</v>
      </c>
      <c r="BA31" s="71">
        <f t="shared" si="17"/>
        <v>0</v>
      </c>
      <c r="BB31" s="71">
        <f t="shared" si="17"/>
        <v>3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1</v>
      </c>
      <c r="BH31" s="71">
        <f t="shared" si="17"/>
        <v>1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6</v>
      </c>
      <c r="BL31" s="71">
        <f t="shared" si="18"/>
        <v>0</v>
      </c>
      <c r="BM31" s="71">
        <f t="shared" si="18"/>
        <v>0</v>
      </c>
      <c r="BN31" s="71">
        <f t="shared" si="18"/>
        <v>6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">
        <v>68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'26'!E41:F41</f>
        <v>260</v>
      </c>
      <c r="F36" s="169"/>
      <c r="G36" s="170" t="s">
        <v>3</v>
      </c>
      <c r="H36" s="172"/>
      <c r="I36" s="168">
        <f>'26'!I41:J41</f>
        <v>205</v>
      </c>
      <c r="J36" s="169"/>
      <c r="K36" s="170" t="s">
        <v>3</v>
      </c>
      <c r="L36" s="172"/>
      <c r="M36" s="168">
        <f>'26'!M41:N41</f>
        <v>13</v>
      </c>
      <c r="N36" s="169"/>
      <c r="O36" s="170" t="s">
        <v>3</v>
      </c>
      <c r="P36" s="172"/>
      <c r="Q36" s="168">
        <f>'26'!Q41:R41</f>
        <v>32</v>
      </c>
      <c r="R36" s="169"/>
      <c r="S36" s="170" t="s">
        <v>3</v>
      </c>
      <c r="T36" s="172"/>
      <c r="U36" s="168">
        <f>'26'!U41:V41</f>
        <v>0</v>
      </c>
      <c r="V36" s="169"/>
      <c r="W36" s="170" t="s">
        <v>3</v>
      </c>
      <c r="X36" s="172"/>
      <c r="Y36" s="168">
        <f>'26'!Y41:Z41</f>
        <v>46</v>
      </c>
      <c r="Z36" s="169"/>
      <c r="AA36" s="170" t="s">
        <v>3</v>
      </c>
      <c r="AB36" s="172"/>
      <c r="AC36" s="168">
        <f>'26'!AC41:AD41</f>
        <v>0</v>
      </c>
      <c r="AD36" s="169"/>
      <c r="AE36" s="170" t="s">
        <v>3</v>
      </c>
      <c r="AF36" s="172"/>
      <c r="AG36" s="168">
        <f>'26'!AG41:AH41</f>
        <v>24</v>
      </c>
      <c r="AH36" s="169"/>
      <c r="AI36" s="166" t="s">
        <v>3</v>
      </c>
      <c r="AJ36" s="167"/>
      <c r="AK36" s="168">
        <f>'26'!AK41:AL41</f>
        <v>26</v>
      </c>
      <c r="AL36" s="169"/>
      <c r="AM36" s="166" t="s">
        <v>3</v>
      </c>
      <c r="AN36" s="167"/>
      <c r="AO36" s="168">
        <f>'26'!AO41:AP41</f>
        <v>3</v>
      </c>
      <c r="AP36" s="169"/>
      <c r="AQ36" s="166" t="s">
        <v>3</v>
      </c>
      <c r="AR36" s="167"/>
      <c r="AS36" s="168">
        <f>'26'!AS41:AT41</f>
        <v>6</v>
      </c>
      <c r="AT36" s="169"/>
      <c r="AU36" s="166" t="s">
        <v>3</v>
      </c>
      <c r="AV36" s="167"/>
      <c r="AW36" s="168">
        <f>'26'!AW41:AX41</f>
        <v>0</v>
      </c>
      <c r="AX36" s="169"/>
      <c r="AY36" s="166" t="s">
        <v>3</v>
      </c>
      <c r="AZ36" s="167"/>
      <c r="BA36" s="168">
        <f>'26'!BA41:BB41</f>
        <v>0</v>
      </c>
      <c r="BB36" s="169"/>
      <c r="BC36" s="166" t="s">
        <v>3</v>
      </c>
      <c r="BD36" s="167"/>
      <c r="BE36" s="168">
        <f>'26'!BE41:BF41</f>
        <v>0</v>
      </c>
      <c r="BF36" s="169"/>
      <c r="BG36" s="166" t="s">
        <v>3</v>
      </c>
      <c r="BH36" s="167"/>
      <c r="BI36" s="168">
        <f>'26'!BI41:BJ41</f>
        <v>299</v>
      </c>
      <c r="BJ36" s="169"/>
      <c r="BK36" s="166" t="s">
        <v>3</v>
      </c>
      <c r="BL36" s="167"/>
      <c r="BM36" s="168">
        <f>'26'!BM41:BN41</f>
        <v>40</v>
      </c>
      <c r="BN36" s="169"/>
      <c r="BO36" s="166" t="s">
        <v>3</v>
      </c>
      <c r="BP36" s="167"/>
      <c r="BQ36" s="168">
        <f>'26'!BQ41:BR41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-288</v>
      </c>
      <c r="F37" s="155"/>
      <c r="G37" s="152" t="s">
        <v>4</v>
      </c>
      <c r="H37" s="153"/>
      <c r="I37" s="154">
        <f>-G64</f>
        <v>-44</v>
      </c>
      <c r="J37" s="155"/>
      <c r="K37" s="152" t="s">
        <v>4</v>
      </c>
      <c r="L37" s="153"/>
      <c r="M37" s="154">
        <f>-K64</f>
        <v>-14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-2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-1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-36</v>
      </c>
      <c r="BJ37" s="155"/>
      <c r="BK37" s="152" t="s">
        <v>4</v>
      </c>
      <c r="BL37" s="153"/>
      <c r="BM37" s="154">
        <f>-BK64</f>
        <v>-1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>
        <v>1320</v>
      </c>
      <c r="F40" s="157"/>
      <c r="G40" s="152" t="s">
        <v>8</v>
      </c>
      <c r="H40" s="153"/>
      <c r="I40" s="156">
        <v>240</v>
      </c>
      <c r="J40" s="157"/>
      <c r="K40" s="152" t="s">
        <v>8</v>
      </c>
      <c r="L40" s="153"/>
      <c r="M40" s="156">
        <v>120</v>
      </c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1292</v>
      </c>
      <c r="F41" s="161"/>
      <c r="G41" s="158" t="s">
        <v>9</v>
      </c>
      <c r="H41" s="159"/>
      <c r="I41" s="160">
        <f>SUM(I36:I40)</f>
        <v>401</v>
      </c>
      <c r="J41" s="161"/>
      <c r="K41" s="158" t="s">
        <v>9</v>
      </c>
      <c r="L41" s="159"/>
      <c r="M41" s="160">
        <f>SUM(M36:M40)</f>
        <v>119</v>
      </c>
      <c r="N41" s="161"/>
      <c r="O41" s="158" t="s">
        <v>9</v>
      </c>
      <c r="P41" s="159"/>
      <c r="Q41" s="160">
        <f>SUM(Q36:Q40)</f>
        <v>32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44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23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3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263</v>
      </c>
      <c r="BJ41" s="161"/>
      <c r="BK41" s="158" t="s">
        <v>9</v>
      </c>
      <c r="BL41" s="159"/>
      <c r="BM41" s="160">
        <f>SUM(BM36:BM40)</f>
        <v>39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</v>
      </c>
      <c r="C45" s="104">
        <v>288</v>
      </c>
      <c r="D45" s="96"/>
      <c r="E45" s="96"/>
      <c r="F45" s="33">
        <f t="shared" si="19"/>
        <v>288</v>
      </c>
      <c r="G45" s="97">
        <v>36</v>
      </c>
      <c r="H45" s="91"/>
      <c r="I45" s="92"/>
      <c r="J45" s="37">
        <f t="shared" si="20"/>
        <v>36</v>
      </c>
      <c r="K45" s="95">
        <v>14</v>
      </c>
      <c r="L45" s="96"/>
      <c r="M45" s="92"/>
      <c r="N45" s="37">
        <f t="shared" si="21"/>
        <v>14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>
        <v>36</v>
      </c>
      <c r="BH45" s="96"/>
      <c r="BI45" s="99"/>
      <c r="BJ45" s="39">
        <f t="shared" si="33"/>
        <v>36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Magrão</v>
      </c>
      <c r="C46" s="104"/>
      <c r="D46" s="96"/>
      <c r="E46" s="96"/>
      <c r="F46" s="33">
        <f t="shared" si="19"/>
        <v>0</v>
      </c>
      <c r="G46" s="97">
        <v>8</v>
      </c>
      <c r="H46" s="91"/>
      <c r="I46" s="92"/>
      <c r="J46" s="37">
        <f t="shared" si="20"/>
        <v>8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Joao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 t="str">
        <f t="shared" si="36"/>
        <v>Ronye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>
        <v>1</v>
      </c>
      <c r="X48" s="96"/>
      <c r="Y48" s="100"/>
      <c r="Z48" s="37">
        <f t="shared" si="24"/>
        <v>1</v>
      </c>
      <c r="AA48" s="95"/>
      <c r="AB48" s="96"/>
      <c r="AC48" s="100"/>
      <c r="AD48" s="37">
        <f t="shared" si="25"/>
        <v>0</v>
      </c>
      <c r="AE48" s="95">
        <v>1</v>
      </c>
      <c r="AF48" s="96"/>
      <c r="AG48" s="99"/>
      <c r="AH48" s="37">
        <f t="shared" si="26"/>
        <v>1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 t="str">
        <f t="shared" si="36"/>
        <v>Ronye Amostra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>
        <v>1</v>
      </c>
      <c r="BL49" s="96"/>
      <c r="BM49" s="99"/>
      <c r="BN49" s="39">
        <f t="shared" si="34"/>
        <v>1</v>
      </c>
      <c r="BO49" s="95"/>
      <c r="BP49" s="96"/>
      <c r="BQ49" s="99"/>
      <c r="BR49" s="39">
        <f t="shared" si="35"/>
        <v>0</v>
      </c>
    </row>
    <row r="50" spans="2:70" ht="15">
      <c r="B50" s="85" t="str">
        <f t="shared" si="36"/>
        <v>Caio Cons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>
        <v>1</v>
      </c>
      <c r="X50" s="96"/>
      <c r="Y50" s="99"/>
      <c r="Z50" s="37">
        <f t="shared" si="24"/>
        <v>1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288</v>
      </c>
      <c r="D64" s="71">
        <f t="shared" si="37"/>
        <v>0</v>
      </c>
      <c r="E64" s="71">
        <f t="shared" si="37"/>
        <v>0</v>
      </c>
      <c r="F64" s="71">
        <f t="shared" si="37"/>
        <v>288</v>
      </c>
      <c r="G64" s="71">
        <f t="shared" si="37"/>
        <v>44</v>
      </c>
      <c r="H64" s="71">
        <f t="shared" si="37"/>
        <v>0</v>
      </c>
      <c r="I64" s="71">
        <f t="shared" si="37"/>
        <v>0</v>
      </c>
      <c r="J64" s="71">
        <f t="shared" si="37"/>
        <v>44</v>
      </c>
      <c r="K64" s="71">
        <f t="shared" si="37"/>
        <v>14</v>
      </c>
      <c r="L64" s="71">
        <f t="shared" si="37"/>
        <v>0</v>
      </c>
      <c r="M64" s="71">
        <f t="shared" si="37"/>
        <v>0</v>
      </c>
      <c r="N64" s="71">
        <f t="shared" si="37"/>
        <v>14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2</v>
      </c>
      <c r="X64" s="71">
        <f t="shared" si="37"/>
        <v>0</v>
      </c>
      <c r="Y64" s="71">
        <f t="shared" si="37"/>
        <v>0</v>
      </c>
      <c r="Z64" s="71">
        <f t="shared" si="37"/>
        <v>2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1</v>
      </c>
      <c r="AF64" s="71">
        <f t="shared" si="37"/>
        <v>0</v>
      </c>
      <c r="AG64" s="71">
        <f t="shared" si="37"/>
        <v>0</v>
      </c>
      <c r="AH64" s="71">
        <f t="shared" si="37"/>
        <v>1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36</v>
      </c>
      <c r="BH64" s="71">
        <f t="shared" si="37"/>
        <v>0</v>
      </c>
      <c r="BI64" s="71">
        <f t="shared" si="37"/>
        <v>0</v>
      </c>
      <c r="BJ64" s="35">
        <f t="shared" si="37"/>
        <v>36</v>
      </c>
      <c r="BK64" s="71">
        <f t="shared" ref="BK64:BN64" si="38">SUM(BK44:BK63)</f>
        <v>1</v>
      </c>
      <c r="BL64" s="71">
        <f t="shared" si="38"/>
        <v>0</v>
      </c>
      <c r="BM64" s="71">
        <f t="shared" si="38"/>
        <v>0</v>
      </c>
      <c r="BN64" s="35">
        <f t="shared" si="38"/>
        <v>1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1710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155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416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208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249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607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119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176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510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360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1021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152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718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270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31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1292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401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119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32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44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23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3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263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39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2" zoomScaleNormal="100" workbookViewId="0">
      <pane xSplit="1" topLeftCell="C1" activePane="topRight" state="frozen"/>
      <selection activeCell="AS52" sqref="AS52"/>
      <selection pane="topRight" activeCell="B15" sqref="B15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'27'!E8:F8</f>
        <v>1710</v>
      </c>
      <c r="F3" s="169"/>
      <c r="G3" s="170" t="s">
        <v>3</v>
      </c>
      <c r="H3" s="172"/>
      <c r="I3" s="168">
        <f>'27'!I8:J8</f>
        <v>155</v>
      </c>
      <c r="J3" s="169"/>
      <c r="K3" s="170" t="s">
        <v>3</v>
      </c>
      <c r="L3" s="172"/>
      <c r="M3" s="168">
        <f>'27'!M8:N8</f>
        <v>416</v>
      </c>
      <c r="N3" s="169"/>
      <c r="O3" s="170" t="s">
        <v>3</v>
      </c>
      <c r="P3" s="172"/>
      <c r="Q3" s="168">
        <f>'27'!Q8:R8</f>
        <v>208</v>
      </c>
      <c r="R3" s="169"/>
      <c r="S3" s="170" t="s">
        <v>3</v>
      </c>
      <c r="T3" s="172"/>
      <c r="U3" s="168">
        <f>'27'!U8:V8</f>
        <v>0</v>
      </c>
      <c r="V3" s="169"/>
      <c r="W3" s="170" t="s">
        <v>3</v>
      </c>
      <c r="X3" s="172"/>
      <c r="Y3" s="168">
        <f>'27'!Y8:Z8</f>
        <v>249</v>
      </c>
      <c r="Z3" s="169"/>
      <c r="AA3" s="170" t="s">
        <v>3</v>
      </c>
      <c r="AB3" s="172"/>
      <c r="AC3" s="168">
        <f>'27'!AC8:AD8</f>
        <v>607</v>
      </c>
      <c r="AD3" s="169"/>
      <c r="AE3" s="170" t="s">
        <v>3</v>
      </c>
      <c r="AF3" s="172"/>
      <c r="AG3" s="168">
        <f>'27'!AG8:AH8</f>
        <v>119</v>
      </c>
      <c r="AH3" s="169"/>
      <c r="AI3" s="166" t="s">
        <v>3</v>
      </c>
      <c r="AJ3" s="167"/>
      <c r="AK3" s="168">
        <f>'27'!AK8:AL8</f>
        <v>176</v>
      </c>
      <c r="AL3" s="169"/>
      <c r="AM3" s="166" t="s">
        <v>3</v>
      </c>
      <c r="AN3" s="167"/>
      <c r="AO3" s="168">
        <f>'27'!AO8:AP8</f>
        <v>0</v>
      </c>
      <c r="AP3" s="169"/>
      <c r="AQ3" s="166" t="s">
        <v>3</v>
      </c>
      <c r="AR3" s="167"/>
      <c r="AS3" s="168">
        <f>'27'!AS8:AT8</f>
        <v>510</v>
      </c>
      <c r="AT3" s="169"/>
      <c r="AU3" s="166" t="s">
        <v>3</v>
      </c>
      <c r="AV3" s="167"/>
      <c r="AW3" s="168">
        <f>'27'!AW8:AX8</f>
        <v>360</v>
      </c>
      <c r="AX3" s="169"/>
      <c r="AY3" s="166" t="s">
        <v>3</v>
      </c>
      <c r="AZ3" s="167"/>
      <c r="BA3" s="168">
        <f>'27'!BA8:BB8</f>
        <v>1021</v>
      </c>
      <c r="BB3" s="169"/>
      <c r="BC3" s="166" t="s">
        <v>3</v>
      </c>
      <c r="BD3" s="167"/>
      <c r="BE3" s="168">
        <f>'27'!BE8:BF8</f>
        <v>152</v>
      </c>
      <c r="BF3" s="169"/>
      <c r="BG3" s="166" t="s">
        <v>3</v>
      </c>
      <c r="BH3" s="167"/>
      <c r="BI3" s="168">
        <f>'27'!BI8:BJ8</f>
        <v>718</v>
      </c>
      <c r="BJ3" s="169"/>
      <c r="BK3" s="166" t="s">
        <v>3</v>
      </c>
      <c r="BL3" s="167"/>
      <c r="BM3" s="168">
        <f>'27'!BM8:BN8</f>
        <v>270</v>
      </c>
      <c r="BN3" s="169"/>
      <c r="BO3" s="166" t="s">
        <v>3</v>
      </c>
      <c r="BP3" s="167"/>
      <c r="BQ3" s="168">
        <f>'27'!BQ8:BR8</f>
        <v>31</v>
      </c>
      <c r="BR3" s="169"/>
    </row>
    <row r="4" spans="2:70" ht="18">
      <c r="B4" s="88"/>
      <c r="C4" s="152" t="s">
        <v>4</v>
      </c>
      <c r="D4" s="153"/>
      <c r="E4" s="154">
        <f>-C31</f>
        <v>-84</v>
      </c>
      <c r="F4" s="155"/>
      <c r="G4" s="152" t="s">
        <v>4</v>
      </c>
      <c r="H4" s="173"/>
      <c r="I4" s="154">
        <f>-G31</f>
        <v>-40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-10</v>
      </c>
      <c r="Z4" s="155"/>
      <c r="AA4" s="152" t="s">
        <v>4</v>
      </c>
      <c r="AB4" s="173"/>
      <c r="AC4" s="154">
        <f>-AA31</f>
        <v>-200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-15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-20</v>
      </c>
      <c r="AT4" s="155"/>
      <c r="AU4" s="162" t="s">
        <v>4</v>
      </c>
      <c r="AV4" s="163"/>
      <c r="AW4" s="154">
        <f>-AU31</f>
        <v>-40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-5</v>
      </c>
      <c r="BF4" s="155"/>
      <c r="BG4" s="162" t="s">
        <v>4</v>
      </c>
      <c r="BH4" s="163"/>
      <c r="BI4" s="154">
        <f>-BG31</f>
        <v>-25</v>
      </c>
      <c r="BJ4" s="155"/>
      <c r="BK4" s="162" t="s">
        <v>4</v>
      </c>
      <c r="BL4" s="163"/>
      <c r="BM4" s="154">
        <f>-BK31</f>
        <v>-27</v>
      </c>
      <c r="BN4" s="155"/>
      <c r="BO4" s="162" t="s">
        <v>4</v>
      </c>
      <c r="BP4" s="163"/>
      <c r="BQ4" s="154">
        <f>-BO31</f>
        <v>-4</v>
      </c>
      <c r="BR4" s="155"/>
    </row>
    <row r="5" spans="2:70" ht="18">
      <c r="B5" s="88"/>
      <c r="C5" s="152" t="s">
        <v>5</v>
      </c>
      <c r="D5" s="153"/>
      <c r="E5" s="154">
        <f>D31</f>
        <v>10</v>
      </c>
      <c r="F5" s="155"/>
      <c r="G5" s="152" t="s">
        <v>5</v>
      </c>
      <c r="H5" s="173"/>
      <c r="I5" s="154">
        <f>H31</f>
        <v>8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10</v>
      </c>
      <c r="Z5" s="155"/>
      <c r="AA5" s="152" t="s">
        <v>5</v>
      </c>
      <c r="AB5" s="173"/>
      <c r="AC5" s="154">
        <f>AB31</f>
        <v>42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1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10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2</v>
      </c>
      <c r="BF5" s="155"/>
      <c r="BG5" s="162" t="s">
        <v>5</v>
      </c>
      <c r="BH5" s="163"/>
      <c r="BI5" s="154">
        <f>BH31</f>
        <v>15</v>
      </c>
      <c r="BJ5" s="155"/>
      <c r="BK5" s="162" t="s">
        <v>5</v>
      </c>
      <c r="BL5" s="163"/>
      <c r="BM5" s="154">
        <f>BL31</f>
        <v>3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1636</v>
      </c>
      <c r="F8" s="161"/>
      <c r="G8" s="158" t="s">
        <v>9</v>
      </c>
      <c r="H8" s="174"/>
      <c r="I8" s="160">
        <f>SUM(I3:I7)</f>
        <v>123</v>
      </c>
      <c r="J8" s="161"/>
      <c r="K8" s="164" t="s">
        <v>9</v>
      </c>
      <c r="L8" s="165"/>
      <c r="M8" s="160">
        <f>SUM(M3:M7)</f>
        <v>416</v>
      </c>
      <c r="N8" s="161"/>
      <c r="O8" s="164" t="s">
        <v>9</v>
      </c>
      <c r="P8" s="165"/>
      <c r="Q8" s="160">
        <f>SUM(Q3:Q7)</f>
        <v>208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249</v>
      </c>
      <c r="Z8" s="161"/>
      <c r="AA8" s="164" t="s">
        <v>9</v>
      </c>
      <c r="AB8" s="165"/>
      <c r="AC8" s="160">
        <f>SUM(AC3:AC7)</f>
        <v>449</v>
      </c>
      <c r="AD8" s="161"/>
      <c r="AE8" s="164" t="s">
        <v>9</v>
      </c>
      <c r="AF8" s="165"/>
      <c r="AG8" s="160">
        <f>SUM(AG3:AG7)</f>
        <v>119</v>
      </c>
      <c r="AH8" s="161"/>
      <c r="AI8" s="164" t="s">
        <v>9</v>
      </c>
      <c r="AJ8" s="165"/>
      <c r="AK8" s="160">
        <f>SUM(AK3:AK7)</f>
        <v>162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490</v>
      </c>
      <c r="AT8" s="161"/>
      <c r="AU8" s="164" t="s">
        <v>9</v>
      </c>
      <c r="AV8" s="165"/>
      <c r="AW8" s="160">
        <f>SUM(AW3:AW7)</f>
        <v>330</v>
      </c>
      <c r="AX8" s="161"/>
      <c r="AY8" s="164" t="s">
        <v>9</v>
      </c>
      <c r="AZ8" s="165"/>
      <c r="BA8" s="160">
        <f>SUM(BA3:BA7)</f>
        <v>1021</v>
      </c>
      <c r="BB8" s="161"/>
      <c r="BC8" s="164" t="s">
        <v>9</v>
      </c>
      <c r="BD8" s="165"/>
      <c r="BE8" s="160">
        <f>SUM(BE3:BE7)</f>
        <v>149</v>
      </c>
      <c r="BF8" s="161"/>
      <c r="BG8" s="164" t="s">
        <v>9</v>
      </c>
      <c r="BH8" s="165"/>
      <c r="BI8" s="160">
        <f>SUM(BI3:BI7)</f>
        <v>708</v>
      </c>
      <c r="BJ8" s="161"/>
      <c r="BK8" s="164" t="s">
        <v>9</v>
      </c>
      <c r="BL8" s="165"/>
      <c r="BM8" s="160">
        <f>SUM(BM3:BM7)</f>
        <v>246</v>
      </c>
      <c r="BN8" s="161"/>
      <c r="BO8" s="164" t="s">
        <v>9</v>
      </c>
      <c r="BP8" s="165"/>
      <c r="BQ8" s="160">
        <f>SUM(BQ3:BQ7)</f>
        <v>27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71</v>
      </c>
      <c r="C11" s="21">
        <v>50</v>
      </c>
      <c r="D11" s="22">
        <v>10</v>
      </c>
      <c r="E11" s="22"/>
      <c r="F11" s="32">
        <f t="shared" ref="F11:F30" si="0">C11-D11-E11</f>
        <v>40</v>
      </c>
      <c r="G11" s="91">
        <v>10</v>
      </c>
      <c r="H11" s="91">
        <v>8</v>
      </c>
      <c r="I11" s="92"/>
      <c r="J11" s="37">
        <f t="shared" ref="J11:J30" si="1">G11-H11-I11</f>
        <v>2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>
        <v>10</v>
      </c>
      <c r="X11" s="90">
        <v>10</v>
      </c>
      <c r="Y11" s="92"/>
      <c r="Z11" s="37">
        <f t="shared" ref="Z11:Z30" si="5">W11-X11-Y11</f>
        <v>0</v>
      </c>
      <c r="AA11" s="95">
        <v>200</v>
      </c>
      <c r="AB11" s="90">
        <v>42</v>
      </c>
      <c r="AC11" s="92"/>
      <c r="AD11" s="37">
        <f t="shared" ref="AD11:AD30" si="6">AA11-AB11-AC11</f>
        <v>158</v>
      </c>
      <c r="AE11" s="95"/>
      <c r="AF11" s="96"/>
      <c r="AG11" s="94"/>
      <c r="AH11" s="37">
        <f t="shared" ref="AH11:AH30" si="7">AE11-AF11-AG11</f>
        <v>0</v>
      </c>
      <c r="AI11" s="95">
        <v>15</v>
      </c>
      <c r="AJ11" s="96">
        <v>1</v>
      </c>
      <c r="AK11" s="94"/>
      <c r="AL11" s="37">
        <f t="shared" ref="AL11:AL30" si="8">AI11-AJ11-AK11</f>
        <v>14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>
        <v>5</v>
      </c>
      <c r="BD11" s="96">
        <v>2</v>
      </c>
      <c r="BE11" s="94"/>
      <c r="BF11" s="39">
        <f t="shared" ref="BF11:BF30" si="13">BC11-BD11-BE11</f>
        <v>3</v>
      </c>
      <c r="BG11" s="95">
        <v>25</v>
      </c>
      <c r="BH11" s="96">
        <v>15</v>
      </c>
      <c r="BI11" s="94"/>
      <c r="BJ11" s="39">
        <f t="shared" ref="BJ11:BJ30" si="14">BG11-BH11-BI11</f>
        <v>10</v>
      </c>
      <c r="BK11" s="95">
        <v>27</v>
      </c>
      <c r="BL11" s="96">
        <v>3</v>
      </c>
      <c r="BM11" s="94"/>
      <c r="BN11" s="39">
        <f t="shared" ref="BN11:BN30" si="15">BK11-BL11-BM11</f>
        <v>24</v>
      </c>
      <c r="BO11" s="95">
        <v>4</v>
      </c>
      <c r="BP11" s="96"/>
      <c r="BQ11" s="94"/>
      <c r="BR11" s="39">
        <f t="shared" ref="BR11:BR30" si="16">BO11-BP11-BQ11</f>
        <v>4</v>
      </c>
    </row>
    <row r="12" spans="2:70" ht="15">
      <c r="B12" s="117" t="s">
        <v>69</v>
      </c>
      <c r="C12" s="23">
        <v>34</v>
      </c>
      <c r="D12" s="24"/>
      <c r="E12" s="24"/>
      <c r="F12" s="33">
        <f t="shared" si="0"/>
        <v>34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>
        <v>10</v>
      </c>
      <c r="AR12" s="96"/>
      <c r="AS12" s="99"/>
      <c r="AT12" s="37">
        <f t="shared" si="10"/>
        <v>10</v>
      </c>
      <c r="AU12" s="95">
        <v>20</v>
      </c>
      <c r="AV12" s="96"/>
      <c r="AW12" s="99"/>
      <c r="AX12" s="39">
        <f t="shared" si="11"/>
        <v>20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 t="s">
        <v>72</v>
      </c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>
        <v>10</v>
      </c>
      <c r="AR13" s="96"/>
      <c r="AS13" s="99"/>
      <c r="AT13" s="37">
        <f t="shared" si="10"/>
        <v>10</v>
      </c>
      <c r="AU13" s="95">
        <v>20</v>
      </c>
      <c r="AV13" s="96">
        <v>10</v>
      </c>
      <c r="AW13" s="99"/>
      <c r="AX13" s="39">
        <f t="shared" si="11"/>
        <v>10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 t="s">
        <v>87</v>
      </c>
      <c r="C14" s="23"/>
      <c r="D14" s="24"/>
      <c r="E14" s="24"/>
      <c r="F14" s="33">
        <f t="shared" si="0"/>
        <v>0</v>
      </c>
      <c r="G14" s="97">
        <v>30</v>
      </c>
      <c r="H14" s="91"/>
      <c r="I14" s="92"/>
      <c r="J14" s="37">
        <f t="shared" si="1"/>
        <v>30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84</v>
      </c>
      <c r="D31" s="71">
        <f t="shared" si="17"/>
        <v>10</v>
      </c>
      <c r="E31" s="71">
        <f t="shared" si="17"/>
        <v>0</v>
      </c>
      <c r="F31" s="35">
        <f t="shared" si="17"/>
        <v>74</v>
      </c>
      <c r="G31" s="71">
        <f t="shared" si="17"/>
        <v>40</v>
      </c>
      <c r="H31" s="71">
        <f t="shared" si="17"/>
        <v>8</v>
      </c>
      <c r="I31" s="71">
        <f t="shared" si="17"/>
        <v>0</v>
      </c>
      <c r="J31" s="71">
        <f t="shared" si="17"/>
        <v>32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10</v>
      </c>
      <c r="X31" s="71">
        <f t="shared" si="17"/>
        <v>10</v>
      </c>
      <c r="Y31" s="71">
        <f t="shared" si="17"/>
        <v>0</v>
      </c>
      <c r="Z31" s="71">
        <f t="shared" si="17"/>
        <v>0</v>
      </c>
      <c r="AA31" s="71">
        <f t="shared" si="17"/>
        <v>200</v>
      </c>
      <c r="AB31" s="71">
        <f t="shared" si="17"/>
        <v>42</v>
      </c>
      <c r="AC31" s="71">
        <f t="shared" si="17"/>
        <v>0</v>
      </c>
      <c r="AD31" s="35">
        <f t="shared" si="17"/>
        <v>158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15</v>
      </c>
      <c r="AJ31" s="71">
        <f t="shared" si="17"/>
        <v>1</v>
      </c>
      <c r="AK31" s="71">
        <f t="shared" si="17"/>
        <v>0</v>
      </c>
      <c r="AL31" s="71">
        <f t="shared" si="17"/>
        <v>14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20</v>
      </c>
      <c r="AR31" s="71">
        <f t="shared" si="17"/>
        <v>0</v>
      </c>
      <c r="AS31" s="71">
        <f t="shared" si="17"/>
        <v>0</v>
      </c>
      <c r="AT31" s="71">
        <f t="shared" si="17"/>
        <v>20</v>
      </c>
      <c r="AU31" s="71">
        <f t="shared" si="17"/>
        <v>40</v>
      </c>
      <c r="AV31" s="71">
        <f t="shared" si="17"/>
        <v>10</v>
      </c>
      <c r="AW31" s="71">
        <f t="shared" si="17"/>
        <v>0</v>
      </c>
      <c r="AX31" s="71">
        <f t="shared" si="17"/>
        <v>30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5</v>
      </c>
      <c r="BD31" s="71">
        <f t="shared" si="17"/>
        <v>2</v>
      </c>
      <c r="BE31" s="71">
        <f t="shared" si="17"/>
        <v>0</v>
      </c>
      <c r="BF31" s="71">
        <f t="shared" si="17"/>
        <v>3</v>
      </c>
      <c r="BG31" s="71">
        <f t="shared" si="17"/>
        <v>25</v>
      </c>
      <c r="BH31" s="71">
        <f t="shared" si="17"/>
        <v>15</v>
      </c>
      <c r="BI31" s="71">
        <f t="shared" si="17"/>
        <v>0</v>
      </c>
      <c r="BJ31" s="71">
        <f t="shared" si="17"/>
        <v>10</v>
      </c>
      <c r="BK31" s="71">
        <f t="shared" ref="BK31:BN31" si="18">SUM(BK11:BK30)</f>
        <v>27</v>
      </c>
      <c r="BL31" s="71">
        <f t="shared" si="18"/>
        <v>3</v>
      </c>
      <c r="BM31" s="71">
        <f t="shared" si="18"/>
        <v>0</v>
      </c>
      <c r="BN31" s="71">
        <f t="shared" si="18"/>
        <v>24</v>
      </c>
      <c r="BO31" s="71">
        <f t="shared" si="17"/>
        <v>4</v>
      </c>
      <c r="BP31" s="71">
        <f t="shared" si="17"/>
        <v>0</v>
      </c>
      <c r="BQ31" s="71">
        <f t="shared" si="17"/>
        <v>0</v>
      </c>
      <c r="BR31" s="71">
        <f t="shared" si="17"/>
        <v>4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'27'!E41:F41</f>
        <v>1292</v>
      </c>
      <c r="F36" s="169"/>
      <c r="G36" s="170" t="s">
        <v>3</v>
      </c>
      <c r="H36" s="172"/>
      <c r="I36" s="168">
        <f>'27'!I41:J41</f>
        <v>401</v>
      </c>
      <c r="J36" s="169"/>
      <c r="K36" s="170" t="s">
        <v>3</v>
      </c>
      <c r="L36" s="172"/>
      <c r="M36" s="168">
        <f>'27'!M41:N41</f>
        <v>119</v>
      </c>
      <c r="N36" s="169"/>
      <c r="O36" s="170" t="s">
        <v>3</v>
      </c>
      <c r="P36" s="172"/>
      <c r="Q36" s="168">
        <f>'27'!Q41:R41</f>
        <v>32</v>
      </c>
      <c r="R36" s="169"/>
      <c r="S36" s="170" t="s">
        <v>3</v>
      </c>
      <c r="T36" s="172"/>
      <c r="U36" s="168">
        <f>'27'!U41:V41</f>
        <v>0</v>
      </c>
      <c r="V36" s="169"/>
      <c r="W36" s="170" t="s">
        <v>3</v>
      </c>
      <c r="X36" s="172"/>
      <c r="Y36" s="168">
        <f>'27'!Y41:Z41</f>
        <v>44</v>
      </c>
      <c r="Z36" s="169"/>
      <c r="AA36" s="170" t="s">
        <v>3</v>
      </c>
      <c r="AB36" s="172"/>
      <c r="AC36" s="168">
        <f>'27'!AC41:AD41</f>
        <v>0</v>
      </c>
      <c r="AD36" s="169"/>
      <c r="AE36" s="170" t="s">
        <v>3</v>
      </c>
      <c r="AF36" s="172"/>
      <c r="AG36" s="168">
        <f>'27'!AG41:AH41</f>
        <v>23</v>
      </c>
      <c r="AH36" s="169"/>
      <c r="AI36" s="166" t="s">
        <v>3</v>
      </c>
      <c r="AJ36" s="167"/>
      <c r="AK36" s="168">
        <f>'27'!AK41:AL41</f>
        <v>26</v>
      </c>
      <c r="AL36" s="169"/>
      <c r="AM36" s="166" t="s">
        <v>3</v>
      </c>
      <c r="AN36" s="167"/>
      <c r="AO36" s="168">
        <f>'27'!AO41:AP41</f>
        <v>3</v>
      </c>
      <c r="AP36" s="169"/>
      <c r="AQ36" s="166" t="s">
        <v>3</v>
      </c>
      <c r="AR36" s="167"/>
      <c r="AS36" s="168">
        <f>'27'!AS41:AT41</f>
        <v>6</v>
      </c>
      <c r="AT36" s="169"/>
      <c r="AU36" s="166" t="s">
        <v>3</v>
      </c>
      <c r="AV36" s="167"/>
      <c r="AW36" s="168">
        <f>'27'!AW41:AX41</f>
        <v>0</v>
      </c>
      <c r="AX36" s="169"/>
      <c r="AY36" s="166" t="s">
        <v>3</v>
      </c>
      <c r="AZ36" s="167"/>
      <c r="BA36" s="168">
        <f>'27'!BA41:BB41</f>
        <v>0</v>
      </c>
      <c r="BB36" s="169"/>
      <c r="BC36" s="166" t="s">
        <v>3</v>
      </c>
      <c r="BD36" s="167"/>
      <c r="BE36" s="168">
        <f>'27'!BE41:BF41</f>
        <v>0</v>
      </c>
      <c r="BF36" s="169"/>
      <c r="BG36" s="166" t="s">
        <v>3</v>
      </c>
      <c r="BH36" s="167"/>
      <c r="BI36" s="168">
        <f>'27'!BI41:BJ41</f>
        <v>263</v>
      </c>
      <c r="BJ36" s="169"/>
      <c r="BK36" s="166" t="s">
        <v>3</v>
      </c>
      <c r="BL36" s="167"/>
      <c r="BM36" s="168">
        <f>'27'!BM41:BN41</f>
        <v>39</v>
      </c>
      <c r="BN36" s="169"/>
      <c r="BO36" s="166" t="s">
        <v>3</v>
      </c>
      <c r="BP36" s="167"/>
      <c r="BQ36" s="168">
        <f>'27'!BQ41:BR41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-720</v>
      </c>
      <c r="F37" s="155"/>
      <c r="G37" s="152" t="s">
        <v>4</v>
      </c>
      <c r="H37" s="153"/>
      <c r="I37" s="154">
        <f>-G64</f>
        <v>-84</v>
      </c>
      <c r="J37" s="155"/>
      <c r="K37" s="152" t="s">
        <v>4</v>
      </c>
      <c r="L37" s="153"/>
      <c r="M37" s="154">
        <f>-K64</f>
        <v>-12</v>
      </c>
      <c r="N37" s="155"/>
      <c r="O37" s="152" t="s">
        <v>4</v>
      </c>
      <c r="P37" s="153"/>
      <c r="Q37" s="154">
        <f>-O64</f>
        <v>-20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12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572</v>
      </c>
      <c r="F41" s="161"/>
      <c r="G41" s="158" t="s">
        <v>9</v>
      </c>
      <c r="H41" s="159"/>
      <c r="I41" s="160">
        <f>SUM(I36:I40)</f>
        <v>329</v>
      </c>
      <c r="J41" s="161"/>
      <c r="K41" s="158" t="s">
        <v>9</v>
      </c>
      <c r="L41" s="159"/>
      <c r="M41" s="160">
        <f>SUM(M36:M40)</f>
        <v>107</v>
      </c>
      <c r="N41" s="161"/>
      <c r="O41" s="158" t="s">
        <v>9</v>
      </c>
      <c r="P41" s="159"/>
      <c r="Q41" s="160">
        <f>SUM(Q36:Q40)</f>
        <v>12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44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23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3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263</v>
      </c>
      <c r="BJ41" s="161"/>
      <c r="BK41" s="158" t="s">
        <v>9</v>
      </c>
      <c r="BL41" s="159"/>
      <c r="BM41" s="160">
        <f>SUM(BM36:BM40)</f>
        <v>39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</v>
      </c>
      <c r="C45" s="104">
        <v>96</v>
      </c>
      <c r="D45" s="96"/>
      <c r="E45" s="96"/>
      <c r="F45" s="33">
        <f t="shared" si="19"/>
        <v>96</v>
      </c>
      <c r="G45" s="97">
        <v>12</v>
      </c>
      <c r="H45" s="91"/>
      <c r="I45" s="92"/>
      <c r="J45" s="37">
        <f t="shared" si="20"/>
        <v>12</v>
      </c>
      <c r="K45" s="95"/>
      <c r="L45" s="96"/>
      <c r="M45" s="92"/>
      <c r="N45" s="37">
        <f t="shared" si="21"/>
        <v>0</v>
      </c>
      <c r="O45" s="95">
        <v>20</v>
      </c>
      <c r="P45" s="96"/>
      <c r="Q45" s="92"/>
      <c r="R45" s="37">
        <f t="shared" si="22"/>
        <v>20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Magrão</v>
      </c>
      <c r="C46" s="104">
        <v>624</v>
      </c>
      <c r="D46" s="96"/>
      <c r="E46" s="96"/>
      <c r="F46" s="33">
        <f t="shared" si="19"/>
        <v>624</v>
      </c>
      <c r="G46" s="97">
        <v>72</v>
      </c>
      <c r="H46" s="91">
        <v>12</v>
      </c>
      <c r="I46" s="92"/>
      <c r="J46" s="37">
        <f t="shared" si="20"/>
        <v>60</v>
      </c>
      <c r="K46" s="95">
        <v>12</v>
      </c>
      <c r="L46" s="96"/>
      <c r="M46" s="92"/>
      <c r="N46" s="37">
        <f t="shared" si="21"/>
        <v>12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Cidinha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720</v>
      </c>
      <c r="D64" s="71">
        <f t="shared" si="37"/>
        <v>0</v>
      </c>
      <c r="E64" s="71">
        <f t="shared" si="37"/>
        <v>0</v>
      </c>
      <c r="F64" s="71">
        <f t="shared" si="37"/>
        <v>720</v>
      </c>
      <c r="G64" s="71">
        <f t="shared" si="37"/>
        <v>84</v>
      </c>
      <c r="H64" s="71">
        <f t="shared" si="37"/>
        <v>12</v>
      </c>
      <c r="I64" s="71">
        <f t="shared" si="37"/>
        <v>0</v>
      </c>
      <c r="J64" s="71">
        <f t="shared" si="37"/>
        <v>72</v>
      </c>
      <c r="K64" s="71">
        <f t="shared" si="37"/>
        <v>12</v>
      </c>
      <c r="L64" s="71">
        <f t="shared" si="37"/>
        <v>0</v>
      </c>
      <c r="M64" s="71">
        <f t="shared" si="37"/>
        <v>0</v>
      </c>
      <c r="N64" s="71">
        <f t="shared" si="37"/>
        <v>12</v>
      </c>
      <c r="O64" s="71">
        <f t="shared" si="37"/>
        <v>20</v>
      </c>
      <c r="P64" s="71">
        <f t="shared" si="37"/>
        <v>0</v>
      </c>
      <c r="Q64" s="71">
        <f t="shared" si="37"/>
        <v>0</v>
      </c>
      <c r="R64" s="71">
        <f t="shared" si="37"/>
        <v>20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1636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123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416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208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249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449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119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162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490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330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1021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149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708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246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27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572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329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107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12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44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23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3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263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39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1" zoomScaleNormal="100" workbookViewId="0">
      <pane xSplit="1" topLeftCell="C1" activePane="topRight" state="frozen"/>
      <selection activeCell="AS52" sqref="AS52"/>
      <selection pane="topRight" activeCell="A51" sqref="A51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'28'!E8:F8</f>
        <v>1636</v>
      </c>
      <c r="F3" s="169"/>
      <c r="G3" s="170" t="s">
        <v>3</v>
      </c>
      <c r="H3" s="172"/>
      <c r="I3" s="168">
        <f>'28'!I8:J8</f>
        <v>123</v>
      </c>
      <c r="J3" s="169"/>
      <c r="K3" s="170" t="s">
        <v>3</v>
      </c>
      <c r="L3" s="172"/>
      <c r="M3" s="168">
        <f>'28'!M8:N8</f>
        <v>416</v>
      </c>
      <c r="N3" s="169"/>
      <c r="O3" s="170" t="s">
        <v>3</v>
      </c>
      <c r="P3" s="172"/>
      <c r="Q3" s="168">
        <f>'28'!Q8:R8</f>
        <v>208</v>
      </c>
      <c r="R3" s="169"/>
      <c r="S3" s="170" t="s">
        <v>3</v>
      </c>
      <c r="T3" s="172"/>
      <c r="U3" s="168">
        <f>'28'!U8:V8</f>
        <v>0</v>
      </c>
      <c r="V3" s="169"/>
      <c r="W3" s="170" t="s">
        <v>3</v>
      </c>
      <c r="X3" s="172"/>
      <c r="Y3" s="168">
        <f>'28'!Y8:Z8</f>
        <v>249</v>
      </c>
      <c r="Z3" s="169"/>
      <c r="AA3" s="170" t="s">
        <v>3</v>
      </c>
      <c r="AB3" s="172"/>
      <c r="AC3" s="168">
        <f>'28'!AC8:AD8</f>
        <v>449</v>
      </c>
      <c r="AD3" s="169"/>
      <c r="AE3" s="170" t="s">
        <v>3</v>
      </c>
      <c r="AF3" s="172"/>
      <c r="AG3" s="168">
        <f>'28'!AG8:AH8</f>
        <v>119</v>
      </c>
      <c r="AH3" s="169"/>
      <c r="AI3" s="166" t="s">
        <v>3</v>
      </c>
      <c r="AJ3" s="167"/>
      <c r="AK3" s="168">
        <f>'28'!AK8:AL8</f>
        <v>162</v>
      </c>
      <c r="AL3" s="169"/>
      <c r="AM3" s="166" t="s">
        <v>3</v>
      </c>
      <c r="AN3" s="167"/>
      <c r="AO3" s="168">
        <f>'28'!AO8:AP8</f>
        <v>0</v>
      </c>
      <c r="AP3" s="169"/>
      <c r="AQ3" s="166" t="s">
        <v>3</v>
      </c>
      <c r="AR3" s="167"/>
      <c r="AS3" s="168">
        <f>'28'!AS8:AT8</f>
        <v>490</v>
      </c>
      <c r="AT3" s="169"/>
      <c r="AU3" s="166" t="s">
        <v>3</v>
      </c>
      <c r="AV3" s="167"/>
      <c r="AW3" s="168">
        <f>'28'!AW8:AX8</f>
        <v>330</v>
      </c>
      <c r="AX3" s="169"/>
      <c r="AY3" s="166" t="s">
        <v>3</v>
      </c>
      <c r="AZ3" s="167"/>
      <c r="BA3" s="168">
        <f>'28'!BA8:BB8</f>
        <v>1021</v>
      </c>
      <c r="BB3" s="169"/>
      <c r="BC3" s="166" t="s">
        <v>3</v>
      </c>
      <c r="BD3" s="167"/>
      <c r="BE3" s="168">
        <f>'28'!BE8:BF8</f>
        <v>149</v>
      </c>
      <c r="BF3" s="169"/>
      <c r="BG3" s="166" t="s">
        <v>3</v>
      </c>
      <c r="BH3" s="167"/>
      <c r="BI3" s="168">
        <f>'28'!BI8:BJ8</f>
        <v>708</v>
      </c>
      <c r="BJ3" s="169"/>
      <c r="BK3" s="166" t="s">
        <v>3</v>
      </c>
      <c r="BL3" s="167"/>
      <c r="BM3" s="168">
        <f>'28'!BM8:BN8</f>
        <v>246</v>
      </c>
      <c r="BN3" s="169"/>
      <c r="BO3" s="166" t="s">
        <v>3</v>
      </c>
      <c r="BP3" s="167"/>
      <c r="BQ3" s="168">
        <f>'28'!BQ8:BR8</f>
        <v>27</v>
      </c>
      <c r="BR3" s="169"/>
    </row>
    <row r="4" spans="2:70" ht="18">
      <c r="B4" s="88"/>
      <c r="C4" s="152" t="s">
        <v>4</v>
      </c>
      <c r="D4" s="153"/>
      <c r="E4" s="154">
        <f>-C31</f>
        <v>-835</v>
      </c>
      <c r="F4" s="155"/>
      <c r="G4" s="152" t="s">
        <v>4</v>
      </c>
      <c r="H4" s="173"/>
      <c r="I4" s="154">
        <f>-G31</f>
        <v>-45</v>
      </c>
      <c r="J4" s="155"/>
      <c r="K4" s="152" t="s">
        <v>4</v>
      </c>
      <c r="L4" s="173"/>
      <c r="M4" s="154">
        <f>-K31</f>
        <v>-22</v>
      </c>
      <c r="N4" s="155"/>
      <c r="O4" s="152" t="s">
        <v>4</v>
      </c>
      <c r="P4" s="173"/>
      <c r="Q4" s="154">
        <f>-O31</f>
        <v>-84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-23</v>
      </c>
      <c r="Z4" s="155"/>
      <c r="AA4" s="152" t="s">
        <v>4</v>
      </c>
      <c r="AB4" s="173"/>
      <c r="AC4" s="154">
        <f>-AA31</f>
        <v>-68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-45</v>
      </c>
      <c r="AT4" s="155"/>
      <c r="AU4" s="162" t="s">
        <v>4</v>
      </c>
      <c r="AV4" s="163"/>
      <c r="AW4" s="154">
        <f>-AU31</f>
        <v>-15</v>
      </c>
      <c r="AX4" s="155"/>
      <c r="AY4" s="162" t="s">
        <v>4</v>
      </c>
      <c r="AZ4" s="163"/>
      <c r="BA4" s="154">
        <f>-AY31</f>
        <v>-907</v>
      </c>
      <c r="BB4" s="155"/>
      <c r="BC4" s="162" t="s">
        <v>4</v>
      </c>
      <c r="BD4" s="163"/>
      <c r="BE4" s="154">
        <f>-BC31</f>
        <v>-6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-1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801</v>
      </c>
      <c r="F8" s="161"/>
      <c r="G8" s="158" t="s">
        <v>9</v>
      </c>
      <c r="H8" s="174"/>
      <c r="I8" s="160">
        <f>SUM(I3:I7)</f>
        <v>78</v>
      </c>
      <c r="J8" s="161"/>
      <c r="K8" s="164" t="s">
        <v>9</v>
      </c>
      <c r="L8" s="165"/>
      <c r="M8" s="160">
        <f>SUM(M3:M7)</f>
        <v>394</v>
      </c>
      <c r="N8" s="161"/>
      <c r="O8" s="164" t="s">
        <v>9</v>
      </c>
      <c r="P8" s="165"/>
      <c r="Q8" s="160">
        <f>SUM(Q3:Q7)</f>
        <v>124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226</v>
      </c>
      <c r="Z8" s="161"/>
      <c r="AA8" s="164" t="s">
        <v>9</v>
      </c>
      <c r="AB8" s="165"/>
      <c r="AC8" s="160">
        <f>SUM(AC3:AC7)</f>
        <v>381</v>
      </c>
      <c r="AD8" s="161"/>
      <c r="AE8" s="164" t="s">
        <v>9</v>
      </c>
      <c r="AF8" s="165"/>
      <c r="AG8" s="160">
        <f>SUM(AG3:AG7)</f>
        <v>119</v>
      </c>
      <c r="AH8" s="161"/>
      <c r="AI8" s="164" t="s">
        <v>9</v>
      </c>
      <c r="AJ8" s="165"/>
      <c r="AK8" s="160">
        <f>SUM(AK3:AK7)</f>
        <v>162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445</v>
      </c>
      <c r="AT8" s="161"/>
      <c r="AU8" s="164" t="s">
        <v>9</v>
      </c>
      <c r="AV8" s="165"/>
      <c r="AW8" s="160">
        <f>SUM(AW3:AW7)</f>
        <v>315</v>
      </c>
      <c r="AX8" s="161"/>
      <c r="AY8" s="164" t="s">
        <v>9</v>
      </c>
      <c r="AZ8" s="165"/>
      <c r="BA8" s="160">
        <f>SUM(BA3:BA7)</f>
        <v>114</v>
      </c>
      <c r="BB8" s="161"/>
      <c r="BC8" s="164" t="s">
        <v>9</v>
      </c>
      <c r="BD8" s="165"/>
      <c r="BE8" s="160">
        <f>SUM(BE3:BE7)</f>
        <v>143</v>
      </c>
      <c r="BF8" s="161"/>
      <c r="BG8" s="164" t="s">
        <v>9</v>
      </c>
      <c r="BH8" s="165"/>
      <c r="BI8" s="160">
        <f>SUM(BI3:BI7)</f>
        <v>708</v>
      </c>
      <c r="BJ8" s="161"/>
      <c r="BK8" s="164" t="s">
        <v>9</v>
      </c>
      <c r="BL8" s="165"/>
      <c r="BM8" s="160">
        <f>SUM(BM3:BM7)</f>
        <v>246</v>
      </c>
      <c r="BN8" s="161"/>
      <c r="BO8" s="164" t="s">
        <v>9</v>
      </c>
      <c r="BP8" s="165"/>
      <c r="BQ8" s="160">
        <f>SUM(BQ3:BQ7)</f>
        <v>26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75</v>
      </c>
      <c r="C11" s="21">
        <v>480</v>
      </c>
      <c r="D11" s="22"/>
      <c r="E11" s="22"/>
      <c r="F11" s="32">
        <f t="shared" ref="F11:F30" si="0">C11-D11-E11</f>
        <v>480</v>
      </c>
      <c r="G11" s="91"/>
      <c r="H11" s="91"/>
      <c r="I11" s="92"/>
      <c r="J11" s="37">
        <f t="shared" ref="J11:J30" si="1">G11-H11-I11</f>
        <v>0</v>
      </c>
      <c r="K11" s="89">
        <v>15</v>
      </c>
      <c r="L11" s="90"/>
      <c r="M11" s="92"/>
      <c r="N11" s="37">
        <f t="shared" ref="N11:N30" si="2">K11-L11-M11</f>
        <v>15</v>
      </c>
      <c r="O11" s="93">
        <v>12</v>
      </c>
      <c r="P11" s="89"/>
      <c r="Q11" s="94"/>
      <c r="R11" s="37">
        <f t="shared" ref="R11:R30" si="3">O11-P11-Q11</f>
        <v>12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>
        <v>14</v>
      </c>
      <c r="AB11" s="90"/>
      <c r="AC11" s="92"/>
      <c r="AD11" s="37">
        <f t="shared" ref="AD11:AD30" si="6">AA11-AB11-AC11</f>
        <v>14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>
        <v>7</v>
      </c>
      <c r="AZ11" s="96"/>
      <c r="BA11" s="94"/>
      <c r="BB11" s="39">
        <f t="shared" ref="BB11:BB30" si="12">AY11-AZ11-BA11</f>
        <v>7</v>
      </c>
      <c r="BC11" s="95">
        <v>1</v>
      </c>
      <c r="BD11" s="96"/>
      <c r="BE11" s="94"/>
      <c r="BF11" s="39">
        <f t="shared" ref="BF11:BF30" si="13">BC11-BD11-BE11</f>
        <v>1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69</v>
      </c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>
        <v>72</v>
      </c>
      <c r="P12" s="96"/>
      <c r="Q12" s="99"/>
      <c r="R12" s="37">
        <f t="shared" si="3"/>
        <v>72</v>
      </c>
      <c r="S12" s="95"/>
      <c r="T12" s="96"/>
      <c r="U12" s="92"/>
      <c r="V12" s="37">
        <f t="shared" si="4"/>
        <v>0</v>
      </c>
      <c r="W12" s="95">
        <v>18</v>
      </c>
      <c r="X12" s="96"/>
      <c r="Y12" s="92"/>
      <c r="Z12" s="37">
        <f t="shared" si="5"/>
        <v>18</v>
      </c>
      <c r="AA12" s="95">
        <v>24</v>
      </c>
      <c r="AB12" s="96"/>
      <c r="AC12" s="92"/>
      <c r="AD12" s="37">
        <f t="shared" si="6"/>
        <v>24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 t="s">
        <v>72</v>
      </c>
      <c r="C13" s="23">
        <v>50</v>
      </c>
      <c r="D13" s="24"/>
      <c r="E13" s="24"/>
      <c r="F13" s="33">
        <f t="shared" si="0"/>
        <v>50</v>
      </c>
      <c r="G13" s="97">
        <v>40</v>
      </c>
      <c r="H13" s="91"/>
      <c r="I13" s="92"/>
      <c r="J13" s="37">
        <f t="shared" si="1"/>
        <v>40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>
        <v>30</v>
      </c>
      <c r="AB13" s="96"/>
      <c r="AC13" s="92"/>
      <c r="AD13" s="37">
        <f t="shared" si="6"/>
        <v>30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>
        <v>10</v>
      </c>
      <c r="AV13" s="96"/>
      <c r="AW13" s="99"/>
      <c r="AX13" s="39">
        <f t="shared" si="11"/>
        <v>10</v>
      </c>
      <c r="AY13" s="95">
        <v>900</v>
      </c>
      <c r="AZ13" s="96"/>
      <c r="BA13" s="99"/>
      <c r="BB13" s="39">
        <f t="shared" si="12"/>
        <v>900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 t="s">
        <v>73</v>
      </c>
      <c r="C14" s="23">
        <v>300</v>
      </c>
      <c r="D14" s="24"/>
      <c r="E14" s="24"/>
      <c r="F14" s="33">
        <f t="shared" si="0"/>
        <v>300</v>
      </c>
      <c r="G14" s="97"/>
      <c r="H14" s="91"/>
      <c r="I14" s="92"/>
      <c r="J14" s="37">
        <f t="shared" si="1"/>
        <v>0</v>
      </c>
      <c r="K14" s="95">
        <v>7</v>
      </c>
      <c r="L14" s="96"/>
      <c r="M14" s="92"/>
      <c r="N14" s="37">
        <f t="shared" si="2"/>
        <v>7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 t="s">
        <v>78</v>
      </c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>
        <v>40</v>
      </c>
      <c r="AR15" s="96"/>
      <c r="AS15" s="99"/>
      <c r="AT15" s="37">
        <f t="shared" si="10"/>
        <v>40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 t="s">
        <v>91</v>
      </c>
      <c r="C16" s="23">
        <v>5</v>
      </c>
      <c r="D16" s="24"/>
      <c r="E16" s="24"/>
      <c r="F16" s="33">
        <f t="shared" si="0"/>
        <v>5</v>
      </c>
      <c r="G16" s="97">
        <v>5</v>
      </c>
      <c r="H16" s="91"/>
      <c r="I16" s="92"/>
      <c r="J16" s="37">
        <f t="shared" si="1"/>
        <v>5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>
        <v>5</v>
      </c>
      <c r="X16" s="96"/>
      <c r="Y16" s="99"/>
      <c r="Z16" s="37">
        <f t="shared" si="5"/>
        <v>5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>
        <v>5</v>
      </c>
      <c r="AR16" s="96"/>
      <c r="AS16" s="99"/>
      <c r="AT16" s="37">
        <f t="shared" si="10"/>
        <v>5</v>
      </c>
      <c r="AU16" s="95">
        <v>5</v>
      </c>
      <c r="AV16" s="96"/>
      <c r="AW16" s="99"/>
      <c r="AX16" s="39">
        <f t="shared" si="11"/>
        <v>5</v>
      </c>
      <c r="AY16" s="95"/>
      <c r="AZ16" s="96"/>
      <c r="BA16" s="99"/>
      <c r="BB16" s="39">
        <f t="shared" si="12"/>
        <v>0</v>
      </c>
      <c r="BC16" s="95">
        <v>5</v>
      </c>
      <c r="BD16" s="96"/>
      <c r="BE16" s="99"/>
      <c r="BF16" s="39">
        <f t="shared" si="13"/>
        <v>5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>
        <v>1</v>
      </c>
      <c r="BP16" s="96"/>
      <c r="BQ16" s="99"/>
      <c r="BR16" s="39">
        <f t="shared" si="16"/>
        <v>1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835</v>
      </c>
      <c r="D31" s="71">
        <f t="shared" si="17"/>
        <v>0</v>
      </c>
      <c r="E31" s="71">
        <f t="shared" si="17"/>
        <v>0</v>
      </c>
      <c r="F31" s="35">
        <f t="shared" si="17"/>
        <v>835</v>
      </c>
      <c r="G31" s="71">
        <f t="shared" si="17"/>
        <v>45</v>
      </c>
      <c r="H31" s="71">
        <f t="shared" si="17"/>
        <v>0</v>
      </c>
      <c r="I31" s="71">
        <f t="shared" si="17"/>
        <v>0</v>
      </c>
      <c r="J31" s="71">
        <f t="shared" si="17"/>
        <v>45</v>
      </c>
      <c r="K31" s="71">
        <f t="shared" si="17"/>
        <v>22</v>
      </c>
      <c r="L31" s="71">
        <f t="shared" si="17"/>
        <v>0</v>
      </c>
      <c r="M31" s="71">
        <f t="shared" si="17"/>
        <v>0</v>
      </c>
      <c r="N31" s="35">
        <f t="shared" si="17"/>
        <v>22</v>
      </c>
      <c r="O31" s="71">
        <f t="shared" si="17"/>
        <v>84</v>
      </c>
      <c r="P31" s="71">
        <f t="shared" si="17"/>
        <v>0</v>
      </c>
      <c r="Q31" s="71">
        <f t="shared" si="17"/>
        <v>0</v>
      </c>
      <c r="R31" s="35">
        <f t="shared" si="17"/>
        <v>84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23</v>
      </c>
      <c r="X31" s="71">
        <f t="shared" si="17"/>
        <v>0</v>
      </c>
      <c r="Y31" s="71">
        <f t="shared" si="17"/>
        <v>0</v>
      </c>
      <c r="Z31" s="71">
        <f t="shared" si="17"/>
        <v>23</v>
      </c>
      <c r="AA31" s="71">
        <f t="shared" si="17"/>
        <v>68</v>
      </c>
      <c r="AB31" s="71">
        <f t="shared" si="17"/>
        <v>0</v>
      </c>
      <c r="AC31" s="71">
        <f t="shared" si="17"/>
        <v>0</v>
      </c>
      <c r="AD31" s="35">
        <f t="shared" si="17"/>
        <v>68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45</v>
      </c>
      <c r="AR31" s="71">
        <f t="shared" si="17"/>
        <v>0</v>
      </c>
      <c r="AS31" s="71">
        <f t="shared" si="17"/>
        <v>0</v>
      </c>
      <c r="AT31" s="71">
        <f t="shared" si="17"/>
        <v>45</v>
      </c>
      <c r="AU31" s="71">
        <f t="shared" si="17"/>
        <v>15</v>
      </c>
      <c r="AV31" s="71">
        <f t="shared" si="17"/>
        <v>0</v>
      </c>
      <c r="AW31" s="71">
        <f t="shared" si="17"/>
        <v>0</v>
      </c>
      <c r="AX31" s="71">
        <f t="shared" si="17"/>
        <v>15</v>
      </c>
      <c r="AY31" s="71">
        <f t="shared" si="17"/>
        <v>907</v>
      </c>
      <c r="AZ31" s="71">
        <f t="shared" si="17"/>
        <v>0</v>
      </c>
      <c r="BA31" s="71">
        <f t="shared" si="17"/>
        <v>0</v>
      </c>
      <c r="BB31" s="71">
        <f t="shared" si="17"/>
        <v>907</v>
      </c>
      <c r="BC31" s="71">
        <f t="shared" si="17"/>
        <v>6</v>
      </c>
      <c r="BD31" s="71">
        <f t="shared" si="17"/>
        <v>0</v>
      </c>
      <c r="BE31" s="71">
        <f t="shared" si="17"/>
        <v>0</v>
      </c>
      <c r="BF31" s="71">
        <f t="shared" si="17"/>
        <v>6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1</v>
      </c>
      <c r="BP31" s="71">
        <f t="shared" si="17"/>
        <v>0</v>
      </c>
      <c r="BQ31" s="71">
        <f t="shared" si="17"/>
        <v>0</v>
      </c>
      <c r="BR31" s="71">
        <f t="shared" si="17"/>
        <v>1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">
        <v>68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'28'!E41:F41</f>
        <v>572</v>
      </c>
      <c r="F36" s="169"/>
      <c r="G36" s="170" t="s">
        <v>3</v>
      </c>
      <c r="H36" s="172"/>
      <c r="I36" s="168">
        <f>'28'!I41:J41</f>
        <v>329</v>
      </c>
      <c r="J36" s="169"/>
      <c r="K36" s="170" t="s">
        <v>3</v>
      </c>
      <c r="L36" s="172"/>
      <c r="M36" s="168">
        <f>'28'!M41:N41</f>
        <v>107</v>
      </c>
      <c r="N36" s="169"/>
      <c r="O36" s="170" t="s">
        <v>3</v>
      </c>
      <c r="P36" s="172"/>
      <c r="Q36" s="168">
        <f>'28'!Q41:R41</f>
        <v>12</v>
      </c>
      <c r="R36" s="169"/>
      <c r="S36" s="170" t="s">
        <v>3</v>
      </c>
      <c r="T36" s="172"/>
      <c r="U36" s="168">
        <f>'28'!U41:V41</f>
        <v>0</v>
      </c>
      <c r="V36" s="169"/>
      <c r="W36" s="170" t="s">
        <v>3</v>
      </c>
      <c r="X36" s="172"/>
      <c r="Y36" s="168">
        <f>'28'!Y41:Z41</f>
        <v>44</v>
      </c>
      <c r="Z36" s="169"/>
      <c r="AA36" s="170" t="s">
        <v>3</v>
      </c>
      <c r="AB36" s="172"/>
      <c r="AC36" s="168">
        <f>'28'!AC41:AD41</f>
        <v>0</v>
      </c>
      <c r="AD36" s="169"/>
      <c r="AE36" s="170" t="s">
        <v>3</v>
      </c>
      <c r="AF36" s="172"/>
      <c r="AG36" s="168">
        <f>'28'!AG41:AH41</f>
        <v>23</v>
      </c>
      <c r="AH36" s="169"/>
      <c r="AI36" s="166" t="s">
        <v>3</v>
      </c>
      <c r="AJ36" s="167"/>
      <c r="AK36" s="168">
        <f>'28'!AK41:AL41</f>
        <v>26</v>
      </c>
      <c r="AL36" s="169"/>
      <c r="AM36" s="166" t="s">
        <v>3</v>
      </c>
      <c r="AN36" s="167"/>
      <c r="AO36" s="168">
        <f>'28'!AO41:AP41</f>
        <v>3</v>
      </c>
      <c r="AP36" s="169"/>
      <c r="AQ36" s="166" t="s">
        <v>3</v>
      </c>
      <c r="AR36" s="167"/>
      <c r="AS36" s="168">
        <f>'28'!AS41:AT41</f>
        <v>6</v>
      </c>
      <c r="AT36" s="169"/>
      <c r="AU36" s="166" t="s">
        <v>3</v>
      </c>
      <c r="AV36" s="167"/>
      <c r="AW36" s="168">
        <f>'28'!AW41:AX41</f>
        <v>0</v>
      </c>
      <c r="AX36" s="169"/>
      <c r="AY36" s="166" t="s">
        <v>3</v>
      </c>
      <c r="AZ36" s="167"/>
      <c r="BA36" s="168">
        <f>'28'!BA41:BB41</f>
        <v>0</v>
      </c>
      <c r="BB36" s="169"/>
      <c r="BC36" s="166" t="s">
        <v>3</v>
      </c>
      <c r="BD36" s="167"/>
      <c r="BE36" s="168">
        <f>'28'!BE41:BF41</f>
        <v>0</v>
      </c>
      <c r="BF36" s="169"/>
      <c r="BG36" s="166" t="s">
        <v>3</v>
      </c>
      <c r="BH36" s="167"/>
      <c r="BI36" s="168">
        <f>'28'!BI41:BJ41</f>
        <v>263</v>
      </c>
      <c r="BJ36" s="169"/>
      <c r="BK36" s="166" t="s">
        <v>3</v>
      </c>
      <c r="BL36" s="167"/>
      <c r="BM36" s="168">
        <f>'28'!BM41:BN41</f>
        <v>39</v>
      </c>
      <c r="BN36" s="169"/>
      <c r="BO36" s="166" t="s">
        <v>3</v>
      </c>
      <c r="BP36" s="167"/>
      <c r="BQ36" s="168">
        <f>'28'!BQ41:BR41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-48</v>
      </c>
      <c r="F37" s="155"/>
      <c r="G37" s="152" t="s">
        <v>4</v>
      </c>
      <c r="H37" s="153"/>
      <c r="I37" s="154">
        <f>-G64</f>
        <v>-36</v>
      </c>
      <c r="J37" s="155"/>
      <c r="K37" s="152" t="s">
        <v>4</v>
      </c>
      <c r="L37" s="153"/>
      <c r="M37" s="154">
        <f>-K64</f>
        <v>-6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-2</v>
      </c>
      <c r="BJ37" s="155"/>
      <c r="BK37" s="152" t="s">
        <v>4</v>
      </c>
      <c r="BL37" s="153"/>
      <c r="BM37" s="154">
        <f>-BK64</f>
        <v>-5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524</v>
      </c>
      <c r="F41" s="161"/>
      <c r="G41" s="158" t="s">
        <v>9</v>
      </c>
      <c r="H41" s="159"/>
      <c r="I41" s="160">
        <f>SUM(I36:I40)</f>
        <v>293</v>
      </c>
      <c r="J41" s="161"/>
      <c r="K41" s="158" t="s">
        <v>9</v>
      </c>
      <c r="L41" s="159"/>
      <c r="M41" s="160">
        <f>SUM(M36:M40)</f>
        <v>101</v>
      </c>
      <c r="N41" s="161"/>
      <c r="O41" s="158" t="s">
        <v>9</v>
      </c>
      <c r="P41" s="159"/>
      <c r="Q41" s="160">
        <f>SUM(Q36:Q40)</f>
        <v>12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44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23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3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261</v>
      </c>
      <c r="BJ41" s="161"/>
      <c r="BK41" s="158" t="s">
        <v>9</v>
      </c>
      <c r="BL41" s="159"/>
      <c r="BM41" s="160">
        <f>SUM(BM36:BM40)</f>
        <v>34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Marcio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Magrão</v>
      </c>
      <c r="C46" s="104">
        <v>48</v>
      </c>
      <c r="D46" s="96"/>
      <c r="E46" s="96"/>
      <c r="F46" s="33">
        <f t="shared" si="19"/>
        <v>48</v>
      </c>
      <c r="G46" s="97">
        <v>36</v>
      </c>
      <c r="H46" s="91"/>
      <c r="I46" s="92"/>
      <c r="J46" s="37">
        <f t="shared" si="20"/>
        <v>36</v>
      </c>
      <c r="K46" s="95">
        <v>6</v>
      </c>
      <c r="L46" s="96"/>
      <c r="M46" s="92"/>
      <c r="N46" s="37">
        <f t="shared" si="21"/>
        <v>6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Joao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>
        <v>2</v>
      </c>
      <c r="BH47" s="96"/>
      <c r="BI47" s="99"/>
      <c r="BJ47" s="39">
        <f t="shared" si="33"/>
        <v>2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 t="str">
        <f t="shared" si="36"/>
        <v>Mario Rio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 t="str">
        <f t="shared" si="36"/>
        <v>Mario Rio Amostra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>
        <v>5</v>
      </c>
      <c r="BL49" s="96"/>
      <c r="BM49" s="99"/>
      <c r="BN49" s="39">
        <f t="shared" si="34"/>
        <v>5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48</v>
      </c>
      <c r="D64" s="71">
        <f t="shared" si="37"/>
        <v>0</v>
      </c>
      <c r="E64" s="71">
        <f t="shared" si="37"/>
        <v>0</v>
      </c>
      <c r="F64" s="71">
        <f t="shared" si="37"/>
        <v>48</v>
      </c>
      <c r="G64" s="71">
        <f t="shared" si="37"/>
        <v>36</v>
      </c>
      <c r="H64" s="71">
        <f t="shared" si="37"/>
        <v>0</v>
      </c>
      <c r="I64" s="71">
        <f t="shared" si="37"/>
        <v>0</v>
      </c>
      <c r="J64" s="71">
        <f t="shared" si="37"/>
        <v>36</v>
      </c>
      <c r="K64" s="71">
        <f t="shared" si="37"/>
        <v>6</v>
      </c>
      <c r="L64" s="71">
        <f t="shared" si="37"/>
        <v>0</v>
      </c>
      <c r="M64" s="71">
        <f t="shared" si="37"/>
        <v>0</v>
      </c>
      <c r="N64" s="71">
        <f t="shared" si="37"/>
        <v>6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2</v>
      </c>
      <c r="BH64" s="71">
        <f t="shared" si="37"/>
        <v>0</v>
      </c>
      <c r="BI64" s="71">
        <f t="shared" si="37"/>
        <v>0</v>
      </c>
      <c r="BJ64" s="35">
        <f t="shared" si="37"/>
        <v>2</v>
      </c>
      <c r="BK64" s="71">
        <f t="shared" ref="BK64:BN64" si="38">SUM(BK44:BK63)</f>
        <v>5</v>
      </c>
      <c r="BL64" s="71">
        <f t="shared" si="38"/>
        <v>0</v>
      </c>
      <c r="BM64" s="71">
        <f t="shared" si="38"/>
        <v>0</v>
      </c>
      <c r="BN64" s="35">
        <f t="shared" si="38"/>
        <v>5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801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78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394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124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226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381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119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162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445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315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114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143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708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246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26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524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293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101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12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44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23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3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261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34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abSelected="1" topLeftCell="B1" zoomScale="96" zoomScaleNormal="96" workbookViewId="0">
      <pane xSplit="1" topLeftCell="C1" activePane="topRight" state="frozen"/>
      <selection activeCell="AS52" sqref="AS52"/>
      <selection pane="topRight" activeCell="B16" sqref="B16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'29'!E8:F8</f>
        <v>801</v>
      </c>
      <c r="F3" s="169"/>
      <c r="G3" s="170" t="s">
        <v>3</v>
      </c>
      <c r="H3" s="172"/>
      <c r="I3" s="168">
        <f>'29'!I8:J8</f>
        <v>78</v>
      </c>
      <c r="J3" s="169"/>
      <c r="K3" s="170" t="s">
        <v>3</v>
      </c>
      <c r="L3" s="172"/>
      <c r="M3" s="168">
        <f>'29'!M8:N8</f>
        <v>394</v>
      </c>
      <c r="N3" s="169"/>
      <c r="O3" s="170" t="s">
        <v>3</v>
      </c>
      <c r="P3" s="172"/>
      <c r="Q3" s="168">
        <f>'29'!Q8:R8</f>
        <v>124</v>
      </c>
      <c r="R3" s="169"/>
      <c r="S3" s="170" t="s">
        <v>3</v>
      </c>
      <c r="T3" s="172"/>
      <c r="U3" s="168">
        <f>'29'!U8:V8</f>
        <v>0</v>
      </c>
      <c r="V3" s="169"/>
      <c r="W3" s="170" t="s">
        <v>3</v>
      </c>
      <c r="X3" s="172"/>
      <c r="Y3" s="168">
        <f>'29'!Y8:Z8</f>
        <v>226</v>
      </c>
      <c r="Z3" s="169"/>
      <c r="AA3" s="170" t="s">
        <v>3</v>
      </c>
      <c r="AB3" s="172"/>
      <c r="AC3" s="168">
        <f>'29'!AC8:AD8</f>
        <v>381</v>
      </c>
      <c r="AD3" s="169"/>
      <c r="AE3" s="170" t="s">
        <v>3</v>
      </c>
      <c r="AF3" s="172"/>
      <c r="AG3" s="168">
        <f>'29'!AG8:AH8</f>
        <v>119</v>
      </c>
      <c r="AH3" s="169"/>
      <c r="AI3" s="166" t="s">
        <v>3</v>
      </c>
      <c r="AJ3" s="167"/>
      <c r="AK3" s="168">
        <f>'29'!AK8:AL8</f>
        <v>162</v>
      </c>
      <c r="AL3" s="169"/>
      <c r="AM3" s="166" t="s">
        <v>3</v>
      </c>
      <c r="AN3" s="167"/>
      <c r="AO3" s="168">
        <f>'29'!AO8:AP8</f>
        <v>0</v>
      </c>
      <c r="AP3" s="169"/>
      <c r="AQ3" s="166" t="s">
        <v>3</v>
      </c>
      <c r="AR3" s="167"/>
      <c r="AS3" s="168">
        <f>'29'!AS8:AT8</f>
        <v>445</v>
      </c>
      <c r="AT3" s="169"/>
      <c r="AU3" s="166" t="s">
        <v>3</v>
      </c>
      <c r="AV3" s="167"/>
      <c r="AW3" s="168">
        <f>'29'!AW8:AX8</f>
        <v>315</v>
      </c>
      <c r="AX3" s="169"/>
      <c r="AY3" s="166" t="s">
        <v>3</v>
      </c>
      <c r="AZ3" s="167"/>
      <c r="BA3" s="168">
        <f>'29'!BA8:BB8</f>
        <v>114</v>
      </c>
      <c r="BB3" s="169"/>
      <c r="BC3" s="166" t="s">
        <v>3</v>
      </c>
      <c r="BD3" s="167"/>
      <c r="BE3" s="168">
        <f>'29'!BE8:BF8</f>
        <v>143</v>
      </c>
      <c r="BF3" s="169"/>
      <c r="BG3" s="166" t="s">
        <v>3</v>
      </c>
      <c r="BH3" s="167"/>
      <c r="BI3" s="168">
        <f>'29'!BI8:BJ8</f>
        <v>708</v>
      </c>
      <c r="BJ3" s="169"/>
      <c r="BK3" s="166" t="s">
        <v>3</v>
      </c>
      <c r="BL3" s="167"/>
      <c r="BM3" s="168">
        <f>'29'!BM8:BN8</f>
        <v>246</v>
      </c>
      <c r="BN3" s="169"/>
      <c r="BO3" s="166" t="s">
        <v>3</v>
      </c>
      <c r="BP3" s="167"/>
      <c r="BQ3" s="168">
        <f>'29'!BQ8:BR8</f>
        <v>26</v>
      </c>
      <c r="BR3" s="169"/>
    </row>
    <row r="4" spans="2:70" ht="18">
      <c r="B4" s="88"/>
      <c r="C4" s="152" t="s">
        <v>4</v>
      </c>
      <c r="D4" s="153"/>
      <c r="E4" s="154">
        <f>-C31</f>
        <v>-316</v>
      </c>
      <c r="F4" s="155"/>
      <c r="G4" s="152" t="s">
        <v>4</v>
      </c>
      <c r="H4" s="173"/>
      <c r="I4" s="154">
        <f>-G31</f>
        <v>-50</v>
      </c>
      <c r="J4" s="155"/>
      <c r="K4" s="152" t="s">
        <v>4</v>
      </c>
      <c r="L4" s="173"/>
      <c r="M4" s="154">
        <f>-K31</f>
        <v>-40</v>
      </c>
      <c r="N4" s="155"/>
      <c r="O4" s="152" t="s">
        <v>4</v>
      </c>
      <c r="P4" s="173"/>
      <c r="Q4" s="154">
        <f>-O31</f>
        <v>-25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-1</v>
      </c>
      <c r="Z4" s="155"/>
      <c r="AA4" s="152" t="s">
        <v>4</v>
      </c>
      <c r="AB4" s="173"/>
      <c r="AC4" s="154">
        <f>-AA31</f>
        <v>-8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-11</v>
      </c>
      <c r="AT4" s="155"/>
      <c r="AU4" s="162" t="s">
        <v>4</v>
      </c>
      <c r="AV4" s="163"/>
      <c r="AW4" s="154">
        <f>-AU31</f>
        <v>-10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-1</v>
      </c>
      <c r="BF4" s="155"/>
      <c r="BG4" s="162" t="s">
        <v>4</v>
      </c>
      <c r="BH4" s="163"/>
      <c r="BI4" s="154">
        <f>-BG31</f>
        <v>-8</v>
      </c>
      <c r="BJ4" s="155"/>
      <c r="BK4" s="162" t="s">
        <v>4</v>
      </c>
      <c r="BL4" s="163"/>
      <c r="BM4" s="154">
        <f>-BK31</f>
        <v>-10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31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18</v>
      </c>
      <c r="N5" s="155"/>
      <c r="O5" s="152" t="s">
        <v>5</v>
      </c>
      <c r="P5" s="173"/>
      <c r="Q5" s="154">
        <f>P31</f>
        <v>1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1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1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3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>
        <v>464</v>
      </c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516</v>
      </c>
      <c r="F8" s="161"/>
      <c r="G8" s="158" t="s">
        <v>9</v>
      </c>
      <c r="H8" s="174"/>
      <c r="I8" s="160">
        <f>SUM(I3:I7)</f>
        <v>28</v>
      </c>
      <c r="J8" s="161"/>
      <c r="K8" s="164" t="s">
        <v>9</v>
      </c>
      <c r="L8" s="165"/>
      <c r="M8" s="160">
        <f>SUM(M3:M7)</f>
        <v>836</v>
      </c>
      <c r="N8" s="161"/>
      <c r="O8" s="164" t="s">
        <v>9</v>
      </c>
      <c r="P8" s="165"/>
      <c r="Q8" s="160">
        <f>SUM(Q3:Q7)</f>
        <v>100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226</v>
      </c>
      <c r="Z8" s="161"/>
      <c r="AA8" s="164" t="s">
        <v>9</v>
      </c>
      <c r="AB8" s="165"/>
      <c r="AC8" s="160">
        <f>SUM(AC3:AC7)</f>
        <v>373</v>
      </c>
      <c r="AD8" s="161"/>
      <c r="AE8" s="164" t="s">
        <v>9</v>
      </c>
      <c r="AF8" s="165"/>
      <c r="AG8" s="160">
        <f>SUM(AG3:AG7)</f>
        <v>119</v>
      </c>
      <c r="AH8" s="161"/>
      <c r="AI8" s="164" t="s">
        <v>9</v>
      </c>
      <c r="AJ8" s="165"/>
      <c r="AK8" s="160">
        <f>SUM(AK3:AK7)</f>
        <v>162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435</v>
      </c>
      <c r="AT8" s="161"/>
      <c r="AU8" s="164" t="s">
        <v>9</v>
      </c>
      <c r="AV8" s="165"/>
      <c r="AW8" s="160">
        <f>SUM(AW3:AW7)</f>
        <v>305</v>
      </c>
      <c r="AX8" s="161"/>
      <c r="AY8" s="164" t="s">
        <v>9</v>
      </c>
      <c r="AZ8" s="165"/>
      <c r="BA8" s="160">
        <f>SUM(BA3:BA7)</f>
        <v>114</v>
      </c>
      <c r="BB8" s="161"/>
      <c r="BC8" s="164" t="s">
        <v>9</v>
      </c>
      <c r="BD8" s="165"/>
      <c r="BE8" s="160">
        <f>SUM(BE3:BE7)</f>
        <v>142</v>
      </c>
      <c r="BF8" s="161"/>
      <c r="BG8" s="164" t="s">
        <v>9</v>
      </c>
      <c r="BH8" s="165"/>
      <c r="BI8" s="160">
        <f>SUM(BI3:BI7)</f>
        <v>703</v>
      </c>
      <c r="BJ8" s="161"/>
      <c r="BK8" s="164" t="s">
        <v>9</v>
      </c>
      <c r="BL8" s="165"/>
      <c r="BM8" s="160">
        <f>SUM(BM3:BM7)</f>
        <v>236</v>
      </c>
      <c r="BN8" s="161"/>
      <c r="BO8" s="164" t="s">
        <v>9</v>
      </c>
      <c r="BP8" s="165"/>
      <c r="BQ8" s="160">
        <f>SUM(BQ3:BQ7)</f>
        <v>26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 t="s">
        <v>75</v>
      </c>
      <c r="C11" s="21">
        <v>280</v>
      </c>
      <c r="D11" s="22">
        <v>30</v>
      </c>
      <c r="E11" s="22"/>
      <c r="F11" s="32">
        <f t="shared" ref="F11:F30" si="0">C11-D11-E11</f>
        <v>250</v>
      </c>
      <c r="G11" s="91"/>
      <c r="H11" s="91"/>
      <c r="I11" s="92"/>
      <c r="J11" s="37">
        <f t="shared" ref="J11:J30" si="1">G11-H11-I11</f>
        <v>0</v>
      </c>
      <c r="K11" s="89">
        <v>40</v>
      </c>
      <c r="L11" s="90">
        <v>18</v>
      </c>
      <c r="M11" s="92"/>
      <c r="N11" s="37">
        <f t="shared" ref="N11:N30" si="2">K11-L11-M11</f>
        <v>22</v>
      </c>
      <c r="O11" s="93">
        <v>24</v>
      </c>
      <c r="P11" s="89"/>
      <c r="Q11" s="94"/>
      <c r="R11" s="37">
        <f t="shared" ref="R11:R30" si="3">O11-P11-Q11</f>
        <v>24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>
        <v>8</v>
      </c>
      <c r="AB11" s="90"/>
      <c r="AC11" s="92"/>
      <c r="AD11" s="37">
        <f t="shared" ref="AD11:AD30" si="6">AA11-AB11-AC11</f>
        <v>8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>
        <v>8</v>
      </c>
      <c r="BH11" s="96">
        <v>3</v>
      </c>
      <c r="BI11" s="94"/>
      <c r="BJ11" s="39">
        <f t="shared" ref="BJ11:BJ30" si="14">BG11-BH11-BI11</f>
        <v>5</v>
      </c>
      <c r="BK11" s="95">
        <v>10</v>
      </c>
      <c r="BL11" s="96"/>
      <c r="BM11" s="94"/>
      <c r="BN11" s="39">
        <f t="shared" ref="BN11:BN30" si="15">BK11-BL11-BM11</f>
        <v>10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 t="s">
        <v>69</v>
      </c>
      <c r="C12" s="23">
        <v>35</v>
      </c>
      <c r="D12" s="24"/>
      <c r="E12" s="24"/>
      <c r="F12" s="33">
        <f t="shared" si="0"/>
        <v>35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>
        <v>10</v>
      </c>
      <c r="AR12" s="96"/>
      <c r="AS12" s="99"/>
      <c r="AT12" s="37">
        <f t="shared" si="10"/>
        <v>10</v>
      </c>
      <c r="AU12" s="95">
        <v>10</v>
      </c>
      <c r="AV12" s="96"/>
      <c r="AW12" s="99"/>
      <c r="AX12" s="39">
        <f t="shared" si="11"/>
        <v>10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 t="s">
        <v>87</v>
      </c>
      <c r="C13" s="23"/>
      <c r="D13" s="24"/>
      <c r="E13" s="24"/>
      <c r="F13" s="33">
        <f t="shared" si="0"/>
        <v>0</v>
      </c>
      <c r="G13" s="97">
        <v>50</v>
      </c>
      <c r="H13" s="91"/>
      <c r="I13" s="92"/>
      <c r="J13" s="37">
        <f t="shared" si="1"/>
        <v>50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 t="s">
        <v>92</v>
      </c>
      <c r="C14" s="23">
        <v>1</v>
      </c>
      <c r="D14" s="24">
        <v>1</v>
      </c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>
        <v>1</v>
      </c>
      <c r="P14" s="96">
        <v>1</v>
      </c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>
        <v>1</v>
      </c>
      <c r="X14" s="96">
        <v>1</v>
      </c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>
        <v>1</v>
      </c>
      <c r="AR14" s="96">
        <v>1</v>
      </c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>
        <v>1</v>
      </c>
      <c r="BD14" s="96"/>
      <c r="BE14" s="99"/>
      <c r="BF14" s="39">
        <f t="shared" si="13"/>
        <v>1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 t="s">
        <v>76</v>
      </c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316</v>
      </c>
      <c r="D31" s="71">
        <f t="shared" si="17"/>
        <v>31</v>
      </c>
      <c r="E31" s="71">
        <f t="shared" si="17"/>
        <v>0</v>
      </c>
      <c r="F31" s="35">
        <f t="shared" si="17"/>
        <v>285</v>
      </c>
      <c r="G31" s="71">
        <f t="shared" si="17"/>
        <v>50</v>
      </c>
      <c r="H31" s="71">
        <f t="shared" si="17"/>
        <v>0</v>
      </c>
      <c r="I31" s="71">
        <f t="shared" si="17"/>
        <v>0</v>
      </c>
      <c r="J31" s="71">
        <f t="shared" si="17"/>
        <v>50</v>
      </c>
      <c r="K31" s="71">
        <f t="shared" si="17"/>
        <v>40</v>
      </c>
      <c r="L31" s="71">
        <f t="shared" si="17"/>
        <v>18</v>
      </c>
      <c r="M31" s="71">
        <f t="shared" si="17"/>
        <v>0</v>
      </c>
      <c r="N31" s="35">
        <f t="shared" si="17"/>
        <v>22</v>
      </c>
      <c r="O31" s="71">
        <f t="shared" si="17"/>
        <v>25</v>
      </c>
      <c r="P31" s="71">
        <f t="shared" si="17"/>
        <v>1</v>
      </c>
      <c r="Q31" s="71">
        <f t="shared" si="17"/>
        <v>0</v>
      </c>
      <c r="R31" s="35">
        <f t="shared" si="17"/>
        <v>24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1</v>
      </c>
      <c r="X31" s="71">
        <f t="shared" si="17"/>
        <v>1</v>
      </c>
      <c r="Y31" s="71">
        <f t="shared" si="17"/>
        <v>0</v>
      </c>
      <c r="Z31" s="71">
        <f t="shared" si="17"/>
        <v>0</v>
      </c>
      <c r="AA31" s="71">
        <f t="shared" si="17"/>
        <v>8</v>
      </c>
      <c r="AB31" s="71">
        <f t="shared" si="17"/>
        <v>0</v>
      </c>
      <c r="AC31" s="71">
        <f t="shared" si="17"/>
        <v>0</v>
      </c>
      <c r="AD31" s="35">
        <f t="shared" si="17"/>
        <v>8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11</v>
      </c>
      <c r="AR31" s="71">
        <f t="shared" si="17"/>
        <v>1</v>
      </c>
      <c r="AS31" s="71">
        <f t="shared" si="17"/>
        <v>0</v>
      </c>
      <c r="AT31" s="71">
        <f t="shared" si="17"/>
        <v>10</v>
      </c>
      <c r="AU31" s="71">
        <f t="shared" si="17"/>
        <v>10</v>
      </c>
      <c r="AV31" s="71">
        <f t="shared" si="17"/>
        <v>0</v>
      </c>
      <c r="AW31" s="71">
        <f t="shared" si="17"/>
        <v>0</v>
      </c>
      <c r="AX31" s="71">
        <f t="shared" si="17"/>
        <v>10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1</v>
      </c>
      <c r="BD31" s="71">
        <f t="shared" si="17"/>
        <v>0</v>
      </c>
      <c r="BE31" s="71">
        <f t="shared" si="17"/>
        <v>0</v>
      </c>
      <c r="BF31" s="71">
        <f t="shared" si="17"/>
        <v>1</v>
      </c>
      <c r="BG31" s="71">
        <f t="shared" si="17"/>
        <v>8</v>
      </c>
      <c r="BH31" s="71">
        <f t="shared" si="17"/>
        <v>3</v>
      </c>
      <c r="BI31" s="71">
        <f t="shared" si="17"/>
        <v>0</v>
      </c>
      <c r="BJ31" s="71">
        <f t="shared" si="17"/>
        <v>5</v>
      </c>
      <c r="BK31" s="71">
        <f t="shared" ref="BK31:BN31" si="18">SUM(BK11:BK30)</f>
        <v>10</v>
      </c>
      <c r="BL31" s="71">
        <f t="shared" si="18"/>
        <v>0</v>
      </c>
      <c r="BM31" s="71">
        <f t="shared" si="18"/>
        <v>0</v>
      </c>
      <c r="BN31" s="71">
        <f t="shared" si="18"/>
        <v>10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">
        <v>68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'29'!E41:F41</f>
        <v>524</v>
      </c>
      <c r="F36" s="169"/>
      <c r="G36" s="170" t="s">
        <v>3</v>
      </c>
      <c r="H36" s="172"/>
      <c r="I36" s="168">
        <f>'29'!I41:J41</f>
        <v>293</v>
      </c>
      <c r="J36" s="169"/>
      <c r="K36" s="170" t="s">
        <v>3</v>
      </c>
      <c r="L36" s="172"/>
      <c r="M36" s="168">
        <f>'29'!M41:N41</f>
        <v>101</v>
      </c>
      <c r="N36" s="169"/>
      <c r="O36" s="170" t="s">
        <v>3</v>
      </c>
      <c r="P36" s="172"/>
      <c r="Q36" s="168">
        <f>'29'!Q41:R41</f>
        <v>12</v>
      </c>
      <c r="R36" s="169"/>
      <c r="S36" s="170" t="s">
        <v>3</v>
      </c>
      <c r="T36" s="172"/>
      <c r="U36" s="168">
        <f>'29'!U41:V41</f>
        <v>0</v>
      </c>
      <c r="V36" s="169"/>
      <c r="W36" s="170" t="s">
        <v>3</v>
      </c>
      <c r="X36" s="172"/>
      <c r="Y36" s="168">
        <f>'29'!Y41:Z41</f>
        <v>44</v>
      </c>
      <c r="Z36" s="169"/>
      <c r="AA36" s="170" t="s">
        <v>3</v>
      </c>
      <c r="AB36" s="172"/>
      <c r="AC36" s="168">
        <f>'29'!AC41:AD41</f>
        <v>0</v>
      </c>
      <c r="AD36" s="169"/>
      <c r="AE36" s="170" t="s">
        <v>3</v>
      </c>
      <c r="AF36" s="172"/>
      <c r="AG36" s="168">
        <f>'29'!AG41:AH41</f>
        <v>23</v>
      </c>
      <c r="AH36" s="169"/>
      <c r="AI36" s="166" t="s">
        <v>3</v>
      </c>
      <c r="AJ36" s="167"/>
      <c r="AK36" s="168">
        <f>'29'!AK41:AL41</f>
        <v>26</v>
      </c>
      <c r="AL36" s="169"/>
      <c r="AM36" s="166" t="s">
        <v>3</v>
      </c>
      <c r="AN36" s="167"/>
      <c r="AO36" s="168">
        <f>'29'!AO41:AP41</f>
        <v>3</v>
      </c>
      <c r="AP36" s="169"/>
      <c r="AQ36" s="166" t="s">
        <v>3</v>
      </c>
      <c r="AR36" s="167"/>
      <c r="AS36" s="168">
        <f>'29'!AS41:AT41</f>
        <v>6</v>
      </c>
      <c r="AT36" s="169"/>
      <c r="AU36" s="166" t="s">
        <v>3</v>
      </c>
      <c r="AV36" s="167"/>
      <c r="AW36" s="168">
        <f>'29'!AW41:AX41</f>
        <v>0</v>
      </c>
      <c r="AX36" s="169"/>
      <c r="AY36" s="166" t="s">
        <v>3</v>
      </c>
      <c r="AZ36" s="167"/>
      <c r="BA36" s="168">
        <f>'29'!BA41:BB41</f>
        <v>0</v>
      </c>
      <c r="BB36" s="169"/>
      <c r="BC36" s="166" t="s">
        <v>3</v>
      </c>
      <c r="BD36" s="167"/>
      <c r="BE36" s="168">
        <f>'29'!BE41:BF41</f>
        <v>0</v>
      </c>
      <c r="BF36" s="169"/>
      <c r="BG36" s="166" t="s">
        <v>3</v>
      </c>
      <c r="BH36" s="167"/>
      <c r="BI36" s="168">
        <f>'29'!BI41:BJ41</f>
        <v>261</v>
      </c>
      <c r="BJ36" s="169"/>
      <c r="BK36" s="166" t="s">
        <v>3</v>
      </c>
      <c r="BL36" s="167"/>
      <c r="BM36" s="168">
        <f>'28'!BM41:BN41</f>
        <v>39</v>
      </c>
      <c r="BN36" s="169"/>
      <c r="BO36" s="166" t="s">
        <v>3</v>
      </c>
      <c r="BP36" s="167"/>
      <c r="BQ36" s="168">
        <f>'29'!BQ41:BR41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-73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-1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-2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-1</v>
      </c>
      <c r="BJ37" s="155"/>
      <c r="BK37" s="152" t="s">
        <v>4</v>
      </c>
      <c r="BL37" s="153"/>
      <c r="BM37" s="154">
        <f>-BK64</f>
        <v>-6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1</v>
      </c>
      <c r="BJ38" s="155"/>
      <c r="BK38" s="152" t="s">
        <v>5</v>
      </c>
      <c r="BL38" s="153"/>
      <c r="BM38" s="154">
        <f>BL64</f>
        <v>1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451</v>
      </c>
      <c r="F41" s="161"/>
      <c r="G41" s="158" t="s">
        <v>9</v>
      </c>
      <c r="H41" s="159"/>
      <c r="I41" s="160">
        <f>SUM(I36:I40)</f>
        <v>293</v>
      </c>
      <c r="J41" s="161"/>
      <c r="K41" s="158" t="s">
        <v>9</v>
      </c>
      <c r="L41" s="159"/>
      <c r="M41" s="160">
        <f>SUM(M36:M40)</f>
        <v>101</v>
      </c>
      <c r="N41" s="161"/>
      <c r="O41" s="158" t="s">
        <v>9</v>
      </c>
      <c r="P41" s="159"/>
      <c r="Q41" s="160">
        <f>SUM(Q36:Q40)</f>
        <v>11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42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23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3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261</v>
      </c>
      <c r="BJ41" s="161"/>
      <c r="BK41" s="158" t="s">
        <v>9</v>
      </c>
      <c r="BL41" s="159"/>
      <c r="BM41" s="160">
        <f>SUM(BM36:BM40)</f>
        <v>34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 t="str">
        <f>B11</f>
        <v>Marcio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>
        <v>1</v>
      </c>
      <c r="P44" s="90"/>
      <c r="Q44" s="92"/>
      <c r="R44" s="37">
        <f t="shared" ref="R44:R63" si="22">O44-P44-Q44</f>
        <v>1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 t="str">
        <f t="shared" ref="B45:B63" si="36">B12</f>
        <v>Gino</v>
      </c>
      <c r="C45" s="104">
        <v>72</v>
      </c>
      <c r="D45" s="96"/>
      <c r="E45" s="96"/>
      <c r="F45" s="33">
        <f t="shared" si="19"/>
        <v>72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 t="str">
        <f t="shared" si="36"/>
        <v>Cidinha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>
        <v>5</v>
      </c>
      <c r="BL46" s="96"/>
      <c r="BM46" s="99"/>
      <c r="BN46" s="39">
        <f t="shared" si="34"/>
        <v>5</v>
      </c>
      <c r="BO46" s="95"/>
      <c r="BP46" s="96"/>
      <c r="BQ46" s="99"/>
      <c r="BR46" s="39">
        <f t="shared" si="35"/>
        <v>0</v>
      </c>
    </row>
    <row r="47" spans="2:70" ht="15">
      <c r="B47" s="85" t="str">
        <f t="shared" si="36"/>
        <v>Graal-Amostra</v>
      </c>
      <c r="C47" s="104">
        <v>1</v>
      </c>
      <c r="D47" s="96"/>
      <c r="E47" s="96"/>
      <c r="F47" s="33">
        <f t="shared" si="19"/>
        <v>1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>
        <v>1</v>
      </c>
      <c r="X47" s="96"/>
      <c r="Y47" s="92"/>
      <c r="Z47" s="37">
        <f t="shared" si="24"/>
        <v>1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>
        <v>1</v>
      </c>
      <c r="BH47" s="96">
        <v>1</v>
      </c>
      <c r="BI47" s="99"/>
      <c r="BJ47" s="39">
        <f t="shared" si="33"/>
        <v>0</v>
      </c>
      <c r="BK47" s="95">
        <v>1</v>
      </c>
      <c r="BL47" s="96">
        <v>1</v>
      </c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 t="str">
        <f t="shared" si="36"/>
        <v>Tarta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>
        <v>1</v>
      </c>
      <c r="X48" s="96"/>
      <c r="Y48" s="100"/>
      <c r="Z48" s="37">
        <f t="shared" si="24"/>
        <v>1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73</v>
      </c>
      <c r="D64" s="71">
        <f t="shared" si="37"/>
        <v>0</v>
      </c>
      <c r="E64" s="71">
        <f t="shared" si="37"/>
        <v>0</v>
      </c>
      <c r="F64" s="71">
        <f t="shared" si="37"/>
        <v>73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1</v>
      </c>
      <c r="P64" s="71">
        <f t="shared" si="37"/>
        <v>0</v>
      </c>
      <c r="Q64" s="71">
        <f t="shared" si="37"/>
        <v>0</v>
      </c>
      <c r="R64" s="71">
        <f t="shared" si="37"/>
        <v>1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2</v>
      </c>
      <c r="X64" s="71">
        <f t="shared" si="37"/>
        <v>0</v>
      </c>
      <c r="Y64" s="71">
        <f t="shared" si="37"/>
        <v>0</v>
      </c>
      <c r="Z64" s="71">
        <f t="shared" si="37"/>
        <v>2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1</v>
      </c>
      <c r="BH64" s="71">
        <f t="shared" si="37"/>
        <v>1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6</v>
      </c>
      <c r="BL64" s="71">
        <f t="shared" si="38"/>
        <v>1</v>
      </c>
      <c r="BM64" s="71">
        <f t="shared" si="38"/>
        <v>0</v>
      </c>
      <c r="BN64" s="35">
        <f t="shared" si="38"/>
        <v>5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516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28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836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100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226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373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119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162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435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305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114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142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703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236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26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451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293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101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11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42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23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3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261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">
        <v>68</v>
      </c>
      <c r="C99" s="80">
        <f>BM41</f>
        <v>34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100"/>
  <sheetViews>
    <sheetView showGridLines="0" topLeftCell="B33" zoomScale="98" zoomScaleNormal="98" workbookViewId="0">
      <pane xSplit="1" topLeftCell="C1" activePane="topRight" state="frozen"/>
      <selection activeCell="AS52" sqref="AS52"/>
      <selection pane="topRight" activeCell="I111" sqref="I111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'30'!E8:F8</f>
        <v>516</v>
      </c>
      <c r="F3" s="169"/>
      <c r="G3" s="170" t="s">
        <v>3</v>
      </c>
      <c r="H3" s="172"/>
      <c r="I3" s="168">
        <f>'30'!I8:J8</f>
        <v>28</v>
      </c>
      <c r="J3" s="169"/>
      <c r="K3" s="170" t="s">
        <v>3</v>
      </c>
      <c r="L3" s="172"/>
      <c r="M3" s="168">
        <f>'30'!M8:N8</f>
        <v>836</v>
      </c>
      <c r="N3" s="169"/>
      <c r="O3" s="170" t="s">
        <v>3</v>
      </c>
      <c r="P3" s="172"/>
      <c r="Q3" s="168">
        <f>'30'!Q8:R8</f>
        <v>100</v>
      </c>
      <c r="R3" s="169"/>
      <c r="S3" s="170" t="s">
        <v>3</v>
      </c>
      <c r="T3" s="172"/>
      <c r="U3" s="168">
        <f>'30'!U8:V8</f>
        <v>0</v>
      </c>
      <c r="V3" s="169"/>
      <c r="W3" s="170" t="s">
        <v>3</v>
      </c>
      <c r="X3" s="172"/>
      <c r="Y3" s="168">
        <f>'30'!Y8:Z8</f>
        <v>226</v>
      </c>
      <c r="Z3" s="169"/>
      <c r="AA3" s="170" t="s">
        <v>3</v>
      </c>
      <c r="AB3" s="172"/>
      <c r="AC3" s="168">
        <f>'30'!AC8:AD8</f>
        <v>373</v>
      </c>
      <c r="AD3" s="169"/>
      <c r="AE3" s="170" t="s">
        <v>3</v>
      </c>
      <c r="AF3" s="172"/>
      <c r="AG3" s="168">
        <f>'30'!AG8:AH8</f>
        <v>119</v>
      </c>
      <c r="AH3" s="169"/>
      <c r="AI3" s="166" t="s">
        <v>3</v>
      </c>
      <c r="AJ3" s="167"/>
      <c r="AK3" s="168">
        <f>'30'!AK8:AL8</f>
        <v>162</v>
      </c>
      <c r="AL3" s="169"/>
      <c r="AM3" s="166" t="s">
        <v>3</v>
      </c>
      <c r="AN3" s="167"/>
      <c r="AO3" s="168">
        <f>'30'!AO8:AP8</f>
        <v>0</v>
      </c>
      <c r="AP3" s="169"/>
      <c r="AQ3" s="166" t="s">
        <v>3</v>
      </c>
      <c r="AR3" s="167"/>
      <c r="AS3" s="168">
        <f>'30'!AS8:AT8</f>
        <v>435</v>
      </c>
      <c r="AT3" s="169"/>
      <c r="AU3" s="166" t="s">
        <v>3</v>
      </c>
      <c r="AV3" s="167"/>
      <c r="AW3" s="168">
        <f>'30'!AW8:AX8</f>
        <v>305</v>
      </c>
      <c r="AX3" s="169"/>
      <c r="AY3" s="166" t="s">
        <v>3</v>
      </c>
      <c r="AZ3" s="167"/>
      <c r="BA3" s="168">
        <f>'30'!BA8:BB8</f>
        <v>114</v>
      </c>
      <c r="BB3" s="169"/>
      <c r="BC3" s="166" t="s">
        <v>3</v>
      </c>
      <c r="BD3" s="167"/>
      <c r="BE3" s="168">
        <f>'30'!BE8:BF8</f>
        <v>142</v>
      </c>
      <c r="BF3" s="169"/>
      <c r="BG3" s="166" t="s">
        <v>3</v>
      </c>
      <c r="BH3" s="167"/>
      <c r="BI3" s="168">
        <f>'30'!BI8:BJ8</f>
        <v>703</v>
      </c>
      <c r="BJ3" s="169"/>
      <c r="BK3" s="166" t="s">
        <v>3</v>
      </c>
      <c r="BL3" s="167"/>
      <c r="BM3" s="168">
        <f>'30'!BM8:BN8</f>
        <v>236</v>
      </c>
      <c r="BN3" s="169"/>
      <c r="BO3" s="166" t="s">
        <v>3</v>
      </c>
      <c r="BP3" s="167"/>
      <c r="BQ3" s="168">
        <f>'30'!BQ8:BR8</f>
        <v>26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516</v>
      </c>
      <c r="F8" s="161"/>
      <c r="G8" s="158" t="s">
        <v>9</v>
      </c>
      <c r="H8" s="174"/>
      <c r="I8" s="160">
        <f>SUM(I3:I7)</f>
        <v>28</v>
      </c>
      <c r="J8" s="161"/>
      <c r="K8" s="164" t="s">
        <v>9</v>
      </c>
      <c r="L8" s="165"/>
      <c r="M8" s="160">
        <f>SUM(M3:M7)</f>
        <v>836</v>
      </c>
      <c r="N8" s="161"/>
      <c r="O8" s="164" t="s">
        <v>9</v>
      </c>
      <c r="P8" s="165"/>
      <c r="Q8" s="160">
        <f>SUM(Q3:Q7)</f>
        <v>100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226</v>
      </c>
      <c r="Z8" s="161"/>
      <c r="AA8" s="164" t="s">
        <v>9</v>
      </c>
      <c r="AB8" s="165"/>
      <c r="AC8" s="160">
        <f>SUM(AC3:AC7)</f>
        <v>373</v>
      </c>
      <c r="AD8" s="161"/>
      <c r="AE8" s="164" t="s">
        <v>9</v>
      </c>
      <c r="AF8" s="165"/>
      <c r="AG8" s="160">
        <f>SUM(AG3:AG7)</f>
        <v>119</v>
      </c>
      <c r="AH8" s="161"/>
      <c r="AI8" s="164" t="s">
        <v>9</v>
      </c>
      <c r="AJ8" s="165"/>
      <c r="AK8" s="160">
        <f>SUM(AK3:AK7)</f>
        <v>162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435</v>
      </c>
      <c r="AT8" s="161"/>
      <c r="AU8" s="164" t="s">
        <v>9</v>
      </c>
      <c r="AV8" s="165"/>
      <c r="AW8" s="160">
        <f>SUM(AW3:AW7)</f>
        <v>305</v>
      </c>
      <c r="AX8" s="161"/>
      <c r="AY8" s="164" t="s">
        <v>9</v>
      </c>
      <c r="AZ8" s="165"/>
      <c r="BA8" s="160">
        <f>SUM(BA3:BA7)</f>
        <v>114</v>
      </c>
      <c r="BB8" s="161"/>
      <c r="BC8" s="164" t="s">
        <v>9</v>
      </c>
      <c r="BD8" s="165"/>
      <c r="BE8" s="160">
        <f>SUM(BE3:BE7)</f>
        <v>142</v>
      </c>
      <c r="BF8" s="161"/>
      <c r="BG8" s="164" t="s">
        <v>9</v>
      </c>
      <c r="BH8" s="165"/>
      <c r="BI8" s="160">
        <f>SUM(BI3:BI7)</f>
        <v>703</v>
      </c>
      <c r="BJ8" s="161"/>
      <c r="BK8" s="164" t="s">
        <v>9</v>
      </c>
      <c r="BL8" s="165"/>
      <c r="BM8" s="160">
        <f>SUM(BM3:BM7)</f>
        <v>236</v>
      </c>
      <c r="BN8" s="161"/>
      <c r="BO8" s="164" t="s">
        <v>9</v>
      </c>
      <c r="BP8" s="165"/>
      <c r="BQ8" s="160">
        <f>SUM(BQ3:BQ7)</f>
        <v>26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'30'!E41:F41</f>
        <v>451</v>
      </c>
      <c r="F36" s="169"/>
      <c r="G36" s="170" t="s">
        <v>3</v>
      </c>
      <c r="H36" s="172"/>
      <c r="I36" s="168">
        <f>'30'!I41:J41</f>
        <v>293</v>
      </c>
      <c r="J36" s="169"/>
      <c r="K36" s="170" t="s">
        <v>3</v>
      </c>
      <c r="L36" s="172"/>
      <c r="M36" s="168">
        <f>'30'!M41:N41</f>
        <v>101</v>
      </c>
      <c r="N36" s="169"/>
      <c r="O36" s="170" t="s">
        <v>3</v>
      </c>
      <c r="P36" s="172"/>
      <c r="Q36" s="168">
        <f>'30'!Q41:R41</f>
        <v>11</v>
      </c>
      <c r="R36" s="169"/>
      <c r="S36" s="170" t="s">
        <v>3</v>
      </c>
      <c r="T36" s="172"/>
      <c r="U36" s="168">
        <f>'30'!U41:V41</f>
        <v>0</v>
      </c>
      <c r="V36" s="169"/>
      <c r="W36" s="170" t="s">
        <v>3</v>
      </c>
      <c r="X36" s="172"/>
      <c r="Y36" s="168">
        <f>'30'!Y41:Z41</f>
        <v>42</v>
      </c>
      <c r="Z36" s="169"/>
      <c r="AA36" s="170" t="s">
        <v>3</v>
      </c>
      <c r="AB36" s="172"/>
      <c r="AC36" s="168">
        <f>'30'!AC41:AD41</f>
        <v>0</v>
      </c>
      <c r="AD36" s="169"/>
      <c r="AE36" s="170" t="s">
        <v>3</v>
      </c>
      <c r="AF36" s="172"/>
      <c r="AG36" s="168">
        <f>'30'!AG41:AH41</f>
        <v>23</v>
      </c>
      <c r="AH36" s="169"/>
      <c r="AI36" s="166" t="s">
        <v>3</v>
      </c>
      <c r="AJ36" s="167"/>
      <c r="AK36" s="168">
        <f>'30'!AK41:AL41</f>
        <v>26</v>
      </c>
      <c r="AL36" s="169"/>
      <c r="AM36" s="166" t="s">
        <v>3</v>
      </c>
      <c r="AN36" s="167"/>
      <c r="AO36" s="168">
        <f>'30'!AO41:AP41</f>
        <v>3</v>
      </c>
      <c r="AP36" s="169"/>
      <c r="AQ36" s="166" t="s">
        <v>3</v>
      </c>
      <c r="AR36" s="167"/>
      <c r="AS36" s="168">
        <f>'30'!AS41:AT41</f>
        <v>6</v>
      </c>
      <c r="AT36" s="169"/>
      <c r="AU36" s="166" t="s">
        <v>3</v>
      </c>
      <c r="AV36" s="167"/>
      <c r="AW36" s="168">
        <f>'30'!AW41:AX41</f>
        <v>0</v>
      </c>
      <c r="AX36" s="169"/>
      <c r="AY36" s="166" t="s">
        <v>3</v>
      </c>
      <c r="AZ36" s="167"/>
      <c r="BA36" s="168">
        <f>'30'!BA41:BB41</f>
        <v>0</v>
      </c>
      <c r="BB36" s="169"/>
      <c r="BC36" s="166" t="s">
        <v>3</v>
      </c>
      <c r="BD36" s="167"/>
      <c r="BE36" s="168">
        <f>'30'!BE41:BF41</f>
        <v>0</v>
      </c>
      <c r="BF36" s="169"/>
      <c r="BG36" s="166" t="s">
        <v>3</v>
      </c>
      <c r="BH36" s="167"/>
      <c r="BI36" s="168">
        <f>'30'!BI41:BJ41</f>
        <v>261</v>
      </c>
      <c r="BJ36" s="169"/>
      <c r="BK36" s="166" t="s">
        <v>3</v>
      </c>
      <c r="BL36" s="167"/>
      <c r="BM36" s="168">
        <f>'30'!BM41:BN41</f>
        <v>34</v>
      </c>
      <c r="BN36" s="169"/>
      <c r="BO36" s="166" t="s">
        <v>3</v>
      </c>
      <c r="BP36" s="167"/>
      <c r="BQ36" s="168">
        <f>'30'!BQ41:BR41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451</v>
      </c>
      <c r="F41" s="161"/>
      <c r="G41" s="158" t="s">
        <v>9</v>
      </c>
      <c r="H41" s="159"/>
      <c r="I41" s="160">
        <f>SUM(I36:I40)</f>
        <v>293</v>
      </c>
      <c r="J41" s="161"/>
      <c r="K41" s="158" t="s">
        <v>9</v>
      </c>
      <c r="L41" s="159"/>
      <c r="M41" s="160">
        <f>SUM(M36:M40)</f>
        <v>101</v>
      </c>
      <c r="N41" s="161"/>
      <c r="O41" s="158" t="s">
        <v>9</v>
      </c>
      <c r="P41" s="159"/>
      <c r="Q41" s="160">
        <f>SUM(Q36:Q40)</f>
        <v>11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42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23</v>
      </c>
      <c r="AH41" s="161"/>
      <c r="AI41" s="158" t="s">
        <v>9</v>
      </c>
      <c r="AJ41" s="159"/>
      <c r="AK41" s="160">
        <f>SUM(AK36:AK40)</f>
        <v>26</v>
      </c>
      <c r="AL41" s="161"/>
      <c r="AM41" s="158" t="s">
        <v>9</v>
      </c>
      <c r="AN41" s="159"/>
      <c r="AO41" s="160">
        <f>SUM(AO36:AO40)</f>
        <v>3</v>
      </c>
      <c r="AP41" s="161"/>
      <c r="AQ41" s="158" t="s">
        <v>9</v>
      </c>
      <c r="AR41" s="159"/>
      <c r="AS41" s="160">
        <f>SUM(AS36:AS40)</f>
        <v>6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261</v>
      </c>
      <c r="BJ41" s="161"/>
      <c r="BK41" s="158" t="s">
        <v>9</v>
      </c>
      <c r="BL41" s="159"/>
      <c r="BM41" s="160">
        <f>SUM(BM36:BM40)</f>
        <v>34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516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28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836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100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226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373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119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162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435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305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114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142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703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236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26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451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293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101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11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42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23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26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3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6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261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34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41"/>
  <sheetViews>
    <sheetView showGridLines="0" topLeftCell="A25" workbookViewId="0">
      <selection activeCell="C38" sqref="C38"/>
    </sheetView>
  </sheetViews>
  <sheetFormatPr defaultColWidth="9.140625" defaultRowHeight="12.75"/>
  <cols>
    <col min="1" max="1" width="9.140625" style="1"/>
    <col min="2" max="2" width="22.7109375" style="1" customWidth="1"/>
    <col min="3" max="4" width="27.140625" style="1" customWidth="1"/>
    <col min="5" max="5" width="25.7109375" style="1" customWidth="1"/>
    <col min="6" max="16384" width="9.140625" style="1"/>
  </cols>
  <sheetData>
    <row r="2" spans="2:32" ht="16.5" thickBot="1">
      <c r="B2" s="45"/>
      <c r="C2" s="46"/>
      <c r="D2" s="46"/>
      <c r="E2" s="46"/>
    </row>
    <row r="3" spans="2:32" ht="21" thickBot="1">
      <c r="B3" s="175" t="s">
        <v>7</v>
      </c>
      <c r="C3" s="176"/>
      <c r="D3" s="176"/>
      <c r="E3" s="177"/>
    </row>
    <row r="4" spans="2:32" ht="16.5" thickBot="1">
      <c r="B4" s="47" t="s">
        <v>13</v>
      </c>
      <c r="C4" s="47" t="s">
        <v>17</v>
      </c>
      <c r="D4" s="47" t="s">
        <v>18</v>
      </c>
      <c r="E4" s="47" t="s">
        <v>31</v>
      </c>
    </row>
    <row r="5" spans="2:32" ht="15.75">
      <c r="B5" s="48">
        <v>1</v>
      </c>
      <c r="C5" s="49">
        <f>'01'!$E$7</f>
        <v>0</v>
      </c>
      <c r="D5" s="49">
        <f>'01'!$I$7</f>
        <v>0</v>
      </c>
      <c r="E5" s="124">
        <f>'01'!$M$7</f>
        <v>0</v>
      </c>
      <c r="AF5" s="60">
        <f>E5/2</f>
        <v>0</v>
      </c>
    </row>
    <row r="6" spans="2:32" ht="15.75">
      <c r="B6" s="50">
        <v>2</v>
      </c>
      <c r="C6" s="49">
        <f>'02'!$E$7</f>
        <v>0</v>
      </c>
      <c r="D6" s="49">
        <f>'02'!$I$7</f>
        <v>0</v>
      </c>
      <c r="E6" s="124">
        <f>'02'!$M$7</f>
        <v>0</v>
      </c>
      <c r="AF6" s="60">
        <f t="shared" ref="AF6:AF35" si="0">E6/2</f>
        <v>0</v>
      </c>
    </row>
    <row r="7" spans="2:32" ht="15.75">
      <c r="B7" s="50">
        <v>3</v>
      </c>
      <c r="C7" s="49">
        <f>'03'!$E$7</f>
        <v>0</v>
      </c>
      <c r="D7" s="49">
        <f>'03'!$I$7</f>
        <v>0</v>
      </c>
      <c r="E7" s="124">
        <f>'03'!$M$7</f>
        <v>0</v>
      </c>
      <c r="AF7" s="60">
        <f t="shared" si="0"/>
        <v>0</v>
      </c>
    </row>
    <row r="8" spans="2:32" ht="15.75">
      <c r="B8" s="50">
        <v>4</v>
      </c>
      <c r="C8" s="49">
        <f>'04'!$E$7</f>
        <v>0</v>
      </c>
      <c r="D8" s="49">
        <f>'04'!$I$7</f>
        <v>0</v>
      </c>
      <c r="E8" s="124">
        <f>'04'!$M$7</f>
        <v>0</v>
      </c>
      <c r="AF8" s="60">
        <f t="shared" si="0"/>
        <v>0</v>
      </c>
    </row>
    <row r="9" spans="2:32" ht="15.75">
      <c r="B9" s="50">
        <v>5</v>
      </c>
      <c r="C9" s="49">
        <f>'05'!$E$7</f>
        <v>0</v>
      </c>
      <c r="D9" s="49">
        <f>'05'!$I$7</f>
        <v>0</v>
      </c>
      <c r="E9" s="124">
        <f>'05'!$M$7</f>
        <v>0</v>
      </c>
      <c r="AF9" s="60">
        <f t="shared" si="0"/>
        <v>0</v>
      </c>
    </row>
    <row r="10" spans="2:32" ht="15.75">
      <c r="B10" s="51">
        <v>6</v>
      </c>
      <c r="C10" s="49">
        <f>'06'!$E$7</f>
        <v>0</v>
      </c>
      <c r="D10" s="49">
        <f>'06'!$I$7</f>
        <v>0</v>
      </c>
      <c r="E10" s="124">
        <f>'06'!$M$7</f>
        <v>0</v>
      </c>
      <c r="AF10" s="60">
        <f t="shared" si="0"/>
        <v>0</v>
      </c>
    </row>
    <row r="11" spans="2:32" ht="15.75">
      <c r="B11" s="51">
        <v>7</v>
      </c>
      <c r="C11" s="49">
        <f>'07'!$E$7</f>
        <v>866</v>
      </c>
      <c r="D11" s="49">
        <f>'07'!$I$7</f>
        <v>83</v>
      </c>
      <c r="E11" s="124">
        <f>'07'!$M$7</f>
        <v>0</v>
      </c>
      <c r="AF11" s="60">
        <f t="shared" si="0"/>
        <v>0</v>
      </c>
    </row>
    <row r="12" spans="2:32" ht="15.75">
      <c r="B12" s="51">
        <v>8</v>
      </c>
      <c r="C12" s="49">
        <f>'08'!$E$7</f>
        <v>0</v>
      </c>
      <c r="D12" s="49">
        <f>'08'!$I$7</f>
        <v>0</v>
      </c>
      <c r="E12" s="124">
        <f>'08'!$M$7</f>
        <v>928</v>
      </c>
      <c r="AF12" s="60">
        <f t="shared" si="0"/>
        <v>464</v>
      </c>
    </row>
    <row r="13" spans="2:32" ht="15.75">
      <c r="B13" s="51">
        <v>9</v>
      </c>
      <c r="C13" s="49">
        <f>'09'!$E$7</f>
        <v>0</v>
      </c>
      <c r="D13" s="49">
        <f>'09'!$I$7</f>
        <v>0</v>
      </c>
      <c r="E13" s="124">
        <f>'09'!$M$7</f>
        <v>0</v>
      </c>
      <c r="AF13" s="60">
        <f t="shared" si="0"/>
        <v>0</v>
      </c>
    </row>
    <row r="14" spans="2:32" ht="15.75">
      <c r="B14" s="51">
        <v>10</v>
      </c>
      <c r="C14" s="49">
        <f>'10'!$E$7</f>
        <v>0</v>
      </c>
      <c r="D14" s="49">
        <f>'10'!$I$7</f>
        <v>0</v>
      </c>
      <c r="E14" s="124">
        <f>'10'!$M$7</f>
        <v>0</v>
      </c>
      <c r="AF14" s="60">
        <f t="shared" si="0"/>
        <v>0</v>
      </c>
    </row>
    <row r="15" spans="2:32" ht="15.75">
      <c r="B15" s="51">
        <v>11</v>
      </c>
      <c r="C15" s="49">
        <f>'11'!$E$7</f>
        <v>0</v>
      </c>
      <c r="D15" s="49">
        <f>'11'!$I$7</f>
        <v>0</v>
      </c>
      <c r="E15" s="124">
        <f>'11'!$M$7</f>
        <v>0</v>
      </c>
      <c r="AF15" s="60">
        <f t="shared" si="0"/>
        <v>0</v>
      </c>
    </row>
    <row r="16" spans="2:32" ht="15.75">
      <c r="B16" s="51">
        <v>12</v>
      </c>
      <c r="C16" s="49">
        <f>'12'!$E$7</f>
        <v>917</v>
      </c>
      <c r="D16" s="49">
        <f>'12'!$I$7</f>
        <v>0</v>
      </c>
      <c r="E16" s="124">
        <f>'12'!$M$7</f>
        <v>0</v>
      </c>
      <c r="AF16" s="60">
        <f t="shared" si="0"/>
        <v>0</v>
      </c>
    </row>
    <row r="17" spans="2:32" ht="15.75">
      <c r="B17" s="51">
        <v>13</v>
      </c>
      <c r="C17" s="49">
        <f>'13'!$E$7</f>
        <v>0</v>
      </c>
      <c r="D17" s="49">
        <f>'13'!$I$7</f>
        <v>0</v>
      </c>
      <c r="E17" s="124">
        <f>'13'!$M$7</f>
        <v>0</v>
      </c>
      <c r="AF17" s="60">
        <f t="shared" si="0"/>
        <v>0</v>
      </c>
    </row>
    <row r="18" spans="2:32" ht="15.75">
      <c r="B18" s="51">
        <v>14</v>
      </c>
      <c r="C18" s="49">
        <f>'14'!$E$7</f>
        <v>920</v>
      </c>
      <c r="D18" s="49">
        <f>'14'!$I$7</f>
        <v>0</v>
      </c>
      <c r="E18" s="124">
        <f>'14'!$M$7</f>
        <v>0</v>
      </c>
      <c r="AF18" s="60">
        <f t="shared" si="0"/>
        <v>0</v>
      </c>
    </row>
    <row r="19" spans="2:32" ht="15.75">
      <c r="B19" s="51">
        <v>15</v>
      </c>
      <c r="C19" s="49">
        <f>'15'!$E$7</f>
        <v>0</v>
      </c>
      <c r="D19" s="49">
        <f>'15'!$I$7</f>
        <v>0</v>
      </c>
      <c r="E19" s="124">
        <f>'15'!$M$7</f>
        <v>0</v>
      </c>
      <c r="AF19" s="60">
        <f t="shared" si="0"/>
        <v>0</v>
      </c>
    </row>
    <row r="20" spans="2:32" ht="15.75">
      <c r="B20" s="51">
        <v>16</v>
      </c>
      <c r="C20" s="49">
        <f>'16'!$E$7</f>
        <v>0</v>
      </c>
      <c r="D20" s="49">
        <f>'16'!$I$7</f>
        <v>0</v>
      </c>
      <c r="E20" s="124">
        <f>'16'!$M$7</f>
        <v>0</v>
      </c>
      <c r="AF20" s="60">
        <f t="shared" si="0"/>
        <v>0</v>
      </c>
    </row>
    <row r="21" spans="2:32" ht="15.75">
      <c r="B21" s="51">
        <v>17</v>
      </c>
      <c r="C21" s="49">
        <f>'17'!$E$7</f>
        <v>0</v>
      </c>
      <c r="D21" s="49">
        <f>'17'!$I$7</f>
        <v>0</v>
      </c>
      <c r="E21" s="124">
        <f>'17'!$M$7</f>
        <v>0</v>
      </c>
      <c r="AF21" s="60">
        <f t="shared" si="0"/>
        <v>0</v>
      </c>
    </row>
    <row r="22" spans="2:32" ht="15.75">
      <c r="B22" s="51">
        <v>18</v>
      </c>
      <c r="C22" s="49">
        <f>'18'!$E$7</f>
        <v>0</v>
      </c>
      <c r="D22" s="49">
        <f>'18'!$I$7</f>
        <v>0</v>
      </c>
      <c r="E22" s="124">
        <f>'18'!$M$7</f>
        <v>0</v>
      </c>
      <c r="AF22" s="60">
        <f t="shared" si="0"/>
        <v>0</v>
      </c>
    </row>
    <row r="23" spans="2:32" ht="15.75">
      <c r="B23" s="51">
        <v>19</v>
      </c>
      <c r="C23" s="49">
        <f>'19'!$E$7</f>
        <v>0</v>
      </c>
      <c r="D23" s="49">
        <f>'19'!$I$7</f>
        <v>0</v>
      </c>
      <c r="E23" s="124">
        <f>'19'!$M$7</f>
        <v>0</v>
      </c>
      <c r="AF23" s="60">
        <f t="shared" si="0"/>
        <v>0</v>
      </c>
    </row>
    <row r="24" spans="2:32" ht="15.75">
      <c r="B24" s="51">
        <v>20</v>
      </c>
      <c r="C24" s="49">
        <f>'20'!$E$7</f>
        <v>908</v>
      </c>
      <c r="D24" s="49">
        <f>'20'!$I$7</f>
        <v>0</v>
      </c>
      <c r="E24" s="124">
        <f>'20'!$M$7</f>
        <v>0</v>
      </c>
      <c r="AF24" s="60">
        <f t="shared" si="0"/>
        <v>0</v>
      </c>
    </row>
    <row r="25" spans="2:32" ht="15.75">
      <c r="B25" s="51">
        <v>21</v>
      </c>
      <c r="C25" s="49">
        <f>'21'!$E$7</f>
        <v>0</v>
      </c>
      <c r="D25" s="49">
        <f>'21'!$I$7</f>
        <v>0</v>
      </c>
      <c r="E25" s="124">
        <f>'21'!$M$7</f>
        <v>0</v>
      </c>
      <c r="AF25" s="60">
        <f t="shared" si="0"/>
        <v>0</v>
      </c>
    </row>
    <row r="26" spans="2:32" ht="15.75">
      <c r="B26" s="51">
        <v>22</v>
      </c>
      <c r="C26" s="49">
        <f>'22'!$E$7</f>
        <v>907</v>
      </c>
      <c r="D26" s="49">
        <f>'22'!$I$7</f>
        <v>0</v>
      </c>
      <c r="E26" s="124">
        <f>'22'!$M$7</f>
        <v>0</v>
      </c>
      <c r="AF26" s="60">
        <f t="shared" si="0"/>
        <v>0</v>
      </c>
    </row>
    <row r="27" spans="2:32" ht="15.75">
      <c r="B27" s="51">
        <v>23</v>
      </c>
      <c r="C27" s="49">
        <f>'23'!$E$7</f>
        <v>0</v>
      </c>
      <c r="D27" s="49">
        <f>'23'!$I$7</f>
        <v>0</v>
      </c>
      <c r="E27" s="124">
        <f>'23'!$M$7</f>
        <v>0</v>
      </c>
      <c r="AF27" s="60">
        <f t="shared" si="0"/>
        <v>0</v>
      </c>
    </row>
    <row r="28" spans="2:32" ht="15.75">
      <c r="B28" s="51">
        <v>24</v>
      </c>
      <c r="C28" s="49">
        <f>'24'!$E$7</f>
        <v>0</v>
      </c>
      <c r="D28" s="49">
        <f>'24'!$I$7</f>
        <v>0</v>
      </c>
      <c r="E28" s="124">
        <f>'24'!$M$7</f>
        <v>0</v>
      </c>
      <c r="AF28" s="60">
        <f t="shared" si="0"/>
        <v>0</v>
      </c>
    </row>
    <row r="29" spans="2:32" ht="15.75">
      <c r="B29" s="51">
        <v>25</v>
      </c>
      <c r="C29" s="49">
        <f>'25'!$E$7</f>
        <v>0</v>
      </c>
      <c r="D29" s="49">
        <f>'25'!$I$7</f>
        <v>0</v>
      </c>
      <c r="E29" s="124">
        <f>'25'!$M$7</f>
        <v>0</v>
      </c>
      <c r="AF29" s="60">
        <f t="shared" si="0"/>
        <v>0</v>
      </c>
    </row>
    <row r="30" spans="2:32" ht="15.75">
      <c r="B30" s="51">
        <v>26</v>
      </c>
      <c r="C30" s="49">
        <f>'26'!$E$7</f>
        <v>0</v>
      </c>
      <c r="D30" s="49">
        <f>'26'!$I$7</f>
        <v>0</v>
      </c>
      <c r="E30" s="124">
        <f>'26'!$M$7</f>
        <v>0</v>
      </c>
      <c r="AF30" s="60">
        <f t="shared" si="0"/>
        <v>0</v>
      </c>
    </row>
    <row r="31" spans="2:32" ht="15.75">
      <c r="B31" s="51">
        <v>27</v>
      </c>
      <c r="C31" s="49">
        <f>'27'!$E$7</f>
        <v>837</v>
      </c>
      <c r="D31" s="49">
        <f>'27'!$I$7</f>
        <v>116</v>
      </c>
      <c r="E31" s="124">
        <f>'27'!$M$7</f>
        <v>0</v>
      </c>
      <c r="AF31" s="60">
        <f>E31/2</f>
        <v>0</v>
      </c>
    </row>
    <row r="32" spans="2:32" ht="15.75">
      <c r="B32" s="51">
        <v>28</v>
      </c>
      <c r="C32" s="49">
        <f>'28'!$E$7</f>
        <v>0</v>
      </c>
      <c r="D32" s="49">
        <f>'28'!$I$7</f>
        <v>0</v>
      </c>
      <c r="E32" s="124">
        <f>'28'!$M$7</f>
        <v>0</v>
      </c>
      <c r="AF32" s="60">
        <f t="shared" si="0"/>
        <v>0</v>
      </c>
    </row>
    <row r="33" spans="2:32" ht="15.75">
      <c r="B33" s="51">
        <v>29</v>
      </c>
      <c r="C33" s="49">
        <f>'29'!$E$7</f>
        <v>0</v>
      </c>
      <c r="D33" s="49">
        <f>'29'!$I$7</f>
        <v>0</v>
      </c>
      <c r="E33" s="124">
        <f>'29'!$M$7</f>
        <v>0</v>
      </c>
      <c r="AF33" s="60">
        <f t="shared" si="0"/>
        <v>0</v>
      </c>
    </row>
    <row r="34" spans="2:32" ht="15.75">
      <c r="B34" s="51">
        <v>30</v>
      </c>
      <c r="C34" s="49">
        <f>'30'!$E$7</f>
        <v>0</v>
      </c>
      <c r="D34" s="49">
        <f>'30'!$I$7</f>
        <v>0</v>
      </c>
      <c r="E34" s="124">
        <f>'30'!$M$7</f>
        <v>464</v>
      </c>
      <c r="AF34" s="60">
        <f>E34/2</f>
        <v>232</v>
      </c>
    </row>
    <row r="35" spans="2:32" ht="16.5" thickBot="1">
      <c r="B35" s="12">
        <v>31</v>
      </c>
      <c r="C35" s="49">
        <f>'31'!$E$7</f>
        <v>0</v>
      </c>
      <c r="D35" s="49">
        <f>'31'!$I$7</f>
        <v>0</v>
      </c>
      <c r="E35" s="124">
        <f>'31'!$M$7</f>
        <v>0</v>
      </c>
      <c r="AF35" s="60">
        <f t="shared" si="0"/>
        <v>0</v>
      </c>
    </row>
    <row r="36" spans="2:32" ht="18.75" thickBot="1">
      <c r="B36" s="52" t="s">
        <v>19</v>
      </c>
      <c r="C36" s="53">
        <f>SUM(C5:C35)</f>
        <v>5355</v>
      </c>
      <c r="D36" s="53">
        <f>SUM(D5:D35)</f>
        <v>199</v>
      </c>
      <c r="E36" s="53">
        <f>SUM(E5:E35)</f>
        <v>1392</v>
      </c>
      <c r="AF36" s="1">
        <f>SUM(AF5:AF35)</f>
        <v>696</v>
      </c>
    </row>
    <row r="37" spans="2:32" ht="13.5" thickBot="1"/>
    <row r="38" spans="2:32" ht="15">
      <c r="B38" s="54" t="s">
        <v>17</v>
      </c>
      <c r="C38" s="55">
        <f>C36</f>
        <v>5355</v>
      </c>
      <c r="D38" s="74"/>
    </row>
    <row r="39" spans="2:32" ht="15">
      <c r="B39" s="56" t="s">
        <v>18</v>
      </c>
      <c r="C39" s="57">
        <f>E35</f>
        <v>0</v>
      </c>
      <c r="D39" s="74"/>
    </row>
    <row r="40" spans="2:32" ht="15.75" thickBot="1">
      <c r="B40" s="56" t="s">
        <v>31</v>
      </c>
      <c r="C40" s="57">
        <f>E36</f>
        <v>1392</v>
      </c>
      <c r="D40" s="75"/>
    </row>
    <row r="41" spans="2:32" ht="20.25" thickBot="1">
      <c r="B41" s="58" t="s">
        <v>22</v>
      </c>
      <c r="C41" s="59">
        <f>SUM(C38,C40)+AF36</f>
        <v>7443</v>
      </c>
      <c r="D41" s="76"/>
    </row>
  </sheetData>
  <mergeCells count="1">
    <mergeCell ref="B3:E3"/>
  </mergeCells>
  <phoneticPr fontId="13" type="noConversion"/>
  <pageMargins left="0.511811024" right="0.511811024" top="0.78740157499999996" bottom="0.78740157499999996" header="0.31496062000000002" footer="0.31496062000000002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8"/>
  <sheetViews>
    <sheetView zoomScale="90" zoomScaleNormal="90" workbookViewId="0">
      <pane ySplit="1230" activePane="bottomLeft"/>
      <selection sqref="A1:AF1"/>
      <selection pane="bottomLeft" activeCell="U7" sqref="U7"/>
    </sheetView>
  </sheetViews>
  <sheetFormatPr defaultColWidth="9.140625" defaultRowHeight="12.75"/>
  <cols>
    <col min="1" max="1" width="24.28515625" style="78" bestFit="1" customWidth="1"/>
    <col min="2" max="32" width="6.7109375" style="77" bestFit="1" customWidth="1"/>
    <col min="33" max="16384" width="9.140625" style="77"/>
  </cols>
  <sheetData>
    <row r="1" spans="1:32">
      <c r="A1" s="178" t="s">
        <v>33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</row>
    <row r="2" spans="1:32" ht="17.25" customHeight="1" thickBot="1">
      <c r="A2" s="178" t="s">
        <v>62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</row>
    <row r="3" spans="1:32" s="125" customFormat="1" ht="24.95" customHeight="1" thickBot="1">
      <c r="A3" s="130" t="s">
        <v>32</v>
      </c>
      <c r="B3" s="129">
        <v>1</v>
      </c>
      <c r="C3" s="126">
        <v>2</v>
      </c>
      <c r="D3" s="126">
        <v>3</v>
      </c>
      <c r="E3" s="127">
        <v>4</v>
      </c>
      <c r="F3" s="126">
        <v>5</v>
      </c>
      <c r="G3" s="126">
        <v>6</v>
      </c>
      <c r="H3" s="126">
        <v>7</v>
      </c>
      <c r="I3" s="127">
        <v>8</v>
      </c>
      <c r="J3" s="126">
        <v>9</v>
      </c>
      <c r="K3" s="126">
        <v>10</v>
      </c>
      <c r="L3" s="126">
        <v>11</v>
      </c>
      <c r="M3" s="127">
        <v>12</v>
      </c>
      <c r="N3" s="126">
        <v>13</v>
      </c>
      <c r="O3" s="126">
        <v>14</v>
      </c>
      <c r="P3" s="126">
        <v>15</v>
      </c>
      <c r="Q3" s="127">
        <v>16</v>
      </c>
      <c r="R3" s="126">
        <v>17</v>
      </c>
      <c r="S3" s="126">
        <v>18</v>
      </c>
      <c r="T3" s="126">
        <v>19</v>
      </c>
      <c r="U3" s="127">
        <v>20</v>
      </c>
      <c r="V3" s="126">
        <v>21</v>
      </c>
      <c r="W3" s="126">
        <v>22</v>
      </c>
      <c r="X3" s="126">
        <v>23</v>
      </c>
      <c r="Y3" s="127">
        <v>24</v>
      </c>
      <c r="Z3" s="126">
        <v>25</v>
      </c>
      <c r="AA3" s="126">
        <v>26</v>
      </c>
      <c r="AB3" s="126">
        <v>27</v>
      </c>
      <c r="AC3" s="127">
        <v>28</v>
      </c>
      <c r="AD3" s="126">
        <v>29</v>
      </c>
      <c r="AE3" s="126">
        <v>30</v>
      </c>
      <c r="AF3" s="128">
        <v>31</v>
      </c>
    </row>
    <row r="4" spans="1:32" ht="24.95" customHeight="1">
      <c r="A4" s="131" t="str">
        <f>'01'!B67</f>
        <v>Litros</v>
      </c>
      <c r="B4" s="134">
        <f>'01'!E8</f>
        <v>0</v>
      </c>
      <c r="C4" s="135">
        <f>'02'!E8</f>
        <v>0</v>
      </c>
      <c r="D4" s="135">
        <f>'03'!E8</f>
        <v>0</v>
      </c>
      <c r="E4" s="135">
        <f>'04'!E8</f>
        <v>0</v>
      </c>
      <c r="F4" s="135">
        <f>'05'!E8</f>
        <v>1272</v>
      </c>
      <c r="G4" s="135">
        <f>'06'!E8</f>
        <v>757</v>
      </c>
      <c r="H4" s="135">
        <f>'07'!E8</f>
        <v>1255</v>
      </c>
      <c r="I4" s="135">
        <f>'08'!E8</f>
        <v>645</v>
      </c>
      <c r="J4" s="135">
        <f>'09'!E8</f>
        <v>410</v>
      </c>
      <c r="K4" s="135">
        <f>'10'!E8</f>
        <v>410</v>
      </c>
      <c r="L4" s="135">
        <f>'11'!E8</f>
        <v>410</v>
      </c>
      <c r="M4" s="135">
        <f>'12'!E8</f>
        <v>1277</v>
      </c>
      <c r="N4" s="135">
        <f>'13'!E8</f>
        <v>1022</v>
      </c>
      <c r="O4" s="135">
        <f>'14'!E8</f>
        <v>1790</v>
      </c>
      <c r="P4" s="135">
        <f>'15'!E8</f>
        <v>1190</v>
      </c>
      <c r="Q4" s="135">
        <f>'16'!E8</f>
        <v>925</v>
      </c>
      <c r="R4" s="135">
        <f>'17'!E8</f>
        <v>925</v>
      </c>
      <c r="S4" s="135">
        <f>'18'!E8</f>
        <v>925</v>
      </c>
      <c r="T4" s="135">
        <f>'19'!E8</f>
        <v>925</v>
      </c>
      <c r="U4" s="135">
        <f>'20'!E8</f>
        <v>1419</v>
      </c>
      <c r="V4" s="135">
        <f>'21'!E8</f>
        <v>942</v>
      </c>
      <c r="W4" s="135">
        <f>'22'!E8</f>
        <v>1480</v>
      </c>
      <c r="X4" s="135">
        <f>'23'!E8</f>
        <v>1277</v>
      </c>
      <c r="Y4" s="135">
        <f>'24'!E8</f>
        <v>1277</v>
      </c>
      <c r="Z4" s="135">
        <f>'25'!E8</f>
        <v>1277</v>
      </c>
      <c r="AA4" s="135">
        <f>'26'!E8</f>
        <v>1277</v>
      </c>
      <c r="AB4" s="135">
        <f>'27'!E8</f>
        <v>1710</v>
      </c>
      <c r="AC4" s="135">
        <f>'28'!E8</f>
        <v>1636</v>
      </c>
      <c r="AD4" s="135">
        <f>'29'!E8</f>
        <v>801</v>
      </c>
      <c r="AE4" s="135">
        <f>'30'!E8</f>
        <v>516</v>
      </c>
      <c r="AF4" s="136">
        <f>'31'!E8</f>
        <v>516</v>
      </c>
    </row>
    <row r="5" spans="1:32" ht="24.95" customHeight="1">
      <c r="A5" s="132" t="str">
        <f>'01'!B68</f>
        <v>Mini</v>
      </c>
      <c r="B5" s="137">
        <f>'01'!I8</f>
        <v>0</v>
      </c>
      <c r="C5" s="80">
        <f>'02'!I8</f>
        <v>0</v>
      </c>
      <c r="D5" s="80">
        <f>'03'!I8</f>
        <v>0</v>
      </c>
      <c r="E5" s="80">
        <f>'04'!I8</f>
        <v>0</v>
      </c>
      <c r="F5" s="80">
        <f>'05'!I8</f>
        <v>42</v>
      </c>
      <c r="G5" s="80">
        <f>'06'!I8</f>
        <v>42</v>
      </c>
      <c r="H5" s="80">
        <f>'07'!I8</f>
        <v>114</v>
      </c>
      <c r="I5" s="80">
        <f>'08'!I8</f>
        <v>114</v>
      </c>
      <c r="J5" s="80">
        <f>'09'!I8</f>
        <v>114</v>
      </c>
      <c r="K5" s="80">
        <f>'10'!I8</f>
        <v>114</v>
      </c>
      <c r="L5" s="80">
        <f>'11'!I8</f>
        <v>114</v>
      </c>
      <c r="M5" s="80">
        <f>'12'!I8</f>
        <v>114</v>
      </c>
      <c r="N5" s="80">
        <f>'13'!I8</f>
        <v>114</v>
      </c>
      <c r="O5" s="80">
        <f>'14'!I8</f>
        <v>114</v>
      </c>
      <c r="P5" s="80">
        <f>'15'!I8</f>
        <v>114</v>
      </c>
      <c r="Q5" s="80">
        <f>'16'!I8</f>
        <v>114</v>
      </c>
      <c r="R5" s="80">
        <f>'17'!I8</f>
        <v>114</v>
      </c>
      <c r="S5" s="80">
        <f>'18'!I8</f>
        <v>114</v>
      </c>
      <c r="T5" s="80">
        <f>'19'!I8</f>
        <v>114</v>
      </c>
      <c r="U5" s="80">
        <f>'20'!I8</f>
        <v>114</v>
      </c>
      <c r="V5" s="80">
        <f>'21'!I8</f>
        <v>99</v>
      </c>
      <c r="W5" s="80">
        <f>'22'!I8</f>
        <v>89</v>
      </c>
      <c r="X5" s="80">
        <f>'23'!I8</f>
        <v>39</v>
      </c>
      <c r="Y5" s="80">
        <f>'24'!I8</f>
        <v>39</v>
      </c>
      <c r="Z5" s="80">
        <f>'25'!I8</f>
        <v>39</v>
      </c>
      <c r="AA5" s="80">
        <f>'26'!I8</f>
        <v>39</v>
      </c>
      <c r="AB5" s="80">
        <f>'27'!I8</f>
        <v>155</v>
      </c>
      <c r="AC5" s="80">
        <f>'28'!I8</f>
        <v>123</v>
      </c>
      <c r="AD5" s="80">
        <f>'29'!I8</f>
        <v>78</v>
      </c>
      <c r="AE5" s="80">
        <f>'30'!I8</f>
        <v>28</v>
      </c>
      <c r="AF5" s="138">
        <f>'31'!I8</f>
        <v>28</v>
      </c>
    </row>
    <row r="6" spans="1:32" ht="24.95" customHeight="1">
      <c r="A6" s="132" t="str">
        <f>'01'!B69</f>
        <v>Molho</v>
      </c>
      <c r="B6" s="137">
        <f>'01'!M8</f>
        <v>0</v>
      </c>
      <c r="C6" s="80">
        <f>'02'!M8</f>
        <v>0</v>
      </c>
      <c r="D6" s="80">
        <f>'03'!M8</f>
        <v>0</v>
      </c>
      <c r="E6" s="80">
        <f>'04'!M8</f>
        <v>0</v>
      </c>
      <c r="F6" s="80">
        <f>'05'!M8</f>
        <v>810</v>
      </c>
      <c r="G6" s="80">
        <f>'06'!M8</f>
        <v>670</v>
      </c>
      <c r="H6" s="80">
        <f>'07'!M8</f>
        <v>640</v>
      </c>
      <c r="I6" s="80">
        <f>'08'!M8</f>
        <v>1488</v>
      </c>
      <c r="J6" s="80">
        <f>'09'!M8</f>
        <v>1136</v>
      </c>
      <c r="K6" s="80">
        <f>'10'!M8</f>
        <v>1136</v>
      </c>
      <c r="L6" s="80">
        <f>'11'!M8</f>
        <v>1136</v>
      </c>
      <c r="M6" s="80">
        <f>'12'!M8</f>
        <v>1136</v>
      </c>
      <c r="N6" s="80">
        <f>'13'!M8</f>
        <v>1111</v>
      </c>
      <c r="O6" s="80">
        <f>'14'!M8</f>
        <v>1081</v>
      </c>
      <c r="P6" s="80">
        <f>'15'!M8</f>
        <v>1071</v>
      </c>
      <c r="Q6" s="80">
        <f>'16'!M8</f>
        <v>966</v>
      </c>
      <c r="R6" s="80">
        <f>'17'!M8</f>
        <v>966</v>
      </c>
      <c r="S6" s="80">
        <f>'18'!M8</f>
        <v>966</v>
      </c>
      <c r="T6" s="80">
        <f>'19'!M8</f>
        <v>966</v>
      </c>
      <c r="U6" s="80">
        <f>'20'!M8</f>
        <v>796</v>
      </c>
      <c r="V6" s="80">
        <f>'21'!M8</f>
        <v>771</v>
      </c>
      <c r="W6" s="80">
        <f>'22'!M8</f>
        <v>716</v>
      </c>
      <c r="X6" s="80">
        <f>'23'!M8</f>
        <v>630</v>
      </c>
      <c r="Y6" s="80">
        <f>'24'!M8</f>
        <v>630</v>
      </c>
      <c r="Z6" s="80">
        <f>'25'!M8</f>
        <v>630</v>
      </c>
      <c r="AA6" s="80">
        <f>'26'!M8</f>
        <v>630</v>
      </c>
      <c r="AB6" s="80">
        <f>'27'!M8</f>
        <v>416</v>
      </c>
      <c r="AC6" s="80">
        <f>'28'!M8</f>
        <v>416</v>
      </c>
      <c r="AD6" s="80">
        <f>'29'!M8</f>
        <v>394</v>
      </c>
      <c r="AE6" s="80">
        <f>'30'!M8</f>
        <v>836</v>
      </c>
      <c r="AF6" s="138">
        <f>'31'!M8</f>
        <v>836</v>
      </c>
    </row>
    <row r="7" spans="1:32" ht="24.95" customHeight="1">
      <c r="A7" s="132" t="str">
        <f>'01'!B70</f>
        <v>Tetra Pak</v>
      </c>
      <c r="B7" s="137">
        <f>'01'!Q8</f>
        <v>0</v>
      </c>
      <c r="C7" s="80">
        <f>'02'!Q8</f>
        <v>0</v>
      </c>
      <c r="D7" s="80">
        <f>'03'!Q8</f>
        <v>0</v>
      </c>
      <c r="E7" s="80">
        <f>'04'!Q8</f>
        <v>0</v>
      </c>
      <c r="F7" s="80">
        <f>'05'!Q8</f>
        <v>186</v>
      </c>
      <c r="G7" s="80">
        <f>'06'!Q8</f>
        <v>174</v>
      </c>
      <c r="H7" s="80">
        <f>'07'!Q8</f>
        <v>137</v>
      </c>
      <c r="I7" s="80">
        <f>'08'!Q8</f>
        <v>53</v>
      </c>
      <c r="J7" s="80">
        <f>'09'!Q8</f>
        <v>305</v>
      </c>
      <c r="K7" s="80">
        <f>'10'!Q8</f>
        <v>305</v>
      </c>
      <c r="L7" s="80">
        <f>'11'!Q8</f>
        <v>305</v>
      </c>
      <c r="M7" s="80">
        <f>'12'!Q8</f>
        <v>305</v>
      </c>
      <c r="N7" s="80">
        <f>'13'!Q8</f>
        <v>293</v>
      </c>
      <c r="O7" s="80">
        <f>'14'!Q8</f>
        <v>293</v>
      </c>
      <c r="P7" s="80">
        <f>'15'!Q8</f>
        <v>293</v>
      </c>
      <c r="Q7" s="80">
        <f>'16'!Q8</f>
        <v>269</v>
      </c>
      <c r="R7" s="80">
        <f>'17'!Q8</f>
        <v>269</v>
      </c>
      <c r="S7" s="80">
        <f>'18'!Q8</f>
        <v>269</v>
      </c>
      <c r="T7" s="80">
        <f>'19'!Q8</f>
        <v>269</v>
      </c>
      <c r="U7" s="80">
        <f>'20'!Q8</f>
        <v>269</v>
      </c>
      <c r="V7" s="80">
        <f>'21'!Q8</f>
        <v>220</v>
      </c>
      <c r="W7" s="80">
        <f>'22'!Q8</f>
        <v>220</v>
      </c>
      <c r="X7" s="80">
        <f>'23'!Q8</f>
        <v>208</v>
      </c>
      <c r="Y7" s="80">
        <f>'24'!Q8</f>
        <v>208</v>
      </c>
      <c r="Z7" s="80">
        <f>'25'!Q8</f>
        <v>208</v>
      </c>
      <c r="AA7" s="80">
        <f>'26'!Q8</f>
        <v>208</v>
      </c>
      <c r="AB7" s="80">
        <f>'27'!Q8</f>
        <v>208</v>
      </c>
      <c r="AC7" s="80">
        <f>'28'!Q8</f>
        <v>208</v>
      </c>
      <c r="AD7" s="80">
        <f>'29'!Q8</f>
        <v>124</v>
      </c>
      <c r="AE7" s="80">
        <f>'30'!Q8</f>
        <v>100</v>
      </c>
      <c r="AF7" s="138">
        <f>'31'!Q8</f>
        <v>100</v>
      </c>
    </row>
    <row r="8" spans="1:32" ht="24.95" customHeight="1">
      <c r="A8" s="132" t="str">
        <f>'01'!B71</f>
        <v>TP Culinário</v>
      </c>
      <c r="B8" s="137">
        <f>'01'!U8</f>
        <v>0</v>
      </c>
      <c r="C8" s="80">
        <f>'02'!U8</f>
        <v>0</v>
      </c>
      <c r="D8" s="80">
        <f>'03'!U8</f>
        <v>0</v>
      </c>
      <c r="E8" s="80">
        <f>'04'!U8</f>
        <v>0</v>
      </c>
      <c r="F8" s="80">
        <f>'05'!U8</f>
        <v>0</v>
      </c>
      <c r="G8" s="80">
        <f>'06'!U8</f>
        <v>0</v>
      </c>
      <c r="H8" s="80">
        <f>'07'!U8</f>
        <v>0</v>
      </c>
      <c r="I8" s="80">
        <f>'08'!U8</f>
        <v>0</v>
      </c>
      <c r="J8" s="80">
        <f>'09'!U8</f>
        <v>0</v>
      </c>
      <c r="K8" s="80">
        <f>'10'!U8</f>
        <v>0</v>
      </c>
      <c r="L8" s="80">
        <f>'11'!U8</f>
        <v>0</v>
      </c>
      <c r="M8" s="80">
        <f>'12'!U8</f>
        <v>0</v>
      </c>
      <c r="N8" s="80">
        <f>'13'!U8</f>
        <v>0</v>
      </c>
      <c r="O8" s="80">
        <f>'14'!U8</f>
        <v>0</v>
      </c>
      <c r="P8" s="80">
        <f>'15'!U8</f>
        <v>0</v>
      </c>
      <c r="Q8" s="80">
        <f>'16'!U8</f>
        <v>0</v>
      </c>
      <c r="R8" s="80">
        <f>'17'!U8</f>
        <v>0</v>
      </c>
      <c r="S8" s="80">
        <f>'18'!U8</f>
        <v>0</v>
      </c>
      <c r="T8" s="80">
        <f>'19'!U8</f>
        <v>0</v>
      </c>
      <c r="U8" s="80">
        <f>'20'!U8</f>
        <v>0</v>
      </c>
      <c r="V8" s="80">
        <f>'21'!U8</f>
        <v>0</v>
      </c>
      <c r="W8" s="80">
        <f>'22'!U8</f>
        <v>0</v>
      </c>
      <c r="X8" s="80">
        <f>'23'!U8</f>
        <v>0</v>
      </c>
      <c r="Y8" s="80">
        <f>'24'!U8</f>
        <v>0</v>
      </c>
      <c r="Z8" s="80">
        <f>'25'!U8</f>
        <v>0</v>
      </c>
      <c r="AA8" s="80">
        <f>'26'!U8</f>
        <v>0</v>
      </c>
      <c r="AB8" s="80">
        <f>'27'!U8</f>
        <v>0</v>
      </c>
      <c r="AC8" s="80">
        <f>'28'!U8</f>
        <v>0</v>
      </c>
      <c r="AD8" s="80">
        <f>'29'!U8</f>
        <v>0</v>
      </c>
      <c r="AE8" s="80">
        <f>'30'!U8</f>
        <v>0</v>
      </c>
      <c r="AF8" s="138">
        <f>'31'!U8</f>
        <v>0</v>
      </c>
    </row>
    <row r="9" spans="1:32" ht="24.95" customHeight="1">
      <c r="A9" s="132" t="str">
        <f>'01'!B72</f>
        <v>Coco Fresco 250g</v>
      </c>
      <c r="B9" s="137">
        <f>'01'!Y8</f>
        <v>0</v>
      </c>
      <c r="C9" s="80">
        <f>'02'!Y8</f>
        <v>0</v>
      </c>
      <c r="D9" s="80">
        <f>'03'!Y8</f>
        <v>0</v>
      </c>
      <c r="E9" s="80">
        <f>'04'!Y8</f>
        <v>0</v>
      </c>
      <c r="F9" s="80">
        <f>'05'!Y8</f>
        <v>399</v>
      </c>
      <c r="G9" s="80">
        <f>'06'!Y8</f>
        <v>399</v>
      </c>
      <c r="H9" s="80">
        <f>'07'!Y8</f>
        <v>363</v>
      </c>
      <c r="I9" s="80">
        <f>'08'!Y8</f>
        <v>231</v>
      </c>
      <c r="J9" s="80">
        <f>'09'!Y8</f>
        <v>231</v>
      </c>
      <c r="K9" s="80">
        <f>'10'!Y8</f>
        <v>231</v>
      </c>
      <c r="L9" s="80">
        <f>'11'!Y8</f>
        <v>231</v>
      </c>
      <c r="M9" s="80">
        <f>'12'!Y8</f>
        <v>221</v>
      </c>
      <c r="N9" s="80">
        <f>'13'!Y8</f>
        <v>221</v>
      </c>
      <c r="O9" s="80">
        <f>'14'!Y8</f>
        <v>206</v>
      </c>
      <c r="P9" s="80">
        <f>'15'!Y8</f>
        <v>206</v>
      </c>
      <c r="Q9" s="80">
        <f>'16'!Y8</f>
        <v>185</v>
      </c>
      <c r="R9" s="80">
        <f>'17'!Y8</f>
        <v>185</v>
      </c>
      <c r="S9" s="80">
        <f>'18'!Y8</f>
        <v>185</v>
      </c>
      <c r="T9" s="80">
        <f>'19'!Y8</f>
        <v>185</v>
      </c>
      <c r="U9" s="80">
        <f>'20'!Y8</f>
        <v>185</v>
      </c>
      <c r="V9" s="80">
        <f>'21'!Y8</f>
        <v>185</v>
      </c>
      <c r="W9" s="80">
        <f>'22'!Y8</f>
        <v>149</v>
      </c>
      <c r="X9" s="80">
        <f>'23'!Y8</f>
        <v>149</v>
      </c>
      <c r="Y9" s="80">
        <f>'24'!Y8</f>
        <v>149</v>
      </c>
      <c r="Z9" s="80">
        <f>'25'!Y8</f>
        <v>149</v>
      </c>
      <c r="AA9" s="80">
        <f>'26'!Y8</f>
        <v>149</v>
      </c>
      <c r="AB9" s="80">
        <f>'27'!Y8</f>
        <v>249</v>
      </c>
      <c r="AC9" s="80">
        <f>'28'!Y8</f>
        <v>249</v>
      </c>
      <c r="AD9" s="80">
        <f>'29'!Y8</f>
        <v>226</v>
      </c>
      <c r="AE9" s="80">
        <f>'30'!Y8</f>
        <v>226</v>
      </c>
      <c r="AF9" s="138">
        <f>'31'!Y8</f>
        <v>226</v>
      </c>
    </row>
    <row r="10" spans="1:32" ht="24.95" customHeight="1">
      <c r="A10" s="132" t="str">
        <f>'01'!B73</f>
        <v>Coco Fresco 500g</v>
      </c>
      <c r="B10" s="137">
        <f>'01'!AC8</f>
        <v>0</v>
      </c>
      <c r="C10" s="80">
        <f>'02'!AC8</f>
        <v>0</v>
      </c>
      <c r="D10" s="80">
        <f>'03'!AC8</f>
        <v>0</v>
      </c>
      <c r="E10" s="80">
        <f>'04'!AC8</f>
        <v>0</v>
      </c>
      <c r="F10" s="80">
        <f>'05'!AC8</f>
        <v>412</v>
      </c>
      <c r="G10" s="80">
        <f>'06'!AC8</f>
        <v>809</v>
      </c>
      <c r="H10" s="80">
        <f>'07'!AC8</f>
        <v>636</v>
      </c>
      <c r="I10" s="80">
        <f>'08'!AC8</f>
        <v>585</v>
      </c>
      <c r="J10" s="80">
        <f>'09'!AC8</f>
        <v>570</v>
      </c>
      <c r="K10" s="80">
        <f>'10'!AC8</f>
        <v>570</v>
      </c>
      <c r="L10" s="80">
        <f>'11'!AC8</f>
        <v>570</v>
      </c>
      <c r="M10" s="80">
        <f>'12'!AC8</f>
        <v>564</v>
      </c>
      <c r="N10" s="80">
        <f>'13'!AC8</f>
        <v>539</v>
      </c>
      <c r="O10" s="80">
        <f>'14'!AC8</f>
        <v>452</v>
      </c>
      <c r="P10" s="80">
        <f>'15'!AC8</f>
        <v>447</v>
      </c>
      <c r="Q10" s="80">
        <f>'16'!AC8</f>
        <v>367</v>
      </c>
      <c r="R10" s="80">
        <f>'17'!AC8</f>
        <v>367</v>
      </c>
      <c r="S10" s="80">
        <f>'18'!AC8</f>
        <v>367</v>
      </c>
      <c r="T10" s="80">
        <f>'19'!AC8</f>
        <v>367</v>
      </c>
      <c r="U10" s="80">
        <f>'20'!AC8</f>
        <v>317</v>
      </c>
      <c r="V10" s="80">
        <f>'21'!AC8</f>
        <v>462</v>
      </c>
      <c r="W10" s="80">
        <f>'22'!AC8</f>
        <v>377</v>
      </c>
      <c r="X10" s="80">
        <f>'23'!AC8</f>
        <v>367</v>
      </c>
      <c r="Y10" s="80">
        <f>'24'!AC8</f>
        <v>367</v>
      </c>
      <c r="Z10" s="80">
        <f>'25'!AC8</f>
        <v>367</v>
      </c>
      <c r="AA10" s="80">
        <f>'26'!AC8</f>
        <v>667</v>
      </c>
      <c r="AB10" s="80">
        <f>'27'!AC8</f>
        <v>607</v>
      </c>
      <c r="AC10" s="80">
        <f>'28'!AC8</f>
        <v>449</v>
      </c>
      <c r="AD10" s="80">
        <f>'29'!AC8</f>
        <v>381</v>
      </c>
      <c r="AE10" s="80">
        <f>'30'!AC8</f>
        <v>373</v>
      </c>
      <c r="AF10" s="138">
        <f>'31'!AC8</f>
        <v>373</v>
      </c>
    </row>
    <row r="11" spans="1:32" ht="24.95" customHeight="1">
      <c r="A11" s="132" t="str">
        <f>'01'!B74</f>
        <v>Coco Fresco 1kg</v>
      </c>
      <c r="B11" s="137">
        <f>'01'!AG8</f>
        <v>0</v>
      </c>
      <c r="C11" s="80">
        <f>'02'!AG8</f>
        <v>0</v>
      </c>
      <c r="D11" s="80">
        <f>'03'!AG8</f>
        <v>0</v>
      </c>
      <c r="E11" s="80">
        <f>'04'!AG8</f>
        <v>0</v>
      </c>
      <c r="F11" s="80">
        <f>'05'!AG8</f>
        <v>385</v>
      </c>
      <c r="G11" s="80">
        <f>'06'!AG8</f>
        <v>385</v>
      </c>
      <c r="H11" s="80">
        <f>'07'!AG8</f>
        <v>340</v>
      </c>
      <c r="I11" s="80">
        <f>'08'!AG8</f>
        <v>340</v>
      </c>
      <c r="J11" s="80">
        <f>'09'!AG8</f>
        <v>670</v>
      </c>
      <c r="K11" s="80">
        <f>'10'!AG8</f>
        <v>670</v>
      </c>
      <c r="L11" s="80">
        <f>'11'!AG8</f>
        <v>670</v>
      </c>
      <c r="M11" s="80">
        <f>'12'!AG8</f>
        <v>564</v>
      </c>
      <c r="N11" s="80">
        <f>'13'!AG8</f>
        <v>824</v>
      </c>
      <c r="O11" s="80">
        <f>'14'!AG8</f>
        <v>224</v>
      </c>
      <c r="P11" s="80">
        <f>'15'!AG8</f>
        <v>224</v>
      </c>
      <c r="Q11" s="80">
        <f>'16'!AG8</f>
        <v>204</v>
      </c>
      <c r="R11" s="80">
        <f>'17'!AG8</f>
        <v>204</v>
      </c>
      <c r="S11" s="80">
        <f>'18'!AG8</f>
        <v>204</v>
      </c>
      <c r="T11" s="80">
        <f>'19'!AG8</f>
        <v>204</v>
      </c>
      <c r="U11" s="80">
        <f>'20'!AG8</f>
        <v>201</v>
      </c>
      <c r="V11" s="80">
        <f>'21'!AG8</f>
        <v>201</v>
      </c>
      <c r="W11" s="80">
        <f>'22'!AG8</f>
        <v>132</v>
      </c>
      <c r="X11" s="80">
        <f>'23'!AG8</f>
        <v>142</v>
      </c>
      <c r="Y11" s="80">
        <f>'24'!AG8</f>
        <v>142</v>
      </c>
      <c r="Z11" s="80">
        <f>'25'!AG8</f>
        <v>142</v>
      </c>
      <c r="AA11" s="80">
        <f>'26'!AG8</f>
        <v>222</v>
      </c>
      <c r="AB11" s="80">
        <f>'27'!AG8</f>
        <v>119</v>
      </c>
      <c r="AC11" s="80">
        <f>'28'!AG8</f>
        <v>119</v>
      </c>
      <c r="AD11" s="80">
        <f>'29'!AG8</f>
        <v>119</v>
      </c>
      <c r="AE11" s="80">
        <f>'30'!AG8</f>
        <v>119</v>
      </c>
      <c r="AF11" s="138">
        <f>'31'!AG8</f>
        <v>119</v>
      </c>
    </row>
    <row r="12" spans="1:32" ht="24.95" customHeight="1">
      <c r="A12" s="132" t="str">
        <f>'01'!B75</f>
        <v>Coco Fresco Fino 500g</v>
      </c>
      <c r="B12" s="137">
        <f>'01'!AK8</f>
        <v>0</v>
      </c>
      <c r="C12" s="80">
        <f>'02'!AK8</f>
        <v>0</v>
      </c>
      <c r="D12" s="80">
        <f>'03'!AK8</f>
        <v>0</v>
      </c>
      <c r="E12" s="80">
        <f>'04'!AK8</f>
        <v>0</v>
      </c>
      <c r="F12" s="80">
        <f>'05'!AK8</f>
        <v>241</v>
      </c>
      <c r="G12" s="80">
        <f>'06'!AK8</f>
        <v>241</v>
      </c>
      <c r="H12" s="80">
        <f>'07'!AK8</f>
        <v>182</v>
      </c>
      <c r="I12" s="80">
        <f>'08'!AK8</f>
        <v>182</v>
      </c>
      <c r="J12" s="80">
        <f>'09'!AK8</f>
        <v>182</v>
      </c>
      <c r="K12" s="80">
        <f>'10'!AK8</f>
        <v>182</v>
      </c>
      <c r="L12" s="80">
        <f>'11'!AK8</f>
        <v>182</v>
      </c>
      <c r="M12" s="80">
        <f>'12'!AK8</f>
        <v>182</v>
      </c>
      <c r="N12" s="80">
        <f>'13'!AK8</f>
        <v>182</v>
      </c>
      <c r="O12" s="80">
        <f>'14'!AK8</f>
        <v>177</v>
      </c>
      <c r="P12" s="80">
        <f>'15'!AK8</f>
        <v>177</v>
      </c>
      <c r="Q12" s="80">
        <f>'16'!AK8</f>
        <v>177</v>
      </c>
      <c r="R12" s="80">
        <f>'17'!AK8</f>
        <v>177</v>
      </c>
      <c r="S12" s="80">
        <f>'18'!AK8</f>
        <v>177</v>
      </c>
      <c r="T12" s="80">
        <f>'19'!AK8</f>
        <v>177</v>
      </c>
      <c r="U12" s="80">
        <f>'20'!AK8</f>
        <v>177</v>
      </c>
      <c r="V12" s="80">
        <f>'21'!AK8</f>
        <v>177</v>
      </c>
      <c r="W12" s="80">
        <f>'22'!AK8</f>
        <v>176</v>
      </c>
      <c r="X12" s="80">
        <f>'23'!AK8</f>
        <v>176</v>
      </c>
      <c r="Y12" s="80">
        <f>'24'!AK8</f>
        <v>176</v>
      </c>
      <c r="Z12" s="80">
        <f>'25'!AK8</f>
        <v>176</v>
      </c>
      <c r="AA12" s="80">
        <f>'26'!AK8</f>
        <v>176</v>
      </c>
      <c r="AB12" s="80">
        <f>'27'!AK8</f>
        <v>176</v>
      </c>
      <c r="AC12" s="80">
        <f>'28'!AK8</f>
        <v>162</v>
      </c>
      <c r="AD12" s="80">
        <f>'29'!AK8</f>
        <v>162</v>
      </c>
      <c r="AE12" s="80">
        <f>'30'!AK8</f>
        <v>162</v>
      </c>
      <c r="AF12" s="138">
        <f>'31'!AK8</f>
        <v>162</v>
      </c>
    </row>
    <row r="13" spans="1:32" ht="24.95" customHeight="1">
      <c r="A13" s="132" t="str">
        <f>'01'!B76</f>
        <v>Coco Fresco Puro 1kg</v>
      </c>
      <c r="B13" s="137">
        <f>'01'!AO8</f>
        <v>0</v>
      </c>
      <c r="C13" s="80">
        <f>'02'!AO8</f>
        <v>0</v>
      </c>
      <c r="D13" s="80">
        <f>'03'!AO8</f>
        <v>0</v>
      </c>
      <c r="E13" s="80">
        <f>'04'!AO8</f>
        <v>0</v>
      </c>
      <c r="F13" s="80">
        <f>'05'!AO8</f>
        <v>258</v>
      </c>
      <c r="G13" s="80">
        <f>'06'!AO8</f>
        <v>300</v>
      </c>
      <c r="H13" s="80">
        <f>'07'!AO8</f>
        <v>300</v>
      </c>
      <c r="I13" s="80">
        <f>'08'!AO8</f>
        <v>250</v>
      </c>
      <c r="J13" s="80">
        <f>'09'!AO8</f>
        <v>0</v>
      </c>
      <c r="K13" s="80">
        <f>'10'!AO8</f>
        <v>0</v>
      </c>
      <c r="L13" s="80">
        <f>'11'!AO8</f>
        <v>0</v>
      </c>
      <c r="M13" s="80">
        <f>'12'!AO8</f>
        <v>0</v>
      </c>
      <c r="N13" s="80">
        <f>'13'!AO8</f>
        <v>0</v>
      </c>
      <c r="O13" s="80">
        <f>'14'!AO8</f>
        <v>0</v>
      </c>
      <c r="P13" s="80">
        <f>'15'!AO8</f>
        <v>0</v>
      </c>
      <c r="Q13" s="80">
        <f>'16'!AO8</f>
        <v>0</v>
      </c>
      <c r="R13" s="80">
        <f>'17'!AO8</f>
        <v>0</v>
      </c>
      <c r="S13" s="80">
        <f>'18'!AO8</f>
        <v>0</v>
      </c>
      <c r="T13" s="80">
        <f>'19'!AO8</f>
        <v>0</v>
      </c>
      <c r="U13" s="80">
        <f>'20'!AO8</f>
        <v>0</v>
      </c>
      <c r="V13" s="80">
        <f>'21'!AO8</f>
        <v>0</v>
      </c>
      <c r="W13" s="80">
        <f>'22'!AO8</f>
        <v>0</v>
      </c>
      <c r="X13" s="80">
        <f>'23'!AO8</f>
        <v>400</v>
      </c>
      <c r="Y13" s="80">
        <f>'24'!AO8</f>
        <v>400</v>
      </c>
      <c r="Z13" s="80">
        <f>'25'!AO8</f>
        <v>400</v>
      </c>
      <c r="AA13" s="80">
        <f>'26'!AO8</f>
        <v>400</v>
      </c>
      <c r="AB13" s="80">
        <f>'27'!AO8</f>
        <v>0</v>
      </c>
      <c r="AC13" s="80">
        <f>'28'!AO8</f>
        <v>0</v>
      </c>
      <c r="AD13" s="80">
        <f>'29'!AO8</f>
        <v>0</v>
      </c>
      <c r="AE13" s="80">
        <f>'30'!AO8</f>
        <v>0</v>
      </c>
      <c r="AF13" s="138">
        <f>'31'!AO8</f>
        <v>0</v>
      </c>
    </row>
    <row r="14" spans="1:32" ht="24.95" customHeight="1">
      <c r="A14" s="132" t="str">
        <f>'01'!B77</f>
        <v>Coco Seco Fino 500g</v>
      </c>
      <c r="B14" s="137">
        <f>'01'!AS8</f>
        <v>0</v>
      </c>
      <c r="C14" s="80">
        <f>'02'!AS8</f>
        <v>0</v>
      </c>
      <c r="D14" s="80">
        <f>'03'!AS8</f>
        <v>0</v>
      </c>
      <c r="E14" s="80">
        <f>'04'!AS8</f>
        <v>0</v>
      </c>
      <c r="F14" s="80">
        <f>'05'!AS8</f>
        <v>720</v>
      </c>
      <c r="G14" s="80">
        <f>'06'!AS8</f>
        <v>690</v>
      </c>
      <c r="H14" s="80">
        <f>'07'!AS8</f>
        <v>665</v>
      </c>
      <c r="I14" s="80">
        <f>'08'!AS8</f>
        <v>625</v>
      </c>
      <c r="J14" s="80">
        <f>'09'!AS8</f>
        <v>625</v>
      </c>
      <c r="K14" s="80">
        <f>'10'!AS8</f>
        <v>625</v>
      </c>
      <c r="L14" s="80">
        <f>'11'!AS8</f>
        <v>625</v>
      </c>
      <c r="M14" s="80">
        <f>'12'!AS8</f>
        <v>625</v>
      </c>
      <c r="N14" s="80">
        <f>'13'!AS8</f>
        <v>555</v>
      </c>
      <c r="O14" s="80">
        <f>'14'!AS8</f>
        <v>555</v>
      </c>
      <c r="P14" s="80">
        <f>'15'!AS8</f>
        <v>555</v>
      </c>
      <c r="Q14" s="80">
        <f>'16'!AS8</f>
        <v>555</v>
      </c>
      <c r="R14" s="80">
        <f>'17'!AS8</f>
        <v>555</v>
      </c>
      <c r="S14" s="80">
        <f>'18'!AS8</f>
        <v>555</v>
      </c>
      <c r="T14" s="80">
        <f>'19'!AS8</f>
        <v>555</v>
      </c>
      <c r="U14" s="80">
        <f>'20'!AS8</f>
        <v>530</v>
      </c>
      <c r="V14" s="80">
        <f>'21'!AS8</f>
        <v>530</v>
      </c>
      <c r="W14" s="80">
        <f>'22'!AS8</f>
        <v>530</v>
      </c>
      <c r="X14" s="80">
        <f>'23'!AS8</f>
        <v>530</v>
      </c>
      <c r="Y14" s="80">
        <f>'24'!AS8</f>
        <v>530</v>
      </c>
      <c r="Z14" s="80">
        <f>'25'!AS8</f>
        <v>530</v>
      </c>
      <c r="AA14" s="80">
        <f>'26'!AS8</f>
        <v>530</v>
      </c>
      <c r="AB14" s="80">
        <f>'27'!AS8</f>
        <v>510</v>
      </c>
      <c r="AC14" s="80">
        <f>'28'!AS8</f>
        <v>490</v>
      </c>
      <c r="AD14" s="80">
        <f>'29'!AS8</f>
        <v>445</v>
      </c>
      <c r="AE14" s="80">
        <f>'30'!AS8</f>
        <v>435</v>
      </c>
      <c r="AF14" s="138">
        <f>'31'!AS8</f>
        <v>435</v>
      </c>
    </row>
    <row r="15" spans="1:32" ht="24.95" customHeight="1">
      <c r="A15" s="132" t="str">
        <f>'01'!B78</f>
        <v>Coco Seco Flocos 500g</v>
      </c>
      <c r="B15" s="137">
        <f>'01'!AW8</f>
        <v>0</v>
      </c>
      <c r="C15" s="80">
        <f>'02'!AW8</f>
        <v>0</v>
      </c>
      <c r="D15" s="80">
        <f>'03'!AW8</f>
        <v>0</v>
      </c>
      <c r="E15" s="80">
        <f>'04'!AW8</f>
        <v>0</v>
      </c>
      <c r="F15" s="80">
        <f>'05'!AW8</f>
        <v>731</v>
      </c>
      <c r="G15" s="80">
        <f>'06'!AW8</f>
        <v>621</v>
      </c>
      <c r="H15" s="80">
        <f>'07'!AW8</f>
        <v>610</v>
      </c>
      <c r="I15" s="80">
        <f>'08'!AW8</f>
        <v>610</v>
      </c>
      <c r="J15" s="80">
        <f>'09'!AW8</f>
        <v>610</v>
      </c>
      <c r="K15" s="80">
        <f>'10'!AW8</f>
        <v>610</v>
      </c>
      <c r="L15" s="80">
        <f>'11'!AW8</f>
        <v>610</v>
      </c>
      <c r="M15" s="80">
        <f>'12'!AW8</f>
        <v>610</v>
      </c>
      <c r="N15" s="80">
        <f>'13'!AW8</f>
        <v>500</v>
      </c>
      <c r="O15" s="80">
        <f>'14'!AW8</f>
        <v>500</v>
      </c>
      <c r="P15" s="80">
        <f>'15'!AW8</f>
        <v>470</v>
      </c>
      <c r="Q15" s="80">
        <f>'16'!AW8</f>
        <v>460</v>
      </c>
      <c r="R15" s="80">
        <f>'17'!AW8</f>
        <v>460</v>
      </c>
      <c r="S15" s="80">
        <f>'18'!AW8</f>
        <v>460</v>
      </c>
      <c r="T15" s="80">
        <f>'19'!AW8</f>
        <v>460</v>
      </c>
      <c r="U15" s="80">
        <f>'20'!AW8</f>
        <v>400</v>
      </c>
      <c r="V15" s="80">
        <f>'21'!AW8</f>
        <v>370</v>
      </c>
      <c r="W15" s="80">
        <f>'22'!AW8</f>
        <v>370</v>
      </c>
      <c r="X15" s="80">
        <f>'23'!AW8</f>
        <v>370</v>
      </c>
      <c r="Y15" s="80">
        <f>'24'!AW8</f>
        <v>370</v>
      </c>
      <c r="Z15" s="80">
        <f>'25'!AW8</f>
        <v>370</v>
      </c>
      <c r="AA15" s="80">
        <f>'26'!AW8</f>
        <v>370</v>
      </c>
      <c r="AB15" s="80">
        <f>'27'!AW8</f>
        <v>360</v>
      </c>
      <c r="AC15" s="80">
        <f>'28'!AW8</f>
        <v>330</v>
      </c>
      <c r="AD15" s="80">
        <f>'29'!AW8</f>
        <v>315</v>
      </c>
      <c r="AE15" s="80">
        <f>'30'!AW8</f>
        <v>305</v>
      </c>
      <c r="AF15" s="138">
        <f>'31'!AW8</f>
        <v>305</v>
      </c>
    </row>
    <row r="16" spans="1:32" ht="24.95" customHeight="1">
      <c r="A16" s="132" t="str">
        <f>'01'!B79</f>
        <v>Marshmallow 1Kg</v>
      </c>
      <c r="B16" s="137">
        <f>'01'!BA8</f>
        <v>0</v>
      </c>
      <c r="C16" s="80">
        <f>'02'!BA8</f>
        <v>0</v>
      </c>
      <c r="D16" s="80">
        <f>'03'!BA8</f>
        <v>0</v>
      </c>
      <c r="E16" s="80">
        <f>'04'!BA8</f>
        <v>0</v>
      </c>
      <c r="F16" s="80">
        <f>'05'!BA8</f>
        <v>124</v>
      </c>
      <c r="G16" s="80">
        <f>'06'!BA8</f>
        <v>124</v>
      </c>
      <c r="H16" s="80">
        <f>'07'!BA8</f>
        <v>124</v>
      </c>
      <c r="I16" s="80">
        <f>'08'!BA8</f>
        <v>121</v>
      </c>
      <c r="J16" s="80">
        <f>'09'!BA8</f>
        <v>464</v>
      </c>
      <c r="K16" s="80">
        <f>'10'!BA8</f>
        <v>464</v>
      </c>
      <c r="L16" s="80">
        <f>'11'!BA8</f>
        <v>464</v>
      </c>
      <c r="M16" s="80">
        <f>'12'!BA8</f>
        <v>464</v>
      </c>
      <c r="N16" s="80">
        <f>'13'!BA8</f>
        <v>464</v>
      </c>
      <c r="O16" s="80">
        <f>'14'!BA8</f>
        <v>464</v>
      </c>
      <c r="P16" s="80">
        <f>'15'!BA8</f>
        <v>686</v>
      </c>
      <c r="Q16" s="80">
        <f>'16'!BA8</f>
        <v>686</v>
      </c>
      <c r="R16" s="80">
        <f>'17'!BA8</f>
        <v>686</v>
      </c>
      <c r="S16" s="80">
        <f>'18'!BA8</f>
        <v>686</v>
      </c>
      <c r="T16" s="80">
        <f>'19'!BA8</f>
        <v>1036</v>
      </c>
      <c r="U16" s="80">
        <f>'20'!BA8</f>
        <v>1036</v>
      </c>
      <c r="V16" s="80">
        <f>'21'!BA8</f>
        <v>1036</v>
      </c>
      <c r="W16" s="80">
        <f>'22'!BA8</f>
        <v>1036</v>
      </c>
      <c r="X16" s="80">
        <f>'23'!BA8</f>
        <v>1024</v>
      </c>
      <c r="Y16" s="80">
        <f>'24'!BA8</f>
        <v>1024</v>
      </c>
      <c r="Z16" s="80">
        <f>'25'!BA8</f>
        <v>1024</v>
      </c>
      <c r="AA16" s="80">
        <f>'26'!BA8</f>
        <v>1024</v>
      </c>
      <c r="AB16" s="80">
        <f>'27'!BA8</f>
        <v>1021</v>
      </c>
      <c r="AC16" s="80">
        <f>'28'!BA8</f>
        <v>1021</v>
      </c>
      <c r="AD16" s="80">
        <f>'29'!BA8</f>
        <v>114</v>
      </c>
      <c r="AE16" s="80">
        <f>'30'!BA8</f>
        <v>114</v>
      </c>
      <c r="AF16" s="138">
        <f>'31'!BA8</f>
        <v>114</v>
      </c>
    </row>
    <row r="17" spans="1:32" ht="24.95" customHeight="1">
      <c r="A17" s="132" t="str">
        <f>'01'!B80</f>
        <v>Marshmallow 500g</v>
      </c>
      <c r="B17" s="137">
        <f>'01'!BE8</f>
        <v>0</v>
      </c>
      <c r="C17" s="80">
        <f>'02'!BE8</f>
        <v>0</v>
      </c>
      <c r="D17" s="80">
        <f>'03'!BE8</f>
        <v>0</v>
      </c>
      <c r="E17" s="80">
        <f>'04'!BE8</f>
        <v>0</v>
      </c>
      <c r="F17" s="80">
        <f>'05'!BE8</f>
        <v>203</v>
      </c>
      <c r="G17" s="80">
        <f>'06'!BE8</f>
        <v>197</v>
      </c>
      <c r="H17" s="80">
        <f>'07'!BE8</f>
        <v>179</v>
      </c>
      <c r="I17" s="80">
        <f>'08'!BE8</f>
        <v>163</v>
      </c>
      <c r="J17" s="80">
        <f>'09'!BE8</f>
        <v>163</v>
      </c>
      <c r="K17" s="80">
        <f>'10'!BE8</f>
        <v>163</v>
      </c>
      <c r="L17" s="80">
        <f>'11'!BE8</f>
        <v>163</v>
      </c>
      <c r="M17" s="80">
        <f>'12'!BE8</f>
        <v>163</v>
      </c>
      <c r="N17" s="80">
        <f>'13'!BE8</f>
        <v>153</v>
      </c>
      <c r="O17" s="80">
        <f>'14'!BE8</f>
        <v>153</v>
      </c>
      <c r="P17" s="80">
        <f>'15'!BE8</f>
        <v>153</v>
      </c>
      <c r="Q17" s="80">
        <f>'16'!BE8</f>
        <v>153</v>
      </c>
      <c r="R17" s="80">
        <f>'17'!BE8</f>
        <v>153</v>
      </c>
      <c r="S17" s="80">
        <f>'18'!BE8</f>
        <v>153</v>
      </c>
      <c r="T17" s="80">
        <f>'19'!BE8</f>
        <v>153</v>
      </c>
      <c r="U17" s="80">
        <f>'20'!BE8</f>
        <v>153</v>
      </c>
      <c r="V17" s="80">
        <f>'21'!BE8</f>
        <v>152</v>
      </c>
      <c r="W17" s="80">
        <f>'22'!BE8</f>
        <v>152</v>
      </c>
      <c r="X17" s="80">
        <f>'23'!BE8</f>
        <v>152</v>
      </c>
      <c r="Y17" s="80">
        <f>'24'!BE8</f>
        <v>152</v>
      </c>
      <c r="Z17" s="80">
        <f>'25'!BE8</f>
        <v>152</v>
      </c>
      <c r="AA17" s="80">
        <f>'26'!BE8</f>
        <v>152</v>
      </c>
      <c r="AB17" s="80">
        <f>'27'!BE8</f>
        <v>152</v>
      </c>
      <c r="AC17" s="80">
        <f>'28'!BE8</f>
        <v>149</v>
      </c>
      <c r="AD17" s="80">
        <f>'29'!BE8</f>
        <v>143</v>
      </c>
      <c r="AE17" s="80">
        <f>'30'!BE8</f>
        <v>142</v>
      </c>
      <c r="AF17" s="138">
        <f>'31'!BE8</f>
        <v>142</v>
      </c>
    </row>
    <row r="18" spans="1:32" ht="24.95" customHeight="1">
      <c r="A18" s="132" t="str">
        <f>'01'!B81</f>
        <v>Massa Folhada 1Kg</v>
      </c>
      <c r="B18" s="137">
        <f>'01'!BI8</f>
        <v>0</v>
      </c>
      <c r="C18" s="80">
        <f>'02'!BI8</f>
        <v>0</v>
      </c>
      <c r="D18" s="80">
        <f>'03'!BI8</f>
        <v>0</v>
      </c>
      <c r="E18" s="80">
        <f>'04'!BI8</f>
        <v>0</v>
      </c>
      <c r="F18" s="80">
        <f>'05'!BI8</f>
        <v>364</v>
      </c>
      <c r="G18" s="80">
        <f>'06'!BI8</f>
        <v>351</v>
      </c>
      <c r="H18" s="80">
        <f>'07'!BI8</f>
        <v>235</v>
      </c>
      <c r="I18" s="80">
        <f>'08'!BI8</f>
        <v>230</v>
      </c>
      <c r="J18" s="80">
        <f>'09'!BI8</f>
        <v>225</v>
      </c>
      <c r="K18" s="80">
        <f>'10'!BI8</f>
        <v>225</v>
      </c>
      <c r="L18" s="80">
        <f>'11'!BI8</f>
        <v>225</v>
      </c>
      <c r="M18" s="80">
        <f>'12'!BI8</f>
        <v>225</v>
      </c>
      <c r="N18" s="80">
        <f>'13'!BI8</f>
        <v>225</v>
      </c>
      <c r="O18" s="80">
        <f>'14'!BI8</f>
        <v>205</v>
      </c>
      <c r="P18" s="80">
        <f>'15'!BI8</f>
        <v>205</v>
      </c>
      <c r="Q18" s="80">
        <f>'16'!BI8</f>
        <v>181</v>
      </c>
      <c r="R18" s="80">
        <f>'17'!BI8</f>
        <v>181</v>
      </c>
      <c r="S18" s="80">
        <f>'18'!BI8</f>
        <v>181</v>
      </c>
      <c r="T18" s="80">
        <f>'19'!BI8</f>
        <v>181</v>
      </c>
      <c r="U18" s="80">
        <f>'20'!BI8</f>
        <v>146</v>
      </c>
      <c r="V18" s="80">
        <f>'21'!BI8</f>
        <v>134</v>
      </c>
      <c r="W18" s="80">
        <f>'22'!BI8</f>
        <v>118</v>
      </c>
      <c r="X18" s="80">
        <f>'23'!BI8</f>
        <v>118</v>
      </c>
      <c r="Y18" s="80">
        <f>'24'!BI8</f>
        <v>118</v>
      </c>
      <c r="Z18" s="80">
        <f>'25'!BI8</f>
        <v>118</v>
      </c>
      <c r="AA18" s="80">
        <f>'26'!BI8</f>
        <v>718</v>
      </c>
      <c r="AB18" s="80">
        <f>'27'!BI8</f>
        <v>718</v>
      </c>
      <c r="AC18" s="80">
        <f>'28'!BI8</f>
        <v>708</v>
      </c>
      <c r="AD18" s="80">
        <f>'29'!BI8</f>
        <v>708</v>
      </c>
      <c r="AE18" s="80">
        <f>'30'!BI8</f>
        <v>703</v>
      </c>
      <c r="AF18" s="138">
        <f>'31'!BI8</f>
        <v>703</v>
      </c>
    </row>
    <row r="19" spans="1:32" ht="24.95" customHeight="1">
      <c r="A19" s="132" t="str">
        <f>'01'!B82</f>
        <v>Massa Folhada 2,2Kg</v>
      </c>
      <c r="B19" s="137">
        <f>'01'!C82</f>
        <v>0</v>
      </c>
      <c r="C19" s="144">
        <f>'02'!C82</f>
        <v>0</v>
      </c>
      <c r="D19" s="144">
        <f>'03'!C82</f>
        <v>0</v>
      </c>
      <c r="E19" s="144">
        <f>'04'!C82</f>
        <v>0</v>
      </c>
      <c r="F19" s="144">
        <f>'05'!C82</f>
        <v>249</v>
      </c>
      <c r="G19" s="144">
        <f>'06'!C82</f>
        <v>249</v>
      </c>
      <c r="H19" s="144">
        <f>'07'!C82</f>
        <v>229</v>
      </c>
      <c r="I19" s="144">
        <f>'08'!C82</f>
        <v>229</v>
      </c>
      <c r="J19" s="144">
        <f>'09'!C82</f>
        <v>217</v>
      </c>
      <c r="K19" s="144">
        <f>'10'!C82</f>
        <v>217</v>
      </c>
      <c r="L19" s="144">
        <f>'11'!C82</f>
        <v>217</v>
      </c>
      <c r="M19" s="144">
        <f>'12'!C82</f>
        <v>170</v>
      </c>
      <c r="N19" s="144">
        <f>'13'!C82</f>
        <v>170</v>
      </c>
      <c r="O19" s="144">
        <f>'14'!C82</f>
        <v>158</v>
      </c>
      <c r="P19" s="144">
        <f>'15'!C82</f>
        <v>158</v>
      </c>
      <c r="Q19" s="144">
        <f>'16'!C82</f>
        <v>136</v>
      </c>
      <c r="R19" s="144">
        <f>'17'!C82</f>
        <v>136</v>
      </c>
      <c r="S19" s="144">
        <f>'18'!C82</f>
        <v>136</v>
      </c>
      <c r="T19" s="144">
        <f>'19'!C82</f>
        <v>136</v>
      </c>
      <c r="U19" s="144">
        <f>'20'!C82</f>
        <v>136</v>
      </c>
      <c r="V19" s="144">
        <f>'21'!C82</f>
        <v>124</v>
      </c>
      <c r="W19" s="144">
        <f>'22'!C82</f>
        <v>99</v>
      </c>
      <c r="X19" s="144">
        <f>'23'!C82</f>
        <v>96</v>
      </c>
      <c r="Y19" s="144">
        <f>'24'!C82</f>
        <v>96</v>
      </c>
      <c r="Z19" s="144">
        <f>'25'!C82</f>
        <v>96</v>
      </c>
      <c r="AA19" s="144">
        <f>'26'!C82</f>
        <v>276</v>
      </c>
      <c r="AB19" s="144">
        <f>'27'!C82</f>
        <v>270</v>
      </c>
      <c r="AC19" s="144">
        <f>'28'!C82</f>
        <v>246</v>
      </c>
      <c r="AD19" s="144">
        <f>'29'!C82</f>
        <v>246</v>
      </c>
      <c r="AE19" s="144">
        <f>'30'!C82</f>
        <v>236</v>
      </c>
      <c r="AF19" s="144">
        <f>'31'!C82</f>
        <v>236</v>
      </c>
    </row>
    <row r="20" spans="1:32" ht="24.95" customHeight="1">
      <c r="A20" s="132" t="str">
        <f>'01'!B83</f>
        <v>Massa Semi-Folhada 2Kg</v>
      </c>
      <c r="B20" s="137">
        <f>'01'!BQ8</f>
        <v>0</v>
      </c>
      <c r="C20" s="80">
        <f>'02'!BQ8</f>
        <v>0</v>
      </c>
      <c r="D20" s="80">
        <f>'03'!BQ8</f>
        <v>0</v>
      </c>
      <c r="E20" s="80">
        <f>'04'!BQ8</f>
        <v>0</v>
      </c>
      <c r="F20" s="80">
        <f>'05'!BQ8</f>
        <v>38</v>
      </c>
      <c r="G20" s="80">
        <f>'06'!BQ8</f>
        <v>38</v>
      </c>
      <c r="H20" s="80">
        <f>'07'!BQ8</f>
        <v>38</v>
      </c>
      <c r="I20" s="80">
        <f>'08'!BQ8</f>
        <v>38</v>
      </c>
      <c r="J20" s="80">
        <f>'09'!BQ8</f>
        <v>38</v>
      </c>
      <c r="K20" s="80">
        <f>'10'!BQ8</f>
        <v>38</v>
      </c>
      <c r="L20" s="80">
        <f>'11'!BQ8</f>
        <v>38</v>
      </c>
      <c r="M20" s="80">
        <f>'12'!BQ8</f>
        <v>38</v>
      </c>
      <c r="N20" s="80">
        <f>'13'!BQ8</f>
        <v>38</v>
      </c>
      <c r="O20" s="80">
        <f>'14'!BQ8</f>
        <v>38</v>
      </c>
      <c r="P20" s="80">
        <f>'15'!BQ8</f>
        <v>35</v>
      </c>
      <c r="Q20" s="80">
        <f>'16'!BQ8</f>
        <v>35</v>
      </c>
      <c r="R20" s="80">
        <f>'17'!BQ8</f>
        <v>35</v>
      </c>
      <c r="S20" s="80">
        <f>'18'!BQ8</f>
        <v>35</v>
      </c>
      <c r="T20" s="80">
        <f>'19'!BQ8</f>
        <v>35</v>
      </c>
      <c r="U20" s="80">
        <f>'20'!BQ8</f>
        <v>35</v>
      </c>
      <c r="V20" s="80">
        <f>'21'!BQ8</f>
        <v>31</v>
      </c>
      <c r="W20" s="80">
        <f>'22'!BQ8</f>
        <v>31</v>
      </c>
      <c r="X20" s="80">
        <f>'23'!BQ8</f>
        <v>31</v>
      </c>
      <c r="Y20" s="80">
        <f>'24'!BQ8</f>
        <v>31</v>
      </c>
      <c r="Z20" s="80">
        <f>'25'!BQ8</f>
        <v>31</v>
      </c>
      <c r="AA20" s="80">
        <f>'26'!BQ8</f>
        <v>31</v>
      </c>
      <c r="AB20" s="80">
        <f>'27'!BQ8</f>
        <v>31</v>
      </c>
      <c r="AC20" s="80">
        <f>'28'!BQ8</f>
        <v>27</v>
      </c>
      <c r="AD20" s="80">
        <f>'29'!BQ8</f>
        <v>26</v>
      </c>
      <c r="AE20" s="80">
        <f>'30'!BQ8</f>
        <v>26</v>
      </c>
      <c r="AF20" s="138">
        <f>'31'!BQ8</f>
        <v>26</v>
      </c>
    </row>
    <row r="21" spans="1:32" ht="24.95" customHeight="1">
      <c r="A21" s="132" t="str">
        <f>'01'!B84</f>
        <v>Ovo 1 L</v>
      </c>
      <c r="B21" s="137">
        <f>'01'!E41</f>
        <v>0</v>
      </c>
      <c r="C21" s="80">
        <f>'02'!E41</f>
        <v>0</v>
      </c>
      <c r="D21" s="80">
        <f>'03'!E41</f>
        <v>0</v>
      </c>
      <c r="E21" s="80">
        <f>'04'!E41</f>
        <v>0</v>
      </c>
      <c r="F21" s="80">
        <f>'05'!E41</f>
        <v>2144</v>
      </c>
      <c r="G21" s="80">
        <f>'06'!E41</f>
        <v>1748</v>
      </c>
      <c r="H21" s="80">
        <f>'07'!E41</f>
        <v>1688</v>
      </c>
      <c r="I21" s="80">
        <f>'08'!E41</f>
        <v>1640</v>
      </c>
      <c r="J21" s="80">
        <f>'09'!E41</f>
        <v>1640</v>
      </c>
      <c r="K21" s="80">
        <f>'10'!E41</f>
        <v>1640</v>
      </c>
      <c r="L21" s="80">
        <f>'11'!E41</f>
        <v>1640</v>
      </c>
      <c r="M21" s="80">
        <f>'12'!E41</f>
        <v>1640</v>
      </c>
      <c r="N21" s="80">
        <f>'13'!E41</f>
        <v>980</v>
      </c>
      <c r="O21" s="80">
        <f>'14'!E41</f>
        <v>980</v>
      </c>
      <c r="P21" s="80">
        <f>'15'!E41</f>
        <v>896</v>
      </c>
      <c r="Q21" s="80">
        <f>'16'!E41</f>
        <v>824</v>
      </c>
      <c r="R21" s="80">
        <f>'17'!E41</f>
        <v>824</v>
      </c>
      <c r="S21" s="80">
        <f>'18'!E41</f>
        <v>824</v>
      </c>
      <c r="T21" s="80">
        <f>'19'!E41</f>
        <v>2072</v>
      </c>
      <c r="U21" s="80">
        <f>'20'!E41</f>
        <v>896</v>
      </c>
      <c r="V21" s="80">
        <f>'21'!E41</f>
        <v>692</v>
      </c>
      <c r="W21" s="80">
        <f>'22'!E41</f>
        <v>680</v>
      </c>
      <c r="X21" s="80">
        <f>'23'!E41</f>
        <v>632</v>
      </c>
      <c r="Y21" s="80">
        <f>'24'!E41</f>
        <v>632</v>
      </c>
      <c r="Z21" s="80">
        <f>'25'!E41</f>
        <v>632</v>
      </c>
      <c r="AA21" s="80">
        <f>'26'!E41</f>
        <v>260</v>
      </c>
      <c r="AB21" s="80">
        <f>'27'!E41</f>
        <v>1292</v>
      </c>
      <c r="AC21" s="80">
        <f>'28'!E41</f>
        <v>572</v>
      </c>
      <c r="AD21" s="80">
        <f>'29'!E41</f>
        <v>524</v>
      </c>
      <c r="AE21" s="80">
        <f>'30'!E41</f>
        <v>451</v>
      </c>
      <c r="AF21" s="138">
        <f>'31'!E41</f>
        <v>451</v>
      </c>
    </row>
    <row r="22" spans="1:32" ht="24.95" customHeight="1">
      <c r="A22" s="132" t="str">
        <f>'01'!B85</f>
        <v>Gema 1 L</v>
      </c>
      <c r="B22" s="137">
        <f>'01'!I41</f>
        <v>0</v>
      </c>
      <c r="C22" s="80">
        <f>'02'!I41</f>
        <v>0</v>
      </c>
      <c r="D22" s="80">
        <f>'03'!I41</f>
        <v>0</v>
      </c>
      <c r="E22" s="80">
        <f>'04'!I41</f>
        <v>0</v>
      </c>
      <c r="F22" s="80">
        <f>'05'!I41</f>
        <v>499</v>
      </c>
      <c r="G22" s="80">
        <f>'06'!I41</f>
        <v>379</v>
      </c>
      <c r="H22" s="80">
        <f>'07'!I41</f>
        <v>378</v>
      </c>
      <c r="I22" s="80">
        <f>'08'!I41</f>
        <v>366</v>
      </c>
      <c r="J22" s="80">
        <f>'09'!I41</f>
        <v>366</v>
      </c>
      <c r="K22" s="80">
        <f>'10'!I41</f>
        <v>366</v>
      </c>
      <c r="L22" s="80">
        <f>'11'!I41</f>
        <v>366</v>
      </c>
      <c r="M22" s="80">
        <f>'12'!I41</f>
        <v>364</v>
      </c>
      <c r="N22" s="80">
        <f>'13'!I41</f>
        <v>268</v>
      </c>
      <c r="O22" s="80">
        <f>'14'!I41</f>
        <v>268</v>
      </c>
      <c r="P22" s="80">
        <f>'15'!I41</f>
        <v>220</v>
      </c>
      <c r="Q22" s="80">
        <f>'16'!I41</f>
        <v>196</v>
      </c>
      <c r="R22" s="80">
        <f>'17'!I41</f>
        <v>196</v>
      </c>
      <c r="S22" s="80">
        <f>'18'!I41</f>
        <v>196</v>
      </c>
      <c r="T22" s="80">
        <f>'19'!I41</f>
        <v>436</v>
      </c>
      <c r="U22" s="80">
        <f>'20'!I41</f>
        <v>340</v>
      </c>
      <c r="V22" s="80">
        <f>'21'!I41</f>
        <v>265</v>
      </c>
      <c r="W22" s="80">
        <f>'22'!I41</f>
        <v>241</v>
      </c>
      <c r="X22" s="80">
        <f>'23'!I41</f>
        <v>229</v>
      </c>
      <c r="Y22" s="80">
        <f>'24'!I41</f>
        <v>229</v>
      </c>
      <c r="Z22" s="80">
        <f>'25'!I41</f>
        <v>229</v>
      </c>
      <c r="AA22" s="80">
        <f>'26'!I41</f>
        <v>205</v>
      </c>
      <c r="AB22" s="80">
        <f>'27'!I41</f>
        <v>401</v>
      </c>
      <c r="AC22" s="80">
        <f>'28'!I41</f>
        <v>329</v>
      </c>
      <c r="AD22" s="80">
        <f>'29'!I41</f>
        <v>293</v>
      </c>
      <c r="AE22" s="80">
        <f>'30'!I41</f>
        <v>293</v>
      </c>
      <c r="AF22" s="138">
        <f>'31'!I41</f>
        <v>293</v>
      </c>
    </row>
    <row r="23" spans="1:32" ht="24.95" customHeight="1">
      <c r="A23" s="132" t="str">
        <f>'01'!B86</f>
        <v>Clara 1L</v>
      </c>
      <c r="B23" s="137">
        <f>'01'!M41</f>
        <v>0</v>
      </c>
      <c r="C23" s="80">
        <f>'02'!M41</f>
        <v>0</v>
      </c>
      <c r="D23" s="80">
        <f>'03'!M41</f>
        <v>0</v>
      </c>
      <c r="E23" s="80">
        <f>'04'!M41</f>
        <v>0</v>
      </c>
      <c r="F23" s="80">
        <f>'05'!M41</f>
        <v>93</v>
      </c>
      <c r="G23" s="80">
        <f>'06'!M41</f>
        <v>75</v>
      </c>
      <c r="H23" s="80">
        <f>'07'!M41</f>
        <v>69</v>
      </c>
      <c r="I23" s="80">
        <f>'08'!M41</f>
        <v>69</v>
      </c>
      <c r="J23" s="80">
        <f>'09'!M41</f>
        <v>69</v>
      </c>
      <c r="K23" s="80">
        <f>'10'!M41</f>
        <v>69</v>
      </c>
      <c r="L23" s="80">
        <f>'11'!M41</f>
        <v>69</v>
      </c>
      <c r="M23" s="80">
        <f>'12'!M41</f>
        <v>69</v>
      </c>
      <c r="N23" s="80">
        <f>'13'!M41</f>
        <v>55</v>
      </c>
      <c r="O23" s="80">
        <f>'14'!M41</f>
        <v>55</v>
      </c>
      <c r="P23" s="80">
        <f>'15'!M41</f>
        <v>31</v>
      </c>
      <c r="Q23" s="80">
        <f>'16'!M41</f>
        <v>31</v>
      </c>
      <c r="R23" s="80">
        <f>'17'!M41</f>
        <v>31</v>
      </c>
      <c r="S23" s="80">
        <f>'18'!M41</f>
        <v>31</v>
      </c>
      <c r="T23" s="80">
        <f>'19'!M41</f>
        <v>91</v>
      </c>
      <c r="U23" s="80">
        <f>'20'!M41</f>
        <v>55</v>
      </c>
      <c r="V23" s="80">
        <f>'21'!M41</f>
        <v>49</v>
      </c>
      <c r="W23" s="80">
        <f>'22'!M41</f>
        <v>25</v>
      </c>
      <c r="X23" s="80">
        <f>'23'!M41</f>
        <v>25</v>
      </c>
      <c r="Y23" s="80">
        <f>'24'!M41</f>
        <v>25</v>
      </c>
      <c r="Z23" s="80">
        <f>'25'!M41</f>
        <v>25</v>
      </c>
      <c r="AA23" s="80">
        <f>'26'!M41</f>
        <v>13</v>
      </c>
      <c r="AB23" s="80">
        <f>'27'!M41</f>
        <v>119</v>
      </c>
      <c r="AC23" s="80">
        <f>'28'!M41</f>
        <v>107</v>
      </c>
      <c r="AD23" s="80">
        <f>'29'!M41</f>
        <v>101</v>
      </c>
      <c r="AE23" s="80">
        <f>'30'!M41</f>
        <v>101</v>
      </c>
      <c r="AF23" s="138">
        <f>'31'!M41</f>
        <v>101</v>
      </c>
    </row>
    <row r="24" spans="1:32" ht="24.95" customHeight="1">
      <c r="A24" s="132" t="str">
        <f>'01'!B87</f>
        <v xml:space="preserve">Pão de Queijo 1 Kg </v>
      </c>
      <c r="B24" s="137">
        <f>'01'!Q41</f>
        <v>0</v>
      </c>
      <c r="C24" s="80">
        <f>'02'!Q41</f>
        <v>0</v>
      </c>
      <c r="D24" s="80">
        <f>'03'!Q41</f>
        <v>0</v>
      </c>
      <c r="E24" s="80">
        <f>'04'!Q41</f>
        <v>0</v>
      </c>
      <c r="F24" s="80">
        <f>'05'!Q41</f>
        <v>32</v>
      </c>
      <c r="G24" s="80">
        <f>'06'!Q41</f>
        <v>31</v>
      </c>
      <c r="H24" s="80">
        <f>'07'!Q41</f>
        <v>21</v>
      </c>
      <c r="I24" s="80">
        <f>'08'!Q41</f>
        <v>21</v>
      </c>
      <c r="J24" s="80">
        <f>'09'!Q41</f>
        <v>1</v>
      </c>
      <c r="K24" s="80">
        <f>'10'!Q41</f>
        <v>1</v>
      </c>
      <c r="L24" s="80">
        <f>'11'!Q41</f>
        <v>1</v>
      </c>
      <c r="M24" s="80">
        <f>'12'!Q41</f>
        <v>1</v>
      </c>
      <c r="N24" s="80">
        <f>'13'!Q41</f>
        <v>61</v>
      </c>
      <c r="O24" s="80">
        <f>'14'!Q41</f>
        <v>60</v>
      </c>
      <c r="P24" s="80">
        <f>'15'!Q41</f>
        <v>60</v>
      </c>
      <c r="Q24" s="80">
        <f>'16'!Q41</f>
        <v>57</v>
      </c>
      <c r="R24" s="80">
        <f>'17'!Q41</f>
        <v>57</v>
      </c>
      <c r="S24" s="80">
        <f>'18'!Q41</f>
        <v>57</v>
      </c>
      <c r="T24" s="80">
        <f>'19'!Q41</f>
        <v>57</v>
      </c>
      <c r="U24" s="80">
        <f>'20'!Q41</f>
        <v>57</v>
      </c>
      <c r="V24" s="80">
        <f>'21'!Q41</f>
        <v>47</v>
      </c>
      <c r="W24" s="80">
        <f>'22'!Q41</f>
        <v>44</v>
      </c>
      <c r="X24" s="80">
        <f>'23'!Q41</f>
        <v>40</v>
      </c>
      <c r="Y24" s="80">
        <f>'24'!Q41</f>
        <v>40</v>
      </c>
      <c r="Z24" s="80">
        <f>'25'!Q41</f>
        <v>40</v>
      </c>
      <c r="AA24" s="80">
        <f>'26'!Q41</f>
        <v>32</v>
      </c>
      <c r="AB24" s="80">
        <f>'27'!Q41</f>
        <v>32</v>
      </c>
      <c r="AC24" s="80">
        <f>'28'!Q41</f>
        <v>12</v>
      </c>
      <c r="AD24" s="80">
        <f>'29'!Q41</f>
        <v>12</v>
      </c>
      <c r="AE24" s="80">
        <f>'30'!Q41</f>
        <v>11</v>
      </c>
      <c r="AF24" s="138">
        <f>'31'!Q41</f>
        <v>11</v>
      </c>
    </row>
    <row r="25" spans="1:32" ht="24.95" customHeight="1">
      <c r="A25" s="132" t="str">
        <f>'01'!B88</f>
        <v xml:space="preserve">Pão de Queijo 2 Kg </v>
      </c>
      <c r="B25" s="137">
        <f>'01'!U41</f>
        <v>0</v>
      </c>
      <c r="C25" s="80">
        <f>'02'!U41</f>
        <v>0</v>
      </c>
      <c r="D25" s="80">
        <f>'03'!U41</f>
        <v>0</v>
      </c>
      <c r="E25" s="80">
        <f>'04'!U41</f>
        <v>0</v>
      </c>
      <c r="F25" s="80">
        <f>'05'!U41</f>
        <v>0</v>
      </c>
      <c r="G25" s="80">
        <f>'06'!U41</f>
        <v>0</v>
      </c>
      <c r="H25" s="80">
        <f>'07'!U41</f>
        <v>0</v>
      </c>
      <c r="I25" s="80">
        <f>'08'!U41</f>
        <v>0</v>
      </c>
      <c r="J25" s="80">
        <f>'09'!U41</f>
        <v>0</v>
      </c>
      <c r="K25" s="80">
        <f>'10'!U41</f>
        <v>0</v>
      </c>
      <c r="L25" s="80">
        <f>'11'!U41</f>
        <v>0</v>
      </c>
      <c r="M25" s="80">
        <f>'12'!U41</f>
        <v>0</v>
      </c>
      <c r="N25" s="80">
        <f>'13'!U41</f>
        <v>0</v>
      </c>
      <c r="O25" s="80">
        <f>'14'!U41</f>
        <v>0</v>
      </c>
      <c r="P25" s="80">
        <f>'15'!U41</f>
        <v>0</v>
      </c>
      <c r="Q25" s="80">
        <f>'16'!U41</f>
        <v>0</v>
      </c>
      <c r="R25" s="80">
        <f>'17'!U41</f>
        <v>0</v>
      </c>
      <c r="S25" s="80">
        <f>'18'!U41</f>
        <v>0</v>
      </c>
      <c r="T25" s="80">
        <f>'19'!U41</f>
        <v>0</v>
      </c>
      <c r="U25" s="80">
        <f>'20'!U41</f>
        <v>0</v>
      </c>
      <c r="V25" s="80">
        <f>'21'!U41</f>
        <v>0</v>
      </c>
      <c r="W25" s="80">
        <f>'22'!U41</f>
        <v>0</v>
      </c>
      <c r="X25" s="80">
        <f>'23'!U41</f>
        <v>0</v>
      </c>
      <c r="Y25" s="80">
        <f>'24'!U41</f>
        <v>0</v>
      </c>
      <c r="Z25" s="80">
        <f>'25'!U41</f>
        <v>0</v>
      </c>
      <c r="AA25" s="80">
        <f>'26'!U41</f>
        <v>0</v>
      </c>
      <c r="AB25" s="80">
        <f>'27'!U41</f>
        <v>0</v>
      </c>
      <c r="AC25" s="80">
        <f>'28'!U41</f>
        <v>0</v>
      </c>
      <c r="AD25" s="80">
        <f>'29'!U41</f>
        <v>0</v>
      </c>
      <c r="AE25" s="80">
        <f>'30'!U41</f>
        <v>0</v>
      </c>
      <c r="AF25" s="138">
        <f>'31'!U41</f>
        <v>0</v>
      </c>
    </row>
    <row r="26" spans="1:32" ht="24.95" customHeight="1">
      <c r="A26" s="132" t="str">
        <f>'01'!B89</f>
        <v>PQ Requeijão</v>
      </c>
      <c r="B26" s="137">
        <f>'01'!Y41</f>
        <v>0</v>
      </c>
      <c r="C26" s="80">
        <f>'02'!Y41</f>
        <v>0</v>
      </c>
      <c r="D26" s="80">
        <f>'03'!Y41</f>
        <v>0</v>
      </c>
      <c r="E26" s="80">
        <f>'04'!Y41</f>
        <v>0</v>
      </c>
      <c r="F26" s="80">
        <f>'05'!Y41</f>
        <v>51</v>
      </c>
      <c r="G26" s="80">
        <f>'06'!Y41</f>
        <v>51</v>
      </c>
      <c r="H26" s="80">
        <f>'07'!Y41</f>
        <v>51</v>
      </c>
      <c r="I26" s="80">
        <f>'08'!Y41</f>
        <v>51</v>
      </c>
      <c r="J26" s="80">
        <f>'09'!Y41</f>
        <v>11</v>
      </c>
      <c r="K26" s="80">
        <f>'10'!Y41</f>
        <v>11</v>
      </c>
      <c r="L26" s="80">
        <f>'11'!Y41</f>
        <v>11</v>
      </c>
      <c r="M26" s="80">
        <f>'12'!Y41</f>
        <v>11</v>
      </c>
      <c r="N26" s="80">
        <f>'13'!Y41</f>
        <v>58</v>
      </c>
      <c r="O26" s="80">
        <f>'14'!Y41</f>
        <v>58</v>
      </c>
      <c r="P26" s="80">
        <f>'15'!Y41</f>
        <v>58</v>
      </c>
      <c r="Q26" s="80">
        <f>'16'!Y41</f>
        <v>55</v>
      </c>
      <c r="R26" s="80">
        <f>'17'!Y41</f>
        <v>55</v>
      </c>
      <c r="S26" s="80">
        <f>'18'!Y41</f>
        <v>55</v>
      </c>
      <c r="T26" s="80">
        <f>'19'!Y41</f>
        <v>55</v>
      </c>
      <c r="U26" s="80">
        <f>'20'!Y41</f>
        <v>55</v>
      </c>
      <c r="V26" s="80">
        <f>'21'!Y41</f>
        <v>55</v>
      </c>
      <c r="W26" s="80">
        <f>'22'!Y41</f>
        <v>54</v>
      </c>
      <c r="X26" s="80">
        <f>'23'!Y41</f>
        <v>54</v>
      </c>
      <c r="Y26" s="80">
        <f>'24'!Y41</f>
        <v>54</v>
      </c>
      <c r="Z26" s="80">
        <f>'25'!Y41</f>
        <v>54</v>
      </c>
      <c r="AA26" s="80">
        <f>'26'!Y41</f>
        <v>46</v>
      </c>
      <c r="AB26" s="80">
        <f>'27'!Y41</f>
        <v>44</v>
      </c>
      <c r="AC26" s="80">
        <f>'28'!Y41</f>
        <v>44</v>
      </c>
      <c r="AD26" s="80">
        <f>'29'!Y41</f>
        <v>44</v>
      </c>
      <c r="AE26" s="80">
        <f>'30'!Y41</f>
        <v>42</v>
      </c>
      <c r="AF26" s="138">
        <f>'31'!Y41</f>
        <v>42</v>
      </c>
    </row>
    <row r="27" spans="1:32" ht="24.95" customHeight="1">
      <c r="A27" s="132" t="str">
        <f>'01'!B90</f>
        <v>PQ Requeijão 4kg</v>
      </c>
      <c r="B27" s="137">
        <f>'01'!AC41</f>
        <v>0</v>
      </c>
      <c r="C27" s="80">
        <f>'02'!AC41</f>
        <v>0</v>
      </c>
      <c r="D27" s="80">
        <f>'03'!AC41</f>
        <v>0</v>
      </c>
      <c r="E27" s="80">
        <f>'04'!AC41</f>
        <v>0</v>
      </c>
      <c r="F27" s="80">
        <f>'05'!AC41</f>
        <v>0</v>
      </c>
      <c r="G27" s="80">
        <f>'06'!AC41</f>
        <v>0</v>
      </c>
      <c r="H27" s="80">
        <f>'07'!AC41</f>
        <v>0</v>
      </c>
      <c r="I27" s="80">
        <f>'08'!AC41</f>
        <v>0</v>
      </c>
      <c r="J27" s="80">
        <f>'09'!AC41</f>
        <v>0</v>
      </c>
      <c r="K27" s="80">
        <f>'10'!AC41</f>
        <v>0</v>
      </c>
      <c r="L27" s="80">
        <f>'11'!AC41</f>
        <v>0</v>
      </c>
      <c r="M27" s="80">
        <f>'12'!AC41</f>
        <v>0</v>
      </c>
      <c r="N27" s="80">
        <f>'13'!AC41</f>
        <v>0</v>
      </c>
      <c r="O27" s="80">
        <f>'14'!AC41</f>
        <v>0</v>
      </c>
      <c r="P27" s="80">
        <f>'15'!AC41</f>
        <v>0</v>
      </c>
      <c r="Q27" s="80">
        <f>'16'!AC41</f>
        <v>0</v>
      </c>
      <c r="R27" s="80">
        <f>'17'!AC41</f>
        <v>0</v>
      </c>
      <c r="S27" s="80">
        <f>'18'!AC41</f>
        <v>0</v>
      </c>
      <c r="T27" s="80">
        <f>'19'!AC41</f>
        <v>0</v>
      </c>
      <c r="U27" s="80">
        <f>'20'!AC41</f>
        <v>0</v>
      </c>
      <c r="V27" s="80">
        <f>'21'!AC41</f>
        <v>0</v>
      </c>
      <c r="W27" s="80">
        <f>'22'!AC41</f>
        <v>0</v>
      </c>
      <c r="X27" s="80">
        <f>'23'!AC41</f>
        <v>0</v>
      </c>
      <c r="Y27" s="80">
        <f>'24'!AC41</f>
        <v>0</v>
      </c>
      <c r="Z27" s="80">
        <f>'25'!AC41</f>
        <v>0</v>
      </c>
      <c r="AA27" s="80">
        <f>'26'!AC41</f>
        <v>0</v>
      </c>
      <c r="AB27" s="80">
        <f>'27'!AC41</f>
        <v>0</v>
      </c>
      <c r="AC27" s="80">
        <f>'28'!AC41</f>
        <v>0</v>
      </c>
      <c r="AD27" s="80">
        <f>'29'!AC41</f>
        <v>0</v>
      </c>
      <c r="AE27" s="80">
        <f>'30'!AC41</f>
        <v>0</v>
      </c>
      <c r="AF27" s="138">
        <f>'31'!AC41</f>
        <v>0</v>
      </c>
    </row>
    <row r="28" spans="1:32" ht="24.95" customHeight="1">
      <c r="A28" s="132" t="str">
        <f>'01'!B91</f>
        <v>PQ Frango</v>
      </c>
      <c r="B28" s="137">
        <f>'01'!AG41</f>
        <v>0</v>
      </c>
      <c r="C28" s="80">
        <f>'02'!AG41</f>
        <v>0</v>
      </c>
      <c r="D28" s="80">
        <f>'03'!AG41</f>
        <v>0</v>
      </c>
      <c r="E28" s="80">
        <f>'04'!AG41</f>
        <v>0</v>
      </c>
      <c r="F28" s="80">
        <f>'05'!AG41</f>
        <v>24</v>
      </c>
      <c r="G28" s="80">
        <f>'06'!AG41</f>
        <v>24</v>
      </c>
      <c r="H28" s="80">
        <f>'07'!AG41</f>
        <v>24</v>
      </c>
      <c r="I28" s="80">
        <f>'08'!AG41</f>
        <v>24</v>
      </c>
      <c r="J28" s="80">
        <f>'09'!AG41</f>
        <v>14</v>
      </c>
      <c r="K28" s="80">
        <f>'10'!AG41</f>
        <v>14</v>
      </c>
      <c r="L28" s="80">
        <f>'11'!AG41</f>
        <v>14</v>
      </c>
      <c r="M28" s="80">
        <f>'12'!AG41</f>
        <v>14</v>
      </c>
      <c r="N28" s="80">
        <f>'13'!AG41</f>
        <v>25</v>
      </c>
      <c r="O28" s="80">
        <f>'14'!AG41</f>
        <v>25</v>
      </c>
      <c r="P28" s="80">
        <f>'15'!AG41</f>
        <v>25</v>
      </c>
      <c r="Q28" s="80">
        <f>'16'!AG41</f>
        <v>25</v>
      </c>
      <c r="R28" s="80">
        <f>'17'!AG41</f>
        <v>25</v>
      </c>
      <c r="S28" s="80">
        <f>'18'!AG41</f>
        <v>25</v>
      </c>
      <c r="T28" s="80">
        <f>'19'!AG41</f>
        <v>25</v>
      </c>
      <c r="U28" s="80">
        <f>'20'!AG41</f>
        <v>24</v>
      </c>
      <c r="V28" s="80">
        <f>'21'!AG41</f>
        <v>24</v>
      </c>
      <c r="W28" s="80">
        <f>'22'!AG41</f>
        <v>24</v>
      </c>
      <c r="X28" s="80">
        <f>'23'!AG41</f>
        <v>24</v>
      </c>
      <c r="Y28" s="80">
        <f>'24'!AG41</f>
        <v>24</v>
      </c>
      <c r="Z28" s="80">
        <f>'25'!AG41</f>
        <v>24</v>
      </c>
      <c r="AA28" s="80">
        <f>'26'!AG41</f>
        <v>24</v>
      </c>
      <c r="AB28" s="80">
        <f>'27'!AG41</f>
        <v>23</v>
      </c>
      <c r="AC28" s="80">
        <f>'28'!AG41</f>
        <v>23</v>
      </c>
      <c r="AD28" s="80">
        <f>'29'!AG41</f>
        <v>23</v>
      </c>
      <c r="AE28" s="80">
        <f>'30'!AG41</f>
        <v>23</v>
      </c>
      <c r="AF28" s="138">
        <f>'31'!AG41</f>
        <v>23</v>
      </c>
    </row>
    <row r="29" spans="1:32" ht="24.95" customHeight="1">
      <c r="A29" s="132" t="str">
        <f>'01'!B92</f>
        <v>PQ Calabresa</v>
      </c>
      <c r="B29" s="137">
        <f>'01'!AK41</f>
        <v>0</v>
      </c>
      <c r="C29" s="80">
        <f>'02'!AK41</f>
        <v>0</v>
      </c>
      <c r="D29" s="80">
        <f>'03'!AK41</f>
        <v>0</v>
      </c>
      <c r="E29" s="80">
        <f>'04'!AK41</f>
        <v>0</v>
      </c>
      <c r="F29" s="80">
        <f>'05'!AK41</f>
        <v>24</v>
      </c>
      <c r="G29" s="80">
        <f>'06'!AK41</f>
        <v>24</v>
      </c>
      <c r="H29" s="80">
        <f>'07'!AK41</f>
        <v>24</v>
      </c>
      <c r="I29" s="80">
        <f>'08'!AK41</f>
        <v>24</v>
      </c>
      <c r="J29" s="80">
        <f>'09'!AK41</f>
        <v>14</v>
      </c>
      <c r="K29" s="80">
        <f>'10'!AK41</f>
        <v>14</v>
      </c>
      <c r="L29" s="80">
        <f>'11'!AK41</f>
        <v>14</v>
      </c>
      <c r="M29" s="80">
        <f>'12'!AK41</f>
        <v>14</v>
      </c>
      <c r="N29" s="80">
        <f>'13'!AK41</f>
        <v>26</v>
      </c>
      <c r="O29" s="80">
        <f>'14'!AK41</f>
        <v>26</v>
      </c>
      <c r="P29" s="80">
        <f>'15'!AK41</f>
        <v>26</v>
      </c>
      <c r="Q29" s="80">
        <f>'16'!AK41</f>
        <v>26</v>
      </c>
      <c r="R29" s="80">
        <f>'17'!AK41</f>
        <v>26</v>
      </c>
      <c r="S29" s="80">
        <f>'18'!AK41</f>
        <v>26</v>
      </c>
      <c r="T29" s="80">
        <f>'19'!AK41</f>
        <v>26</v>
      </c>
      <c r="U29" s="80">
        <f>'20'!AK41</f>
        <v>26</v>
      </c>
      <c r="V29" s="80">
        <f>'21'!AK41</f>
        <v>26</v>
      </c>
      <c r="W29" s="80">
        <f>'22'!AK41</f>
        <v>26</v>
      </c>
      <c r="X29" s="80">
        <f>'23'!AK41</f>
        <v>26</v>
      </c>
      <c r="Y29" s="80">
        <f>'24'!AK41</f>
        <v>26</v>
      </c>
      <c r="Z29" s="80">
        <f>'25'!AK41</f>
        <v>26</v>
      </c>
      <c r="AA29" s="80">
        <f>'26'!AK41</f>
        <v>26</v>
      </c>
      <c r="AB29" s="80">
        <f>'27'!AK41</f>
        <v>26</v>
      </c>
      <c r="AC29" s="80">
        <f>'28'!AK41</f>
        <v>26</v>
      </c>
      <c r="AD29" s="80">
        <f>'29'!AK41</f>
        <v>26</v>
      </c>
      <c r="AE29" s="80">
        <f>'30'!AK41</f>
        <v>26</v>
      </c>
      <c r="AF29" s="138">
        <f>'31'!AK41</f>
        <v>26</v>
      </c>
    </row>
    <row r="30" spans="1:32" ht="24.95" customHeight="1">
      <c r="A30" s="132" t="str">
        <f>'01'!B93</f>
        <v>PQ Goiabada</v>
      </c>
      <c r="B30" s="137">
        <f>'01'!AO41</f>
        <v>0</v>
      </c>
      <c r="C30" s="80">
        <f>'02'!AO41</f>
        <v>0</v>
      </c>
      <c r="D30" s="80">
        <f>'03'!AO41</f>
        <v>0</v>
      </c>
      <c r="E30" s="80">
        <f>'04'!AO41</f>
        <v>0</v>
      </c>
      <c r="F30" s="80">
        <f>'05'!AO41</f>
        <v>8</v>
      </c>
      <c r="G30" s="80">
        <f>'06'!AO41</f>
        <v>8</v>
      </c>
      <c r="H30" s="80">
        <f>'07'!AO41</f>
        <v>8</v>
      </c>
      <c r="I30" s="80">
        <f>'08'!AO41</f>
        <v>8</v>
      </c>
      <c r="J30" s="80">
        <f>'09'!AO41</f>
        <v>0</v>
      </c>
      <c r="K30" s="80">
        <f>'10'!AO41</f>
        <v>0</v>
      </c>
      <c r="L30" s="80">
        <f>'11'!AO41</f>
        <v>0</v>
      </c>
      <c r="M30" s="80">
        <f>'12'!AO41</f>
        <v>0</v>
      </c>
      <c r="N30" s="80">
        <f>'13'!AO41</f>
        <v>6</v>
      </c>
      <c r="O30" s="80">
        <f>'14'!AO41</f>
        <v>6</v>
      </c>
      <c r="P30" s="80">
        <f>'15'!AO41</f>
        <v>6</v>
      </c>
      <c r="Q30" s="80">
        <f>'16'!AO41</f>
        <v>6</v>
      </c>
      <c r="R30" s="80">
        <f>'17'!AO41</f>
        <v>6</v>
      </c>
      <c r="S30" s="80">
        <f>'18'!AO41</f>
        <v>6</v>
      </c>
      <c r="T30" s="80">
        <f>'19'!AO41</f>
        <v>6</v>
      </c>
      <c r="U30" s="80">
        <f>'20'!AO41</f>
        <v>6</v>
      </c>
      <c r="V30" s="80">
        <f>'21'!AO41</f>
        <v>6</v>
      </c>
      <c r="W30" s="80">
        <f>'22'!AO41</f>
        <v>6</v>
      </c>
      <c r="X30" s="80">
        <f>'23'!AO41</f>
        <v>5</v>
      </c>
      <c r="Y30" s="80">
        <f>'24'!AO41</f>
        <v>5</v>
      </c>
      <c r="Z30" s="80">
        <f>'25'!AO41</f>
        <v>5</v>
      </c>
      <c r="AA30" s="80">
        <f>'26'!AO41</f>
        <v>3</v>
      </c>
      <c r="AB30" s="80">
        <f>'27'!AO41</f>
        <v>3</v>
      </c>
      <c r="AC30" s="80">
        <f>'28'!AO41</f>
        <v>3</v>
      </c>
      <c r="AD30" s="80">
        <f>'29'!AO41</f>
        <v>3</v>
      </c>
      <c r="AE30" s="80">
        <f>'30'!AO41</f>
        <v>3</v>
      </c>
      <c r="AF30" s="138">
        <f>'31'!AO41</f>
        <v>3</v>
      </c>
    </row>
    <row r="31" spans="1:32" ht="24.95" customHeight="1">
      <c r="A31" s="132" t="str">
        <f>'01'!B94</f>
        <v>PQ Doce de Leite</v>
      </c>
      <c r="B31" s="137">
        <f>'01'!AS41</f>
        <v>0</v>
      </c>
      <c r="C31" s="80">
        <f>'02'!AS41</f>
        <v>0</v>
      </c>
      <c r="D31" s="80">
        <f>'03'!AS41</f>
        <v>0</v>
      </c>
      <c r="E31" s="80">
        <f>'04'!AS41</f>
        <v>0</v>
      </c>
      <c r="F31" s="80">
        <f>'05'!AS41</f>
        <v>6</v>
      </c>
      <c r="G31" s="80">
        <f>'06'!AS41</f>
        <v>6</v>
      </c>
      <c r="H31" s="80">
        <f>'07'!AS41</f>
        <v>6</v>
      </c>
      <c r="I31" s="80">
        <f>'08'!AS41</f>
        <v>6</v>
      </c>
      <c r="J31" s="80">
        <f>'09'!AS41</f>
        <v>1</v>
      </c>
      <c r="K31" s="80">
        <f>'10'!AS41</f>
        <v>1</v>
      </c>
      <c r="L31" s="80">
        <f>'11'!AS41</f>
        <v>1</v>
      </c>
      <c r="M31" s="80">
        <f>'12'!AS41</f>
        <v>1</v>
      </c>
      <c r="N31" s="80">
        <f>'13'!AS41</f>
        <v>7</v>
      </c>
      <c r="O31" s="80">
        <f>'14'!AS41</f>
        <v>7</v>
      </c>
      <c r="P31" s="80">
        <f>'15'!AS41</f>
        <v>7</v>
      </c>
      <c r="Q31" s="80">
        <f>'16'!AS41</f>
        <v>6</v>
      </c>
      <c r="R31" s="80">
        <f>'17'!AS41</f>
        <v>6</v>
      </c>
      <c r="S31" s="80">
        <f>'18'!AS41</f>
        <v>6</v>
      </c>
      <c r="T31" s="80">
        <f>'19'!AS41</f>
        <v>6</v>
      </c>
      <c r="U31" s="80">
        <f>'20'!AS41</f>
        <v>6</v>
      </c>
      <c r="V31" s="80">
        <f>'21'!AS41</f>
        <v>6</v>
      </c>
      <c r="W31" s="80">
        <f>'22'!AS41</f>
        <v>6</v>
      </c>
      <c r="X31" s="80">
        <f>'23'!AS41</f>
        <v>6</v>
      </c>
      <c r="Y31" s="80">
        <f>'24'!AS41</f>
        <v>6</v>
      </c>
      <c r="Z31" s="80">
        <f>'25'!AS41</f>
        <v>6</v>
      </c>
      <c r="AA31" s="80">
        <f>'26'!AS41</f>
        <v>6</v>
      </c>
      <c r="AB31" s="80">
        <f>'27'!AS41</f>
        <v>6</v>
      </c>
      <c r="AC31" s="80">
        <f>'28'!AS41</f>
        <v>6</v>
      </c>
      <c r="AD31" s="80">
        <f>'29'!AS41</f>
        <v>6</v>
      </c>
      <c r="AE31" s="80">
        <f>'30'!AS41</f>
        <v>6</v>
      </c>
      <c r="AF31" s="138">
        <f>'31'!AS41</f>
        <v>6</v>
      </c>
    </row>
    <row r="32" spans="1:32" ht="24.95" customHeight="1">
      <c r="A32" s="132" t="str">
        <f>'01'!B95</f>
        <v>PQ Pizza</v>
      </c>
      <c r="B32" s="137">
        <f>'01'!AW41</f>
        <v>0</v>
      </c>
      <c r="C32" s="80">
        <f>'02'!AW41</f>
        <v>0</v>
      </c>
      <c r="D32" s="80">
        <f>'03'!AW41</f>
        <v>0</v>
      </c>
      <c r="E32" s="80">
        <f>'04'!AW41</f>
        <v>0</v>
      </c>
      <c r="F32" s="80">
        <f>'05'!AW41</f>
        <v>0</v>
      </c>
      <c r="G32" s="80">
        <f>'06'!AW41</f>
        <v>0</v>
      </c>
      <c r="H32" s="80">
        <f>'07'!AW41</f>
        <v>0</v>
      </c>
      <c r="I32" s="80">
        <f>'08'!AW41</f>
        <v>0</v>
      </c>
      <c r="J32" s="80">
        <f>'09'!AW41</f>
        <v>0</v>
      </c>
      <c r="K32" s="80">
        <f>'10'!AW41</f>
        <v>0</v>
      </c>
      <c r="L32" s="80">
        <f>'11'!AW41</f>
        <v>0</v>
      </c>
      <c r="M32" s="80">
        <f>'12'!AW41</f>
        <v>0</v>
      </c>
      <c r="N32" s="80">
        <f>'13'!AW41</f>
        <v>0</v>
      </c>
      <c r="O32" s="80">
        <f>'14'!AW41</f>
        <v>0</v>
      </c>
      <c r="P32" s="80">
        <f>'15'!AW41</f>
        <v>0</v>
      </c>
      <c r="Q32" s="80">
        <f>'16'!AW41</f>
        <v>0</v>
      </c>
      <c r="R32" s="80">
        <f>'17'!AW41</f>
        <v>0</v>
      </c>
      <c r="S32" s="80">
        <f>'18'!AW41</f>
        <v>0</v>
      </c>
      <c r="T32" s="80">
        <f>'19'!AW41</f>
        <v>0</v>
      </c>
      <c r="U32" s="80">
        <f>'20'!AW41</f>
        <v>0</v>
      </c>
      <c r="V32" s="80">
        <f>'21'!AW41</f>
        <v>0</v>
      </c>
      <c r="W32" s="80">
        <f>'22'!AW41</f>
        <v>0</v>
      </c>
      <c r="X32" s="80">
        <f>'23'!AW41</f>
        <v>0</v>
      </c>
      <c r="Y32" s="80">
        <f>'24'!AW41</f>
        <v>0</v>
      </c>
      <c r="Z32" s="80">
        <f>'25'!AW41</f>
        <v>0</v>
      </c>
      <c r="AA32" s="80">
        <f>'26'!AW41</f>
        <v>0</v>
      </c>
      <c r="AB32" s="80">
        <f>'27'!AW41</f>
        <v>0</v>
      </c>
      <c r="AC32" s="80">
        <f>'28'!AW41</f>
        <v>0</v>
      </c>
      <c r="AD32" s="80">
        <f>'29'!AW41</f>
        <v>0</v>
      </c>
      <c r="AE32" s="80">
        <f>'30'!AW41</f>
        <v>0</v>
      </c>
      <c r="AF32" s="138">
        <f>'31'!AW41</f>
        <v>0</v>
      </c>
    </row>
    <row r="33" spans="1:32" ht="24.95" customHeight="1">
      <c r="A33" s="132" t="str">
        <f>'01'!B96</f>
        <v>TP MM BRANCO</v>
      </c>
      <c r="B33" s="137">
        <f>'01'!BA41</f>
        <v>0</v>
      </c>
      <c r="C33" s="80">
        <f>'02'!BA41</f>
        <v>0</v>
      </c>
      <c r="D33" s="80">
        <f>'03'!BA41</f>
        <v>0</v>
      </c>
      <c r="E33" s="80">
        <f>'04'!BA41</f>
        <v>0</v>
      </c>
      <c r="F33" s="80">
        <f>'05'!BA41</f>
        <v>0</v>
      </c>
      <c r="G33" s="80">
        <f>'06'!BA41</f>
        <v>0</v>
      </c>
      <c r="H33" s="80">
        <f>'07'!BA41</f>
        <v>0</v>
      </c>
      <c r="I33" s="80">
        <f>'08'!BA41</f>
        <v>0</v>
      </c>
      <c r="J33" s="80">
        <f>'09'!BA41</f>
        <v>0</v>
      </c>
      <c r="K33" s="80">
        <f>'10'!BA41</f>
        <v>0</v>
      </c>
      <c r="L33" s="80">
        <f>'11'!BA41</f>
        <v>0</v>
      </c>
      <c r="M33" s="80">
        <f>'12'!BA41</f>
        <v>0</v>
      </c>
      <c r="N33" s="80">
        <f>'13'!BA41</f>
        <v>0</v>
      </c>
      <c r="O33" s="80">
        <f>'14'!BA41</f>
        <v>0</v>
      </c>
      <c r="P33" s="80">
        <f>'15'!BA41</f>
        <v>0</v>
      </c>
      <c r="Q33" s="80">
        <f>'16'!BA41</f>
        <v>0</v>
      </c>
      <c r="R33" s="80">
        <f>'17'!BA41</f>
        <v>0</v>
      </c>
      <c r="S33" s="80">
        <f>'18'!BA41</f>
        <v>0</v>
      </c>
      <c r="T33" s="80">
        <f>'19'!BA41</f>
        <v>0</v>
      </c>
      <c r="U33" s="80">
        <f>'20'!BA41</f>
        <v>0</v>
      </c>
      <c r="V33" s="80">
        <f>'21'!BA41</f>
        <v>0</v>
      </c>
      <c r="W33" s="80">
        <f>'22'!BA41</f>
        <v>0</v>
      </c>
      <c r="X33" s="80">
        <f>'23'!BA41</f>
        <v>0</v>
      </c>
      <c r="Y33" s="80">
        <f>'24'!BA41</f>
        <v>0</v>
      </c>
      <c r="Z33" s="80">
        <f>'25'!BA41</f>
        <v>0</v>
      </c>
      <c r="AA33" s="80">
        <f>'26'!BA41</f>
        <v>0</v>
      </c>
      <c r="AB33" s="80">
        <f>'27'!BA41</f>
        <v>0</v>
      </c>
      <c r="AC33" s="80">
        <f>'28'!BA41</f>
        <v>0</v>
      </c>
      <c r="AD33" s="80">
        <f>'29'!BA41</f>
        <v>0</v>
      </c>
      <c r="AE33" s="80">
        <f>'30'!BA41</f>
        <v>0</v>
      </c>
      <c r="AF33" s="138">
        <f>'31'!BA41</f>
        <v>0</v>
      </c>
    </row>
    <row r="34" spans="1:32" ht="24.95" customHeight="1">
      <c r="A34" s="132" t="str">
        <f>'01'!B97</f>
        <v>TP MM ROSA</v>
      </c>
      <c r="B34" s="137">
        <f>'01'!BE41</f>
        <v>0</v>
      </c>
      <c r="C34" s="80">
        <f>'02'!BE41</f>
        <v>0</v>
      </c>
      <c r="D34" s="80">
        <f>'03'!BE41</f>
        <v>0</v>
      </c>
      <c r="E34" s="80">
        <f>'04'!BE41</f>
        <v>0</v>
      </c>
      <c r="F34" s="80">
        <f>'05'!BE41</f>
        <v>0</v>
      </c>
      <c r="G34" s="80">
        <f>'06'!BE41</f>
        <v>0</v>
      </c>
      <c r="H34" s="80">
        <f>'07'!BE41</f>
        <v>0</v>
      </c>
      <c r="I34" s="80">
        <f>'08'!BE41</f>
        <v>0</v>
      </c>
      <c r="J34" s="80">
        <f>'09'!BE41</f>
        <v>0</v>
      </c>
      <c r="K34" s="80">
        <f>'10'!BE41</f>
        <v>0</v>
      </c>
      <c r="L34" s="80">
        <f>'11'!BE41</f>
        <v>0</v>
      </c>
      <c r="M34" s="80">
        <f>'12'!BE41</f>
        <v>0</v>
      </c>
      <c r="N34" s="80">
        <f>'13'!BE41</f>
        <v>0</v>
      </c>
      <c r="O34" s="80">
        <f>'14'!BE41</f>
        <v>0</v>
      </c>
      <c r="P34" s="80">
        <f>'15'!BE41</f>
        <v>0</v>
      </c>
      <c r="Q34" s="80">
        <f>'16'!BE41</f>
        <v>0</v>
      </c>
      <c r="R34" s="80">
        <f>'17'!BE41</f>
        <v>0</v>
      </c>
      <c r="S34" s="80">
        <f>'18'!BE41</f>
        <v>0</v>
      </c>
      <c r="T34" s="80">
        <f>'19'!BE41</f>
        <v>0</v>
      </c>
      <c r="U34" s="80">
        <f>'20'!BE41</f>
        <v>0</v>
      </c>
      <c r="V34" s="80">
        <f>'21'!BE41</f>
        <v>0</v>
      </c>
      <c r="W34" s="80">
        <f>'22'!BE41</f>
        <v>0</v>
      </c>
      <c r="X34" s="80">
        <f>'23'!BE41</f>
        <v>0</v>
      </c>
      <c r="Y34" s="80">
        <f>'24'!BE41</f>
        <v>0</v>
      </c>
      <c r="Z34" s="80">
        <f>'25'!BE41</f>
        <v>0</v>
      </c>
      <c r="AA34" s="80">
        <f>'26'!BE41</f>
        <v>0</v>
      </c>
      <c r="AB34" s="80">
        <f>'27'!BE41</f>
        <v>0</v>
      </c>
      <c r="AC34" s="80">
        <f>'28'!BE41</f>
        <v>0</v>
      </c>
      <c r="AD34" s="80">
        <f>'29'!BE41</f>
        <v>0</v>
      </c>
      <c r="AE34" s="80">
        <f>'30'!BE41</f>
        <v>0</v>
      </c>
      <c r="AF34" s="138">
        <f>'31'!BE41</f>
        <v>0</v>
      </c>
    </row>
    <row r="35" spans="1:32" ht="24.95" customHeight="1">
      <c r="A35" s="132" t="str">
        <f>'01'!B98</f>
        <v>TPC MM</v>
      </c>
      <c r="B35" s="137">
        <f>'01'!BI41</f>
        <v>0</v>
      </c>
      <c r="C35" s="80">
        <f>'02'!BI41</f>
        <v>0</v>
      </c>
      <c r="D35" s="80">
        <f>'03'!BI41</f>
        <v>0</v>
      </c>
      <c r="E35" s="80">
        <f>'04'!BI41</f>
        <v>0</v>
      </c>
      <c r="F35" s="80">
        <f>'05'!BI41</f>
        <v>73</v>
      </c>
      <c r="G35" s="80">
        <f>'06'!BI41</f>
        <v>73</v>
      </c>
      <c r="H35" s="80">
        <f>'07'!BI41</f>
        <v>73</v>
      </c>
      <c r="I35" s="80">
        <f>'08'!BI41</f>
        <v>73</v>
      </c>
      <c r="J35" s="80">
        <f>'09'!BI41</f>
        <v>325</v>
      </c>
      <c r="K35" s="80">
        <f>'10'!BI41</f>
        <v>325</v>
      </c>
      <c r="L35" s="80">
        <f>'11'!BI41</f>
        <v>325</v>
      </c>
      <c r="M35" s="80">
        <f>'12'!BI41</f>
        <v>325</v>
      </c>
      <c r="N35" s="80">
        <f>'13'!BI41</f>
        <v>301</v>
      </c>
      <c r="O35" s="80">
        <f>'14'!BI41</f>
        <v>301</v>
      </c>
      <c r="P35" s="80">
        <f>'15'!BI41</f>
        <v>301</v>
      </c>
      <c r="Q35" s="80">
        <f>'16'!BI41</f>
        <v>301</v>
      </c>
      <c r="R35" s="80">
        <f>'17'!BI41</f>
        <v>301</v>
      </c>
      <c r="S35" s="80">
        <f>'18'!BI41</f>
        <v>301</v>
      </c>
      <c r="T35" s="80">
        <f>'19'!BI41</f>
        <v>301</v>
      </c>
      <c r="U35" s="80">
        <f>'20'!BI41</f>
        <v>300</v>
      </c>
      <c r="V35" s="80">
        <f>'21'!BI41</f>
        <v>300</v>
      </c>
      <c r="W35" s="80">
        <f>'22'!BI41</f>
        <v>299</v>
      </c>
      <c r="X35" s="80">
        <f>'23'!BI41</f>
        <v>299</v>
      </c>
      <c r="Y35" s="80">
        <f>'24'!BI41</f>
        <v>299</v>
      </c>
      <c r="Z35" s="80">
        <f>'25'!BI41</f>
        <v>299</v>
      </c>
      <c r="AA35" s="80">
        <f>'26'!BI41</f>
        <v>299</v>
      </c>
      <c r="AB35" s="80">
        <f>'27'!BI41</f>
        <v>263</v>
      </c>
      <c r="AC35" s="80">
        <f>'28'!BI41</f>
        <v>263</v>
      </c>
      <c r="AD35" s="80">
        <f>'29'!BI41</f>
        <v>261</v>
      </c>
      <c r="AE35" s="80">
        <f>'30'!BI41</f>
        <v>261</v>
      </c>
      <c r="AF35" s="138">
        <f>'31'!BI41</f>
        <v>261</v>
      </c>
    </row>
    <row r="36" spans="1:32" ht="24.95" customHeight="1">
      <c r="A36" s="145" t="str">
        <f>'01'!B99</f>
        <v>DESMOLDANTE 1L</v>
      </c>
      <c r="B36" s="137">
        <f>'01'!$BM$41</f>
        <v>0</v>
      </c>
      <c r="C36" s="144">
        <f>'02'!$BM$41</f>
        <v>0</v>
      </c>
      <c r="D36" s="80">
        <f>'03'!$BM$41</f>
        <v>0</v>
      </c>
      <c r="E36" s="80">
        <f>'04'!$BM$41</f>
        <v>0</v>
      </c>
      <c r="F36" s="80">
        <f>'05'!$BM$41</f>
        <v>40</v>
      </c>
      <c r="G36" s="80">
        <f>'06'!$BM$41</f>
        <v>40</v>
      </c>
      <c r="H36" s="80">
        <f>'07'!$BM$41</f>
        <v>40</v>
      </c>
      <c r="I36" s="80">
        <f>'08'!$BM$41</f>
        <v>40</v>
      </c>
      <c r="J36" s="80">
        <f>'09'!$BM$41</f>
        <v>40</v>
      </c>
      <c r="K36" s="80">
        <f>'10'!$BM$41</f>
        <v>40</v>
      </c>
      <c r="L36" s="80">
        <f>'11'!$BM$41</f>
        <v>40</v>
      </c>
      <c r="M36" s="80">
        <f>'12'!$BM$41</f>
        <v>40</v>
      </c>
      <c r="N36" s="80">
        <f>'13'!$BM$41</f>
        <v>40</v>
      </c>
      <c r="O36" s="80">
        <f>'14'!$BM$41</f>
        <v>40</v>
      </c>
      <c r="P36" s="80">
        <f>'15'!$BM$41</f>
        <v>40</v>
      </c>
      <c r="Q36" s="80">
        <f>'16'!$BM$41</f>
        <v>40</v>
      </c>
      <c r="R36" s="80">
        <f>'17'!$BM$41</f>
        <v>40</v>
      </c>
      <c r="S36" s="80">
        <f>'18'!$BM$41</f>
        <v>40</v>
      </c>
      <c r="T36" s="80">
        <f>'19'!$BM$41</f>
        <v>40</v>
      </c>
      <c r="U36" s="80">
        <f>'20'!$BM$41</f>
        <v>40</v>
      </c>
      <c r="V36" s="80">
        <f>'21'!$BM$41</f>
        <v>40</v>
      </c>
      <c r="W36" s="80">
        <f>'22'!$BM$41</f>
        <v>40</v>
      </c>
      <c r="X36" s="80">
        <f>'23'!$BM$41</f>
        <v>40</v>
      </c>
      <c r="Y36" s="80">
        <f>'24'!$BM$41</f>
        <v>40</v>
      </c>
      <c r="Z36" s="80">
        <f>'25'!$BM$41</f>
        <v>40</v>
      </c>
      <c r="AA36" s="80">
        <f>'26'!$BM$41</f>
        <v>40</v>
      </c>
      <c r="AB36" s="80">
        <f>'27'!$BM$41</f>
        <v>39</v>
      </c>
      <c r="AC36" s="80">
        <f>'28'!$BM$41</f>
        <v>39</v>
      </c>
      <c r="AD36" s="80">
        <f>'29'!$BM$41</f>
        <v>34</v>
      </c>
      <c r="AE36" s="80">
        <f>'30'!$BM$41</f>
        <v>34</v>
      </c>
      <c r="AF36" s="80">
        <f>'31'!$BM$41</f>
        <v>34</v>
      </c>
    </row>
    <row r="37" spans="1:32" ht="24.95" customHeight="1" thickBot="1">
      <c r="A37" s="133" t="str">
        <f>'01'!B100</f>
        <v>Melo Dito</v>
      </c>
      <c r="B37" s="139">
        <f>'01'!BQ41</f>
        <v>0</v>
      </c>
      <c r="C37" s="140">
        <f>'02'!BQ41</f>
        <v>0</v>
      </c>
      <c r="D37" s="140">
        <f>'03'!BQ41</f>
        <v>0</v>
      </c>
      <c r="E37" s="140">
        <f>'04'!BQ41</f>
        <v>0</v>
      </c>
      <c r="F37" s="140">
        <f>'05'!BQ41</f>
        <v>0</v>
      </c>
      <c r="G37" s="140">
        <f>'06'!BQ41</f>
        <v>0</v>
      </c>
      <c r="H37" s="140">
        <f>'07'!BQ41</f>
        <v>0</v>
      </c>
      <c r="I37" s="140">
        <f>'08'!BQ41</f>
        <v>0</v>
      </c>
      <c r="J37" s="140">
        <f>'06'!BQ41</f>
        <v>0</v>
      </c>
      <c r="K37" s="140">
        <f>'10'!BQ41</f>
        <v>0</v>
      </c>
      <c r="L37" s="140">
        <f>'11'!BQ41</f>
        <v>0</v>
      </c>
      <c r="M37" s="140">
        <f>'12'!BQ41</f>
        <v>0</v>
      </c>
      <c r="N37" s="140">
        <f>'13'!BQ41</f>
        <v>0</v>
      </c>
      <c r="O37" s="140">
        <f>'14'!BQ41</f>
        <v>0</v>
      </c>
      <c r="P37" s="140">
        <f>'15'!BQ41</f>
        <v>0</v>
      </c>
      <c r="Q37" s="140">
        <f>'16'!BQ41</f>
        <v>0</v>
      </c>
      <c r="R37" s="140">
        <f>'17'!BQ41</f>
        <v>0</v>
      </c>
      <c r="S37" s="140">
        <f>'18'!BQ41</f>
        <v>0</v>
      </c>
      <c r="T37" s="140">
        <f>'19'!BQ41</f>
        <v>0</v>
      </c>
      <c r="U37" s="140">
        <f>'20'!BQ41</f>
        <v>0</v>
      </c>
      <c r="V37" s="140">
        <f>'21'!BQ41</f>
        <v>0</v>
      </c>
      <c r="W37" s="140">
        <f>'22'!BQ41</f>
        <v>0</v>
      </c>
      <c r="X37" s="140">
        <f>'23'!BQ41</f>
        <v>0</v>
      </c>
      <c r="Y37" s="140">
        <f>'24'!BQ41</f>
        <v>0</v>
      </c>
      <c r="Z37" s="140">
        <f>'25'!BQ41</f>
        <v>0</v>
      </c>
      <c r="AA37" s="140">
        <f>'26'!BQ41</f>
        <v>0</v>
      </c>
      <c r="AB37" s="140">
        <f>'27'!BQ41</f>
        <v>0</v>
      </c>
      <c r="AC37" s="140">
        <f>'28'!BQ41</f>
        <v>0</v>
      </c>
      <c r="AD37" s="140">
        <f>'29'!BQ41</f>
        <v>0</v>
      </c>
      <c r="AE37" s="140">
        <f>'30'!BQ41</f>
        <v>0</v>
      </c>
      <c r="AF37" s="141">
        <f>'31'!BQ41</f>
        <v>0</v>
      </c>
    </row>
    <row r="38" spans="1:32">
      <c r="AF38" s="122"/>
    </row>
  </sheetData>
  <mergeCells count="2">
    <mergeCell ref="A2:AF2"/>
    <mergeCell ref="A1:AF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35</vt:i4>
      </vt:variant>
    </vt:vector>
  </HeadingPairs>
  <TitlesOfParts>
    <vt:vector size="35" baseType="lpstr">
      <vt:lpstr>MENU</vt:lpstr>
      <vt:lpstr>Matéria prima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Relatório</vt:lpstr>
      <vt:lpstr>CONF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Produção</dc:creator>
  <cp:lastModifiedBy>USER</cp:lastModifiedBy>
  <cp:lastPrinted>2026-02-02T10:48:36Z</cp:lastPrinted>
  <dcterms:created xsi:type="dcterms:W3CDTF">1997-01-10T22:22:50Z</dcterms:created>
  <dcterms:modified xsi:type="dcterms:W3CDTF">2026-02-02T10:48:57Z</dcterms:modified>
</cp:coreProperties>
</file>