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27" documentId="8_{9B62DC75-BA79-4747-9684-BB0BB5688800}" xr6:coauthVersionLast="47" xr6:coauthVersionMax="47" xr10:uidLastSave="{B25F392E-3D3F-43DA-ACFB-BD7CDA7ECC47}"/>
  <bookViews>
    <workbookView xWindow="-120" yWindow="-120" windowWidth="29040" windowHeight="15840" xr2:uid="{B17FA193-DD29-48FF-8FC5-CDE185335F9E}"/>
  </bookViews>
  <sheets>
    <sheet name="meas_data_3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<sst xmlns="http://schemas.openxmlformats.org/spreadsheetml/2006/main" count="27" uniqueCount="27">
  <si>
    <t>id</t>
  </si>
  <si>
    <t>X_nom</t>
  </si>
  <si>
    <t>X</t>
  </si>
  <si>
    <t>Y_nom</t>
  </si>
  <si>
    <t>Y</t>
  </si>
  <si>
    <t>Z_nom</t>
  </si>
  <si>
    <t>Z</t>
  </si>
  <si>
    <t>R1</t>
  </si>
  <si>
    <t>R2</t>
  </si>
  <si>
    <t>R3</t>
  </si>
  <si>
    <t>R4</t>
  </si>
  <si>
    <t>R5</t>
  </si>
  <si>
    <t>S1</t>
  </si>
  <si>
    <t>S2</t>
  </si>
  <si>
    <t>S3</t>
  </si>
  <si>
    <t>S4</t>
  </si>
  <si>
    <t>S5</t>
  </si>
  <si>
    <t>M</t>
  </si>
  <si>
    <t>N</t>
  </si>
  <si>
    <t>Datum H</t>
  </si>
  <si>
    <t>Large Bore</t>
  </si>
  <si>
    <t>Upper</t>
  </si>
  <si>
    <t>Lower</t>
  </si>
  <si>
    <t>X_diff</t>
  </si>
  <si>
    <t>Y_diff</t>
  </si>
  <si>
    <t>Z_diff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</si>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</sst>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E1F6-0263-4689-AEC0-46E25DD7D1FE}">
  <dimension ref="A1:Q20"/>
  <sheetViews>
    <sheetView tabSelected="1" workbookViewId="0">
      <selection activeCell="M19" sqref="M1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7.7109375" bestFit="1" customWidth="1"/>
    <col min="4" max="4" width="9.42578125" bestFit="1" customWidth="1"/>
    <col min="5" max="5" width="7.7109375" bestFit="1" customWidth="1"/>
    <col min="6" max="6" width="9.28515625" bestFit="1" customWidth="1"/>
    <col min="7" max="7" width="7" bestFit="1" customWidth="1"/>
    <col min="12" max="12" width="13.5703125" bestFit="1" customWidth="1"/>
    <col min="13" max="15" width="9.5703125" bestFit="1" customWidth="1"/>
    <col min="17" max="17" width="9.5703125" bestFit="1" customWidth="1"/>
  </cols>
  <sheetData>
    <row r="1" spans="1:17" x14ac:dyDescent="0.25">
      <c r="A1" s="9" t="s">
        <v>0</v>
      </c>
      <c r="B1" s="12" t="s">
        <v>1</v>
      </c>
      <c r="C1" s="13" t="s">
        <v>2</v>
      </c>
      <c r="D1" s="14" t="s">
        <v>23</v>
      </c>
      <c r="E1" s="12" t="s">
        <v>3</v>
      </c>
      <c r="F1" s="13" t="s">
        <v>4</v>
      </c>
      <c r="G1" s="14" t="s">
        <v>24</v>
      </c>
      <c r="H1" s="12" t="s">
        <v>5</v>
      </c>
      <c r="I1" s="13" t="s">
        <v>6</v>
      </c>
      <c r="J1" s="14" t="s">
        <v>25</v>
      </c>
      <c r="L1" t="s">
        <v>26</v>
      </c>
    </row>
    <row r="2" spans="1:17" x14ac:dyDescent="0.25">
      <c r="A2" s="10" t="s">
        <v>7</v>
      </c>
      <c r="B2" s="6">
        <v>38.253999999999998</v>
      </c>
      <c r="C2" s="5">
        <v>38.220999999999997</v>
      </c>
      <c r="D2" s="15">
        <f>C2-B2</f>
        <v>-3.3000000000001251E-2</v>
      </c>
      <c r="E2" s="6">
        <v>-21.5</v>
      </c>
      <c r="F2" s="5">
        <v>-21.489000000000001</v>
      </c>
      <c r="G2" s="15">
        <f>F2-E2</f>
        <v>1.0999999999999233E-2</v>
      </c>
      <c r="H2" s="6">
        <v>3.9580000000000002</v>
      </c>
      <c r="I2" s="5">
        <v>3.9540000000000002</v>
      </c>
      <c r="J2" s="15">
        <f>I2-H2</f>
        <v>-4.0000000000000036E-3</v>
      </c>
      <c r="K2" s="1"/>
      <c r="L2" s="3">
        <f>SQRT(D2^2+G2^2+J2^2)</f>
        <v>3.5014282800024131E-2</v>
      </c>
      <c r="M2" s="3"/>
      <c r="N2" s="3"/>
      <c r="O2" s="4"/>
      <c r="Q2" s="2"/>
    </row>
    <row r="3" spans="1:17" x14ac:dyDescent="0.25">
      <c r="A3" s="10" t="s">
        <v>8</v>
      </c>
      <c r="B3" s="6">
        <v>-8.6259999999999994</v>
      </c>
      <c r="C3" s="5">
        <v>-8.6679999999999993</v>
      </c>
      <c r="D3" s="15">
        <f t="shared" ref="D3:D17" si="0">C3-B3</f>
        <v>-4.1999999999999815E-2</v>
      </c>
      <c r="E3" s="6">
        <v>-43.026000000000003</v>
      </c>
      <c r="F3" s="5">
        <v>-43.01</v>
      </c>
      <c r="G3" s="15">
        <f t="shared" ref="G3:G17" si="1">F3-E3</f>
        <v>1.6000000000005343E-2</v>
      </c>
      <c r="H3" s="6">
        <v>3.9580000000000002</v>
      </c>
      <c r="I3" s="5">
        <v>3.9630000000000001</v>
      </c>
      <c r="J3" s="15">
        <f t="shared" ref="J3:J17" si="2">I3-H3</f>
        <v>4.9999999999998934E-3</v>
      </c>
      <c r="K3" s="1"/>
      <c r="L3" s="3">
        <f t="shared" ref="L3:L17" si="3">SQRT(D3^2+G3^2+J3^2)</f>
        <v>4.5221676218381759E-2</v>
      </c>
      <c r="M3" s="3"/>
      <c r="N3" s="3"/>
      <c r="O3" s="4"/>
      <c r="Q3" s="2"/>
    </row>
    <row r="4" spans="1:17" x14ac:dyDescent="0.25">
      <c r="A4" s="10" t="s">
        <v>9</v>
      </c>
      <c r="B4" s="6">
        <v>-43.585999999999999</v>
      </c>
      <c r="C4" s="5">
        <v>-43.63</v>
      </c>
      <c r="D4" s="15">
        <f t="shared" si="0"/>
        <v>-4.4000000000004036E-2</v>
      </c>
      <c r="E4" s="6">
        <v>-5.0910000000000002</v>
      </c>
      <c r="F4" s="5">
        <v>-5.0730000000000004</v>
      </c>
      <c r="G4" s="15">
        <f t="shared" si="1"/>
        <v>1.7999999999999794E-2</v>
      </c>
      <c r="H4" s="6">
        <v>3.9580000000000002</v>
      </c>
      <c r="I4" s="5">
        <v>3.9470000000000001</v>
      </c>
      <c r="J4" s="15">
        <f t="shared" si="2"/>
        <v>-1.1000000000000121E-2</v>
      </c>
      <c r="K4" s="1"/>
      <c r="L4" s="3">
        <f t="shared" si="3"/>
        <v>4.8795491595026996E-2</v>
      </c>
      <c r="M4" s="3"/>
      <c r="N4" s="3"/>
      <c r="O4" s="4"/>
      <c r="Q4" s="2"/>
    </row>
    <row r="5" spans="1:17" x14ac:dyDescent="0.25">
      <c r="A5" s="10" t="s">
        <v>10</v>
      </c>
      <c r="B5" s="6">
        <v>-18.311</v>
      </c>
      <c r="C5" s="5">
        <v>-18.355</v>
      </c>
      <c r="D5" s="15">
        <f t="shared" si="0"/>
        <v>-4.4000000000000483E-2</v>
      </c>
      <c r="E5" s="6">
        <v>39.878999999999998</v>
      </c>
      <c r="F5" s="5">
        <v>39.896000000000001</v>
      </c>
      <c r="G5" s="15">
        <f t="shared" si="1"/>
        <v>1.7000000000003013E-2</v>
      </c>
      <c r="H5" s="6">
        <v>3.9580000000000002</v>
      </c>
      <c r="I5" s="5">
        <v>3.9580000000000002</v>
      </c>
      <c r="J5" s="15">
        <f t="shared" si="2"/>
        <v>0</v>
      </c>
      <c r="K5" s="1"/>
      <c r="L5" s="3">
        <f t="shared" si="3"/>
        <v>4.7169905660284554E-2</v>
      </c>
      <c r="M5" s="3"/>
      <c r="N5" s="3"/>
      <c r="O5" s="4"/>
      <c r="Q5" s="2"/>
    </row>
    <row r="6" spans="1:17" x14ac:dyDescent="0.25">
      <c r="A6" s="10" t="s">
        <v>11</v>
      </c>
      <c r="B6" s="6">
        <v>32.268999999999998</v>
      </c>
      <c r="C6" s="5">
        <v>32.228000000000002</v>
      </c>
      <c r="D6" s="15">
        <f t="shared" si="0"/>
        <v>-4.0999999999996817E-2</v>
      </c>
      <c r="E6" s="6">
        <v>29.738</v>
      </c>
      <c r="F6" s="5">
        <v>29.754999999999999</v>
      </c>
      <c r="G6" s="15">
        <f t="shared" si="1"/>
        <v>1.699999999999946E-2</v>
      </c>
      <c r="H6" s="6">
        <v>3.9580000000000002</v>
      </c>
      <c r="I6" s="5">
        <v>3.9620000000000002</v>
      </c>
      <c r="J6" s="15">
        <f t="shared" si="2"/>
        <v>4.0000000000000036E-3</v>
      </c>
      <c r="K6" s="1"/>
      <c r="L6" s="3">
        <f t="shared" si="3"/>
        <v>4.4564559910311247E-2</v>
      </c>
      <c r="M6" s="3"/>
      <c r="N6" s="3"/>
      <c r="O6" s="4"/>
      <c r="Q6" s="2"/>
    </row>
    <row r="7" spans="1:17" x14ac:dyDescent="0.25">
      <c r="A7" s="10" t="s">
        <v>12</v>
      </c>
      <c r="B7" s="6">
        <v>38.454000000000001</v>
      </c>
      <c r="C7" s="5">
        <v>38.417000000000002</v>
      </c>
      <c r="D7" s="15">
        <f t="shared" si="0"/>
        <v>-3.6999999999999034E-2</v>
      </c>
      <c r="E7" s="6">
        <v>21.5</v>
      </c>
      <c r="F7" s="5">
        <v>21.515000000000001</v>
      </c>
      <c r="G7" s="15">
        <f t="shared" si="1"/>
        <v>1.5000000000000568E-2</v>
      </c>
      <c r="H7" s="6">
        <v>4.282</v>
      </c>
      <c r="I7" s="5">
        <v>4.2649999999999997</v>
      </c>
      <c r="J7" s="15">
        <f t="shared" si="2"/>
        <v>-1.7000000000000348E-2</v>
      </c>
      <c r="K7" s="1"/>
      <c r="L7" s="3">
        <f t="shared" si="3"/>
        <v>4.3393547907493772E-2</v>
      </c>
      <c r="M7" s="3"/>
      <c r="N7" s="3"/>
      <c r="O7" s="4"/>
      <c r="Q7" s="2"/>
    </row>
    <row r="8" spans="1:17" x14ac:dyDescent="0.25">
      <c r="A8" s="10" t="s">
        <v>13</v>
      </c>
      <c r="B8" s="6">
        <v>32.331000000000003</v>
      </c>
      <c r="C8" s="5">
        <v>32.295000000000002</v>
      </c>
      <c r="D8" s="15">
        <f t="shared" si="0"/>
        <v>-3.6000000000001364E-2</v>
      </c>
      <c r="E8" s="6">
        <v>-29.928000000000001</v>
      </c>
      <c r="F8" s="5">
        <v>-29.917999999999999</v>
      </c>
      <c r="G8" s="15">
        <f t="shared" si="1"/>
        <v>1.0000000000001563E-2</v>
      </c>
      <c r="H8" s="6">
        <v>4.282</v>
      </c>
      <c r="I8" s="5">
        <v>4.266</v>
      </c>
      <c r="J8" s="15">
        <f t="shared" si="2"/>
        <v>-1.6000000000000014E-2</v>
      </c>
      <c r="K8" s="1"/>
      <c r="L8" s="3">
        <f t="shared" si="3"/>
        <v>4.0644802865804748E-2</v>
      </c>
      <c r="M8" s="3"/>
      <c r="N8" s="3"/>
      <c r="O8" s="4"/>
      <c r="Q8" s="2"/>
    </row>
    <row r="9" spans="1:17" x14ac:dyDescent="0.25">
      <c r="A9" s="10" t="s">
        <v>14</v>
      </c>
      <c r="B9" s="6">
        <v>-18.472999999999999</v>
      </c>
      <c r="C9" s="5">
        <v>-18.515000000000001</v>
      </c>
      <c r="D9" s="15">
        <f t="shared" si="0"/>
        <v>-4.2000000000001592E-2</v>
      </c>
      <c r="E9" s="6">
        <v>-39.997</v>
      </c>
      <c r="F9" s="5">
        <v>-39.985999999999997</v>
      </c>
      <c r="G9" s="15">
        <f t="shared" si="1"/>
        <v>1.1000000000002785E-2</v>
      </c>
      <c r="H9" s="6">
        <v>4.282</v>
      </c>
      <c r="I9" s="5">
        <v>4.2720000000000002</v>
      </c>
      <c r="J9" s="15">
        <f t="shared" si="2"/>
        <v>-9.9999999999997868E-3</v>
      </c>
      <c r="K9" s="1"/>
      <c r="L9" s="3">
        <f t="shared" si="3"/>
        <v>4.4553338819893075E-2</v>
      </c>
      <c r="M9" s="3"/>
      <c r="N9" s="3"/>
      <c r="O9" s="4"/>
      <c r="Q9" s="2"/>
    </row>
    <row r="10" spans="1:17" x14ac:dyDescent="0.25">
      <c r="A10" s="10" t="s">
        <v>15</v>
      </c>
      <c r="B10" s="6">
        <v>-43.747</v>
      </c>
      <c r="C10" s="5">
        <v>-43.79</v>
      </c>
      <c r="D10" s="15">
        <f t="shared" si="0"/>
        <v>-4.2999999999999261E-2</v>
      </c>
      <c r="E10" s="6">
        <v>5.2089999999999996</v>
      </c>
      <c r="F10" s="5">
        <v>5.2279999999999998</v>
      </c>
      <c r="G10" s="15">
        <f t="shared" si="1"/>
        <v>1.9000000000000128E-2</v>
      </c>
      <c r="H10" s="6">
        <v>4.282</v>
      </c>
      <c r="I10" s="5">
        <v>4.2619999999999996</v>
      </c>
      <c r="J10" s="15">
        <f t="shared" si="2"/>
        <v>-2.0000000000000462E-2</v>
      </c>
      <c r="K10" s="1"/>
      <c r="L10" s="3">
        <f t="shared" si="3"/>
        <v>5.1088159097778807E-2</v>
      </c>
      <c r="M10" s="3"/>
      <c r="N10" s="3"/>
      <c r="O10" s="4"/>
      <c r="Q10" s="2"/>
    </row>
    <row r="11" spans="1:17" x14ac:dyDescent="0.25">
      <c r="A11" s="10" t="s">
        <v>16</v>
      </c>
      <c r="B11" s="6">
        <v>-8.5649999999999995</v>
      </c>
      <c r="C11" s="5">
        <v>-8.6059999999999999</v>
      </c>
      <c r="D11" s="15">
        <f t="shared" si="0"/>
        <v>-4.1000000000000369E-2</v>
      </c>
      <c r="E11" s="6">
        <v>43.216000000000001</v>
      </c>
      <c r="F11" s="5">
        <v>43.235999999999997</v>
      </c>
      <c r="G11" s="15">
        <f t="shared" si="1"/>
        <v>1.9999999999996021E-2</v>
      </c>
      <c r="H11" s="6">
        <v>4.282</v>
      </c>
      <c r="I11" s="5">
        <v>4.2640000000000002</v>
      </c>
      <c r="J11" s="15">
        <f t="shared" si="2"/>
        <v>-1.7999999999999794E-2</v>
      </c>
      <c r="K11" s="1"/>
      <c r="L11" s="3">
        <f t="shared" si="3"/>
        <v>4.9040799340955524E-2</v>
      </c>
      <c r="M11" s="3"/>
      <c r="N11" s="3"/>
      <c r="O11" s="4"/>
      <c r="Q11" s="2"/>
    </row>
    <row r="12" spans="1:17" x14ac:dyDescent="0.25">
      <c r="A12" s="10" t="s">
        <v>17</v>
      </c>
      <c r="B12" s="6">
        <v>-38.963000000000001</v>
      </c>
      <c r="C12" s="5">
        <v>-39.009</v>
      </c>
      <c r="D12" s="15">
        <f t="shared" si="0"/>
        <v>-4.5999999999999375E-2</v>
      </c>
      <c r="E12" s="6">
        <v>-25</v>
      </c>
      <c r="F12" s="5">
        <v>-24.989000000000001</v>
      </c>
      <c r="G12" s="15">
        <f t="shared" si="1"/>
        <v>1.0999999999999233E-2</v>
      </c>
      <c r="H12" s="6">
        <v>5.4889999999999999</v>
      </c>
      <c r="I12" s="5">
        <v>5.4509999999999996</v>
      </c>
      <c r="J12" s="15">
        <f t="shared" si="2"/>
        <v>-3.8000000000000256E-2</v>
      </c>
      <c r="K12" s="1"/>
      <c r="L12" s="3">
        <f t="shared" si="3"/>
        <v>6.0671245248469605E-2</v>
      </c>
      <c r="M12" s="3"/>
      <c r="N12" s="3"/>
      <c r="O12" s="4"/>
      <c r="Q12" s="2"/>
    </row>
    <row r="13" spans="1:17" x14ac:dyDescent="0.25">
      <c r="A13" s="10" t="s">
        <v>18</v>
      </c>
      <c r="B13" s="6">
        <v>-38.018999999999998</v>
      </c>
      <c r="C13" s="5">
        <v>-38.070999999999998</v>
      </c>
      <c r="D13" s="15">
        <f t="shared" si="0"/>
        <v>-5.1999999999999602E-2</v>
      </c>
      <c r="E13" s="6">
        <v>27.623000000000001</v>
      </c>
      <c r="F13" s="5">
        <v>27.632999999999999</v>
      </c>
      <c r="G13" s="15">
        <f t="shared" si="1"/>
        <v>9.9999999999980105E-3</v>
      </c>
      <c r="H13" s="6">
        <v>5.883</v>
      </c>
      <c r="I13" s="5">
        <v>5.875</v>
      </c>
      <c r="J13" s="15">
        <f t="shared" si="2"/>
        <v>-8.0000000000000071E-3</v>
      </c>
      <c r="K13" s="1"/>
      <c r="L13" s="3">
        <f t="shared" si="3"/>
        <v>5.3553711355982782E-2</v>
      </c>
      <c r="M13" s="3"/>
      <c r="N13" s="3"/>
      <c r="O13" s="4"/>
      <c r="Q13" s="2"/>
    </row>
    <row r="14" spans="1:17" x14ac:dyDescent="0.25">
      <c r="A14" s="10" t="s">
        <v>21</v>
      </c>
      <c r="B14" s="6">
        <v>-20.978000000000002</v>
      </c>
      <c r="C14" s="5">
        <v>-20.978000000000002</v>
      </c>
      <c r="D14" s="15">
        <f t="shared" si="0"/>
        <v>0</v>
      </c>
      <c r="E14" s="6">
        <v>20.978000000000002</v>
      </c>
      <c r="F14" s="5">
        <v>20.978000000000002</v>
      </c>
      <c r="G14" s="15">
        <f t="shared" si="1"/>
        <v>0</v>
      </c>
      <c r="H14" s="6">
        <v>0</v>
      </c>
      <c r="I14" s="5">
        <v>0</v>
      </c>
      <c r="J14" s="15">
        <f t="shared" si="2"/>
        <v>0</v>
      </c>
      <c r="K14" s="1"/>
      <c r="L14" s="3">
        <f t="shared" si="3"/>
        <v>0</v>
      </c>
      <c r="M14" s="3"/>
      <c r="N14" s="3"/>
      <c r="O14" s="4"/>
      <c r="Q14" s="2"/>
    </row>
    <row r="15" spans="1:17" x14ac:dyDescent="0.25">
      <c r="A15" s="10" t="s">
        <v>22</v>
      </c>
      <c r="B15" s="6">
        <v>-20.978000000000002</v>
      </c>
      <c r="C15" s="5">
        <v>-20.978000000000002</v>
      </c>
      <c r="D15" s="15">
        <f t="shared" si="0"/>
        <v>0</v>
      </c>
      <c r="E15" s="6">
        <v>-20.978000000000002</v>
      </c>
      <c r="F15" s="5">
        <v>-20.978000000000002</v>
      </c>
      <c r="G15" s="15">
        <f t="shared" si="1"/>
        <v>0</v>
      </c>
      <c r="H15" s="6">
        <v>0</v>
      </c>
      <c r="I15" s="5">
        <v>0</v>
      </c>
      <c r="J15" s="15">
        <f t="shared" si="2"/>
        <v>0</v>
      </c>
      <c r="K15" s="1"/>
      <c r="L15" s="3">
        <f t="shared" si="3"/>
        <v>0</v>
      </c>
      <c r="M15" s="3"/>
      <c r="N15" s="3"/>
      <c r="O15" s="4"/>
      <c r="Q15" s="2"/>
    </row>
    <row r="16" spans="1:17" x14ac:dyDescent="0.25">
      <c r="A16" s="10" t="s">
        <v>19</v>
      </c>
      <c r="B16" s="6">
        <v>0</v>
      </c>
      <c r="C16" s="5">
        <v>-2.1999999999999999E-2</v>
      </c>
      <c r="D16" s="15">
        <f t="shared" si="0"/>
        <v>-2.1999999999999999E-2</v>
      </c>
      <c r="E16" s="6">
        <v>0</v>
      </c>
      <c r="F16" s="5">
        <v>2.1000000000000001E-2</v>
      </c>
      <c r="G16" s="15">
        <f t="shared" si="1"/>
        <v>2.1000000000000001E-2</v>
      </c>
      <c r="H16" s="6">
        <v>0</v>
      </c>
      <c r="I16" s="5">
        <v>0</v>
      </c>
      <c r="J16" s="15">
        <f t="shared" si="2"/>
        <v>0</v>
      </c>
      <c r="K16" s="1"/>
      <c r="L16" s="3">
        <f t="shared" si="3"/>
        <v>3.0413812651491099E-2</v>
      </c>
      <c r="M16" s="2"/>
      <c r="N16" s="2"/>
      <c r="O16" s="2"/>
      <c r="Q16" s="2"/>
    </row>
    <row r="17" spans="1:17" ht="15.75" thickBot="1" x14ac:dyDescent="0.3">
      <c r="A17" s="11" t="s">
        <v>20</v>
      </c>
      <c r="B17" s="7">
        <v>0</v>
      </c>
      <c r="C17" s="8">
        <v>-3.4137600000011585E-2</v>
      </c>
      <c r="D17" s="16">
        <f t="shared" si="0"/>
        <v>-3.4137600000011585E-2</v>
      </c>
      <c r="E17" s="7">
        <v>0</v>
      </c>
      <c r="F17" s="8">
        <v>2.1361400000030527E-2</v>
      </c>
      <c r="G17" s="16">
        <f t="shared" si="1"/>
        <v>2.1361400000030527E-2</v>
      </c>
      <c r="H17" s="7">
        <v>0</v>
      </c>
      <c r="I17" s="8">
        <v>0</v>
      </c>
      <c r="J17" s="16">
        <f t="shared" si="2"/>
        <v>0</v>
      </c>
      <c r="K17" s="1"/>
      <c r="L17" s="3">
        <f t="shared" si="3"/>
        <v>4.0270152020101632E-2</v>
      </c>
      <c r="M17" s="2"/>
      <c r="N17" s="2"/>
      <c r="O17" s="2"/>
      <c r="Q17" s="2"/>
    </row>
    <row r="20" spans="1:17" x14ac:dyDescent="0.25">
      <c r="B20" s="1"/>
    </row>
  </sheetData>
  <conditionalFormatting sqref="S2:S17">
    <cfRule type="cellIs" dxfId="3" priority="5" operator="greaterThan">
      <formula>0.0125</formula>
    </cfRule>
  </conditionalFormatting>
  <conditionalFormatting sqref="L2:L17">
    <cfRule type="cellIs" dxfId="2" priority="4" operator="greaterThan">
      <formula>0.0125</formula>
    </cfRule>
  </conditionalFormatting>
  <conditionalFormatting sqref="D2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83BE-D9C2-4DBB-AF52-BFCE3C52D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0 q /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0 q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K v 1 Q o i k e 4 D g A A A B E A A A A T A B w A R m 9 y b X V s Y X M v U 2 V j d G l v b j E u b S C i G A A o o B Q A A A A A A A A A A A A A A A A A A A A A A A A A A A A r T k 0 u y c z P U w i G 0 I b W A F B L A Q I t A B Q A A g A I A H d K v 1 Q g O B 9 n p A A A A P U A A A A S A A A A A A A A A A A A A A A A A A A A A A B D b 2 5 m a W c v U G F j a 2 F n Z S 5 4 b W x Q S w E C L Q A U A A I A C A B 3 S r 9 U D 8 r p q 6 Q A A A D p A A A A E w A A A A A A A A A A A A A A A A D w A A A A W 0 N v b n R l b n R f V H l w Z X N d L n h t b F B L A Q I t A B Q A A g A I A H d K v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J 2 l P T r z 0 Q 5 S o R e 5 P g z O h A A A A A A I A A A A A A B B m A A A A A Q A A I A A A A J L J / v M 6 1 v V Q F R W U a q 5 W H 5 b Y V I 0 8 A Y q n E E w U D o Q D x a w / A A A A A A 6 A A A A A A g A A I A A A A G 3 o w B I q h K 1 r o z a B Y n V s S D R f f a R 0 j b k 4 B N s q / f d Y i B o i U A A A A E e Z m J J 6 L 6 x + O N m q v c R f M y T c 7 G i m O T M f k T x n y I a b x c 0 P 4 c Q 0 h W P 8 h V 5 9 O o E 4 / b G 7 S Z 3 6 a I B Q y C N 2 + i d J x x b p n k 9 v N e f w z C f 5 o c 2 Q 8 I 2 M 5 d b u Q A A A A P l g H Y 9 2 x r d 8 p L z F N o 9 c Y u y R e O y F e Y 2 u 2 q q k + 8 l y L D / z F c U a b E W X M O S 8 k Z 7 o k c d i l l 3 A r k h 2 r A S a u l M 8 F e a o 1 H w = < / D a t a M a s h u p > 
</file>

<file path=customXml/itemProps1.xml><?xml version="1.0" encoding="utf-8"?>
<ds:datastoreItem xmlns:ds="http://schemas.openxmlformats.org/officeDocument/2006/customXml" ds:itemID="{C1D11708-3B20-46DD-82E6-F859FCE89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meas_data_3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Hatch</dc:creator>
  <cp:keywords/>
  <dc:description/>
  <cp:lastModifiedBy>Cody Hatch</cp:lastModifiedBy>
  <cp:revision/>
  <dcterms:created xsi:type="dcterms:W3CDTF">2022-05-31T13:15:26Z</dcterms:created>
  <dcterms:modified xsi:type="dcterms:W3CDTF">2022-06-09T20:26:58Z</dcterms:modified>
  <cp:category/>
  <cp:contentStatus/>
</cp:coreProperties>
</file>