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ownloads\t\ensc350-finalprojectpart2\FP2-G47-350-1201\"/>
    </mc:Choice>
  </mc:AlternateContent>
  <xr:revisionPtr revIDLastSave="0" documentId="13_ncr:1_{092BDCE3-A923-4E34-B7B8-869DFE427CBA}" xr6:coauthVersionLast="45" xr6:coauthVersionMax="45" xr10:uidLastSave="{00000000-0000-0000-0000-000000000000}"/>
  <bookViews>
    <workbookView xWindow="10440" yWindow="1830" windowWidth="16260" windowHeight="12330" firstSheet="1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<sst xmlns="http://schemas.openxmlformats.org/spreadsheetml/2006/main" count="93" uniqueCount="50">
  <si>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</si>
  <si>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</si>
  <si>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</si>
  <si>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</si>
  <si>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</si>
  <si>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</si>
  <si>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</si>
  <si>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</si>
  <si>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</si>
  <si>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</si>
  <si>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</si>
  <si>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</si>
  <si>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</si>
  <si>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</si>
  <si>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Sachin Momuli</t>
  </si>
  <si>
    <t>G47</t>
  </si>
  <si>
    <t>Created local model sim project and setting it up with the file structure</t>
  </si>
  <si>
    <t>Added the placeholder files for each circuit - pasted teammate's code for local testing</t>
  </si>
  <si>
    <t>.do files are not being recognized in modelsim. Tried to fix it. No luck.</t>
  </si>
  <si>
    <t>recreated a new project following all the steps but still not recognizing .do files. Will take a break for a bit.</t>
  </si>
  <si>
    <t xml:space="preserve">Tried to re install modelsim, setup the project with necessary files. No luck. .do files are not recognized yet. </t>
  </si>
  <si>
    <t>trying to find bug by Going through logic of the code and found the bug. Taking a break</t>
  </si>
  <si>
    <t>went through most of the code's logic to find the issue. Groupmate found it. Took a look at it. Looks okaY</t>
  </si>
  <si>
    <t>ExecUnit and ShiftUnit were not working as expected. Went through the pdf to better understand it and debugging the code. No luck. Giving up. Will get back to it later.</t>
  </si>
  <si>
    <t>Looking over the code, I thought I came across a bug respective to sign extension but realised I didn't pull the latest version of the project. This error has been fixed. Heading off for the day</t>
  </si>
  <si>
    <t>went over the feedback received for part 1. Not what's expected.</t>
  </si>
  <si>
    <t>Reviewed the changes made by groupmate's, overnight. SLL, SRA, SRL looks good</t>
  </si>
  <si>
    <t xml:space="preserve">Looked over the changes made and once again tried to setup modelsim. No luck. </t>
  </si>
  <si>
    <t>worked on fixing logic errors of shiftUnit and ExecUnit. Will get back to it later. Going to study for my other final exam</t>
  </si>
  <si>
    <t>reviewed the fixes made about the shiftUnit and execUnit. Confirmed it works as expected - Done</t>
  </si>
  <si>
    <t>double checked and verified we had all necessary screenshots as required before starting a report - Done</t>
  </si>
  <si>
    <t>Tried to setup modelsim again to see if it works. No luck. Giving up. Will start wokring on report later tonight</t>
  </si>
  <si>
    <t>Included an overview for part 2</t>
  </si>
  <si>
    <t>Described the procedure for all the barrel shifters - SLL, SRL, SRA while going over the code, verifying at the same time - DONE</t>
  </si>
  <si>
    <t>Went over the included info about shiftUnit, made some format changes. Will go grab something to eat</t>
  </si>
  <si>
    <t>Continuing with adding info for shift Unit</t>
  </si>
  <si>
    <t>Groupmate found a bug in the wave. reviewed it and tried to figure out the logic error but no  luck yet</t>
  </si>
  <si>
    <t>Figured out it was an issue with vho files. Re compiled and works as expected - DONE</t>
  </si>
  <si>
    <t>Fixed the error where arith doesn't work for measurement 84 and 66. Resolved it by changing the test vector to Arith####00 instead of Arith###01 - DONE</t>
  </si>
  <si>
    <t>added a bit more stuff on execution unit. Heading off to sleep. Continue tomorrow.</t>
  </si>
  <si>
    <t>Worked on report re-doing Arithmetic unit implementation and part 1 overall - DONE</t>
  </si>
  <si>
    <t>took snap of rtl view for exec unit with bird's eye view and included in report -DONE</t>
  </si>
  <si>
    <t>Added stuff on shift unit circuit synthesis - DONE</t>
  </si>
  <si>
    <t>Changed overview and structure of the report. Adder few words on the changes to arithmetice unit -DONE</t>
  </si>
  <si>
    <t>Took all required RTL view images for all units from synthesis of ExecUnit - DONE</t>
  </si>
  <si>
    <t>didn't have function and timing wave of the same measurement for execution unit - DONE</t>
  </si>
  <si>
    <t>Made necessary changes to document based on the updated screenshots for simulations - DONE</t>
  </si>
  <si>
    <t>Renamed rtl view files for exec unit - DONE</t>
  </si>
  <si>
    <t>Made last minute necessary changes to report - DONE</t>
  </si>
  <si>
    <t>Proof reading the document, adding images, formatting, working on conclusion -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</si>
</sst>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9"/>
      <c r="C1" s="39"/>
      <c r="D1" s="39"/>
      <c r="E1" s="40" t="s">
        <v>9</v>
      </c>
      <c r="F1" s="40"/>
      <c r="G1" s="40"/>
    </row>
    <row r="2" spans="1:9" ht="24.95" customHeight="1" x14ac:dyDescent="0.25">
      <c r="A2" s="3" t="s">
        <v>6</v>
      </c>
      <c r="B2" s="41"/>
      <c r="C2" s="41"/>
      <c r="D2" s="41"/>
      <c r="E2" s="40"/>
      <c r="F2" s="40"/>
      <c r="G2" s="40"/>
    </row>
    <row r="3" spans="1:9" ht="24.95" customHeight="1" x14ac:dyDescent="0.25">
      <c r="A3" s="3" t="s">
        <v>5</v>
      </c>
      <c r="B3" s="42" t="s">
        <v>13</v>
      </c>
      <c r="C3" s="42"/>
      <c r="D3" s="42"/>
      <c r="E3" s="40"/>
      <c r="F3" s="40"/>
      <c r="G3" s="40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topLeftCell="C34" workbookViewId="0">
      <selection activeCell="E41" sqref="E41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9" t="s">
        <v>14</v>
      </c>
      <c r="C1" s="39"/>
      <c r="D1" s="39"/>
      <c r="E1" s="40" t="s">
        <v>11</v>
      </c>
      <c r="F1" s="40"/>
      <c r="G1" s="40"/>
    </row>
    <row r="2" spans="1:9" ht="24.95" customHeight="1" x14ac:dyDescent="0.25">
      <c r="A2" s="3" t="s">
        <v>6</v>
      </c>
      <c r="B2" s="41">
        <v>301297150</v>
      </c>
      <c r="C2" s="41"/>
      <c r="D2" s="41"/>
      <c r="E2" s="40"/>
      <c r="F2" s="40"/>
      <c r="G2" s="40"/>
    </row>
    <row r="3" spans="1:9" ht="24.95" customHeight="1" x14ac:dyDescent="0.25">
      <c r="A3" s="3" t="s">
        <v>5</v>
      </c>
      <c r="B3" s="42" t="s">
        <v>15</v>
      </c>
      <c r="C3" s="42"/>
      <c r="D3" s="42"/>
      <c r="E3" s="40"/>
      <c r="F3" s="40"/>
      <c r="G3" s="40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7150</v>
      </c>
      <c r="C6" s="19">
        <v>43933</v>
      </c>
      <c r="D6" s="20">
        <v>0.875</v>
      </c>
      <c r="E6" s="21">
        <v>0.8833333333333333</v>
      </c>
      <c r="F6" s="32"/>
      <c r="G6" s="16" t="s">
        <v>16</v>
      </c>
      <c r="H6" s="12">
        <f t="shared" ref="H6" si="0">(E6-D6)*24</f>
        <v>0.19999999999999929</v>
      </c>
      <c r="I6" s="10"/>
    </row>
    <row r="7" spans="1:9" ht="24.95" customHeight="1" thickBot="1" x14ac:dyDescent="0.35">
      <c r="A7" s="33"/>
      <c r="B7" s="13">
        <v>7150</v>
      </c>
      <c r="C7" s="19">
        <v>43933</v>
      </c>
      <c r="D7" s="20">
        <v>0.88541666666666663</v>
      </c>
      <c r="E7" s="23">
        <v>0.89583333333333337</v>
      </c>
      <c r="F7" s="34"/>
      <c r="G7" s="17" t="s">
        <v>17</v>
      </c>
      <c r="H7" s="27">
        <f>(E7-D7)*24</f>
        <v>0.25000000000000178</v>
      </c>
    </row>
    <row r="8" spans="1:9" ht="24.95" customHeight="1" thickBot="1" x14ac:dyDescent="0.35">
      <c r="A8" s="33"/>
      <c r="B8" s="13">
        <v>7150</v>
      </c>
      <c r="C8" s="19">
        <v>43933</v>
      </c>
      <c r="D8" s="20">
        <v>0.89722222222222225</v>
      </c>
      <c r="E8" s="23">
        <v>0.91805555555555562</v>
      </c>
      <c r="F8" s="34"/>
      <c r="G8" s="17" t="s">
        <v>18</v>
      </c>
      <c r="H8" s="27">
        <f t="shared" ref="H8:H71" si="1">(E8-D8)*24</f>
        <v>0.50000000000000089</v>
      </c>
    </row>
    <row r="9" spans="1:9" ht="24.95" customHeight="1" thickBot="1" x14ac:dyDescent="0.35">
      <c r="A9" s="33"/>
      <c r="B9" s="13">
        <v>7150</v>
      </c>
      <c r="C9" s="19">
        <v>43933</v>
      </c>
      <c r="D9" s="20">
        <v>0.9194444444444444</v>
      </c>
      <c r="E9" s="23">
        <v>0.92638888888888893</v>
      </c>
      <c r="F9" s="34"/>
      <c r="G9" s="17" t="s">
        <v>19</v>
      </c>
      <c r="H9" s="27">
        <f t="shared" si="1"/>
        <v>0.16666666666666874</v>
      </c>
    </row>
    <row r="10" spans="1:9" ht="24.95" customHeight="1" thickBot="1" x14ac:dyDescent="0.35">
      <c r="A10" s="33"/>
      <c r="B10" s="13">
        <v>7150</v>
      </c>
      <c r="C10" s="19">
        <v>43934</v>
      </c>
      <c r="D10" s="20">
        <v>0.47222222222222227</v>
      </c>
      <c r="E10" s="23">
        <v>0.54166666666666663</v>
      </c>
      <c r="F10" s="34"/>
      <c r="G10" s="17" t="s">
        <v>20</v>
      </c>
      <c r="H10" s="27">
        <f t="shared" si="1"/>
        <v>1.6666666666666647</v>
      </c>
    </row>
    <row r="11" spans="1:9" ht="24.95" customHeight="1" thickBot="1" x14ac:dyDescent="0.35">
      <c r="A11" s="33"/>
      <c r="B11" s="13">
        <v>7150</v>
      </c>
      <c r="C11" s="19">
        <v>43934</v>
      </c>
      <c r="D11" s="20">
        <v>0.55555555555555558</v>
      </c>
      <c r="E11" s="23">
        <v>0.57777777777777783</v>
      </c>
      <c r="F11" s="34"/>
      <c r="G11" s="17" t="s">
        <v>21</v>
      </c>
      <c r="H11" s="27">
        <f t="shared" si="1"/>
        <v>0.5333333333333341</v>
      </c>
    </row>
    <row r="12" spans="1:9" ht="24.95" customHeight="1" thickBot="1" x14ac:dyDescent="0.35">
      <c r="A12" s="33"/>
      <c r="B12" s="13">
        <v>7150</v>
      </c>
      <c r="C12" s="19">
        <v>43934</v>
      </c>
      <c r="D12" s="20">
        <v>0.58472222222222225</v>
      </c>
      <c r="E12" s="23">
        <v>0.64583333333333337</v>
      </c>
      <c r="F12" s="34"/>
      <c r="G12" s="17" t="s">
        <v>17</v>
      </c>
      <c r="H12" s="27">
        <f t="shared" si="1"/>
        <v>1.4666666666666668</v>
      </c>
    </row>
    <row r="13" spans="1:9" ht="24.95" customHeight="1" thickBot="1" x14ac:dyDescent="0.35">
      <c r="A13" s="33"/>
      <c r="B13" s="13">
        <v>7150</v>
      </c>
      <c r="C13" s="19">
        <v>43934</v>
      </c>
      <c r="D13" s="20">
        <v>0.66666666666666663</v>
      </c>
      <c r="E13" s="23">
        <v>0.75694444444444453</v>
      </c>
      <c r="F13" s="34"/>
      <c r="G13" s="17" t="s">
        <v>22</v>
      </c>
      <c r="H13" s="27">
        <f t="shared" si="1"/>
        <v>2.1666666666666696</v>
      </c>
    </row>
    <row r="14" spans="1:9" ht="24.95" customHeight="1" thickBot="1" x14ac:dyDescent="0.35">
      <c r="A14" s="33"/>
      <c r="B14" s="13">
        <v>7150</v>
      </c>
      <c r="C14" s="19">
        <v>43935</v>
      </c>
      <c r="D14" s="20">
        <v>0.45833333333333331</v>
      </c>
      <c r="E14" s="23">
        <v>0.51527777777777783</v>
      </c>
      <c r="F14" s="34"/>
      <c r="G14" s="17" t="s">
        <v>26</v>
      </c>
      <c r="H14" s="27">
        <f t="shared" si="1"/>
        <v>1.3666666666666685</v>
      </c>
    </row>
    <row r="15" spans="1:9" ht="24.95" customHeight="1" thickBot="1" x14ac:dyDescent="0.35">
      <c r="A15" s="33"/>
      <c r="B15" s="13">
        <v>7150</v>
      </c>
      <c r="C15" s="19">
        <v>43935</v>
      </c>
      <c r="D15" s="20">
        <v>0.54861111111111105</v>
      </c>
      <c r="E15" s="23">
        <v>0.63888888888888895</v>
      </c>
      <c r="F15" s="34"/>
      <c r="G15" s="17" t="s">
        <v>23</v>
      </c>
      <c r="H15" s="27">
        <f t="shared" si="1"/>
        <v>2.1666666666666696</v>
      </c>
    </row>
    <row r="16" spans="1:9" ht="24.95" customHeight="1" thickBot="1" x14ac:dyDescent="0.35">
      <c r="A16" s="33"/>
      <c r="B16" s="13">
        <v>7150</v>
      </c>
      <c r="C16" s="19">
        <v>43935</v>
      </c>
      <c r="D16" s="20">
        <v>0.83333333333333337</v>
      </c>
      <c r="E16" s="23">
        <v>0.89722222222222225</v>
      </c>
      <c r="F16" s="34"/>
      <c r="G16" s="17" t="s">
        <v>27</v>
      </c>
      <c r="H16" s="27">
        <f t="shared" si="1"/>
        <v>1.5333333333333332</v>
      </c>
    </row>
    <row r="17" spans="1:8" ht="24.95" customHeight="1" thickBot="1" x14ac:dyDescent="0.35">
      <c r="A17" s="33"/>
      <c r="B17" s="13">
        <v>7150</v>
      </c>
      <c r="C17" s="19">
        <v>43935</v>
      </c>
      <c r="D17" s="20">
        <v>0.42430555555555555</v>
      </c>
      <c r="E17" s="23">
        <v>0.5180555555555556</v>
      </c>
      <c r="F17" s="38"/>
      <c r="G17" s="17" t="s">
        <v>28</v>
      </c>
      <c r="H17" s="27">
        <f t="shared" si="1"/>
        <v>2.2500000000000013</v>
      </c>
    </row>
    <row r="18" spans="1:8" ht="24.95" customHeight="1" thickBot="1" x14ac:dyDescent="0.35">
      <c r="A18" s="33"/>
      <c r="B18" s="13">
        <v>7150</v>
      </c>
      <c r="C18" s="19">
        <v>43936</v>
      </c>
      <c r="D18" s="20">
        <v>0.55555555555555558</v>
      </c>
      <c r="E18" s="23">
        <v>0.59375</v>
      </c>
      <c r="F18" s="38"/>
      <c r="G18" s="17" t="s">
        <v>29</v>
      </c>
      <c r="H18" s="27">
        <f t="shared" si="1"/>
        <v>0.91666666666666607</v>
      </c>
    </row>
    <row r="19" spans="1:8" ht="24.95" customHeight="1" thickBot="1" x14ac:dyDescent="0.35">
      <c r="A19" s="33"/>
      <c r="B19" s="13">
        <v>7150</v>
      </c>
      <c r="C19" s="19">
        <v>43936</v>
      </c>
      <c r="D19" s="20">
        <v>0.58333333333333337</v>
      </c>
      <c r="E19" s="23">
        <v>0.6</v>
      </c>
      <c r="F19" s="34"/>
      <c r="G19" s="17" t="s">
        <v>25</v>
      </c>
      <c r="H19" s="27">
        <f t="shared" si="1"/>
        <v>0.39999999999999858</v>
      </c>
    </row>
    <row r="20" spans="1:8" ht="24.95" customHeight="1" thickBot="1" x14ac:dyDescent="0.35">
      <c r="A20" s="33"/>
      <c r="B20" s="13">
        <v>7150</v>
      </c>
      <c r="C20" s="19">
        <v>43936</v>
      </c>
      <c r="D20" s="20">
        <v>0.60555555555555551</v>
      </c>
      <c r="E20" s="23">
        <v>0.65763888888888888</v>
      </c>
      <c r="F20" s="34"/>
      <c r="G20" s="17" t="s">
        <v>24</v>
      </c>
      <c r="H20" s="27">
        <f t="shared" si="1"/>
        <v>1.2500000000000009</v>
      </c>
    </row>
    <row r="21" spans="1:8" ht="24.95" customHeight="1" thickBot="1" x14ac:dyDescent="0.35">
      <c r="A21" s="33"/>
      <c r="B21" s="13">
        <v>7150</v>
      </c>
      <c r="C21" s="19">
        <v>43937</v>
      </c>
      <c r="D21" s="20">
        <v>0.63055555555555554</v>
      </c>
      <c r="E21" s="23">
        <v>0.68263888888888891</v>
      </c>
      <c r="F21" s="34"/>
      <c r="G21" s="17" t="s">
        <v>30</v>
      </c>
      <c r="H21" s="27">
        <f t="shared" si="1"/>
        <v>1.2500000000000009</v>
      </c>
    </row>
    <row r="22" spans="1:8" ht="24.95" customHeight="1" thickBot="1" x14ac:dyDescent="0.35">
      <c r="A22" s="33"/>
      <c r="B22" s="13">
        <v>7150</v>
      </c>
      <c r="C22" s="19">
        <v>43937</v>
      </c>
      <c r="D22" s="20">
        <v>0.68402777777777779</v>
      </c>
      <c r="E22" s="23">
        <v>0.69027777777777777</v>
      </c>
      <c r="F22" s="34"/>
      <c r="G22" s="17" t="s">
        <v>31</v>
      </c>
      <c r="H22" s="27">
        <f t="shared" si="1"/>
        <v>0.14999999999999947</v>
      </c>
    </row>
    <row r="23" spans="1:8" ht="24.95" customHeight="1" thickBot="1" x14ac:dyDescent="0.35">
      <c r="A23" s="33"/>
      <c r="B23" s="13">
        <v>7150</v>
      </c>
      <c r="C23" s="19">
        <v>43938</v>
      </c>
      <c r="D23" s="20">
        <v>7.0833333333333331E-2</v>
      </c>
      <c r="E23" s="23">
        <v>8.1250000000000003E-2</v>
      </c>
      <c r="F23" s="34"/>
      <c r="G23" s="17" t="s">
        <v>32</v>
      </c>
      <c r="H23" s="27">
        <f>(E23-D23)*24</f>
        <v>0.25000000000000011</v>
      </c>
    </row>
    <row r="24" spans="1:8" ht="24.95" customHeight="1" thickBot="1" x14ac:dyDescent="0.35">
      <c r="A24" s="33"/>
      <c r="B24" s="13">
        <v>7150</v>
      </c>
      <c r="C24" s="19">
        <v>43938</v>
      </c>
      <c r="D24" s="20">
        <v>8.1944444444444445E-2</v>
      </c>
      <c r="E24" s="23">
        <v>0.12569444444444444</v>
      </c>
      <c r="F24" s="34"/>
      <c r="G24" s="17" t="s">
        <v>33</v>
      </c>
      <c r="H24" s="27">
        <f t="shared" si="1"/>
        <v>1.0499999999999998</v>
      </c>
    </row>
    <row r="25" spans="1:8" ht="24.95" customHeight="1" thickBot="1" x14ac:dyDescent="0.35">
      <c r="A25" s="33"/>
      <c r="B25" s="13">
        <v>7150</v>
      </c>
      <c r="C25" s="19">
        <v>43938</v>
      </c>
      <c r="D25" s="20">
        <v>0.13749999999999998</v>
      </c>
      <c r="E25" s="23">
        <v>0.14861111111111111</v>
      </c>
      <c r="F25" s="34"/>
      <c r="G25" s="17" t="s">
        <v>34</v>
      </c>
      <c r="H25" s="27">
        <f t="shared" si="1"/>
        <v>0.26666666666666705</v>
      </c>
    </row>
    <row r="26" spans="1:8" ht="24.95" customHeight="1" thickBot="1" x14ac:dyDescent="0.35">
      <c r="A26" s="33"/>
      <c r="B26" s="13">
        <v>7150</v>
      </c>
      <c r="C26" s="19">
        <v>43938</v>
      </c>
      <c r="D26" s="20">
        <v>0.15555555555555556</v>
      </c>
      <c r="E26" s="23">
        <v>0.15972222222222224</v>
      </c>
      <c r="F26" s="34"/>
      <c r="G26" s="17" t="s">
        <v>35</v>
      </c>
      <c r="H26" s="27">
        <f t="shared" si="1"/>
        <v>0.10000000000000031</v>
      </c>
    </row>
    <row r="27" spans="1:8" ht="24.95" customHeight="1" thickBot="1" x14ac:dyDescent="0.35">
      <c r="A27" s="33"/>
      <c r="B27" s="13">
        <v>7150</v>
      </c>
      <c r="C27" s="19">
        <v>43938</v>
      </c>
      <c r="D27" s="20">
        <v>0.15972222222222224</v>
      </c>
      <c r="E27" s="23">
        <v>0.16944444444444443</v>
      </c>
      <c r="F27" s="34"/>
      <c r="G27" s="17" t="s">
        <v>36</v>
      </c>
      <c r="H27" s="27">
        <f t="shared" si="1"/>
        <v>0.2333333333333325</v>
      </c>
    </row>
    <row r="28" spans="1:8" ht="24.95" customHeight="1" thickBot="1" x14ac:dyDescent="0.35">
      <c r="A28" s="33"/>
      <c r="B28" s="13">
        <v>7150</v>
      </c>
      <c r="C28" s="19">
        <v>43938</v>
      </c>
      <c r="D28" s="20">
        <v>0.17083333333333331</v>
      </c>
      <c r="E28" s="23">
        <v>0.1763888888888889</v>
      </c>
      <c r="F28" s="34"/>
      <c r="G28" s="17" t="s">
        <v>37</v>
      </c>
      <c r="H28" s="27">
        <f t="shared" si="1"/>
        <v>0.13333333333333419</v>
      </c>
    </row>
    <row r="29" spans="1:8" ht="24.95" customHeight="1" thickBot="1" x14ac:dyDescent="0.35">
      <c r="A29" s="33"/>
      <c r="B29" s="13">
        <v>7150</v>
      </c>
      <c r="C29" s="19">
        <v>43938</v>
      </c>
      <c r="D29" s="20">
        <v>0.17708333333333334</v>
      </c>
      <c r="E29" s="23">
        <v>0.1875</v>
      </c>
      <c r="F29" s="34"/>
      <c r="G29" s="17" t="s">
        <v>38</v>
      </c>
      <c r="H29" s="27">
        <f t="shared" si="1"/>
        <v>0.24999999999999978</v>
      </c>
    </row>
    <row r="30" spans="1:8" ht="24.95" customHeight="1" thickBot="1" x14ac:dyDescent="0.35">
      <c r="A30" s="33"/>
      <c r="B30" s="13">
        <v>7150</v>
      </c>
      <c r="C30" s="19">
        <v>43938</v>
      </c>
      <c r="D30" s="20">
        <v>0.18819444444444444</v>
      </c>
      <c r="E30" s="23">
        <v>0.20625000000000002</v>
      </c>
      <c r="F30" s="34"/>
      <c r="G30" s="17" t="s">
        <v>39</v>
      </c>
      <c r="H30" s="27">
        <f t="shared" si="1"/>
        <v>0.43333333333333379</v>
      </c>
    </row>
    <row r="31" spans="1:8" ht="24.95" customHeight="1" thickBot="1" x14ac:dyDescent="0.35">
      <c r="A31" s="33"/>
      <c r="B31" s="13">
        <v>7150</v>
      </c>
      <c r="C31" s="19">
        <v>43938</v>
      </c>
      <c r="D31" s="20">
        <v>0.53125</v>
      </c>
      <c r="E31" s="23">
        <v>0.61041666666666672</v>
      </c>
      <c r="F31" s="34"/>
      <c r="G31" s="17" t="s">
        <v>40</v>
      </c>
      <c r="H31" s="27">
        <f t="shared" si="1"/>
        <v>1.9000000000000012</v>
      </c>
    </row>
    <row r="32" spans="1:8" ht="24.95" customHeight="1" thickBot="1" x14ac:dyDescent="0.35">
      <c r="A32" s="33"/>
      <c r="B32" s="13">
        <v>7150</v>
      </c>
      <c r="C32" s="19">
        <v>43938</v>
      </c>
      <c r="D32" s="20">
        <v>0.6118055555555556</v>
      </c>
      <c r="E32" s="23">
        <v>0.62569444444444444</v>
      </c>
      <c r="F32" s="34"/>
      <c r="G32" s="17" t="s">
        <v>43</v>
      </c>
      <c r="H32" s="27">
        <f t="shared" si="1"/>
        <v>0.33333333333333215</v>
      </c>
    </row>
    <row r="33" spans="1:8" ht="24.95" customHeight="1" thickBot="1" x14ac:dyDescent="0.35">
      <c r="A33" s="33"/>
      <c r="B33" s="13">
        <v>7150</v>
      </c>
      <c r="C33" s="19">
        <v>43938</v>
      </c>
      <c r="D33" s="20">
        <v>0.63194444444444442</v>
      </c>
      <c r="E33" s="23">
        <v>0.64236111111111105</v>
      </c>
      <c r="F33" s="34"/>
      <c r="G33" s="17" t="s">
        <v>42</v>
      </c>
      <c r="H33" s="27">
        <f t="shared" si="1"/>
        <v>0.24999999999999911</v>
      </c>
    </row>
    <row r="34" spans="1:8" ht="24.95" customHeight="1" thickBot="1" x14ac:dyDescent="0.35">
      <c r="A34" s="33"/>
      <c r="B34" s="13">
        <v>7150</v>
      </c>
      <c r="C34" s="19">
        <v>43938</v>
      </c>
      <c r="D34" s="20">
        <v>0.65277777777777779</v>
      </c>
      <c r="E34" s="23">
        <v>0.66249999999999998</v>
      </c>
      <c r="F34" s="34"/>
      <c r="G34" s="17" t="s">
        <v>41</v>
      </c>
      <c r="H34" s="27">
        <f t="shared" si="1"/>
        <v>0.2333333333333325</v>
      </c>
    </row>
    <row r="35" spans="1:8" ht="24.95" customHeight="1" thickBot="1" x14ac:dyDescent="0.35">
      <c r="A35" s="33"/>
      <c r="B35" s="13">
        <v>7150</v>
      </c>
      <c r="C35" s="19">
        <v>43938</v>
      </c>
      <c r="D35" s="20">
        <v>0.69444444444444453</v>
      </c>
      <c r="E35" s="23">
        <v>0.71666666666666667</v>
      </c>
      <c r="F35" s="34"/>
      <c r="G35" s="17" t="s">
        <v>44</v>
      </c>
      <c r="H35" s="27">
        <f t="shared" si="1"/>
        <v>0.53333333333333144</v>
      </c>
    </row>
    <row r="36" spans="1:8" ht="24.95" customHeight="1" thickBot="1" x14ac:dyDescent="0.35">
      <c r="A36" s="33"/>
      <c r="B36" s="13">
        <v>7150</v>
      </c>
      <c r="C36" s="19">
        <v>43938</v>
      </c>
      <c r="D36" s="20">
        <v>0.71805555555555556</v>
      </c>
      <c r="E36" s="23">
        <v>0.73611111111111116</v>
      </c>
      <c r="F36" s="34"/>
      <c r="G36" s="17" t="s">
        <v>45</v>
      </c>
      <c r="H36" s="27">
        <f t="shared" si="1"/>
        <v>0.43333333333333446</v>
      </c>
    </row>
    <row r="37" spans="1:8" ht="24.95" customHeight="1" thickBot="1" x14ac:dyDescent="0.35">
      <c r="A37" s="33"/>
      <c r="B37" s="13">
        <v>7150</v>
      </c>
      <c r="C37" s="19">
        <v>43938</v>
      </c>
      <c r="D37" s="20">
        <v>0.74652777777777779</v>
      </c>
      <c r="E37" s="23">
        <v>0.75208333333333333</v>
      </c>
      <c r="F37" s="34"/>
      <c r="G37" s="17" t="s">
        <v>46</v>
      </c>
      <c r="H37" s="27">
        <f t="shared" si="1"/>
        <v>0.13333333333333286</v>
      </c>
    </row>
    <row r="38" spans="1:8" ht="24.95" customHeight="1" thickBot="1" x14ac:dyDescent="0.35">
      <c r="A38" s="33"/>
      <c r="B38" s="13">
        <v>7150</v>
      </c>
      <c r="C38" s="19">
        <v>43938</v>
      </c>
      <c r="D38" s="20">
        <v>0.86458333333333337</v>
      </c>
      <c r="E38" s="23">
        <v>0.87291666666666667</v>
      </c>
      <c r="F38" s="34"/>
      <c r="G38" s="17" t="s">
        <v>47</v>
      </c>
      <c r="H38" s="27">
        <f t="shared" si="1"/>
        <v>0.19999999999999929</v>
      </c>
    </row>
    <row r="39" spans="1:8" ht="24.95" customHeight="1" thickBot="1" x14ac:dyDescent="0.35">
      <c r="A39" s="33"/>
      <c r="B39" s="13">
        <v>7150</v>
      </c>
      <c r="C39" s="19">
        <v>43938</v>
      </c>
      <c r="D39" s="20">
        <v>0.87361111111111101</v>
      </c>
      <c r="E39" s="23">
        <v>0.89166666666666661</v>
      </c>
      <c r="F39" s="34"/>
      <c r="G39" s="17" t="s">
        <v>48</v>
      </c>
      <c r="H39" s="27">
        <f t="shared" si="1"/>
        <v>0.43333333333333446</v>
      </c>
    </row>
    <row r="40" spans="1:8" ht="24.95" customHeight="1" thickBot="1" x14ac:dyDescent="0.35">
      <c r="A40" s="33"/>
      <c r="B40" s="13">
        <v>7150</v>
      </c>
      <c r="C40" s="19">
        <v>43938</v>
      </c>
      <c r="D40" s="20">
        <v>0.97569444444444453</v>
      </c>
      <c r="E40" s="23">
        <v>0.99444444444444446</v>
      </c>
      <c r="F40" s="34"/>
      <c r="G40" s="17" t="s">
        <v>49</v>
      </c>
      <c r="H40" s="27">
        <f t="shared" si="1"/>
        <v>0.4499999999999984</v>
      </c>
    </row>
    <row r="41" spans="1:8" ht="24.95" customHeight="1" thickBot="1" x14ac:dyDescent="0.35">
      <c r="A41" s="33"/>
      <c r="B41" s="13">
        <v>7150</v>
      </c>
      <c r="C41" s="19">
        <v>43938</v>
      </c>
      <c r="D41" s="20"/>
      <c r="E41" s="23"/>
      <c r="F41" s="34"/>
      <c r="G41" s="17"/>
      <c r="H41" s="27">
        <f t="shared" si="1"/>
        <v>0</v>
      </c>
    </row>
    <row r="42" spans="1:8" ht="24.95" customHeight="1" thickBot="1" x14ac:dyDescent="0.35">
      <c r="A42" s="33"/>
      <c r="B42" s="13">
        <v>7150</v>
      </c>
      <c r="C42" s="19">
        <v>43938</v>
      </c>
      <c r="D42" s="20"/>
      <c r="E42" s="23"/>
      <c r="F42" s="34"/>
      <c r="G42" s="17"/>
      <c r="H42" s="27">
        <f t="shared" si="1"/>
        <v>0</v>
      </c>
    </row>
    <row r="43" spans="1:8" ht="24.95" customHeight="1" thickBot="1" x14ac:dyDescent="0.35">
      <c r="A43" s="33"/>
      <c r="B43" s="13">
        <v>7150</v>
      </c>
      <c r="C43" s="19">
        <v>43938</v>
      </c>
      <c r="D43" s="20"/>
      <c r="E43" s="23"/>
      <c r="F43" s="34"/>
      <c r="G43" s="17"/>
      <c r="H43" s="27">
        <f t="shared" si="1"/>
        <v>0</v>
      </c>
    </row>
    <row r="44" spans="1:8" ht="24.95" customHeight="1" thickBot="1" x14ac:dyDescent="0.35">
      <c r="A44" s="33"/>
      <c r="B44" s="13">
        <v>7150</v>
      </c>
      <c r="C44" s="19">
        <v>43938</v>
      </c>
      <c r="D44" s="20"/>
      <c r="E44" s="23"/>
      <c r="F44" s="34"/>
      <c r="G44" s="17"/>
      <c r="H44" s="27">
        <f t="shared" si="1"/>
        <v>0</v>
      </c>
    </row>
    <row r="45" spans="1:8" ht="24.95" customHeight="1" thickBot="1" x14ac:dyDescent="0.35">
      <c r="A45" s="33"/>
      <c r="B45" s="13">
        <v>7150</v>
      </c>
      <c r="C45" s="19">
        <v>43938</v>
      </c>
      <c r="D45" s="20"/>
      <c r="E45" s="23"/>
      <c r="F45" s="34"/>
      <c r="G45" s="17"/>
      <c r="H45" s="27">
        <f t="shared" si="1"/>
        <v>0</v>
      </c>
    </row>
    <row r="46" spans="1:8" ht="24.95" customHeight="1" thickBot="1" x14ac:dyDescent="0.35">
      <c r="A46" s="33"/>
      <c r="B46" s="13">
        <v>7150</v>
      </c>
      <c r="C46" s="19">
        <v>43938</v>
      </c>
      <c r="D46" s="20"/>
      <c r="E46" s="23"/>
      <c r="F46" s="34"/>
      <c r="G46" s="17"/>
      <c r="H46" s="27">
        <f t="shared" si="1"/>
        <v>0</v>
      </c>
    </row>
    <row r="47" spans="1:8" ht="24.95" customHeight="1" thickBot="1" x14ac:dyDescent="0.35">
      <c r="A47" s="33"/>
      <c r="B47" s="13">
        <v>7150</v>
      </c>
      <c r="C47" s="19">
        <v>43938</v>
      </c>
      <c r="D47" s="20"/>
      <c r="E47" s="23"/>
      <c r="F47" s="34"/>
      <c r="G47" s="17"/>
      <c r="H47" s="27">
        <f t="shared" si="1"/>
        <v>0</v>
      </c>
    </row>
    <row r="48" spans="1:8" ht="24.95" customHeight="1" thickBot="1" x14ac:dyDescent="0.35">
      <c r="A48" s="33"/>
      <c r="B48" s="13">
        <v>7150</v>
      </c>
      <c r="C48" s="19">
        <v>43938</v>
      </c>
      <c r="D48" s="20"/>
      <c r="E48" s="23"/>
      <c r="F48" s="34"/>
      <c r="G48" s="17"/>
      <c r="H48" s="27">
        <f t="shared" si="1"/>
        <v>0</v>
      </c>
    </row>
    <row r="49" spans="1:8" ht="24.95" customHeight="1" thickBot="1" x14ac:dyDescent="0.35">
      <c r="A49" s="33"/>
      <c r="B49" s="13">
        <v>7150</v>
      </c>
      <c r="C49" s="19">
        <v>43938</v>
      </c>
      <c r="D49" s="20"/>
      <c r="E49" s="23"/>
      <c r="F49" s="34"/>
      <c r="G49" s="17"/>
      <c r="H49" s="27">
        <f t="shared" si="1"/>
        <v>0</v>
      </c>
    </row>
    <row r="50" spans="1:8" ht="24.95" customHeight="1" thickBot="1" x14ac:dyDescent="0.35">
      <c r="A50" s="33"/>
      <c r="B50" s="13">
        <v>7150</v>
      </c>
      <c r="C50" s="19">
        <v>43938</v>
      </c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3">
        <v>7150</v>
      </c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25.850000000000009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85" zoomScaleNormal="85" workbookViewId="0">
      <selection activeCell="B6" sqref="B6:G2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9" t="s">
        <v>14</v>
      </c>
      <c r="C1" s="39"/>
      <c r="D1" s="39"/>
      <c r="E1" s="40" t="s">
        <v>10</v>
      </c>
      <c r="F1" s="40"/>
      <c r="G1" s="40"/>
    </row>
    <row r="2" spans="1:9" ht="24.95" customHeight="1" x14ac:dyDescent="0.25">
      <c r="A2" s="3" t="s">
        <v>6</v>
      </c>
      <c r="B2" s="41">
        <v>301297150</v>
      </c>
      <c r="C2" s="41"/>
      <c r="D2" s="41"/>
      <c r="E2" s="40"/>
      <c r="F2" s="40"/>
      <c r="G2" s="40"/>
    </row>
    <row r="3" spans="1:9" ht="24.95" customHeight="1" x14ac:dyDescent="0.25">
      <c r="A3" s="3" t="s">
        <v>5</v>
      </c>
      <c r="B3" s="42" t="s">
        <v>15</v>
      </c>
      <c r="C3" s="42"/>
      <c r="D3" s="42"/>
      <c r="E3" s="40"/>
      <c r="F3" s="40"/>
      <c r="G3" s="40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 x14ac:dyDescent="0.3">
      <c r="A6" s="31"/>
      <c r="B6" s="13">
        <v>7150</v>
      </c>
      <c r="C6" s="19">
        <v>43933</v>
      </c>
      <c r="D6" s="20">
        <v>0.875</v>
      </c>
      <c r="E6" s="21">
        <v>0.8833333333333333</v>
      </c>
      <c r="F6" s="32"/>
      <c r="G6" s="16" t="s">
        <v>16</v>
      </c>
      <c r="H6" s="12">
        <f t="shared" ref="H6" si="0">(E6-D6)*24</f>
        <v>0.19999999999999929</v>
      </c>
      <c r="I6" s="10"/>
    </row>
    <row r="7" spans="1:9" ht="24.95" customHeight="1" thickBot="1" x14ac:dyDescent="0.35">
      <c r="A7" s="33"/>
      <c r="B7" s="13">
        <v>7150</v>
      </c>
      <c r="C7" s="19">
        <v>43933</v>
      </c>
      <c r="D7" s="20">
        <v>0.88541666666666663</v>
      </c>
      <c r="E7" s="23">
        <v>0.89583333333333337</v>
      </c>
      <c r="F7" s="34"/>
      <c r="G7" s="17" t="s">
        <v>17</v>
      </c>
      <c r="H7" s="27">
        <f>(E7-D7)*24</f>
        <v>0.25000000000000178</v>
      </c>
    </row>
    <row r="8" spans="1:9" ht="24.95" customHeight="1" thickBot="1" x14ac:dyDescent="0.35">
      <c r="A8" s="33"/>
      <c r="B8" s="13">
        <v>7150</v>
      </c>
      <c r="C8" s="19">
        <v>43933</v>
      </c>
      <c r="D8" s="20">
        <v>0.89722222222222225</v>
      </c>
      <c r="E8" s="23">
        <v>0.91805555555555562</v>
      </c>
      <c r="F8" s="34"/>
      <c r="G8" s="17" t="s">
        <v>18</v>
      </c>
      <c r="H8" s="27">
        <f t="shared" ref="H8:H71" si="1">(E8-D8)*24</f>
        <v>0.50000000000000089</v>
      </c>
    </row>
    <row r="9" spans="1:9" ht="24.95" customHeight="1" thickBot="1" x14ac:dyDescent="0.35">
      <c r="A9" s="33"/>
      <c r="B9" s="13">
        <v>7150</v>
      </c>
      <c r="C9" s="19">
        <v>43933</v>
      </c>
      <c r="D9" s="20">
        <v>0.9194444444444444</v>
      </c>
      <c r="E9" s="23">
        <v>0.92638888888888893</v>
      </c>
      <c r="F9" s="34"/>
      <c r="G9" s="17" t="s">
        <v>19</v>
      </c>
      <c r="H9" s="27">
        <f t="shared" si="1"/>
        <v>0.16666666666666874</v>
      </c>
    </row>
    <row r="10" spans="1:9" ht="24.95" customHeight="1" thickBot="1" x14ac:dyDescent="0.35">
      <c r="A10" s="33"/>
      <c r="B10" s="13">
        <v>7150</v>
      </c>
      <c r="C10" s="19">
        <v>43934</v>
      </c>
      <c r="D10" s="20">
        <v>0.47222222222222227</v>
      </c>
      <c r="E10" s="23">
        <v>0.54166666666666663</v>
      </c>
      <c r="F10" s="34"/>
      <c r="G10" s="17" t="s">
        <v>20</v>
      </c>
      <c r="H10" s="27">
        <f t="shared" si="1"/>
        <v>1.6666666666666647</v>
      </c>
    </row>
    <row r="11" spans="1:9" ht="24.95" customHeight="1" thickBot="1" x14ac:dyDescent="0.35">
      <c r="A11" s="33"/>
      <c r="B11" s="13">
        <v>7150</v>
      </c>
      <c r="C11" s="19">
        <v>43934</v>
      </c>
      <c r="D11" s="20">
        <v>0.55555555555555558</v>
      </c>
      <c r="E11" s="23">
        <v>0.57777777777777783</v>
      </c>
      <c r="F11" s="34"/>
      <c r="G11" s="17" t="s">
        <v>21</v>
      </c>
      <c r="H11" s="27">
        <f t="shared" si="1"/>
        <v>0.5333333333333341</v>
      </c>
    </row>
    <row r="12" spans="1:9" ht="24.95" customHeight="1" thickBot="1" x14ac:dyDescent="0.35">
      <c r="A12" s="33"/>
      <c r="B12" s="13">
        <v>7150</v>
      </c>
      <c r="C12" s="19">
        <v>43934</v>
      </c>
      <c r="D12" s="20">
        <v>0.58472222222222225</v>
      </c>
      <c r="E12" s="23">
        <v>0.64583333333333337</v>
      </c>
      <c r="F12" s="34"/>
      <c r="G12" s="17" t="s">
        <v>17</v>
      </c>
      <c r="H12" s="27">
        <f t="shared" si="1"/>
        <v>1.4666666666666668</v>
      </c>
    </row>
    <row r="13" spans="1:9" ht="24.95" customHeight="1" thickBot="1" x14ac:dyDescent="0.35">
      <c r="A13" s="33"/>
      <c r="B13" s="13">
        <v>7150</v>
      </c>
      <c r="C13" s="19">
        <v>43934</v>
      </c>
      <c r="D13" s="20">
        <v>0.66666666666666663</v>
      </c>
      <c r="E13" s="23">
        <v>0.75694444444444453</v>
      </c>
      <c r="F13" s="34"/>
      <c r="G13" s="17" t="s">
        <v>22</v>
      </c>
      <c r="H13" s="27">
        <f t="shared" si="1"/>
        <v>2.1666666666666696</v>
      </c>
    </row>
    <row r="14" spans="1:9" ht="24.95" customHeight="1" thickBot="1" x14ac:dyDescent="0.35">
      <c r="A14" s="33"/>
      <c r="B14" s="13">
        <v>7150</v>
      </c>
      <c r="C14" s="19">
        <v>43935</v>
      </c>
      <c r="D14" s="20">
        <v>0.45833333333333331</v>
      </c>
      <c r="E14" s="23">
        <v>0.51527777777777783</v>
      </c>
      <c r="F14" s="34"/>
      <c r="G14" s="17" t="s">
        <v>26</v>
      </c>
      <c r="H14" s="27">
        <f t="shared" si="1"/>
        <v>1.3666666666666685</v>
      </c>
    </row>
    <row r="15" spans="1:9" ht="24.95" customHeight="1" thickBot="1" x14ac:dyDescent="0.35">
      <c r="A15" s="33"/>
      <c r="B15" s="13">
        <v>7150</v>
      </c>
      <c r="C15" s="19">
        <v>43935</v>
      </c>
      <c r="D15" s="20">
        <v>0.54861111111111105</v>
      </c>
      <c r="E15" s="23">
        <v>0.63888888888888895</v>
      </c>
      <c r="F15" s="34"/>
      <c r="G15" s="17" t="s">
        <v>23</v>
      </c>
      <c r="H15" s="27">
        <f t="shared" si="1"/>
        <v>2.1666666666666696</v>
      </c>
    </row>
    <row r="16" spans="1:9" ht="24.95" customHeight="1" thickBot="1" x14ac:dyDescent="0.35">
      <c r="A16" s="33"/>
      <c r="B16" s="13">
        <v>7150</v>
      </c>
      <c r="C16" s="19">
        <v>43935</v>
      </c>
      <c r="D16" s="20">
        <v>0.83333333333333337</v>
      </c>
      <c r="E16" s="23">
        <v>0.89722222222222225</v>
      </c>
      <c r="F16" s="34"/>
      <c r="G16" s="17" t="s">
        <v>27</v>
      </c>
      <c r="H16" s="27">
        <f t="shared" si="1"/>
        <v>1.5333333333333332</v>
      </c>
    </row>
    <row r="17" spans="1:8" ht="24.95" customHeight="1" thickBot="1" x14ac:dyDescent="0.35">
      <c r="A17" s="33"/>
      <c r="B17" s="13">
        <v>7150</v>
      </c>
      <c r="C17" s="19">
        <v>43935</v>
      </c>
      <c r="D17" s="20">
        <v>0.42430555555555555</v>
      </c>
      <c r="E17" s="23">
        <v>0.5180555555555556</v>
      </c>
      <c r="F17" s="38"/>
      <c r="G17" s="17" t="s">
        <v>28</v>
      </c>
      <c r="H17" s="27">
        <f>(E19-D19)*24</f>
        <v>0.39999999999999858</v>
      </c>
    </row>
    <row r="18" spans="1:8" ht="24.95" customHeight="1" thickBot="1" x14ac:dyDescent="0.35">
      <c r="A18" s="33"/>
      <c r="B18" s="13">
        <v>7150</v>
      </c>
      <c r="C18" s="19">
        <v>43936</v>
      </c>
      <c r="D18" s="20">
        <v>0.55555555555555558</v>
      </c>
      <c r="E18" s="23">
        <v>0.59375</v>
      </c>
      <c r="F18" s="38"/>
      <c r="G18" s="17" t="s">
        <v>29</v>
      </c>
      <c r="H18" s="27">
        <f>(E20-D20)*24</f>
        <v>1.2500000000000009</v>
      </c>
    </row>
    <row r="19" spans="1:8" ht="24.95" customHeight="1" thickBot="1" x14ac:dyDescent="0.35">
      <c r="A19" s="33"/>
      <c r="B19" s="13">
        <v>7150</v>
      </c>
      <c r="C19" s="19">
        <v>43936</v>
      </c>
      <c r="D19" s="20">
        <v>0.58333333333333337</v>
      </c>
      <c r="E19" s="23">
        <v>0.6</v>
      </c>
      <c r="F19" s="34"/>
      <c r="G19" s="17" t="s">
        <v>25</v>
      </c>
      <c r="H19" s="27" t="e">
        <f>(#REF!-#REF!)*24</f>
        <v>#REF!</v>
      </c>
    </row>
    <row r="20" spans="1:8" ht="24.95" customHeight="1" thickBot="1" x14ac:dyDescent="0.35">
      <c r="A20" s="33"/>
      <c r="B20" s="13">
        <v>7150</v>
      </c>
      <c r="C20" s="19">
        <v>43936</v>
      </c>
      <c r="D20" s="20">
        <v>0.60555555555555551</v>
      </c>
      <c r="E20" s="23">
        <v>0.65763888888888888</v>
      </c>
      <c r="F20" s="34"/>
      <c r="G20" s="17" t="s">
        <v>24</v>
      </c>
      <c r="H20" s="27" t="e">
        <f>(#REF!-#REF!)*24</f>
        <v>#REF!</v>
      </c>
    </row>
    <row r="21" spans="1:8" ht="24.95" customHeight="1" thickBot="1" x14ac:dyDescent="0.35">
      <c r="A21" s="33"/>
      <c r="B21" s="13">
        <v>7150</v>
      </c>
      <c r="C21" s="19">
        <v>43937</v>
      </c>
      <c r="D21" s="20">
        <v>0.63055555555555554</v>
      </c>
      <c r="E21" s="23">
        <v>0.68263888888888891</v>
      </c>
      <c r="F21" s="34"/>
      <c r="G21" s="17" t="s">
        <v>30</v>
      </c>
      <c r="H21" s="27">
        <f>(E21-D21)*24</f>
        <v>1.2500000000000009</v>
      </c>
    </row>
    <row r="22" spans="1:8" ht="24.95" customHeight="1" thickBot="1" x14ac:dyDescent="0.35">
      <c r="A22" s="33"/>
      <c r="B22" s="13">
        <v>7150</v>
      </c>
      <c r="C22" s="19">
        <v>43937</v>
      </c>
      <c r="D22" s="20">
        <v>0.68402777777777779</v>
      </c>
      <c r="E22" s="23">
        <v>0.69027777777777777</v>
      </c>
      <c r="F22" s="34"/>
      <c r="G22" s="17" t="s">
        <v>31</v>
      </c>
      <c r="H22" s="27">
        <f t="shared" si="1"/>
        <v>0.14999999999999947</v>
      </c>
    </row>
    <row r="23" spans="1:8" ht="24.95" customHeight="1" thickBot="1" x14ac:dyDescent="0.35">
      <c r="A23" s="33"/>
      <c r="B23" s="13">
        <v>7150</v>
      </c>
      <c r="C23" s="19">
        <v>43937</v>
      </c>
      <c r="D23" s="20"/>
      <c r="E23" s="23"/>
      <c r="F23" s="34"/>
      <c r="G23" s="17"/>
      <c r="H23" s="27">
        <f t="shared" si="1"/>
        <v>0</v>
      </c>
    </row>
    <row r="24" spans="1:8" ht="24.95" customHeight="1" thickBot="1" x14ac:dyDescent="0.35">
      <c r="A24" s="33"/>
      <c r="B24" s="13">
        <v>7150</v>
      </c>
      <c r="C24" s="19">
        <v>43937</v>
      </c>
      <c r="D24" s="20"/>
      <c r="E24" s="23"/>
      <c r="F24" s="34"/>
      <c r="G24" s="17"/>
      <c r="H24" s="27">
        <f t="shared" si="1"/>
        <v>0</v>
      </c>
    </row>
    <row r="25" spans="1:8" ht="24.95" customHeight="1" thickBot="1" x14ac:dyDescent="0.35">
      <c r="A25" s="33"/>
      <c r="B25" s="13">
        <v>7150</v>
      </c>
      <c r="C25" s="37"/>
      <c r="D25" s="20"/>
      <c r="E25" s="23"/>
      <c r="F25" s="34"/>
      <c r="G25" s="17"/>
      <c r="H25" s="27">
        <f t="shared" si="1"/>
        <v>0</v>
      </c>
    </row>
    <row r="26" spans="1:8" ht="24.95" customHeight="1" thickBot="1" x14ac:dyDescent="0.35">
      <c r="A26" s="33"/>
      <c r="B26" s="13">
        <v>7150</v>
      </c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thickBot="1" x14ac:dyDescent="0.35">
      <c r="A27" s="33"/>
      <c r="B27" s="13">
        <v>7150</v>
      </c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thickBot="1" x14ac:dyDescent="0.35">
      <c r="A28" s="33"/>
      <c r="B28" s="13">
        <v>7150</v>
      </c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thickBot="1" x14ac:dyDescent="0.35">
      <c r="A29" s="33"/>
      <c r="B29" s="13">
        <v>7150</v>
      </c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thickBot="1" x14ac:dyDescent="0.35">
      <c r="A30" s="33"/>
      <c r="B30" s="13">
        <v>7150</v>
      </c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thickBot="1" x14ac:dyDescent="0.35">
      <c r="A31" s="33"/>
      <c r="B31" s="13">
        <v>7150</v>
      </c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thickBot="1" x14ac:dyDescent="0.35">
      <c r="A32" s="33"/>
      <c r="B32" s="13">
        <v>7150</v>
      </c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thickBot="1" x14ac:dyDescent="0.35">
      <c r="A33" s="33"/>
      <c r="B33" s="13">
        <v>7150</v>
      </c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thickBot="1" x14ac:dyDescent="0.35">
      <c r="A34" s="33"/>
      <c r="B34" s="13">
        <v>7150</v>
      </c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thickBot="1" x14ac:dyDescent="0.35">
      <c r="A35" s="33"/>
      <c r="B35" s="13">
        <v>7150</v>
      </c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thickBot="1" x14ac:dyDescent="0.35">
      <c r="A36" s="33"/>
      <c r="B36" s="13">
        <v>7150</v>
      </c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thickBot="1" x14ac:dyDescent="0.35">
      <c r="A37" s="33"/>
      <c r="B37" s="13">
        <v>7150</v>
      </c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thickBot="1" x14ac:dyDescent="0.35">
      <c r="A38" s="33"/>
      <c r="B38" s="13">
        <v>7150</v>
      </c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thickBot="1" x14ac:dyDescent="0.35">
      <c r="A39" s="33"/>
      <c r="B39" s="13">
        <v>7150</v>
      </c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thickBot="1" x14ac:dyDescent="0.35">
      <c r="A40" s="33"/>
      <c r="B40" s="13">
        <v>7150</v>
      </c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thickBot="1" x14ac:dyDescent="0.35">
      <c r="A41" s="33"/>
      <c r="B41" s="13">
        <v>7150</v>
      </c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thickBot="1" x14ac:dyDescent="0.35">
      <c r="A42" s="33"/>
      <c r="B42" s="13">
        <v>7150</v>
      </c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thickBot="1" x14ac:dyDescent="0.35">
      <c r="A43" s="33"/>
      <c r="B43" s="13">
        <v>7150</v>
      </c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thickBot="1" x14ac:dyDescent="0.35">
      <c r="A44" s="33"/>
      <c r="B44" s="13">
        <v>7150</v>
      </c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thickBot="1" x14ac:dyDescent="0.35">
      <c r="A45" s="33"/>
      <c r="B45" s="13">
        <v>7150</v>
      </c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thickBot="1" x14ac:dyDescent="0.35">
      <c r="A46" s="33"/>
      <c r="B46" s="13">
        <v>7150</v>
      </c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thickBot="1" x14ac:dyDescent="0.35">
      <c r="A47" s="33"/>
      <c r="B47" s="13">
        <v>7150</v>
      </c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thickBot="1" x14ac:dyDescent="0.35">
      <c r="A48" s="33"/>
      <c r="B48" s="13">
        <v>7150</v>
      </c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thickBot="1" x14ac:dyDescent="0.35">
      <c r="A49" s="33"/>
      <c r="B49" s="13">
        <v>7150</v>
      </c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thickBot="1" x14ac:dyDescent="0.35">
      <c r="A50" s="33"/>
      <c r="B50" s="13">
        <v>7150</v>
      </c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thickBot="1" x14ac:dyDescent="0.35">
      <c r="A51" s="33"/>
      <c r="B51" s="13">
        <v>7150</v>
      </c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thickBot="1" x14ac:dyDescent="0.35">
      <c r="A52" s="33"/>
      <c r="B52" s="13">
        <v>7150</v>
      </c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3">
        <v>7150</v>
      </c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 t="e">
        <f>SUM(H6:H78)</f>
        <v>#REF!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sachin sac</cp:lastModifiedBy>
  <dcterms:created xsi:type="dcterms:W3CDTF">2020-03-26T16:58:46Z</dcterms:created>
  <dcterms:modified xsi:type="dcterms:W3CDTF">2020-04-18T06:44:26Z</dcterms:modified>
</cp:coreProperties>
</file>