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long\Documents\TahoeWest\Air\"/>
    </mc:Choice>
  </mc:AlternateContent>
  <xr:revisionPtr revIDLastSave="0" documentId="13_ncr:40009_{EC126254-178F-47DE-935A-0F03F7F3D835}" xr6:coauthVersionLast="47" xr6:coauthVersionMax="47" xr10:uidLastSave="{00000000-0000-0000-0000-000000000000}"/>
  <bookViews>
    <workbookView xWindow="-110" yWindow="-110" windowWidth="19420" windowHeight="10420" activeTab="1"/>
  </bookViews>
  <sheets>
    <sheet name="R2S1-5_annual_cumulative_emissi" sheetId="1" r:id="rId1"/>
    <sheet name="ComparisonTable" sheetId="2" r:id="rId2"/>
  </sheets>
  <calcPr calcId="0"/>
</workbook>
</file>

<file path=xl/calcChain.xml><?xml version="1.0" encoding="utf-8"?>
<calcChain xmlns="http://schemas.openxmlformats.org/spreadsheetml/2006/main">
  <c r="E7" i="2" l="1"/>
  <c r="D7" i="2"/>
  <c r="C7" i="2"/>
  <c r="B7" i="2"/>
  <c r="H7" i="2"/>
  <c r="G7" i="2"/>
  <c r="F298" i="1"/>
  <c r="D5" i="2"/>
  <c r="E5" i="2" s="1"/>
  <c r="F5" i="2" s="1"/>
  <c r="D6" i="2"/>
  <c r="D2" i="2"/>
  <c r="E2" i="2" s="1"/>
  <c r="F2" i="2" s="1"/>
  <c r="D3" i="2"/>
  <c r="E3" i="2" s="1"/>
  <c r="F3" i="2" s="1"/>
  <c r="D4" i="2"/>
  <c r="E4" i="2" s="1"/>
  <c r="F4" i="2" s="1"/>
  <c r="F6" i="2"/>
  <c r="G2" i="2"/>
  <c r="H2" i="2" s="1"/>
  <c r="I2" i="2" s="1"/>
  <c r="G6" i="2"/>
  <c r="H6" i="2" s="1"/>
  <c r="I6" i="2" s="1"/>
  <c r="G5" i="2"/>
  <c r="H5" i="2" s="1"/>
  <c r="G4" i="2"/>
  <c r="H4" i="2" s="1"/>
  <c r="I4" i="2" s="1"/>
  <c r="G3" i="2"/>
  <c r="H3" i="2" s="1"/>
  <c r="I3" i="2" s="1"/>
  <c r="G2" i="1"/>
  <c r="F2" i="1"/>
  <c r="I5" i="2" l="1"/>
  <c r="F7" i="2"/>
</calcChain>
</file>

<file path=xl/sharedStrings.xml><?xml version="1.0" encoding="utf-8"?>
<sst xmlns="http://schemas.openxmlformats.org/spreadsheetml/2006/main" count="510" uniqueCount="19">
  <si>
    <t>Scenario</t>
  </si>
  <si>
    <t>Year</t>
  </si>
  <si>
    <t>MeanCumPM2.5</t>
  </si>
  <si>
    <t>SDCumPM2.5</t>
  </si>
  <si>
    <t>Average last decade</t>
  </si>
  <si>
    <t>Scenario1</t>
  </si>
  <si>
    <t>Scenario2</t>
  </si>
  <si>
    <t>Scenario3</t>
  </si>
  <si>
    <t>Scenario4</t>
  </si>
  <si>
    <t>Scenario5</t>
  </si>
  <si>
    <t>21+99</t>
  </si>
  <si>
    <t>Compared to scenario 2</t>
  </si>
  <si>
    <t>Average Annual Decade 1</t>
  </si>
  <si>
    <t>1st Decade</t>
  </si>
  <si>
    <t>Last Decade</t>
  </si>
  <si>
    <t>Ratio 1st to last decade</t>
  </si>
  <si>
    <t>Cumulative Century</t>
  </si>
  <si>
    <t>Average Annual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</si>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</sst>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6"/>
  <sheetViews>
    <sheetView topLeftCell="A287" workbookViewId="0">
      <selection activeCell="F298" sqref="F298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F1">
        <v>2020</v>
      </c>
      <c r="G1">
        <v>2030</v>
      </c>
    </row>
    <row r="2" spans="1:20" x14ac:dyDescent="0.35">
      <c r="A2" t="s">
        <v>5</v>
      </c>
      <c r="B2">
        <v>2011</v>
      </c>
      <c r="C2">
        <v>15.49876092</v>
      </c>
      <c r="D2">
        <v>19.184933480000002</v>
      </c>
      <c r="F2">
        <f>C11</f>
        <v>436.12763890000002</v>
      </c>
      <c r="G2">
        <f>C21</f>
        <v>2297.6034330000002</v>
      </c>
      <c r="T2">
        <v>99</v>
      </c>
    </row>
    <row r="3" spans="1:20" x14ac:dyDescent="0.35">
      <c r="A3" t="s">
        <v>5</v>
      </c>
      <c r="B3">
        <v>2012</v>
      </c>
      <c r="C3">
        <v>29.18799121</v>
      </c>
      <c r="D3">
        <v>46.033796549999998</v>
      </c>
      <c r="H3" t="s">
        <v>10</v>
      </c>
    </row>
    <row r="4" spans="1:20" x14ac:dyDescent="0.35">
      <c r="A4" t="s">
        <v>5</v>
      </c>
      <c r="B4">
        <v>2013</v>
      </c>
      <c r="C4">
        <v>59.538262889999999</v>
      </c>
      <c r="D4">
        <v>122.4786496</v>
      </c>
    </row>
    <row r="5" spans="1:20" x14ac:dyDescent="0.35">
      <c r="A5" t="s">
        <v>5</v>
      </c>
      <c r="B5">
        <v>2014</v>
      </c>
      <c r="C5">
        <v>93.994076340000007</v>
      </c>
      <c r="D5">
        <v>139.10127589999999</v>
      </c>
    </row>
    <row r="6" spans="1:20" x14ac:dyDescent="0.35">
      <c r="A6" t="s">
        <v>5</v>
      </c>
      <c r="B6">
        <v>2015</v>
      </c>
      <c r="C6">
        <v>134.99690849999999</v>
      </c>
      <c r="D6">
        <v>142.6522885</v>
      </c>
    </row>
    <row r="7" spans="1:20" x14ac:dyDescent="0.35">
      <c r="A7" t="s">
        <v>5</v>
      </c>
      <c r="B7">
        <v>2016</v>
      </c>
      <c r="C7">
        <v>141.03002269999999</v>
      </c>
      <c r="D7">
        <v>141.17895709999999</v>
      </c>
    </row>
    <row r="8" spans="1:20" x14ac:dyDescent="0.35">
      <c r="A8" t="s">
        <v>5</v>
      </c>
      <c r="B8">
        <v>2017</v>
      </c>
      <c r="C8">
        <v>144.92774449999999</v>
      </c>
      <c r="D8">
        <v>141.06563220000001</v>
      </c>
    </row>
    <row r="9" spans="1:20" x14ac:dyDescent="0.35">
      <c r="A9" t="s">
        <v>5</v>
      </c>
      <c r="B9">
        <v>2018</v>
      </c>
      <c r="C9">
        <v>280.95727729999999</v>
      </c>
      <c r="D9">
        <v>195.7275966</v>
      </c>
    </row>
    <row r="10" spans="1:20" x14ac:dyDescent="0.35">
      <c r="A10" t="s">
        <v>5</v>
      </c>
      <c r="B10">
        <v>2019</v>
      </c>
      <c r="C10">
        <v>313.04014480000001</v>
      </c>
      <c r="D10">
        <v>254.85236689999999</v>
      </c>
    </row>
    <row r="11" spans="1:20" x14ac:dyDescent="0.35">
      <c r="A11" t="s">
        <v>5</v>
      </c>
      <c r="B11">
        <v>2020</v>
      </c>
      <c r="C11">
        <v>436.12763890000002</v>
      </c>
      <c r="D11">
        <v>307.11585680000002</v>
      </c>
    </row>
    <row r="12" spans="1:20" x14ac:dyDescent="0.35">
      <c r="A12" t="s">
        <v>5</v>
      </c>
      <c r="B12">
        <v>2021</v>
      </c>
      <c r="C12">
        <v>525.37167469999997</v>
      </c>
      <c r="D12">
        <v>336.9100019</v>
      </c>
    </row>
    <row r="13" spans="1:20" x14ac:dyDescent="0.35">
      <c r="A13" t="s">
        <v>5</v>
      </c>
      <c r="B13">
        <v>2022</v>
      </c>
      <c r="C13">
        <v>545.48071970000001</v>
      </c>
      <c r="D13">
        <v>334.74502310000003</v>
      </c>
    </row>
    <row r="14" spans="1:20" x14ac:dyDescent="0.35">
      <c r="A14" t="s">
        <v>5</v>
      </c>
      <c r="B14">
        <v>2023</v>
      </c>
      <c r="C14">
        <v>552.27593030000003</v>
      </c>
      <c r="D14">
        <v>333.79645069999998</v>
      </c>
    </row>
    <row r="15" spans="1:20" x14ac:dyDescent="0.35">
      <c r="A15" t="s">
        <v>5</v>
      </c>
      <c r="B15">
        <v>2024</v>
      </c>
      <c r="C15">
        <v>680.74572130000001</v>
      </c>
      <c r="D15">
        <v>306.1205539</v>
      </c>
    </row>
    <row r="16" spans="1:20" x14ac:dyDescent="0.35">
      <c r="A16" t="s">
        <v>5</v>
      </c>
      <c r="B16">
        <v>2025</v>
      </c>
      <c r="C16">
        <v>796.23125119999997</v>
      </c>
      <c r="D16">
        <v>385.43288180000002</v>
      </c>
    </row>
    <row r="17" spans="1:4" x14ac:dyDescent="0.35">
      <c r="A17" t="s">
        <v>5</v>
      </c>
      <c r="B17">
        <v>2026</v>
      </c>
      <c r="C17">
        <v>826.12727050000001</v>
      </c>
      <c r="D17">
        <v>398.94840379999999</v>
      </c>
    </row>
    <row r="18" spans="1:4" x14ac:dyDescent="0.35">
      <c r="A18" t="s">
        <v>5</v>
      </c>
      <c r="B18">
        <v>2027</v>
      </c>
      <c r="C18">
        <v>1114.1910499999999</v>
      </c>
      <c r="D18">
        <v>600.67166989999998</v>
      </c>
    </row>
    <row r="19" spans="1:4" x14ac:dyDescent="0.35">
      <c r="A19" t="s">
        <v>5</v>
      </c>
      <c r="B19">
        <v>2028</v>
      </c>
      <c r="C19">
        <v>1277.1060689999999</v>
      </c>
      <c r="D19">
        <v>578.97603579999998</v>
      </c>
    </row>
    <row r="20" spans="1:4" x14ac:dyDescent="0.35">
      <c r="A20" t="s">
        <v>5</v>
      </c>
      <c r="B20">
        <v>2029</v>
      </c>
      <c r="C20">
        <v>1429.6045300000001</v>
      </c>
      <c r="D20">
        <v>720.9248116</v>
      </c>
    </row>
    <row r="21" spans="1:4" x14ac:dyDescent="0.35">
      <c r="A21" t="s">
        <v>5</v>
      </c>
      <c r="B21">
        <v>2030</v>
      </c>
      <c r="C21">
        <v>2297.6034330000002</v>
      </c>
      <c r="D21">
        <v>1452.6962920000001</v>
      </c>
    </row>
    <row r="22" spans="1:4" x14ac:dyDescent="0.35">
      <c r="A22" t="s">
        <v>5</v>
      </c>
      <c r="B22">
        <v>2031</v>
      </c>
      <c r="C22">
        <v>2567.2548430000002</v>
      </c>
      <c r="D22">
        <v>1427.4262980000001</v>
      </c>
    </row>
    <row r="23" spans="1:4" x14ac:dyDescent="0.35">
      <c r="A23" t="s">
        <v>5</v>
      </c>
      <c r="B23">
        <v>2032</v>
      </c>
      <c r="C23">
        <v>2734.3082979999999</v>
      </c>
      <c r="D23">
        <v>1403.6600960000001</v>
      </c>
    </row>
    <row r="24" spans="1:4" x14ac:dyDescent="0.35">
      <c r="A24" t="s">
        <v>5</v>
      </c>
      <c r="B24">
        <v>2033</v>
      </c>
      <c r="C24">
        <v>2882.281516</v>
      </c>
      <c r="D24">
        <v>1577.2324080000001</v>
      </c>
    </row>
    <row r="25" spans="1:4" x14ac:dyDescent="0.35">
      <c r="A25" t="s">
        <v>5</v>
      </c>
      <c r="B25">
        <v>2034</v>
      </c>
      <c r="C25">
        <v>3199.137103</v>
      </c>
      <c r="D25">
        <v>1767.3318899999999</v>
      </c>
    </row>
    <row r="26" spans="1:4" x14ac:dyDescent="0.35">
      <c r="A26" t="s">
        <v>5</v>
      </c>
      <c r="B26">
        <v>2035</v>
      </c>
      <c r="C26">
        <v>3901.5413870000002</v>
      </c>
      <c r="D26">
        <v>1633.878334</v>
      </c>
    </row>
    <row r="27" spans="1:4" x14ac:dyDescent="0.35">
      <c r="A27" t="s">
        <v>5</v>
      </c>
      <c r="B27">
        <v>2036</v>
      </c>
      <c r="C27">
        <v>4151.3348919999999</v>
      </c>
      <c r="D27">
        <v>1497.8791140000001</v>
      </c>
    </row>
    <row r="28" spans="1:4" x14ac:dyDescent="0.35">
      <c r="A28" t="s">
        <v>5</v>
      </c>
      <c r="B28">
        <v>2037</v>
      </c>
      <c r="C28">
        <v>4581.001029</v>
      </c>
      <c r="D28">
        <v>1779.9005870000001</v>
      </c>
    </row>
    <row r="29" spans="1:4" x14ac:dyDescent="0.35">
      <c r="A29" t="s">
        <v>5</v>
      </c>
      <c r="B29">
        <v>2038</v>
      </c>
      <c r="C29">
        <v>5297.7276490000004</v>
      </c>
      <c r="D29">
        <v>1886.89455</v>
      </c>
    </row>
    <row r="30" spans="1:4" x14ac:dyDescent="0.35">
      <c r="A30" t="s">
        <v>5</v>
      </c>
      <c r="B30">
        <v>2039</v>
      </c>
      <c r="C30">
        <v>5475.9045340000002</v>
      </c>
      <c r="D30">
        <v>1901.1039780000001</v>
      </c>
    </row>
    <row r="31" spans="1:4" x14ac:dyDescent="0.35">
      <c r="A31" t="s">
        <v>5</v>
      </c>
      <c r="B31">
        <v>2040</v>
      </c>
      <c r="C31">
        <v>6097.8867380000002</v>
      </c>
      <c r="D31">
        <v>2085.1807840000001</v>
      </c>
    </row>
    <row r="32" spans="1:4" x14ac:dyDescent="0.35">
      <c r="A32" t="s">
        <v>5</v>
      </c>
      <c r="B32">
        <v>2041</v>
      </c>
      <c r="C32">
        <v>6698.3571270000002</v>
      </c>
      <c r="D32">
        <v>2014.8026110000001</v>
      </c>
    </row>
    <row r="33" spans="1:4" x14ac:dyDescent="0.35">
      <c r="A33" t="s">
        <v>5</v>
      </c>
      <c r="B33">
        <v>2042</v>
      </c>
      <c r="C33">
        <v>7117.6045089999998</v>
      </c>
      <c r="D33">
        <v>1835.1484</v>
      </c>
    </row>
    <row r="34" spans="1:4" x14ac:dyDescent="0.35">
      <c r="A34" t="s">
        <v>5</v>
      </c>
      <c r="B34">
        <v>2043</v>
      </c>
      <c r="C34">
        <v>7608.2783179999997</v>
      </c>
      <c r="D34">
        <v>1857.724571</v>
      </c>
    </row>
    <row r="35" spans="1:4" x14ac:dyDescent="0.35">
      <c r="A35" t="s">
        <v>5</v>
      </c>
      <c r="B35">
        <v>2044</v>
      </c>
      <c r="C35">
        <v>7886.4101190000001</v>
      </c>
      <c r="D35">
        <v>2047.317145</v>
      </c>
    </row>
    <row r="36" spans="1:4" x14ac:dyDescent="0.35">
      <c r="A36" t="s">
        <v>5</v>
      </c>
      <c r="B36">
        <v>2045</v>
      </c>
      <c r="C36">
        <v>8258.6625170000007</v>
      </c>
      <c r="D36">
        <v>2075.7460339999998</v>
      </c>
    </row>
    <row r="37" spans="1:4" x14ac:dyDescent="0.35">
      <c r="A37" t="s">
        <v>5</v>
      </c>
      <c r="B37">
        <v>2046</v>
      </c>
      <c r="C37">
        <v>8970.5494159999998</v>
      </c>
      <c r="D37">
        <v>2523.0343640000001</v>
      </c>
    </row>
    <row r="38" spans="1:4" x14ac:dyDescent="0.35">
      <c r="A38" t="s">
        <v>5</v>
      </c>
      <c r="B38">
        <v>2047</v>
      </c>
      <c r="C38">
        <v>9172.8421099999996</v>
      </c>
      <c r="D38">
        <v>2594.1162169999998</v>
      </c>
    </row>
    <row r="39" spans="1:4" x14ac:dyDescent="0.35">
      <c r="A39" t="s">
        <v>5</v>
      </c>
      <c r="B39">
        <v>2048</v>
      </c>
      <c r="C39">
        <v>9571.9774589999997</v>
      </c>
      <c r="D39">
        <v>2821.56711</v>
      </c>
    </row>
    <row r="40" spans="1:4" x14ac:dyDescent="0.35">
      <c r="A40" t="s">
        <v>5</v>
      </c>
      <c r="B40">
        <v>2049</v>
      </c>
      <c r="C40">
        <v>9786.0279030000002</v>
      </c>
      <c r="D40">
        <v>2906.6715300000001</v>
      </c>
    </row>
    <row r="41" spans="1:4" x14ac:dyDescent="0.35">
      <c r="A41" t="s">
        <v>5</v>
      </c>
      <c r="B41">
        <v>2050</v>
      </c>
      <c r="C41">
        <v>10308.033589999999</v>
      </c>
      <c r="D41">
        <v>3194.0117759999998</v>
      </c>
    </row>
    <row r="42" spans="1:4" x14ac:dyDescent="0.35">
      <c r="A42" t="s">
        <v>5</v>
      </c>
      <c r="B42">
        <v>2051</v>
      </c>
      <c r="C42">
        <v>10898.423409999999</v>
      </c>
      <c r="D42">
        <v>3691.8114580000001</v>
      </c>
    </row>
    <row r="43" spans="1:4" x14ac:dyDescent="0.35">
      <c r="A43" t="s">
        <v>5</v>
      </c>
      <c r="B43">
        <v>2052</v>
      </c>
      <c r="C43">
        <v>11320.84504</v>
      </c>
      <c r="D43">
        <v>3845.643701</v>
      </c>
    </row>
    <row r="44" spans="1:4" x14ac:dyDescent="0.35">
      <c r="A44" t="s">
        <v>5</v>
      </c>
      <c r="B44">
        <v>2053</v>
      </c>
      <c r="C44">
        <v>11541.18585</v>
      </c>
      <c r="D44">
        <v>3869.1726429999999</v>
      </c>
    </row>
    <row r="45" spans="1:4" x14ac:dyDescent="0.35">
      <c r="A45" t="s">
        <v>5</v>
      </c>
      <c r="B45">
        <v>2054</v>
      </c>
      <c r="C45">
        <v>12646.69579</v>
      </c>
      <c r="D45">
        <v>4044.8503500000002</v>
      </c>
    </row>
    <row r="46" spans="1:4" x14ac:dyDescent="0.35">
      <c r="A46" t="s">
        <v>5</v>
      </c>
      <c r="B46">
        <v>2055</v>
      </c>
      <c r="C46">
        <v>12853.26676</v>
      </c>
      <c r="D46">
        <v>4138.2924400000002</v>
      </c>
    </row>
    <row r="47" spans="1:4" x14ac:dyDescent="0.35">
      <c r="A47" t="s">
        <v>5</v>
      </c>
      <c r="B47">
        <v>2056</v>
      </c>
      <c r="C47">
        <v>13086.26526</v>
      </c>
      <c r="D47">
        <v>4230.199721</v>
      </c>
    </row>
    <row r="48" spans="1:4" x14ac:dyDescent="0.35">
      <c r="A48" t="s">
        <v>5</v>
      </c>
      <c r="B48">
        <v>2057</v>
      </c>
      <c r="C48">
        <v>13283.20023</v>
      </c>
      <c r="D48">
        <v>4312.4015390000004</v>
      </c>
    </row>
    <row r="49" spans="1:4" x14ac:dyDescent="0.35">
      <c r="A49" t="s">
        <v>5</v>
      </c>
      <c r="B49">
        <v>2058</v>
      </c>
      <c r="C49">
        <v>15398.21286</v>
      </c>
      <c r="D49">
        <v>4965.4784730000001</v>
      </c>
    </row>
    <row r="50" spans="1:4" x14ac:dyDescent="0.35">
      <c r="A50" t="s">
        <v>5</v>
      </c>
      <c r="B50">
        <v>2059</v>
      </c>
      <c r="C50">
        <v>16083.90259</v>
      </c>
      <c r="D50">
        <v>5489.8756460000004</v>
      </c>
    </row>
    <row r="51" spans="1:4" x14ac:dyDescent="0.35">
      <c r="A51" t="s">
        <v>5</v>
      </c>
      <c r="B51">
        <v>2060</v>
      </c>
      <c r="C51">
        <v>16177.00252</v>
      </c>
      <c r="D51">
        <v>5550.4062640000002</v>
      </c>
    </row>
    <row r="52" spans="1:4" x14ac:dyDescent="0.35">
      <c r="A52" t="s">
        <v>5</v>
      </c>
      <c r="B52">
        <v>2061</v>
      </c>
      <c r="C52">
        <v>16425.187620000001</v>
      </c>
      <c r="D52">
        <v>5428.7493999999997</v>
      </c>
    </row>
    <row r="53" spans="1:4" x14ac:dyDescent="0.35">
      <c r="A53" t="s">
        <v>5</v>
      </c>
      <c r="B53">
        <v>2062</v>
      </c>
      <c r="C53">
        <v>16646.97263</v>
      </c>
      <c r="D53">
        <v>5362.2962600000001</v>
      </c>
    </row>
    <row r="54" spans="1:4" x14ac:dyDescent="0.35">
      <c r="A54" t="s">
        <v>5</v>
      </c>
      <c r="B54">
        <v>2063</v>
      </c>
      <c r="C54">
        <v>17174.255389999998</v>
      </c>
      <c r="D54">
        <v>5541.4447710000004</v>
      </c>
    </row>
    <row r="55" spans="1:4" x14ac:dyDescent="0.35">
      <c r="A55" t="s">
        <v>5</v>
      </c>
      <c r="B55">
        <v>2064</v>
      </c>
      <c r="C55">
        <v>18227.25604</v>
      </c>
      <c r="D55">
        <v>5930.1824669999996</v>
      </c>
    </row>
    <row r="56" spans="1:4" x14ac:dyDescent="0.35">
      <c r="A56" t="s">
        <v>5</v>
      </c>
      <c r="B56">
        <v>2065</v>
      </c>
      <c r="C56">
        <v>18706.698840000001</v>
      </c>
      <c r="D56">
        <v>5735.0914759999996</v>
      </c>
    </row>
    <row r="57" spans="1:4" x14ac:dyDescent="0.35">
      <c r="A57" t="s">
        <v>5</v>
      </c>
      <c r="B57">
        <v>2066</v>
      </c>
      <c r="C57">
        <v>19252.893609999999</v>
      </c>
      <c r="D57">
        <v>5489.0857219999998</v>
      </c>
    </row>
    <row r="58" spans="1:4" x14ac:dyDescent="0.35">
      <c r="A58" t="s">
        <v>5</v>
      </c>
      <c r="B58">
        <v>2067</v>
      </c>
      <c r="C58">
        <v>19636.618170000002</v>
      </c>
      <c r="D58">
        <v>5135.1976279999999</v>
      </c>
    </row>
    <row r="59" spans="1:4" x14ac:dyDescent="0.35">
      <c r="A59" t="s">
        <v>5</v>
      </c>
      <c r="B59">
        <v>2068</v>
      </c>
      <c r="C59">
        <v>20127.115300000001</v>
      </c>
      <c r="D59">
        <v>5260.1456870000002</v>
      </c>
    </row>
    <row r="60" spans="1:4" x14ac:dyDescent="0.35">
      <c r="A60" t="s">
        <v>5</v>
      </c>
      <c r="B60">
        <v>2069</v>
      </c>
      <c r="C60">
        <v>20797.15033</v>
      </c>
      <c r="D60">
        <v>5322.458318</v>
      </c>
    </row>
    <row r="61" spans="1:4" x14ac:dyDescent="0.35">
      <c r="A61" t="s">
        <v>5</v>
      </c>
      <c r="B61">
        <v>2070</v>
      </c>
      <c r="C61">
        <v>21101.612949999999</v>
      </c>
      <c r="D61">
        <v>5481.0400920000002</v>
      </c>
    </row>
    <row r="62" spans="1:4" x14ac:dyDescent="0.35">
      <c r="A62" t="s">
        <v>5</v>
      </c>
      <c r="B62">
        <v>2071</v>
      </c>
      <c r="C62">
        <v>22211.182939999999</v>
      </c>
      <c r="D62">
        <v>6048.8666389999999</v>
      </c>
    </row>
    <row r="63" spans="1:4" x14ac:dyDescent="0.35">
      <c r="A63" t="s">
        <v>5</v>
      </c>
      <c r="B63">
        <v>2072</v>
      </c>
      <c r="C63">
        <v>22524.42686</v>
      </c>
      <c r="D63">
        <v>6174.7137709999997</v>
      </c>
    </row>
    <row r="64" spans="1:4" x14ac:dyDescent="0.35">
      <c r="A64" t="s">
        <v>5</v>
      </c>
      <c r="B64">
        <v>2073</v>
      </c>
      <c r="C64">
        <v>22938.778620000001</v>
      </c>
      <c r="D64">
        <v>6119.3410549999999</v>
      </c>
    </row>
    <row r="65" spans="1:4" x14ac:dyDescent="0.35">
      <c r="A65" t="s">
        <v>5</v>
      </c>
      <c r="B65">
        <v>2074</v>
      </c>
      <c r="C65">
        <v>23599.984479999999</v>
      </c>
      <c r="D65">
        <v>6398.6918910000004</v>
      </c>
    </row>
    <row r="66" spans="1:4" x14ac:dyDescent="0.35">
      <c r="A66" t="s">
        <v>5</v>
      </c>
      <c r="B66">
        <v>2075</v>
      </c>
      <c r="C66">
        <v>24077.324349999999</v>
      </c>
      <c r="D66">
        <v>6802.8291900000004</v>
      </c>
    </row>
    <row r="67" spans="1:4" x14ac:dyDescent="0.35">
      <c r="A67" t="s">
        <v>5</v>
      </c>
      <c r="B67">
        <v>2076</v>
      </c>
      <c r="C67">
        <v>24740.89877</v>
      </c>
      <c r="D67">
        <v>6184.0135010000004</v>
      </c>
    </row>
    <row r="68" spans="1:4" x14ac:dyDescent="0.35">
      <c r="A68" t="s">
        <v>5</v>
      </c>
      <c r="B68">
        <v>2077</v>
      </c>
      <c r="C68">
        <v>24882.803759999999</v>
      </c>
      <c r="D68">
        <v>6211.7316190000001</v>
      </c>
    </row>
    <row r="69" spans="1:4" x14ac:dyDescent="0.35">
      <c r="A69" t="s">
        <v>5</v>
      </c>
      <c r="B69">
        <v>2078</v>
      </c>
      <c r="C69">
        <v>25472.379840000001</v>
      </c>
      <c r="D69">
        <v>6629.9630630000001</v>
      </c>
    </row>
    <row r="70" spans="1:4" x14ac:dyDescent="0.35">
      <c r="A70" t="s">
        <v>5</v>
      </c>
      <c r="B70">
        <v>2079</v>
      </c>
      <c r="C70">
        <v>26180.732120000001</v>
      </c>
      <c r="D70">
        <v>6469.8942569999999</v>
      </c>
    </row>
    <row r="71" spans="1:4" x14ac:dyDescent="0.35">
      <c r="A71" t="s">
        <v>5</v>
      </c>
      <c r="B71">
        <v>2080</v>
      </c>
      <c r="C71">
        <v>26921.26283</v>
      </c>
      <c r="D71">
        <v>6925.0306780000001</v>
      </c>
    </row>
    <row r="72" spans="1:4" x14ac:dyDescent="0.35">
      <c r="A72" t="s">
        <v>5</v>
      </c>
      <c r="B72">
        <v>2081</v>
      </c>
      <c r="C72">
        <v>27414.2716</v>
      </c>
      <c r="D72">
        <v>6881.9872079999996</v>
      </c>
    </row>
    <row r="73" spans="1:4" x14ac:dyDescent="0.35">
      <c r="A73" t="s">
        <v>5</v>
      </c>
      <c r="B73">
        <v>2082</v>
      </c>
      <c r="C73">
        <v>27712.67513</v>
      </c>
      <c r="D73">
        <v>6828.4829</v>
      </c>
    </row>
    <row r="74" spans="1:4" x14ac:dyDescent="0.35">
      <c r="A74" t="s">
        <v>5</v>
      </c>
      <c r="B74">
        <v>2083</v>
      </c>
      <c r="C74">
        <v>28087.86825</v>
      </c>
      <c r="D74">
        <v>7212.9134999999997</v>
      </c>
    </row>
    <row r="75" spans="1:4" x14ac:dyDescent="0.35">
      <c r="A75" t="s">
        <v>5</v>
      </c>
      <c r="B75">
        <v>2084</v>
      </c>
      <c r="C75">
        <v>28732.468949999999</v>
      </c>
      <c r="D75">
        <v>7318.0930820000003</v>
      </c>
    </row>
    <row r="76" spans="1:4" x14ac:dyDescent="0.35">
      <c r="A76" t="s">
        <v>5</v>
      </c>
      <c r="B76">
        <v>2085</v>
      </c>
      <c r="C76">
        <v>29378.216710000001</v>
      </c>
      <c r="D76">
        <v>7277.8688309999998</v>
      </c>
    </row>
    <row r="77" spans="1:4" x14ac:dyDescent="0.35">
      <c r="A77" t="s">
        <v>5</v>
      </c>
      <c r="B77">
        <v>2086</v>
      </c>
      <c r="C77">
        <v>30384.67913</v>
      </c>
      <c r="D77">
        <v>7565.2269580000002</v>
      </c>
    </row>
    <row r="78" spans="1:4" x14ac:dyDescent="0.35">
      <c r="A78" t="s">
        <v>5</v>
      </c>
      <c r="B78">
        <v>2087</v>
      </c>
      <c r="C78">
        <v>31967.316579999999</v>
      </c>
      <c r="D78">
        <v>8605.2376910000003</v>
      </c>
    </row>
    <row r="79" spans="1:4" x14ac:dyDescent="0.35">
      <c r="A79" t="s">
        <v>5</v>
      </c>
      <c r="B79">
        <v>2088</v>
      </c>
      <c r="C79">
        <v>32470.53872</v>
      </c>
      <c r="D79">
        <v>8976.9081769999993</v>
      </c>
    </row>
    <row r="80" spans="1:4" x14ac:dyDescent="0.35">
      <c r="A80" t="s">
        <v>5</v>
      </c>
      <c r="B80">
        <v>2089</v>
      </c>
      <c r="C80">
        <v>33562.705020000001</v>
      </c>
      <c r="D80">
        <v>9724.9723479999993</v>
      </c>
    </row>
    <row r="81" spans="1:4" x14ac:dyDescent="0.35">
      <c r="A81" t="s">
        <v>5</v>
      </c>
      <c r="B81">
        <v>2090</v>
      </c>
      <c r="C81">
        <v>33977.397380000002</v>
      </c>
      <c r="D81">
        <v>9915.9513810000008</v>
      </c>
    </row>
    <row r="82" spans="1:4" x14ac:dyDescent="0.35">
      <c r="A82" t="s">
        <v>5</v>
      </c>
      <c r="B82">
        <v>2091</v>
      </c>
      <c r="C82">
        <v>34551.735959999998</v>
      </c>
      <c r="D82">
        <v>10724.805130000001</v>
      </c>
    </row>
    <row r="83" spans="1:4" x14ac:dyDescent="0.35">
      <c r="A83" t="s">
        <v>5</v>
      </c>
      <c r="B83">
        <v>2092</v>
      </c>
      <c r="C83">
        <v>35797.382080000003</v>
      </c>
      <c r="D83">
        <v>11593.22525</v>
      </c>
    </row>
    <row r="84" spans="1:4" x14ac:dyDescent="0.35">
      <c r="A84" t="s">
        <v>5</v>
      </c>
      <c r="B84">
        <v>2093</v>
      </c>
      <c r="C84">
        <v>36493.022799999999</v>
      </c>
      <c r="D84">
        <v>11882.336880000001</v>
      </c>
    </row>
    <row r="85" spans="1:4" x14ac:dyDescent="0.35">
      <c r="A85" t="s">
        <v>5</v>
      </c>
      <c r="B85">
        <v>2094</v>
      </c>
      <c r="C85">
        <v>36913.148630000003</v>
      </c>
      <c r="D85">
        <v>12075.8117</v>
      </c>
    </row>
    <row r="86" spans="1:4" x14ac:dyDescent="0.35">
      <c r="A86" t="s">
        <v>5</v>
      </c>
      <c r="B86">
        <v>2095</v>
      </c>
      <c r="C86">
        <v>37830.862800000003</v>
      </c>
      <c r="D86">
        <v>12731.312180000001</v>
      </c>
    </row>
    <row r="87" spans="1:4" x14ac:dyDescent="0.35">
      <c r="A87" t="s">
        <v>5</v>
      </c>
      <c r="B87">
        <v>2096</v>
      </c>
      <c r="C87">
        <v>38548.755689999998</v>
      </c>
      <c r="D87">
        <v>13123.30114</v>
      </c>
    </row>
    <row r="88" spans="1:4" x14ac:dyDescent="0.35">
      <c r="A88" t="s">
        <v>5</v>
      </c>
      <c r="B88">
        <v>2097</v>
      </c>
      <c r="C88">
        <v>40053.465040000003</v>
      </c>
      <c r="D88">
        <v>14405.82084</v>
      </c>
    </row>
    <row r="89" spans="1:4" x14ac:dyDescent="0.35">
      <c r="A89" t="s">
        <v>5</v>
      </c>
      <c r="B89">
        <v>2098</v>
      </c>
      <c r="C89">
        <v>40585.726390000003</v>
      </c>
      <c r="D89">
        <v>14522.83445</v>
      </c>
    </row>
    <row r="90" spans="1:4" x14ac:dyDescent="0.35">
      <c r="A90" t="s">
        <v>5</v>
      </c>
      <c r="B90">
        <v>2099</v>
      </c>
      <c r="C90">
        <v>41209.437279999998</v>
      </c>
      <c r="D90">
        <v>15236.67324</v>
      </c>
    </row>
    <row r="91" spans="1:4" x14ac:dyDescent="0.35">
      <c r="A91" t="s">
        <v>5</v>
      </c>
      <c r="B91">
        <v>2100</v>
      </c>
      <c r="C91">
        <v>42055.977220000001</v>
      </c>
      <c r="D91">
        <v>15531.174650000001</v>
      </c>
    </row>
    <row r="92" spans="1:4" x14ac:dyDescent="0.35">
      <c r="A92" t="s">
        <v>5</v>
      </c>
      <c r="B92">
        <v>2101</v>
      </c>
      <c r="C92">
        <v>43014.764510000001</v>
      </c>
      <c r="D92">
        <v>16664.07387</v>
      </c>
    </row>
    <row r="93" spans="1:4" x14ac:dyDescent="0.35">
      <c r="A93" t="s">
        <v>5</v>
      </c>
      <c r="B93">
        <v>2102</v>
      </c>
      <c r="C93">
        <v>44332.167099999999</v>
      </c>
      <c r="D93">
        <v>18310.701809999999</v>
      </c>
    </row>
    <row r="94" spans="1:4" x14ac:dyDescent="0.35">
      <c r="A94" t="s">
        <v>5</v>
      </c>
      <c r="B94">
        <v>2103</v>
      </c>
      <c r="C94">
        <v>44795.924509999997</v>
      </c>
      <c r="D94">
        <v>18856.079570000002</v>
      </c>
    </row>
    <row r="95" spans="1:4" x14ac:dyDescent="0.35">
      <c r="A95" t="s">
        <v>5</v>
      </c>
      <c r="B95">
        <v>2104</v>
      </c>
      <c r="C95">
        <v>45665.283860000003</v>
      </c>
      <c r="D95">
        <v>18927.451539999998</v>
      </c>
    </row>
    <row r="96" spans="1:4" x14ac:dyDescent="0.35">
      <c r="A96" t="s">
        <v>5</v>
      </c>
      <c r="B96">
        <v>2105</v>
      </c>
      <c r="C96">
        <v>46111.622239999997</v>
      </c>
      <c r="D96">
        <v>19324.9663</v>
      </c>
    </row>
    <row r="97" spans="1:4" x14ac:dyDescent="0.35">
      <c r="A97" t="s">
        <v>5</v>
      </c>
      <c r="B97">
        <v>2106</v>
      </c>
      <c r="C97">
        <v>47081.705410000002</v>
      </c>
      <c r="D97">
        <v>20474.040059999999</v>
      </c>
    </row>
    <row r="98" spans="1:4" x14ac:dyDescent="0.35">
      <c r="A98" t="s">
        <v>5</v>
      </c>
      <c r="B98">
        <v>2107</v>
      </c>
      <c r="C98">
        <v>48527.551650000001</v>
      </c>
      <c r="D98">
        <v>22510.620900000002</v>
      </c>
    </row>
    <row r="99" spans="1:4" x14ac:dyDescent="0.35">
      <c r="A99" t="s">
        <v>5</v>
      </c>
      <c r="B99">
        <v>2108</v>
      </c>
      <c r="C99">
        <v>49374.923040000001</v>
      </c>
      <c r="D99">
        <v>22914.615239999999</v>
      </c>
    </row>
    <row r="100" spans="1:4" x14ac:dyDescent="0.35">
      <c r="A100" t="s">
        <v>5</v>
      </c>
      <c r="B100">
        <v>2109</v>
      </c>
      <c r="C100">
        <v>50696.7425</v>
      </c>
      <c r="D100">
        <v>24127.03196</v>
      </c>
    </row>
    <row r="101" spans="1:4" x14ac:dyDescent="0.35">
      <c r="A101" t="s">
        <v>6</v>
      </c>
      <c r="B101">
        <v>2011</v>
      </c>
      <c r="C101">
        <v>38.796835880000003</v>
      </c>
      <c r="D101">
        <v>50.046762989999998</v>
      </c>
    </row>
    <row r="102" spans="1:4" x14ac:dyDescent="0.35">
      <c r="A102" t="s">
        <v>6</v>
      </c>
      <c r="B102">
        <v>2012</v>
      </c>
      <c r="C102">
        <v>62.987868919999997</v>
      </c>
      <c r="D102">
        <v>62.39948459</v>
      </c>
    </row>
    <row r="103" spans="1:4" x14ac:dyDescent="0.35">
      <c r="A103" t="s">
        <v>6</v>
      </c>
      <c r="B103">
        <v>2013</v>
      </c>
      <c r="C103">
        <v>69.904192510000001</v>
      </c>
      <c r="D103">
        <v>62.987046049999996</v>
      </c>
    </row>
    <row r="104" spans="1:4" x14ac:dyDescent="0.35">
      <c r="A104" t="s">
        <v>6</v>
      </c>
      <c r="B104">
        <v>2014</v>
      </c>
      <c r="C104">
        <v>96.856686409999995</v>
      </c>
      <c r="D104">
        <v>71.794968229999995</v>
      </c>
    </row>
    <row r="105" spans="1:4" x14ac:dyDescent="0.35">
      <c r="A105" t="s">
        <v>6</v>
      </c>
      <c r="B105">
        <v>2015</v>
      </c>
      <c r="C105">
        <v>120.2292661</v>
      </c>
      <c r="D105">
        <v>87.286252360000006</v>
      </c>
    </row>
    <row r="106" spans="1:4" x14ac:dyDescent="0.35">
      <c r="A106" t="s">
        <v>6</v>
      </c>
      <c r="B106">
        <v>2016</v>
      </c>
      <c r="C106">
        <v>181.93523880000001</v>
      </c>
      <c r="D106">
        <v>143.78339500000001</v>
      </c>
    </row>
    <row r="107" spans="1:4" x14ac:dyDescent="0.35">
      <c r="A107" t="s">
        <v>6</v>
      </c>
      <c r="B107">
        <v>2017</v>
      </c>
      <c r="C107">
        <v>254.5248837</v>
      </c>
      <c r="D107">
        <v>198.00302450000001</v>
      </c>
    </row>
    <row r="108" spans="1:4" x14ac:dyDescent="0.35">
      <c r="A108" t="s">
        <v>6</v>
      </c>
      <c r="B108">
        <v>2018</v>
      </c>
      <c r="C108">
        <v>295.47488770000001</v>
      </c>
      <c r="D108">
        <v>208.27521369999999</v>
      </c>
    </row>
    <row r="109" spans="1:4" x14ac:dyDescent="0.35">
      <c r="A109" t="s">
        <v>6</v>
      </c>
      <c r="B109">
        <v>2019</v>
      </c>
      <c r="C109">
        <v>337.74944950000003</v>
      </c>
      <c r="D109">
        <v>225.7360381</v>
      </c>
    </row>
    <row r="110" spans="1:4" x14ac:dyDescent="0.35">
      <c r="A110" t="s">
        <v>6</v>
      </c>
      <c r="B110">
        <v>2020</v>
      </c>
      <c r="C110">
        <v>421.18648380000002</v>
      </c>
      <c r="D110">
        <v>261.20458280000003</v>
      </c>
    </row>
    <row r="111" spans="1:4" x14ac:dyDescent="0.35">
      <c r="A111" t="s">
        <v>6</v>
      </c>
      <c r="B111">
        <v>2021</v>
      </c>
      <c r="C111">
        <v>631.47570940000003</v>
      </c>
      <c r="D111">
        <v>227.0217882</v>
      </c>
    </row>
    <row r="112" spans="1:4" x14ac:dyDescent="0.35">
      <c r="A112" t="s">
        <v>6</v>
      </c>
      <c r="B112">
        <v>2022</v>
      </c>
      <c r="C112">
        <v>667.83511469999996</v>
      </c>
      <c r="D112">
        <v>209.12812729999999</v>
      </c>
    </row>
    <row r="113" spans="1:4" x14ac:dyDescent="0.35">
      <c r="A113" t="s">
        <v>6</v>
      </c>
      <c r="B113">
        <v>2023</v>
      </c>
      <c r="C113">
        <v>757.07299709999995</v>
      </c>
      <c r="D113">
        <v>248.31113550000001</v>
      </c>
    </row>
    <row r="114" spans="1:4" x14ac:dyDescent="0.35">
      <c r="A114" t="s">
        <v>6</v>
      </c>
      <c r="B114">
        <v>2024</v>
      </c>
      <c r="C114">
        <v>816.00475470000003</v>
      </c>
      <c r="D114">
        <v>294.85238889999999</v>
      </c>
    </row>
    <row r="115" spans="1:4" x14ac:dyDescent="0.35">
      <c r="A115" t="s">
        <v>6</v>
      </c>
      <c r="B115">
        <v>2025</v>
      </c>
      <c r="C115">
        <v>859.6658496</v>
      </c>
      <c r="D115">
        <v>372.06420170000001</v>
      </c>
    </row>
    <row r="116" spans="1:4" x14ac:dyDescent="0.35">
      <c r="A116" t="s">
        <v>6</v>
      </c>
      <c r="B116">
        <v>2026</v>
      </c>
      <c r="C116">
        <v>871.11775379999995</v>
      </c>
      <c r="D116">
        <v>368.26597939999999</v>
      </c>
    </row>
    <row r="117" spans="1:4" x14ac:dyDescent="0.35">
      <c r="A117" t="s">
        <v>6</v>
      </c>
      <c r="B117">
        <v>2027</v>
      </c>
      <c r="C117">
        <v>1139.585008</v>
      </c>
      <c r="D117">
        <v>391.0783601</v>
      </c>
    </row>
    <row r="118" spans="1:4" x14ac:dyDescent="0.35">
      <c r="A118" t="s">
        <v>6</v>
      </c>
      <c r="B118">
        <v>2028</v>
      </c>
      <c r="C118">
        <v>1426.2882629999999</v>
      </c>
      <c r="D118">
        <v>499.84654110000002</v>
      </c>
    </row>
    <row r="119" spans="1:4" x14ac:dyDescent="0.35">
      <c r="A119" t="s">
        <v>6</v>
      </c>
      <c r="B119">
        <v>2029</v>
      </c>
      <c r="C119">
        <v>1505.2220520000001</v>
      </c>
      <c r="D119">
        <v>433.92388690000001</v>
      </c>
    </row>
    <row r="120" spans="1:4" x14ac:dyDescent="0.35">
      <c r="A120" t="s">
        <v>6</v>
      </c>
      <c r="B120">
        <v>2030</v>
      </c>
      <c r="C120">
        <v>1772.228603</v>
      </c>
      <c r="D120">
        <v>565.33268989999999</v>
      </c>
    </row>
    <row r="121" spans="1:4" x14ac:dyDescent="0.35">
      <c r="A121" t="s">
        <v>6</v>
      </c>
      <c r="B121">
        <v>2031</v>
      </c>
      <c r="C121">
        <v>1855.000041</v>
      </c>
      <c r="D121">
        <v>560.21814210000002</v>
      </c>
    </row>
    <row r="122" spans="1:4" x14ac:dyDescent="0.35">
      <c r="A122" t="s">
        <v>6</v>
      </c>
      <c r="B122">
        <v>2032</v>
      </c>
      <c r="C122">
        <v>1936.053355</v>
      </c>
      <c r="D122">
        <v>626.4988687</v>
      </c>
    </row>
    <row r="123" spans="1:4" x14ac:dyDescent="0.35">
      <c r="A123" t="s">
        <v>6</v>
      </c>
      <c r="B123">
        <v>2033</v>
      </c>
      <c r="C123">
        <v>1995.5115840000001</v>
      </c>
      <c r="D123">
        <v>688.26158190000001</v>
      </c>
    </row>
    <row r="124" spans="1:4" x14ac:dyDescent="0.35">
      <c r="A124" t="s">
        <v>6</v>
      </c>
      <c r="B124">
        <v>2034</v>
      </c>
      <c r="C124">
        <v>2044.8331679999999</v>
      </c>
      <c r="D124">
        <v>690.45460390000005</v>
      </c>
    </row>
    <row r="125" spans="1:4" x14ac:dyDescent="0.35">
      <c r="A125" t="s">
        <v>6</v>
      </c>
      <c r="B125">
        <v>2035</v>
      </c>
      <c r="C125">
        <v>2532.2093</v>
      </c>
      <c r="D125">
        <v>757.02938759999995</v>
      </c>
    </row>
    <row r="126" spans="1:4" x14ac:dyDescent="0.35">
      <c r="A126" t="s">
        <v>6</v>
      </c>
      <c r="B126">
        <v>2036</v>
      </c>
      <c r="C126">
        <v>2796.5827680000002</v>
      </c>
      <c r="D126">
        <v>878.08680790000005</v>
      </c>
    </row>
    <row r="127" spans="1:4" x14ac:dyDescent="0.35">
      <c r="A127" t="s">
        <v>6</v>
      </c>
      <c r="B127">
        <v>2037</v>
      </c>
      <c r="C127">
        <v>2962.2560039999998</v>
      </c>
      <c r="D127">
        <v>984.63397929999996</v>
      </c>
    </row>
    <row r="128" spans="1:4" x14ac:dyDescent="0.35">
      <c r="A128" t="s">
        <v>6</v>
      </c>
      <c r="B128">
        <v>2038</v>
      </c>
      <c r="C128">
        <v>3299.9358609999999</v>
      </c>
      <c r="D128">
        <v>959.49276380000003</v>
      </c>
    </row>
    <row r="129" spans="1:4" x14ac:dyDescent="0.35">
      <c r="A129" t="s">
        <v>6</v>
      </c>
      <c r="B129">
        <v>2039</v>
      </c>
      <c r="C129">
        <v>3435.5139789999998</v>
      </c>
      <c r="D129">
        <v>1121.417987</v>
      </c>
    </row>
    <row r="130" spans="1:4" x14ac:dyDescent="0.35">
      <c r="A130" t="s">
        <v>6</v>
      </c>
      <c r="B130">
        <v>2040</v>
      </c>
      <c r="C130">
        <v>3693.6150710000002</v>
      </c>
      <c r="D130">
        <v>974.00664210000002</v>
      </c>
    </row>
    <row r="131" spans="1:4" x14ac:dyDescent="0.35">
      <c r="A131" t="s">
        <v>6</v>
      </c>
      <c r="B131">
        <v>2041</v>
      </c>
      <c r="C131">
        <v>3758.24874</v>
      </c>
      <c r="D131">
        <v>985.21607280000001</v>
      </c>
    </row>
    <row r="132" spans="1:4" x14ac:dyDescent="0.35">
      <c r="A132" t="s">
        <v>6</v>
      </c>
      <c r="B132">
        <v>2042</v>
      </c>
      <c r="C132">
        <v>3925.5371890000001</v>
      </c>
      <c r="D132">
        <v>976.34396670000001</v>
      </c>
    </row>
    <row r="133" spans="1:4" x14ac:dyDescent="0.35">
      <c r="A133" t="s">
        <v>6</v>
      </c>
      <c r="B133">
        <v>2043</v>
      </c>
      <c r="C133">
        <v>3998.859312</v>
      </c>
      <c r="D133">
        <v>1009.404</v>
      </c>
    </row>
    <row r="134" spans="1:4" x14ac:dyDescent="0.35">
      <c r="A134" t="s">
        <v>6</v>
      </c>
      <c r="B134">
        <v>2044</v>
      </c>
      <c r="C134">
        <v>4199.3341039999996</v>
      </c>
      <c r="D134">
        <v>1073.734283</v>
      </c>
    </row>
    <row r="135" spans="1:4" x14ac:dyDescent="0.35">
      <c r="A135" t="s">
        <v>6</v>
      </c>
      <c r="B135">
        <v>2045</v>
      </c>
      <c r="C135">
        <v>4276.7267540000003</v>
      </c>
      <c r="D135">
        <v>1069.7419090000001</v>
      </c>
    </row>
    <row r="136" spans="1:4" x14ac:dyDescent="0.35">
      <c r="A136" t="s">
        <v>6</v>
      </c>
      <c r="B136">
        <v>2046</v>
      </c>
      <c r="C136">
        <v>4380.0317459999997</v>
      </c>
      <c r="D136">
        <v>1089.792469</v>
      </c>
    </row>
    <row r="137" spans="1:4" x14ac:dyDescent="0.35">
      <c r="A137" t="s">
        <v>6</v>
      </c>
      <c r="B137">
        <v>2047</v>
      </c>
      <c r="C137">
        <v>4520.6407239999999</v>
      </c>
      <c r="D137">
        <v>1111.8338120000001</v>
      </c>
    </row>
    <row r="138" spans="1:4" x14ac:dyDescent="0.35">
      <c r="A138" t="s">
        <v>6</v>
      </c>
      <c r="B138">
        <v>2048</v>
      </c>
      <c r="C138">
        <v>4716.2937380000003</v>
      </c>
      <c r="D138">
        <v>1172.302265</v>
      </c>
    </row>
    <row r="139" spans="1:4" x14ac:dyDescent="0.35">
      <c r="A139" t="s">
        <v>6</v>
      </c>
      <c r="B139">
        <v>2049</v>
      </c>
      <c r="C139">
        <v>5174.5664909999996</v>
      </c>
      <c r="D139">
        <v>1166.997719</v>
      </c>
    </row>
    <row r="140" spans="1:4" x14ac:dyDescent="0.35">
      <c r="A140" t="s">
        <v>6</v>
      </c>
      <c r="B140">
        <v>2050</v>
      </c>
      <c r="C140">
        <v>5493.2525599999999</v>
      </c>
      <c r="D140">
        <v>1244.6618840000001</v>
      </c>
    </row>
    <row r="141" spans="1:4" x14ac:dyDescent="0.35">
      <c r="A141" t="s">
        <v>6</v>
      </c>
      <c r="B141">
        <v>2051</v>
      </c>
      <c r="C141">
        <v>5614.691624</v>
      </c>
      <c r="D141">
        <v>1311.660185</v>
      </c>
    </row>
    <row r="142" spans="1:4" x14ac:dyDescent="0.35">
      <c r="A142" t="s">
        <v>6</v>
      </c>
      <c r="B142">
        <v>2052</v>
      </c>
      <c r="C142">
        <v>6050.876878</v>
      </c>
      <c r="D142">
        <v>1783.3245529999999</v>
      </c>
    </row>
    <row r="143" spans="1:4" x14ac:dyDescent="0.35">
      <c r="A143" t="s">
        <v>6</v>
      </c>
      <c r="B143">
        <v>2053</v>
      </c>
      <c r="C143">
        <v>6257.6043760000002</v>
      </c>
      <c r="D143">
        <v>1761.934931</v>
      </c>
    </row>
    <row r="144" spans="1:4" x14ac:dyDescent="0.35">
      <c r="A144" t="s">
        <v>6</v>
      </c>
      <c r="B144">
        <v>2054</v>
      </c>
      <c r="C144">
        <v>6560.4063059999999</v>
      </c>
      <c r="D144">
        <v>1827.0159149999999</v>
      </c>
    </row>
    <row r="145" spans="1:4" x14ac:dyDescent="0.35">
      <c r="A145" t="s">
        <v>6</v>
      </c>
      <c r="B145">
        <v>2055</v>
      </c>
      <c r="C145">
        <v>6773.576728</v>
      </c>
      <c r="D145">
        <v>1926.5938160000001</v>
      </c>
    </row>
    <row r="146" spans="1:4" x14ac:dyDescent="0.35">
      <c r="A146" t="s">
        <v>6</v>
      </c>
      <c r="B146">
        <v>2056</v>
      </c>
      <c r="C146">
        <v>6786.734211</v>
      </c>
      <c r="D146">
        <v>1924.2058810000001</v>
      </c>
    </row>
    <row r="147" spans="1:4" x14ac:dyDescent="0.35">
      <c r="A147" t="s">
        <v>6</v>
      </c>
      <c r="B147">
        <v>2057</v>
      </c>
      <c r="C147">
        <v>6867.6687780000002</v>
      </c>
      <c r="D147">
        <v>2007.944074</v>
      </c>
    </row>
    <row r="148" spans="1:4" x14ac:dyDescent="0.35">
      <c r="A148" t="s">
        <v>6</v>
      </c>
      <c r="B148">
        <v>2058</v>
      </c>
      <c r="C148">
        <v>7405.7588960000003</v>
      </c>
      <c r="D148">
        <v>2070.5571180000002</v>
      </c>
    </row>
    <row r="149" spans="1:4" x14ac:dyDescent="0.35">
      <c r="A149" t="s">
        <v>6</v>
      </c>
      <c r="B149">
        <v>2059</v>
      </c>
      <c r="C149">
        <v>7986.448856</v>
      </c>
      <c r="D149">
        <v>2298.0535709999999</v>
      </c>
    </row>
    <row r="150" spans="1:4" x14ac:dyDescent="0.35">
      <c r="A150" t="s">
        <v>6</v>
      </c>
      <c r="B150">
        <v>2060</v>
      </c>
      <c r="C150">
        <v>8130.3468560000001</v>
      </c>
      <c r="D150">
        <v>2356.4334410000001</v>
      </c>
    </row>
    <row r="151" spans="1:4" x14ac:dyDescent="0.35">
      <c r="A151" t="s">
        <v>6</v>
      </c>
      <c r="B151">
        <v>2061</v>
      </c>
      <c r="C151">
        <v>9032.7608</v>
      </c>
      <c r="D151">
        <v>2737.7947909999998</v>
      </c>
    </row>
    <row r="152" spans="1:4" x14ac:dyDescent="0.35">
      <c r="A152" t="s">
        <v>6</v>
      </c>
      <c r="B152">
        <v>2062</v>
      </c>
      <c r="C152">
        <v>9591.8322129999997</v>
      </c>
      <c r="D152">
        <v>2510.315783</v>
      </c>
    </row>
    <row r="153" spans="1:4" x14ac:dyDescent="0.35">
      <c r="A153" t="s">
        <v>6</v>
      </c>
      <c r="B153">
        <v>2063</v>
      </c>
      <c r="C153">
        <v>9843.0053979999993</v>
      </c>
      <c r="D153">
        <v>2669.828188</v>
      </c>
    </row>
    <row r="154" spans="1:4" x14ac:dyDescent="0.35">
      <c r="A154" t="s">
        <v>6</v>
      </c>
      <c r="B154">
        <v>2064</v>
      </c>
      <c r="C154">
        <v>10145.910400000001</v>
      </c>
      <c r="D154">
        <v>2589.3755259999998</v>
      </c>
    </row>
    <row r="155" spans="1:4" x14ac:dyDescent="0.35">
      <c r="A155" t="s">
        <v>6</v>
      </c>
      <c r="B155">
        <v>2065</v>
      </c>
      <c r="C155">
        <v>10206.62953</v>
      </c>
      <c r="D155">
        <v>2566.5769770000002</v>
      </c>
    </row>
    <row r="156" spans="1:4" x14ac:dyDescent="0.35">
      <c r="A156" t="s">
        <v>6</v>
      </c>
      <c r="B156">
        <v>2066</v>
      </c>
      <c r="C156">
        <v>10758.39401</v>
      </c>
      <c r="D156">
        <v>2654.5342220000002</v>
      </c>
    </row>
    <row r="157" spans="1:4" x14ac:dyDescent="0.35">
      <c r="A157" t="s">
        <v>6</v>
      </c>
      <c r="B157">
        <v>2067</v>
      </c>
      <c r="C157">
        <v>10810.32683</v>
      </c>
      <c r="D157">
        <v>2654.3401079999999</v>
      </c>
    </row>
    <row r="158" spans="1:4" x14ac:dyDescent="0.35">
      <c r="A158" t="s">
        <v>6</v>
      </c>
      <c r="B158">
        <v>2068</v>
      </c>
      <c r="C158">
        <v>11149.539489999999</v>
      </c>
      <c r="D158">
        <v>2738.9933369999999</v>
      </c>
    </row>
    <row r="159" spans="1:4" x14ac:dyDescent="0.35">
      <c r="A159" t="s">
        <v>6</v>
      </c>
      <c r="B159">
        <v>2069</v>
      </c>
      <c r="C159">
        <v>11172.289510000001</v>
      </c>
      <c r="D159">
        <v>2754.878796</v>
      </c>
    </row>
    <row r="160" spans="1:4" x14ac:dyDescent="0.35">
      <c r="A160" t="s">
        <v>6</v>
      </c>
      <c r="B160">
        <v>2070</v>
      </c>
      <c r="C160">
        <v>11234.495500000001</v>
      </c>
      <c r="D160">
        <v>2756.991113</v>
      </c>
    </row>
    <row r="161" spans="1:4" x14ac:dyDescent="0.35">
      <c r="A161" t="s">
        <v>6</v>
      </c>
      <c r="B161">
        <v>2071</v>
      </c>
      <c r="C161">
        <v>11304.85518</v>
      </c>
      <c r="D161">
        <v>2733.5893799999999</v>
      </c>
    </row>
    <row r="162" spans="1:4" x14ac:dyDescent="0.35">
      <c r="A162" t="s">
        <v>6</v>
      </c>
      <c r="B162">
        <v>2072</v>
      </c>
      <c r="C162">
        <v>11487.76863</v>
      </c>
      <c r="D162">
        <v>2715.499233</v>
      </c>
    </row>
    <row r="163" spans="1:4" x14ac:dyDescent="0.35">
      <c r="A163" t="s">
        <v>6</v>
      </c>
      <c r="B163">
        <v>2073</v>
      </c>
      <c r="C163">
        <v>11736.16416</v>
      </c>
      <c r="D163">
        <v>2724.368747</v>
      </c>
    </row>
    <row r="164" spans="1:4" x14ac:dyDescent="0.35">
      <c r="A164" t="s">
        <v>6</v>
      </c>
      <c r="B164">
        <v>2074</v>
      </c>
      <c r="C164">
        <v>11856.57128</v>
      </c>
      <c r="D164">
        <v>2692.1154259999998</v>
      </c>
    </row>
    <row r="165" spans="1:4" x14ac:dyDescent="0.35">
      <c r="A165" t="s">
        <v>6</v>
      </c>
      <c r="B165">
        <v>2075</v>
      </c>
      <c r="C165">
        <v>12256.988579999999</v>
      </c>
      <c r="D165">
        <v>3136.290356</v>
      </c>
    </row>
    <row r="166" spans="1:4" x14ac:dyDescent="0.35">
      <c r="A166" t="s">
        <v>6</v>
      </c>
      <c r="B166">
        <v>2076</v>
      </c>
      <c r="C166">
        <v>12462.136829999999</v>
      </c>
      <c r="D166">
        <v>3229.5879380000001</v>
      </c>
    </row>
    <row r="167" spans="1:4" x14ac:dyDescent="0.35">
      <c r="A167" t="s">
        <v>6</v>
      </c>
      <c r="B167">
        <v>2077</v>
      </c>
      <c r="C167">
        <v>12695.10785</v>
      </c>
      <c r="D167">
        <v>3296.6971979999998</v>
      </c>
    </row>
    <row r="168" spans="1:4" x14ac:dyDescent="0.35">
      <c r="A168" t="s">
        <v>6</v>
      </c>
      <c r="B168">
        <v>2078</v>
      </c>
      <c r="C168">
        <v>13409.667090000001</v>
      </c>
      <c r="D168">
        <v>3358.5718120000001</v>
      </c>
    </row>
    <row r="169" spans="1:4" x14ac:dyDescent="0.35">
      <c r="A169" t="s">
        <v>6</v>
      </c>
      <c r="B169">
        <v>2079</v>
      </c>
      <c r="C169">
        <v>14020.96882</v>
      </c>
      <c r="D169">
        <v>3619.5386170000002</v>
      </c>
    </row>
    <row r="170" spans="1:4" x14ac:dyDescent="0.35">
      <c r="A170" t="s">
        <v>6</v>
      </c>
      <c r="B170">
        <v>2080</v>
      </c>
      <c r="C170">
        <v>14250.921130000001</v>
      </c>
      <c r="D170">
        <v>3660.1792540000001</v>
      </c>
    </row>
    <row r="171" spans="1:4" x14ac:dyDescent="0.35">
      <c r="A171" t="s">
        <v>6</v>
      </c>
      <c r="B171">
        <v>2081</v>
      </c>
      <c r="C171">
        <v>14352.46164</v>
      </c>
      <c r="D171">
        <v>3631.9071640000002</v>
      </c>
    </row>
    <row r="172" spans="1:4" x14ac:dyDescent="0.35">
      <c r="A172" t="s">
        <v>6</v>
      </c>
      <c r="B172">
        <v>2082</v>
      </c>
      <c r="C172">
        <v>14678.993210000001</v>
      </c>
      <c r="D172">
        <v>3640.6595339999999</v>
      </c>
    </row>
    <row r="173" spans="1:4" x14ac:dyDescent="0.35">
      <c r="A173" t="s">
        <v>6</v>
      </c>
      <c r="B173">
        <v>2083</v>
      </c>
      <c r="C173">
        <v>15058.85614</v>
      </c>
      <c r="D173">
        <v>3988.8352450000002</v>
      </c>
    </row>
    <row r="174" spans="1:4" x14ac:dyDescent="0.35">
      <c r="A174" t="s">
        <v>6</v>
      </c>
      <c r="B174">
        <v>2084</v>
      </c>
      <c r="C174">
        <v>15533.12112</v>
      </c>
      <c r="D174">
        <v>4339.343065</v>
      </c>
    </row>
    <row r="175" spans="1:4" x14ac:dyDescent="0.35">
      <c r="A175" t="s">
        <v>6</v>
      </c>
      <c r="B175">
        <v>2085</v>
      </c>
      <c r="C175">
        <v>16070.83641</v>
      </c>
      <c r="D175">
        <v>4580.419742</v>
      </c>
    </row>
    <row r="176" spans="1:4" x14ac:dyDescent="0.35">
      <c r="A176" t="s">
        <v>6</v>
      </c>
      <c r="B176">
        <v>2086</v>
      </c>
      <c r="C176">
        <v>16426.68936</v>
      </c>
      <c r="D176">
        <v>4615.981718</v>
      </c>
    </row>
    <row r="177" spans="1:4" x14ac:dyDescent="0.35">
      <c r="A177" t="s">
        <v>6</v>
      </c>
      <c r="B177">
        <v>2087</v>
      </c>
      <c r="C177">
        <v>16688.662039999999</v>
      </c>
      <c r="D177">
        <v>4882.4175489999998</v>
      </c>
    </row>
    <row r="178" spans="1:4" x14ac:dyDescent="0.35">
      <c r="A178" t="s">
        <v>6</v>
      </c>
      <c r="B178">
        <v>2088</v>
      </c>
      <c r="C178">
        <v>16715.329679999999</v>
      </c>
      <c r="D178">
        <v>4877.9223389999997</v>
      </c>
    </row>
    <row r="179" spans="1:4" x14ac:dyDescent="0.35">
      <c r="A179" t="s">
        <v>6</v>
      </c>
      <c r="B179">
        <v>2089</v>
      </c>
      <c r="C179">
        <v>17225.399819999999</v>
      </c>
      <c r="D179">
        <v>5099.1661709999998</v>
      </c>
    </row>
    <row r="180" spans="1:4" x14ac:dyDescent="0.35">
      <c r="A180" t="s">
        <v>6</v>
      </c>
      <c r="B180">
        <v>2090</v>
      </c>
      <c r="C180">
        <v>17621.024890000001</v>
      </c>
      <c r="D180">
        <v>5469.1688960000001</v>
      </c>
    </row>
    <row r="181" spans="1:4" x14ac:dyDescent="0.35">
      <c r="A181" t="s">
        <v>6</v>
      </c>
      <c r="B181">
        <v>2091</v>
      </c>
      <c r="C181">
        <v>18298.83052</v>
      </c>
      <c r="D181">
        <v>6135.8140030000004</v>
      </c>
    </row>
    <row r="182" spans="1:4" x14ac:dyDescent="0.35">
      <c r="A182" t="s">
        <v>6</v>
      </c>
      <c r="B182">
        <v>2092</v>
      </c>
      <c r="C182">
        <v>18781.642189999999</v>
      </c>
      <c r="D182">
        <v>6140.9130500000001</v>
      </c>
    </row>
    <row r="183" spans="1:4" x14ac:dyDescent="0.35">
      <c r="A183" t="s">
        <v>6</v>
      </c>
      <c r="B183">
        <v>2093</v>
      </c>
      <c r="C183">
        <v>19176.863969999999</v>
      </c>
      <c r="D183">
        <v>6516.215314</v>
      </c>
    </row>
    <row r="184" spans="1:4" x14ac:dyDescent="0.35">
      <c r="A184" t="s">
        <v>6</v>
      </c>
      <c r="B184">
        <v>2094</v>
      </c>
      <c r="C184">
        <v>19369.902839999999</v>
      </c>
      <c r="D184">
        <v>6405.1146250000002</v>
      </c>
    </row>
    <row r="185" spans="1:4" x14ac:dyDescent="0.35">
      <c r="A185" t="s">
        <v>6</v>
      </c>
      <c r="B185">
        <v>2095</v>
      </c>
      <c r="C185">
        <v>19953.13797</v>
      </c>
      <c r="D185">
        <v>6939.9341480000003</v>
      </c>
    </row>
    <row r="186" spans="1:4" x14ac:dyDescent="0.35">
      <c r="A186" t="s">
        <v>6</v>
      </c>
      <c r="B186">
        <v>2096</v>
      </c>
      <c r="C186">
        <v>20319.600399999999</v>
      </c>
      <c r="D186">
        <v>7273.6718300000002</v>
      </c>
    </row>
    <row r="187" spans="1:4" x14ac:dyDescent="0.35">
      <c r="A187" t="s">
        <v>6</v>
      </c>
      <c r="B187">
        <v>2097</v>
      </c>
      <c r="C187">
        <v>21159.995340000001</v>
      </c>
      <c r="D187">
        <v>7397.0114960000001</v>
      </c>
    </row>
    <row r="188" spans="1:4" x14ac:dyDescent="0.35">
      <c r="A188" t="s">
        <v>6</v>
      </c>
      <c r="B188">
        <v>2098</v>
      </c>
      <c r="C188">
        <v>21310.921719999998</v>
      </c>
      <c r="D188">
        <v>7476.0369270000001</v>
      </c>
    </row>
    <row r="189" spans="1:4" x14ac:dyDescent="0.35">
      <c r="A189" t="s">
        <v>6</v>
      </c>
      <c r="B189">
        <v>2099</v>
      </c>
      <c r="C189">
        <v>21689.314539999999</v>
      </c>
      <c r="D189">
        <v>7550.7906480000001</v>
      </c>
    </row>
    <row r="190" spans="1:4" x14ac:dyDescent="0.35">
      <c r="A190" t="s">
        <v>6</v>
      </c>
      <c r="B190">
        <v>2100</v>
      </c>
      <c r="C190">
        <v>22097.003390000002</v>
      </c>
      <c r="D190">
        <v>7253.5020889999996</v>
      </c>
    </row>
    <row r="191" spans="1:4" x14ac:dyDescent="0.35">
      <c r="A191" t="s">
        <v>6</v>
      </c>
      <c r="B191">
        <v>2101</v>
      </c>
      <c r="C191">
        <v>22320.392650000002</v>
      </c>
      <c r="D191">
        <v>7400.1403410000003</v>
      </c>
    </row>
    <row r="192" spans="1:4" x14ac:dyDescent="0.35">
      <c r="A192" t="s">
        <v>6</v>
      </c>
      <c r="B192">
        <v>2102</v>
      </c>
      <c r="C192">
        <v>22904.337</v>
      </c>
      <c r="D192">
        <v>7453.4875529999999</v>
      </c>
    </row>
    <row r="193" spans="1:4" x14ac:dyDescent="0.35">
      <c r="A193" t="s">
        <v>6</v>
      </c>
      <c r="B193">
        <v>2103</v>
      </c>
      <c r="C193">
        <v>23230.582040000001</v>
      </c>
      <c r="D193">
        <v>7507.8976249999996</v>
      </c>
    </row>
    <row r="194" spans="1:4" x14ac:dyDescent="0.35">
      <c r="A194" t="s">
        <v>6</v>
      </c>
      <c r="B194">
        <v>2104</v>
      </c>
      <c r="C194">
        <v>23704.421829999999</v>
      </c>
      <c r="D194">
        <v>7411.8830529999996</v>
      </c>
    </row>
    <row r="195" spans="1:4" x14ac:dyDescent="0.35">
      <c r="A195" t="s">
        <v>6</v>
      </c>
      <c r="B195">
        <v>2105</v>
      </c>
      <c r="C195">
        <v>24002.468250000002</v>
      </c>
      <c r="D195">
        <v>7796.4291659999999</v>
      </c>
    </row>
    <row r="196" spans="1:4" x14ac:dyDescent="0.35">
      <c r="A196" t="s">
        <v>6</v>
      </c>
      <c r="B196">
        <v>2106</v>
      </c>
      <c r="C196">
        <v>24473.462029999999</v>
      </c>
      <c r="D196">
        <v>8283.6212259999993</v>
      </c>
    </row>
    <row r="197" spans="1:4" x14ac:dyDescent="0.35">
      <c r="A197" t="s">
        <v>6</v>
      </c>
      <c r="B197">
        <v>2107</v>
      </c>
      <c r="C197">
        <v>24731.525099999999</v>
      </c>
      <c r="D197">
        <v>8174.3961490000002</v>
      </c>
    </row>
    <row r="198" spans="1:4" x14ac:dyDescent="0.35">
      <c r="A198" t="s">
        <v>6</v>
      </c>
      <c r="B198">
        <v>2108</v>
      </c>
      <c r="C198">
        <v>25630.707849999999</v>
      </c>
      <c r="D198">
        <v>8574.7163870000004</v>
      </c>
    </row>
    <row r="199" spans="1:4" x14ac:dyDescent="0.35">
      <c r="A199" t="s">
        <v>6</v>
      </c>
      <c r="B199">
        <v>2109</v>
      </c>
      <c r="C199">
        <v>25806.819299999999</v>
      </c>
      <c r="D199">
        <v>8494.8045120000006</v>
      </c>
    </row>
    <row r="200" spans="1:4" x14ac:dyDescent="0.35">
      <c r="A200" t="s">
        <v>7</v>
      </c>
      <c r="B200">
        <v>2011</v>
      </c>
      <c r="C200">
        <v>58.707331930000002</v>
      </c>
      <c r="D200">
        <v>63.123432370000003</v>
      </c>
    </row>
    <row r="201" spans="1:4" x14ac:dyDescent="0.35">
      <c r="A201" t="s">
        <v>7</v>
      </c>
      <c r="B201">
        <v>2012</v>
      </c>
      <c r="C201">
        <v>78.668607309999999</v>
      </c>
      <c r="D201">
        <v>60.038976230000003</v>
      </c>
    </row>
    <row r="202" spans="1:4" x14ac:dyDescent="0.35">
      <c r="A202" t="s">
        <v>7</v>
      </c>
      <c r="B202">
        <v>2013</v>
      </c>
      <c r="C202">
        <v>137.38865680000001</v>
      </c>
      <c r="D202">
        <v>89.767989349999993</v>
      </c>
    </row>
    <row r="203" spans="1:4" x14ac:dyDescent="0.35">
      <c r="A203" t="s">
        <v>7</v>
      </c>
      <c r="B203">
        <v>2014</v>
      </c>
      <c r="C203">
        <v>154.05742979999999</v>
      </c>
      <c r="D203">
        <v>96.713228150000006</v>
      </c>
    </row>
    <row r="204" spans="1:4" x14ac:dyDescent="0.35">
      <c r="A204" t="s">
        <v>7</v>
      </c>
      <c r="B204">
        <v>2015</v>
      </c>
      <c r="C204">
        <v>167.91322450000001</v>
      </c>
      <c r="D204">
        <v>98.53257103</v>
      </c>
    </row>
    <row r="205" spans="1:4" x14ac:dyDescent="0.35">
      <c r="A205" t="s">
        <v>7</v>
      </c>
      <c r="B205">
        <v>2016</v>
      </c>
      <c r="C205">
        <v>176.22138749999999</v>
      </c>
      <c r="D205">
        <v>91.795804020000006</v>
      </c>
    </row>
    <row r="206" spans="1:4" x14ac:dyDescent="0.35">
      <c r="A206" t="s">
        <v>7</v>
      </c>
      <c r="B206">
        <v>2017</v>
      </c>
      <c r="C206">
        <v>183.70962650000001</v>
      </c>
      <c r="D206">
        <v>102.31483849999999</v>
      </c>
    </row>
    <row r="207" spans="1:4" x14ac:dyDescent="0.35">
      <c r="A207" t="s">
        <v>7</v>
      </c>
      <c r="B207">
        <v>2018</v>
      </c>
      <c r="C207">
        <v>203.89880500000001</v>
      </c>
      <c r="D207">
        <v>99.337068410000001</v>
      </c>
    </row>
    <row r="208" spans="1:4" x14ac:dyDescent="0.35">
      <c r="A208" t="s">
        <v>7</v>
      </c>
      <c r="B208">
        <v>2019</v>
      </c>
      <c r="C208">
        <v>207.78126209999999</v>
      </c>
      <c r="D208">
        <v>98.091222189999996</v>
      </c>
    </row>
    <row r="209" spans="1:4" x14ac:dyDescent="0.35">
      <c r="A209" t="s">
        <v>7</v>
      </c>
      <c r="B209">
        <v>2020</v>
      </c>
      <c r="C209">
        <v>245.004142</v>
      </c>
      <c r="D209">
        <v>108.4786115</v>
      </c>
    </row>
    <row r="210" spans="1:4" x14ac:dyDescent="0.35">
      <c r="A210" t="s">
        <v>7</v>
      </c>
      <c r="B210">
        <v>2021</v>
      </c>
      <c r="C210">
        <v>288.36984769999998</v>
      </c>
      <c r="D210">
        <v>100.9267162</v>
      </c>
    </row>
    <row r="211" spans="1:4" x14ac:dyDescent="0.35">
      <c r="A211" t="s">
        <v>7</v>
      </c>
      <c r="B211">
        <v>2022</v>
      </c>
      <c r="C211">
        <v>308.3544943</v>
      </c>
      <c r="D211">
        <v>95.282178509999994</v>
      </c>
    </row>
    <row r="212" spans="1:4" x14ac:dyDescent="0.35">
      <c r="A212" t="s">
        <v>7</v>
      </c>
      <c r="B212">
        <v>2023</v>
      </c>
      <c r="C212">
        <v>346.61498419999998</v>
      </c>
      <c r="D212">
        <v>146.2494164</v>
      </c>
    </row>
    <row r="213" spans="1:4" x14ac:dyDescent="0.35">
      <c r="A213" t="s">
        <v>7</v>
      </c>
      <c r="B213">
        <v>2024</v>
      </c>
      <c r="C213">
        <v>378.94089500000001</v>
      </c>
      <c r="D213">
        <v>142.3693653</v>
      </c>
    </row>
    <row r="214" spans="1:4" x14ac:dyDescent="0.35">
      <c r="A214" t="s">
        <v>7</v>
      </c>
      <c r="B214">
        <v>2025</v>
      </c>
      <c r="C214">
        <v>420.95894980000003</v>
      </c>
      <c r="D214">
        <v>126.1693708</v>
      </c>
    </row>
    <row r="215" spans="1:4" x14ac:dyDescent="0.35">
      <c r="A215" t="s">
        <v>7</v>
      </c>
      <c r="B215">
        <v>2026</v>
      </c>
      <c r="C215">
        <v>429.61433219999998</v>
      </c>
      <c r="D215">
        <v>127.4405239</v>
      </c>
    </row>
    <row r="216" spans="1:4" x14ac:dyDescent="0.35">
      <c r="A216" t="s">
        <v>7</v>
      </c>
      <c r="B216">
        <v>2027</v>
      </c>
      <c r="C216">
        <v>476.70617179999999</v>
      </c>
      <c r="D216">
        <v>164.9970333</v>
      </c>
    </row>
    <row r="217" spans="1:4" x14ac:dyDescent="0.35">
      <c r="A217" t="s">
        <v>7</v>
      </c>
      <c r="B217">
        <v>2028</v>
      </c>
      <c r="C217">
        <v>504.29404240000002</v>
      </c>
      <c r="D217">
        <v>153.5405064</v>
      </c>
    </row>
    <row r="218" spans="1:4" x14ac:dyDescent="0.35">
      <c r="A218" t="s">
        <v>7</v>
      </c>
      <c r="B218">
        <v>2029</v>
      </c>
      <c r="C218">
        <v>552.04873599999996</v>
      </c>
      <c r="D218">
        <v>144.7594306</v>
      </c>
    </row>
    <row r="219" spans="1:4" x14ac:dyDescent="0.35">
      <c r="A219" t="s">
        <v>7</v>
      </c>
      <c r="B219">
        <v>2030</v>
      </c>
      <c r="C219">
        <v>636.96782659999997</v>
      </c>
      <c r="D219">
        <v>135.40932670000001</v>
      </c>
    </row>
    <row r="220" spans="1:4" x14ac:dyDescent="0.35">
      <c r="A220" t="s">
        <v>7</v>
      </c>
      <c r="B220">
        <v>2031</v>
      </c>
      <c r="C220">
        <v>734.39313300000003</v>
      </c>
      <c r="D220">
        <v>194.3568013</v>
      </c>
    </row>
    <row r="221" spans="1:4" x14ac:dyDescent="0.35">
      <c r="A221" t="s">
        <v>7</v>
      </c>
      <c r="B221">
        <v>2032</v>
      </c>
      <c r="C221">
        <v>813.80872599999998</v>
      </c>
      <c r="D221">
        <v>199.83600920000001</v>
      </c>
    </row>
    <row r="222" spans="1:4" x14ac:dyDescent="0.35">
      <c r="A222" t="s">
        <v>7</v>
      </c>
      <c r="B222">
        <v>2033</v>
      </c>
      <c r="C222">
        <v>861.48013660000004</v>
      </c>
      <c r="D222">
        <v>267.4231183</v>
      </c>
    </row>
    <row r="223" spans="1:4" x14ac:dyDescent="0.35">
      <c r="A223" t="s">
        <v>7</v>
      </c>
      <c r="B223">
        <v>2034</v>
      </c>
      <c r="C223">
        <v>890.49762989999999</v>
      </c>
      <c r="D223">
        <v>269.20697319999999</v>
      </c>
    </row>
    <row r="224" spans="1:4" x14ac:dyDescent="0.35">
      <c r="A224" t="s">
        <v>7</v>
      </c>
      <c r="B224">
        <v>2035</v>
      </c>
      <c r="C224">
        <v>1074.4655580000001</v>
      </c>
      <c r="D224">
        <v>294.48712449999999</v>
      </c>
    </row>
    <row r="225" spans="1:4" x14ac:dyDescent="0.35">
      <c r="A225" t="s">
        <v>7</v>
      </c>
      <c r="B225">
        <v>2036</v>
      </c>
      <c r="C225">
        <v>1117.5368249999999</v>
      </c>
      <c r="D225">
        <v>320.34816339999998</v>
      </c>
    </row>
    <row r="226" spans="1:4" x14ac:dyDescent="0.35">
      <c r="A226" t="s">
        <v>7</v>
      </c>
      <c r="B226">
        <v>2037</v>
      </c>
      <c r="C226">
        <v>1157.751235</v>
      </c>
      <c r="D226">
        <v>298.70167809999998</v>
      </c>
    </row>
    <row r="227" spans="1:4" x14ac:dyDescent="0.35">
      <c r="A227" t="s">
        <v>7</v>
      </c>
      <c r="B227">
        <v>2038</v>
      </c>
      <c r="C227">
        <v>1256.1655659999999</v>
      </c>
      <c r="D227">
        <v>278.00609489999999</v>
      </c>
    </row>
    <row r="228" spans="1:4" x14ac:dyDescent="0.35">
      <c r="A228" t="s">
        <v>7</v>
      </c>
      <c r="B228">
        <v>2039</v>
      </c>
      <c r="C228">
        <v>1270.7379699999999</v>
      </c>
      <c r="D228">
        <v>284.13872279999998</v>
      </c>
    </row>
    <row r="229" spans="1:4" x14ac:dyDescent="0.35">
      <c r="A229" t="s">
        <v>7</v>
      </c>
      <c r="B229">
        <v>2040</v>
      </c>
      <c r="C229">
        <v>1350.712505</v>
      </c>
      <c r="D229">
        <v>315.56939119999998</v>
      </c>
    </row>
    <row r="230" spans="1:4" x14ac:dyDescent="0.35">
      <c r="A230" t="s">
        <v>7</v>
      </c>
      <c r="B230">
        <v>2041</v>
      </c>
      <c r="C230">
        <v>1460.30387</v>
      </c>
      <c r="D230">
        <v>470.86955549999999</v>
      </c>
    </row>
    <row r="231" spans="1:4" x14ac:dyDescent="0.35">
      <c r="A231" t="s">
        <v>7</v>
      </c>
      <c r="B231">
        <v>2042</v>
      </c>
      <c r="C231">
        <v>1640.0602779999999</v>
      </c>
      <c r="D231">
        <v>655.85252869999999</v>
      </c>
    </row>
    <row r="232" spans="1:4" x14ac:dyDescent="0.35">
      <c r="A232" t="s">
        <v>7</v>
      </c>
      <c r="B232">
        <v>2043</v>
      </c>
      <c r="C232">
        <v>1670.076339</v>
      </c>
      <c r="D232">
        <v>675.72416310000006</v>
      </c>
    </row>
    <row r="233" spans="1:4" x14ac:dyDescent="0.35">
      <c r="A233" t="s">
        <v>7</v>
      </c>
      <c r="B233">
        <v>2044</v>
      </c>
      <c r="C233">
        <v>1737.6290120000001</v>
      </c>
      <c r="D233">
        <v>693.5101353</v>
      </c>
    </row>
    <row r="234" spans="1:4" x14ac:dyDescent="0.35">
      <c r="A234" t="s">
        <v>7</v>
      </c>
      <c r="B234">
        <v>2045</v>
      </c>
      <c r="C234">
        <v>1818.3237059999999</v>
      </c>
      <c r="D234">
        <v>716.73655629999996</v>
      </c>
    </row>
    <row r="235" spans="1:4" x14ac:dyDescent="0.35">
      <c r="A235" t="s">
        <v>7</v>
      </c>
      <c r="B235">
        <v>2046</v>
      </c>
      <c r="C235">
        <v>1844.9875480000001</v>
      </c>
      <c r="D235">
        <v>716.3060041</v>
      </c>
    </row>
    <row r="236" spans="1:4" x14ac:dyDescent="0.35">
      <c r="A236" t="s">
        <v>7</v>
      </c>
      <c r="B236">
        <v>2047</v>
      </c>
      <c r="C236">
        <v>1861.9905739999999</v>
      </c>
      <c r="D236">
        <v>720.28451480000001</v>
      </c>
    </row>
    <row r="237" spans="1:4" x14ac:dyDescent="0.35">
      <c r="A237" t="s">
        <v>7</v>
      </c>
      <c r="B237">
        <v>2048</v>
      </c>
      <c r="C237">
        <v>2047.256339</v>
      </c>
      <c r="D237">
        <v>716.54645170000003</v>
      </c>
    </row>
    <row r="238" spans="1:4" x14ac:dyDescent="0.35">
      <c r="A238" t="s">
        <v>7</v>
      </c>
      <c r="B238">
        <v>2049</v>
      </c>
      <c r="C238">
        <v>2072.5478010000002</v>
      </c>
      <c r="D238">
        <v>714.76560989999996</v>
      </c>
    </row>
    <row r="239" spans="1:4" x14ac:dyDescent="0.35">
      <c r="A239" t="s">
        <v>7</v>
      </c>
      <c r="B239">
        <v>2050</v>
      </c>
      <c r="C239">
        <v>2079.2356930000001</v>
      </c>
      <c r="D239">
        <v>714.56514530000004</v>
      </c>
    </row>
    <row r="240" spans="1:4" x14ac:dyDescent="0.35">
      <c r="A240" t="s">
        <v>7</v>
      </c>
      <c r="B240">
        <v>2051</v>
      </c>
      <c r="C240">
        <v>2212.268075</v>
      </c>
      <c r="D240">
        <v>817.33659520000003</v>
      </c>
    </row>
    <row r="241" spans="1:4" x14ac:dyDescent="0.35">
      <c r="A241" t="s">
        <v>7</v>
      </c>
      <c r="B241">
        <v>2052</v>
      </c>
      <c r="C241">
        <v>2329.3999130000002</v>
      </c>
      <c r="D241">
        <v>766.0083492</v>
      </c>
    </row>
    <row r="242" spans="1:4" x14ac:dyDescent="0.35">
      <c r="A242" t="s">
        <v>7</v>
      </c>
      <c r="B242">
        <v>2053</v>
      </c>
      <c r="C242">
        <v>2368.4305450000002</v>
      </c>
      <c r="D242">
        <v>760.94502599999998</v>
      </c>
    </row>
    <row r="243" spans="1:4" x14ac:dyDescent="0.35">
      <c r="A243" t="s">
        <v>7</v>
      </c>
      <c r="B243">
        <v>2054</v>
      </c>
      <c r="C243">
        <v>2601.6008710000001</v>
      </c>
      <c r="D243">
        <v>967.3978846</v>
      </c>
    </row>
    <row r="244" spans="1:4" x14ac:dyDescent="0.35">
      <c r="A244" t="s">
        <v>7</v>
      </c>
      <c r="B244">
        <v>2055</v>
      </c>
      <c r="C244">
        <v>2664.51017</v>
      </c>
      <c r="D244">
        <v>941.03862079999999</v>
      </c>
    </row>
    <row r="245" spans="1:4" x14ac:dyDescent="0.35">
      <c r="A245" t="s">
        <v>7</v>
      </c>
      <c r="B245">
        <v>2056</v>
      </c>
      <c r="C245">
        <v>2718.2104399999998</v>
      </c>
      <c r="D245">
        <v>1012.718978</v>
      </c>
    </row>
    <row r="246" spans="1:4" x14ac:dyDescent="0.35">
      <c r="A246" t="s">
        <v>7</v>
      </c>
      <c r="B246">
        <v>2057</v>
      </c>
      <c r="C246">
        <v>2742.4131929999999</v>
      </c>
      <c r="D246">
        <v>1049.144425</v>
      </c>
    </row>
    <row r="247" spans="1:4" x14ac:dyDescent="0.35">
      <c r="A247" t="s">
        <v>7</v>
      </c>
      <c r="B247">
        <v>2058</v>
      </c>
      <c r="C247">
        <v>3035.6678689999999</v>
      </c>
      <c r="D247">
        <v>1209.7984730000001</v>
      </c>
    </row>
    <row r="248" spans="1:4" x14ac:dyDescent="0.35">
      <c r="A248" t="s">
        <v>7</v>
      </c>
      <c r="B248">
        <v>2059</v>
      </c>
      <c r="C248">
        <v>3108.3450339999999</v>
      </c>
      <c r="D248">
        <v>1279.7134779999999</v>
      </c>
    </row>
    <row r="249" spans="1:4" x14ac:dyDescent="0.35">
      <c r="A249" t="s">
        <v>7</v>
      </c>
      <c r="B249">
        <v>2060</v>
      </c>
      <c r="C249">
        <v>3208.386724</v>
      </c>
      <c r="D249">
        <v>1253.248329</v>
      </c>
    </row>
    <row r="250" spans="1:4" x14ac:dyDescent="0.35">
      <c r="A250" t="s">
        <v>7</v>
      </c>
      <c r="B250">
        <v>2061</v>
      </c>
      <c r="C250">
        <v>3359.681912</v>
      </c>
      <c r="D250">
        <v>1433.203319</v>
      </c>
    </row>
    <row r="251" spans="1:4" x14ac:dyDescent="0.35">
      <c r="A251" t="s">
        <v>7</v>
      </c>
      <c r="B251">
        <v>2062</v>
      </c>
      <c r="C251">
        <v>3512.2909519999998</v>
      </c>
      <c r="D251">
        <v>1431.838716</v>
      </c>
    </row>
    <row r="252" spans="1:4" x14ac:dyDescent="0.35">
      <c r="A252" t="s">
        <v>7</v>
      </c>
      <c r="B252">
        <v>2063</v>
      </c>
      <c r="C252">
        <v>3534.5068609999998</v>
      </c>
      <c r="D252">
        <v>1425.0435789999999</v>
      </c>
    </row>
    <row r="253" spans="1:4" x14ac:dyDescent="0.35">
      <c r="A253" t="s">
        <v>7</v>
      </c>
      <c r="B253">
        <v>2064</v>
      </c>
      <c r="C253">
        <v>3570.9906219999998</v>
      </c>
      <c r="D253">
        <v>1424.1793259999999</v>
      </c>
    </row>
    <row r="254" spans="1:4" x14ac:dyDescent="0.35">
      <c r="A254" t="s">
        <v>7</v>
      </c>
      <c r="B254">
        <v>2065</v>
      </c>
      <c r="C254">
        <v>3656.6954580000001</v>
      </c>
      <c r="D254">
        <v>1467.7480559999999</v>
      </c>
    </row>
    <row r="255" spans="1:4" x14ac:dyDescent="0.35">
      <c r="A255" t="s">
        <v>7</v>
      </c>
      <c r="B255">
        <v>2066</v>
      </c>
      <c r="C255">
        <v>3985.1819919999998</v>
      </c>
      <c r="D255">
        <v>1420.739975</v>
      </c>
    </row>
    <row r="256" spans="1:4" x14ac:dyDescent="0.35">
      <c r="A256" t="s">
        <v>7</v>
      </c>
      <c r="B256">
        <v>2067</v>
      </c>
      <c r="C256">
        <v>4027.4395460000001</v>
      </c>
      <c r="D256">
        <v>1426.038141</v>
      </c>
    </row>
    <row r="257" spans="1:4" x14ac:dyDescent="0.35">
      <c r="A257" t="s">
        <v>7</v>
      </c>
      <c r="B257">
        <v>2068</v>
      </c>
      <c r="C257">
        <v>4145.7125599999999</v>
      </c>
      <c r="D257">
        <v>1419.977545</v>
      </c>
    </row>
    <row r="258" spans="1:4" x14ac:dyDescent="0.35">
      <c r="A258" t="s">
        <v>7</v>
      </c>
      <c r="B258">
        <v>2069</v>
      </c>
      <c r="C258">
        <v>4210.0124400000004</v>
      </c>
      <c r="D258">
        <v>1444.326967</v>
      </c>
    </row>
    <row r="259" spans="1:4" x14ac:dyDescent="0.35">
      <c r="A259" t="s">
        <v>7</v>
      </c>
      <c r="B259">
        <v>2070</v>
      </c>
      <c r="C259">
        <v>4324.2296230000002</v>
      </c>
      <c r="D259">
        <v>1581.3191959999999</v>
      </c>
    </row>
    <row r="260" spans="1:4" x14ac:dyDescent="0.35">
      <c r="A260" t="s">
        <v>7</v>
      </c>
      <c r="B260">
        <v>2071</v>
      </c>
      <c r="C260">
        <v>4379.3316800000002</v>
      </c>
      <c r="D260">
        <v>1599.015306</v>
      </c>
    </row>
    <row r="261" spans="1:4" x14ac:dyDescent="0.35">
      <c r="A261" t="s">
        <v>7</v>
      </c>
      <c r="B261">
        <v>2072</v>
      </c>
      <c r="C261">
        <v>4449.7368560000004</v>
      </c>
      <c r="D261">
        <v>1568.8756699999999</v>
      </c>
    </row>
    <row r="262" spans="1:4" x14ac:dyDescent="0.35">
      <c r="A262" t="s">
        <v>7</v>
      </c>
      <c r="B262">
        <v>2073</v>
      </c>
      <c r="C262">
        <v>4628.6779470000001</v>
      </c>
      <c r="D262">
        <v>1599.1452830000001</v>
      </c>
    </row>
    <row r="263" spans="1:4" x14ac:dyDescent="0.35">
      <c r="A263" t="s">
        <v>7</v>
      </c>
      <c r="B263">
        <v>2074</v>
      </c>
      <c r="C263">
        <v>4685.2819920000002</v>
      </c>
      <c r="D263">
        <v>1617.999912</v>
      </c>
    </row>
    <row r="264" spans="1:4" x14ac:dyDescent="0.35">
      <c r="A264" t="s">
        <v>7</v>
      </c>
      <c r="B264">
        <v>2075</v>
      </c>
      <c r="C264">
        <v>4746.2948340000003</v>
      </c>
      <c r="D264">
        <v>1602.870001</v>
      </c>
    </row>
    <row r="265" spans="1:4" x14ac:dyDescent="0.35">
      <c r="A265" t="s">
        <v>7</v>
      </c>
      <c r="B265">
        <v>2076</v>
      </c>
      <c r="C265">
        <v>4895.3344200000001</v>
      </c>
      <c r="D265">
        <v>1534.5201460000001</v>
      </c>
    </row>
    <row r="266" spans="1:4" x14ac:dyDescent="0.35">
      <c r="A266" t="s">
        <v>7</v>
      </c>
      <c r="B266">
        <v>2077</v>
      </c>
      <c r="C266">
        <v>5064.7398219999995</v>
      </c>
      <c r="D266">
        <v>1462.781303</v>
      </c>
    </row>
    <row r="267" spans="1:4" x14ac:dyDescent="0.35">
      <c r="A267" t="s">
        <v>7</v>
      </c>
      <c r="B267">
        <v>2078</v>
      </c>
      <c r="C267">
        <v>5270.523126</v>
      </c>
      <c r="D267">
        <v>1694.6641910000001</v>
      </c>
    </row>
    <row r="268" spans="1:4" x14ac:dyDescent="0.35">
      <c r="A268" t="s">
        <v>7</v>
      </c>
      <c r="B268">
        <v>2079</v>
      </c>
      <c r="C268">
        <v>5395.910398</v>
      </c>
      <c r="D268">
        <v>1711.59926</v>
      </c>
    </row>
    <row r="269" spans="1:4" x14ac:dyDescent="0.35">
      <c r="A269" t="s">
        <v>7</v>
      </c>
      <c r="B269">
        <v>2080</v>
      </c>
      <c r="C269">
        <v>5558.7658359999996</v>
      </c>
      <c r="D269">
        <v>1793.1869019999999</v>
      </c>
    </row>
    <row r="270" spans="1:4" x14ac:dyDescent="0.35">
      <c r="A270" t="s">
        <v>7</v>
      </c>
      <c r="B270">
        <v>2081</v>
      </c>
      <c r="C270">
        <v>5632.755322</v>
      </c>
      <c r="D270">
        <v>1847.0575409999999</v>
      </c>
    </row>
    <row r="271" spans="1:4" x14ac:dyDescent="0.35">
      <c r="A271" t="s">
        <v>7</v>
      </c>
      <c r="B271">
        <v>2082</v>
      </c>
      <c r="C271">
        <v>5795.2579050000004</v>
      </c>
      <c r="D271">
        <v>2042.610678</v>
      </c>
    </row>
    <row r="272" spans="1:4" x14ac:dyDescent="0.35">
      <c r="A272" t="s">
        <v>7</v>
      </c>
      <c r="B272">
        <v>2083</v>
      </c>
      <c r="C272">
        <v>5924.5437940000002</v>
      </c>
      <c r="D272">
        <v>2156.9965619999998</v>
      </c>
    </row>
    <row r="273" spans="1:4" x14ac:dyDescent="0.35">
      <c r="A273" t="s">
        <v>7</v>
      </c>
      <c r="B273">
        <v>2084</v>
      </c>
      <c r="C273">
        <v>6048.8593510000001</v>
      </c>
      <c r="D273">
        <v>2146.1225169999998</v>
      </c>
    </row>
    <row r="274" spans="1:4" x14ac:dyDescent="0.35">
      <c r="A274" t="s">
        <v>7</v>
      </c>
      <c r="B274">
        <v>2085</v>
      </c>
      <c r="C274">
        <v>6121.8092930000003</v>
      </c>
      <c r="D274">
        <v>2141.8606570000002</v>
      </c>
    </row>
    <row r="275" spans="1:4" x14ac:dyDescent="0.35">
      <c r="A275" t="s">
        <v>7</v>
      </c>
      <c r="B275">
        <v>2086</v>
      </c>
      <c r="C275">
        <v>6431.4605780000002</v>
      </c>
      <c r="D275">
        <v>2107.4412069999998</v>
      </c>
    </row>
    <row r="276" spans="1:4" x14ac:dyDescent="0.35">
      <c r="A276" t="s">
        <v>7</v>
      </c>
      <c r="B276">
        <v>2087</v>
      </c>
      <c r="C276">
        <v>6552.5999810000003</v>
      </c>
      <c r="D276">
        <v>2269.5359039999998</v>
      </c>
    </row>
    <row r="277" spans="1:4" x14ac:dyDescent="0.35">
      <c r="A277" t="s">
        <v>7</v>
      </c>
      <c r="B277">
        <v>2088</v>
      </c>
      <c r="C277">
        <v>6594.6726669999998</v>
      </c>
      <c r="D277">
        <v>2301.1574839999998</v>
      </c>
    </row>
    <row r="278" spans="1:4" x14ac:dyDescent="0.35">
      <c r="A278" t="s">
        <v>7</v>
      </c>
      <c r="B278">
        <v>2089</v>
      </c>
      <c r="C278">
        <v>6822.6745460000002</v>
      </c>
      <c r="D278">
        <v>2507.7993299999998</v>
      </c>
    </row>
    <row r="279" spans="1:4" x14ac:dyDescent="0.35">
      <c r="A279" t="s">
        <v>7</v>
      </c>
      <c r="B279">
        <v>2090</v>
      </c>
      <c r="C279">
        <v>7020.2828600000003</v>
      </c>
      <c r="D279">
        <v>2453.143763</v>
      </c>
    </row>
    <row r="280" spans="1:4" x14ac:dyDescent="0.35">
      <c r="A280" t="s">
        <v>7</v>
      </c>
      <c r="B280">
        <v>2091</v>
      </c>
      <c r="C280">
        <v>7150.397344</v>
      </c>
      <c r="D280">
        <v>2608.78973</v>
      </c>
    </row>
    <row r="281" spans="1:4" x14ac:dyDescent="0.35">
      <c r="A281" t="s">
        <v>7</v>
      </c>
      <c r="B281">
        <v>2092</v>
      </c>
      <c r="C281">
        <v>7225.110154</v>
      </c>
      <c r="D281">
        <v>2689.283958</v>
      </c>
    </row>
    <row r="282" spans="1:4" x14ac:dyDescent="0.35">
      <c r="A282" t="s">
        <v>7</v>
      </c>
      <c r="B282">
        <v>2093</v>
      </c>
      <c r="C282">
        <v>7367.4054749999996</v>
      </c>
      <c r="D282">
        <v>2796.087916</v>
      </c>
    </row>
    <row r="283" spans="1:4" x14ac:dyDescent="0.35">
      <c r="A283" t="s">
        <v>7</v>
      </c>
      <c r="B283">
        <v>2094</v>
      </c>
      <c r="C283">
        <v>7575.1922119999999</v>
      </c>
      <c r="D283">
        <v>2987.5435980000002</v>
      </c>
    </row>
    <row r="284" spans="1:4" x14ac:dyDescent="0.35">
      <c r="A284" t="s">
        <v>7</v>
      </c>
      <c r="B284">
        <v>2095</v>
      </c>
      <c r="C284">
        <v>7831.1792740000001</v>
      </c>
      <c r="D284">
        <v>2980.9785489999999</v>
      </c>
    </row>
    <row r="285" spans="1:4" x14ac:dyDescent="0.35">
      <c r="A285" t="s">
        <v>7</v>
      </c>
      <c r="B285">
        <v>2096</v>
      </c>
      <c r="C285">
        <v>7905.7488089999997</v>
      </c>
      <c r="D285">
        <v>2998.9778980000001</v>
      </c>
    </row>
    <row r="286" spans="1:4" x14ac:dyDescent="0.35">
      <c r="A286" t="s">
        <v>7</v>
      </c>
      <c r="B286">
        <v>2097</v>
      </c>
      <c r="C286">
        <v>8042.7061809999996</v>
      </c>
      <c r="D286">
        <v>3209.213248</v>
      </c>
    </row>
    <row r="287" spans="1:4" x14ac:dyDescent="0.35">
      <c r="A287" t="s">
        <v>7</v>
      </c>
      <c r="B287">
        <v>2098</v>
      </c>
      <c r="C287">
        <v>8072.009634</v>
      </c>
      <c r="D287">
        <v>3211.8948719999999</v>
      </c>
    </row>
    <row r="288" spans="1:4" x14ac:dyDescent="0.35">
      <c r="A288" t="s">
        <v>7</v>
      </c>
      <c r="B288">
        <v>2099</v>
      </c>
      <c r="C288">
        <v>8230.8383699999995</v>
      </c>
      <c r="D288">
        <v>3297.0580839999998</v>
      </c>
    </row>
    <row r="289" spans="1:6" x14ac:dyDescent="0.35">
      <c r="A289" t="s">
        <v>7</v>
      </c>
      <c r="B289">
        <v>2100</v>
      </c>
      <c r="C289">
        <v>8830.8920780000008</v>
      </c>
      <c r="D289">
        <v>3721.6672060000001</v>
      </c>
    </row>
    <row r="290" spans="1:6" x14ac:dyDescent="0.35">
      <c r="A290" t="s">
        <v>7</v>
      </c>
      <c r="B290">
        <v>2101</v>
      </c>
      <c r="C290">
        <v>8852.4413530000002</v>
      </c>
      <c r="D290">
        <v>3716.6154150000002</v>
      </c>
    </row>
    <row r="291" spans="1:6" x14ac:dyDescent="0.35">
      <c r="A291" t="s">
        <v>7</v>
      </c>
      <c r="B291">
        <v>2102</v>
      </c>
      <c r="C291">
        <v>9036.0541639999992</v>
      </c>
      <c r="D291">
        <v>3650.7843440000001</v>
      </c>
    </row>
    <row r="292" spans="1:6" x14ac:dyDescent="0.35">
      <c r="A292" t="s">
        <v>7</v>
      </c>
      <c r="B292">
        <v>2103</v>
      </c>
      <c r="C292">
        <v>9159.3024029999997</v>
      </c>
      <c r="D292">
        <v>3793.536807</v>
      </c>
    </row>
    <row r="293" spans="1:6" x14ac:dyDescent="0.35">
      <c r="A293" t="s">
        <v>7</v>
      </c>
      <c r="B293">
        <v>2104</v>
      </c>
      <c r="C293">
        <v>9290.0243919999994</v>
      </c>
      <c r="D293">
        <v>3766.2962680000001</v>
      </c>
    </row>
    <row r="294" spans="1:6" x14ac:dyDescent="0.35">
      <c r="A294" t="s">
        <v>7</v>
      </c>
      <c r="B294">
        <v>2105</v>
      </c>
      <c r="C294">
        <v>9518.5379520000006</v>
      </c>
      <c r="D294">
        <v>3710.9275720000001</v>
      </c>
    </row>
    <row r="295" spans="1:6" x14ac:dyDescent="0.35">
      <c r="A295" t="s">
        <v>7</v>
      </c>
      <c r="B295">
        <v>2106</v>
      </c>
      <c r="C295">
        <v>9648.6573160000007</v>
      </c>
      <c r="D295">
        <v>3825.4553420000002</v>
      </c>
    </row>
    <row r="296" spans="1:6" x14ac:dyDescent="0.35">
      <c r="A296" t="s">
        <v>7</v>
      </c>
      <c r="B296">
        <v>2107</v>
      </c>
      <c r="C296">
        <v>9872.1439910000008</v>
      </c>
      <c r="D296">
        <v>3995.2680169999999</v>
      </c>
    </row>
    <row r="297" spans="1:6" x14ac:dyDescent="0.35">
      <c r="A297" t="s">
        <v>7</v>
      </c>
      <c r="B297">
        <v>2108</v>
      </c>
      <c r="C297">
        <v>9975.4358769999999</v>
      </c>
      <c r="D297">
        <v>4070.6378060000002</v>
      </c>
    </row>
    <row r="298" spans="1:6" x14ac:dyDescent="0.35">
      <c r="A298" t="s">
        <v>7</v>
      </c>
      <c r="B298">
        <v>2109</v>
      </c>
      <c r="C298">
        <v>10028.324559999999</v>
      </c>
      <c r="D298">
        <v>4124.3174959999997</v>
      </c>
      <c r="F298">
        <f>C298-C288</f>
        <v>1797.4861899999996</v>
      </c>
    </row>
    <row r="299" spans="1:6" x14ac:dyDescent="0.35">
      <c r="A299" t="s">
        <v>8</v>
      </c>
      <c r="B299">
        <v>2011</v>
      </c>
      <c r="C299">
        <v>61.086668459999999</v>
      </c>
      <c r="D299">
        <v>28.9163432</v>
      </c>
    </row>
    <row r="300" spans="1:6" x14ac:dyDescent="0.35">
      <c r="A300" t="s">
        <v>8</v>
      </c>
      <c r="B300">
        <v>2012</v>
      </c>
      <c r="C300">
        <v>135.71133649999999</v>
      </c>
      <c r="D300">
        <v>25.687854959999999</v>
      </c>
    </row>
    <row r="301" spans="1:6" x14ac:dyDescent="0.35">
      <c r="A301" t="s">
        <v>8</v>
      </c>
      <c r="B301">
        <v>2013</v>
      </c>
      <c r="C301">
        <v>224.672639</v>
      </c>
      <c r="D301">
        <v>45.378275090000002</v>
      </c>
    </row>
    <row r="302" spans="1:6" x14ac:dyDescent="0.35">
      <c r="A302" t="s">
        <v>8</v>
      </c>
      <c r="B302">
        <v>2014</v>
      </c>
      <c r="C302">
        <v>343.35756889999999</v>
      </c>
      <c r="D302">
        <v>54.87708465</v>
      </c>
    </row>
    <row r="303" spans="1:6" x14ac:dyDescent="0.35">
      <c r="A303" t="s">
        <v>8</v>
      </c>
      <c r="B303">
        <v>2015</v>
      </c>
      <c r="C303">
        <v>457.2647005</v>
      </c>
      <c r="D303">
        <v>105.8665062</v>
      </c>
    </row>
    <row r="304" spans="1:6" x14ac:dyDescent="0.35">
      <c r="A304" t="s">
        <v>8</v>
      </c>
      <c r="B304">
        <v>2016</v>
      </c>
      <c r="C304">
        <v>572.5870046</v>
      </c>
      <c r="D304">
        <v>109.6512781</v>
      </c>
    </row>
    <row r="305" spans="1:4" x14ac:dyDescent="0.35">
      <c r="A305" t="s">
        <v>8</v>
      </c>
      <c r="B305">
        <v>2017</v>
      </c>
      <c r="C305">
        <v>680.2646555</v>
      </c>
      <c r="D305">
        <v>107.10090529999999</v>
      </c>
    </row>
    <row r="306" spans="1:4" x14ac:dyDescent="0.35">
      <c r="A306" t="s">
        <v>8</v>
      </c>
      <c r="B306">
        <v>2018</v>
      </c>
      <c r="C306">
        <v>883.85273930000005</v>
      </c>
      <c r="D306">
        <v>300.845417</v>
      </c>
    </row>
    <row r="307" spans="1:4" x14ac:dyDescent="0.35">
      <c r="A307" t="s">
        <v>8</v>
      </c>
      <c r="B307">
        <v>2019</v>
      </c>
      <c r="C307">
        <v>999.71264189999999</v>
      </c>
      <c r="D307">
        <v>297.51081399999998</v>
      </c>
    </row>
    <row r="308" spans="1:4" x14ac:dyDescent="0.35">
      <c r="A308" t="s">
        <v>8</v>
      </c>
      <c r="B308">
        <v>2020</v>
      </c>
      <c r="C308">
        <v>1136.7971620000001</v>
      </c>
      <c r="D308">
        <v>337.21508669999997</v>
      </c>
    </row>
    <row r="309" spans="1:4" x14ac:dyDescent="0.35">
      <c r="A309" t="s">
        <v>8</v>
      </c>
      <c r="B309">
        <v>2021</v>
      </c>
      <c r="C309">
        <v>1372.0532900000001</v>
      </c>
      <c r="D309">
        <v>490.31588779999998</v>
      </c>
    </row>
    <row r="310" spans="1:4" x14ac:dyDescent="0.35">
      <c r="A310" t="s">
        <v>8</v>
      </c>
      <c r="B310">
        <v>2022</v>
      </c>
      <c r="C310">
        <v>1546.6230780000001</v>
      </c>
      <c r="D310">
        <v>481.00695880000001</v>
      </c>
    </row>
    <row r="311" spans="1:4" x14ac:dyDescent="0.35">
      <c r="A311" t="s">
        <v>8</v>
      </c>
      <c r="B311">
        <v>2023</v>
      </c>
      <c r="C311">
        <v>1871.0691650000001</v>
      </c>
      <c r="D311">
        <v>544.43954369999994</v>
      </c>
    </row>
    <row r="312" spans="1:4" x14ac:dyDescent="0.35">
      <c r="A312" t="s">
        <v>8</v>
      </c>
      <c r="B312">
        <v>2024</v>
      </c>
      <c r="C312">
        <v>2235.6547369999998</v>
      </c>
      <c r="D312">
        <v>634.33764310000004</v>
      </c>
    </row>
    <row r="313" spans="1:4" x14ac:dyDescent="0.35">
      <c r="A313" t="s">
        <v>8</v>
      </c>
      <c r="B313">
        <v>2025</v>
      </c>
      <c r="C313">
        <v>2484.3768060000002</v>
      </c>
      <c r="D313">
        <v>622.19981919999998</v>
      </c>
    </row>
    <row r="314" spans="1:4" x14ac:dyDescent="0.35">
      <c r="A314" t="s">
        <v>8</v>
      </c>
      <c r="B314">
        <v>2026</v>
      </c>
      <c r="C314">
        <v>2696.6941489999999</v>
      </c>
      <c r="D314">
        <v>692.25143009999999</v>
      </c>
    </row>
    <row r="315" spans="1:4" x14ac:dyDescent="0.35">
      <c r="A315" t="s">
        <v>8</v>
      </c>
      <c r="B315">
        <v>2027</v>
      </c>
      <c r="C315">
        <v>3046.0918179999999</v>
      </c>
      <c r="D315">
        <v>816.30895350000003</v>
      </c>
    </row>
    <row r="316" spans="1:4" x14ac:dyDescent="0.35">
      <c r="A316" t="s">
        <v>8</v>
      </c>
      <c r="B316">
        <v>2028</v>
      </c>
      <c r="C316">
        <v>3449.170537</v>
      </c>
      <c r="D316">
        <v>980.46026219999999</v>
      </c>
    </row>
    <row r="317" spans="1:4" x14ac:dyDescent="0.35">
      <c r="A317" t="s">
        <v>8</v>
      </c>
      <c r="B317">
        <v>2029</v>
      </c>
      <c r="C317">
        <v>3644.1293000000001</v>
      </c>
      <c r="D317">
        <v>938.54807630000005</v>
      </c>
    </row>
    <row r="318" spans="1:4" x14ac:dyDescent="0.35">
      <c r="A318" t="s">
        <v>8</v>
      </c>
      <c r="B318">
        <v>2030</v>
      </c>
      <c r="C318">
        <v>4326.2193820000002</v>
      </c>
      <c r="D318">
        <v>930.41051670000002</v>
      </c>
    </row>
    <row r="319" spans="1:4" x14ac:dyDescent="0.35">
      <c r="A319" t="s">
        <v>8</v>
      </c>
      <c r="B319">
        <v>2031</v>
      </c>
      <c r="C319">
        <v>4908.3751579999998</v>
      </c>
      <c r="D319">
        <v>1123.9948670000001</v>
      </c>
    </row>
    <row r="320" spans="1:4" x14ac:dyDescent="0.35">
      <c r="A320" t="s">
        <v>8</v>
      </c>
      <c r="B320">
        <v>2032</v>
      </c>
      <c r="C320">
        <v>5248.2129770000001</v>
      </c>
      <c r="D320">
        <v>949.56976150000003</v>
      </c>
    </row>
    <row r="321" spans="1:4" x14ac:dyDescent="0.35">
      <c r="A321" t="s">
        <v>8</v>
      </c>
      <c r="B321">
        <v>2033</v>
      </c>
      <c r="C321">
        <v>5513.7014150000005</v>
      </c>
      <c r="D321">
        <v>997.3700394</v>
      </c>
    </row>
    <row r="322" spans="1:4" x14ac:dyDescent="0.35">
      <c r="A322" t="s">
        <v>8</v>
      </c>
      <c r="B322">
        <v>2034</v>
      </c>
      <c r="C322">
        <v>5904.8894030000001</v>
      </c>
      <c r="D322">
        <v>1133.0105140000001</v>
      </c>
    </row>
    <row r="323" spans="1:4" x14ac:dyDescent="0.35">
      <c r="A323" t="s">
        <v>8</v>
      </c>
      <c r="B323">
        <v>2035</v>
      </c>
      <c r="C323">
        <v>6472.3652179999999</v>
      </c>
      <c r="D323">
        <v>1023.293995</v>
      </c>
    </row>
    <row r="324" spans="1:4" x14ac:dyDescent="0.35">
      <c r="A324" t="s">
        <v>8</v>
      </c>
      <c r="B324">
        <v>2036</v>
      </c>
      <c r="C324">
        <v>6657.6218339999996</v>
      </c>
      <c r="D324">
        <v>1090.5617789999999</v>
      </c>
    </row>
    <row r="325" spans="1:4" x14ac:dyDescent="0.35">
      <c r="A325" t="s">
        <v>8</v>
      </c>
      <c r="B325">
        <v>2037</v>
      </c>
      <c r="C325">
        <v>6914.1946289999996</v>
      </c>
      <c r="D325">
        <v>1147.7073009999999</v>
      </c>
    </row>
    <row r="326" spans="1:4" x14ac:dyDescent="0.35">
      <c r="A326" t="s">
        <v>8</v>
      </c>
      <c r="B326">
        <v>2038</v>
      </c>
      <c r="C326">
        <v>7725.8487109999996</v>
      </c>
      <c r="D326">
        <v>940.657376</v>
      </c>
    </row>
    <row r="327" spans="1:4" x14ac:dyDescent="0.35">
      <c r="A327" t="s">
        <v>8</v>
      </c>
      <c r="B327">
        <v>2039</v>
      </c>
      <c r="C327">
        <v>8166.4106030000003</v>
      </c>
      <c r="D327">
        <v>916.06070729999999</v>
      </c>
    </row>
    <row r="328" spans="1:4" x14ac:dyDescent="0.35">
      <c r="A328" t="s">
        <v>8</v>
      </c>
      <c r="B328">
        <v>2040</v>
      </c>
      <c r="C328">
        <v>8509.054725</v>
      </c>
      <c r="D328">
        <v>916.06744819999994</v>
      </c>
    </row>
    <row r="329" spans="1:4" x14ac:dyDescent="0.35">
      <c r="A329" t="s">
        <v>8</v>
      </c>
      <c r="B329">
        <v>2041</v>
      </c>
      <c r="C329">
        <v>8971.1516790000005</v>
      </c>
      <c r="D329">
        <v>1058.161634</v>
      </c>
    </row>
    <row r="330" spans="1:4" x14ac:dyDescent="0.35">
      <c r="A330" t="s">
        <v>8</v>
      </c>
      <c r="B330">
        <v>2042</v>
      </c>
      <c r="C330">
        <v>9395.6996490000001</v>
      </c>
      <c r="D330">
        <v>974.54526190000001</v>
      </c>
    </row>
    <row r="331" spans="1:4" x14ac:dyDescent="0.35">
      <c r="A331" t="s">
        <v>8</v>
      </c>
      <c r="B331">
        <v>2043</v>
      </c>
      <c r="C331">
        <v>9871.2079610000001</v>
      </c>
      <c r="D331">
        <v>1079.8369259999999</v>
      </c>
    </row>
    <row r="332" spans="1:4" x14ac:dyDescent="0.35">
      <c r="A332" t="s">
        <v>8</v>
      </c>
      <c r="B332">
        <v>2044</v>
      </c>
      <c r="C332">
        <v>10339.75778</v>
      </c>
      <c r="D332">
        <v>1130.1472160000001</v>
      </c>
    </row>
    <row r="333" spans="1:4" x14ac:dyDescent="0.35">
      <c r="A333" t="s">
        <v>8</v>
      </c>
      <c r="B333">
        <v>2045</v>
      </c>
      <c r="C333">
        <v>10913.72906</v>
      </c>
      <c r="D333">
        <v>849.90744110000003</v>
      </c>
    </row>
    <row r="334" spans="1:4" x14ac:dyDescent="0.35">
      <c r="A334" t="s">
        <v>8</v>
      </c>
      <c r="B334">
        <v>2046</v>
      </c>
      <c r="C334">
        <v>11407.408020000001</v>
      </c>
      <c r="D334">
        <v>775.40969129999996</v>
      </c>
    </row>
    <row r="335" spans="1:4" x14ac:dyDescent="0.35">
      <c r="A335" t="s">
        <v>8</v>
      </c>
      <c r="B335">
        <v>2047</v>
      </c>
      <c r="C335">
        <v>11870.948420000001</v>
      </c>
      <c r="D335">
        <v>820.4255971</v>
      </c>
    </row>
    <row r="336" spans="1:4" x14ac:dyDescent="0.35">
      <c r="A336" t="s">
        <v>8</v>
      </c>
      <c r="B336">
        <v>2048</v>
      </c>
      <c r="C336">
        <v>12328.652599999999</v>
      </c>
      <c r="D336">
        <v>858.29680789999998</v>
      </c>
    </row>
    <row r="337" spans="1:4" x14ac:dyDescent="0.35">
      <c r="A337" t="s">
        <v>8</v>
      </c>
      <c r="B337">
        <v>2049</v>
      </c>
      <c r="C337">
        <v>12664.18592</v>
      </c>
      <c r="D337">
        <v>892.92365400000006</v>
      </c>
    </row>
    <row r="338" spans="1:4" x14ac:dyDescent="0.35">
      <c r="A338" t="s">
        <v>8</v>
      </c>
      <c r="B338">
        <v>2050</v>
      </c>
      <c r="C338">
        <v>13232.121730000001</v>
      </c>
      <c r="D338">
        <v>1070.853548</v>
      </c>
    </row>
    <row r="339" spans="1:4" x14ac:dyDescent="0.35">
      <c r="A339" t="s">
        <v>8</v>
      </c>
      <c r="B339">
        <v>2051</v>
      </c>
      <c r="C339">
        <v>13708.882449999999</v>
      </c>
      <c r="D339">
        <v>1068.531027</v>
      </c>
    </row>
    <row r="340" spans="1:4" x14ac:dyDescent="0.35">
      <c r="A340" t="s">
        <v>8</v>
      </c>
      <c r="B340">
        <v>2052</v>
      </c>
      <c r="C340">
        <v>14176.628720000001</v>
      </c>
      <c r="D340">
        <v>1271.203225</v>
      </c>
    </row>
    <row r="341" spans="1:4" x14ac:dyDescent="0.35">
      <c r="A341" t="s">
        <v>8</v>
      </c>
      <c r="B341">
        <v>2053</v>
      </c>
      <c r="C341">
        <v>14799.783789999999</v>
      </c>
      <c r="D341">
        <v>1214.9688679999999</v>
      </c>
    </row>
    <row r="342" spans="1:4" x14ac:dyDescent="0.35">
      <c r="A342" t="s">
        <v>8</v>
      </c>
      <c r="B342">
        <v>2054</v>
      </c>
      <c r="C342">
        <v>16021.59483</v>
      </c>
      <c r="D342">
        <v>1646.0181869999999</v>
      </c>
    </row>
    <row r="343" spans="1:4" x14ac:dyDescent="0.35">
      <c r="A343" t="s">
        <v>8</v>
      </c>
      <c r="B343">
        <v>2055</v>
      </c>
      <c r="C343">
        <v>16632.846269999998</v>
      </c>
      <c r="D343">
        <v>1701.328657</v>
      </c>
    </row>
    <row r="344" spans="1:4" x14ac:dyDescent="0.35">
      <c r="A344" t="s">
        <v>8</v>
      </c>
      <c r="B344">
        <v>2056</v>
      </c>
      <c r="C344">
        <v>17154.994070000001</v>
      </c>
      <c r="D344">
        <v>1776.058203</v>
      </c>
    </row>
    <row r="345" spans="1:4" x14ac:dyDescent="0.35">
      <c r="A345" t="s">
        <v>8</v>
      </c>
      <c r="B345">
        <v>2057</v>
      </c>
      <c r="C345">
        <v>17616.34391</v>
      </c>
      <c r="D345">
        <v>1886.588679</v>
      </c>
    </row>
    <row r="346" spans="1:4" x14ac:dyDescent="0.35">
      <c r="A346" t="s">
        <v>8</v>
      </c>
      <c r="B346">
        <v>2058</v>
      </c>
      <c r="C346">
        <v>18723.981100000001</v>
      </c>
      <c r="D346">
        <v>2238.0205030000002</v>
      </c>
    </row>
    <row r="347" spans="1:4" x14ac:dyDescent="0.35">
      <c r="A347" t="s">
        <v>8</v>
      </c>
      <c r="B347">
        <v>2059</v>
      </c>
      <c r="C347">
        <v>19458.971890000001</v>
      </c>
      <c r="D347">
        <v>2335.5278480000002</v>
      </c>
    </row>
    <row r="348" spans="1:4" x14ac:dyDescent="0.35">
      <c r="A348" t="s">
        <v>8</v>
      </c>
      <c r="B348">
        <v>2060</v>
      </c>
      <c r="C348">
        <v>19850.990580000002</v>
      </c>
      <c r="D348">
        <v>2341.7364010000001</v>
      </c>
    </row>
    <row r="349" spans="1:4" x14ac:dyDescent="0.35">
      <c r="A349" t="s">
        <v>8</v>
      </c>
      <c r="B349">
        <v>2061</v>
      </c>
      <c r="C349">
        <v>20498.579460000001</v>
      </c>
      <c r="D349">
        <v>2338.4299769999998</v>
      </c>
    </row>
    <row r="350" spans="1:4" x14ac:dyDescent="0.35">
      <c r="A350" t="s">
        <v>8</v>
      </c>
      <c r="B350">
        <v>2062</v>
      </c>
      <c r="C350">
        <v>21086.98429</v>
      </c>
      <c r="D350">
        <v>2259.9472559999999</v>
      </c>
    </row>
    <row r="351" spans="1:4" x14ac:dyDescent="0.35">
      <c r="A351" t="s">
        <v>8</v>
      </c>
      <c r="B351">
        <v>2063</v>
      </c>
      <c r="C351">
        <v>21756.895970000001</v>
      </c>
      <c r="D351">
        <v>2096.0342719999999</v>
      </c>
    </row>
    <row r="352" spans="1:4" x14ac:dyDescent="0.35">
      <c r="A352" t="s">
        <v>8</v>
      </c>
      <c r="B352">
        <v>2064</v>
      </c>
      <c r="C352">
        <v>22431.495910000001</v>
      </c>
      <c r="D352">
        <v>2296.920987</v>
      </c>
    </row>
    <row r="353" spans="1:4" x14ac:dyDescent="0.35">
      <c r="A353" t="s">
        <v>8</v>
      </c>
      <c r="B353">
        <v>2065</v>
      </c>
      <c r="C353">
        <v>23210.522860000001</v>
      </c>
      <c r="D353">
        <v>2435.2879149999999</v>
      </c>
    </row>
    <row r="354" spans="1:4" x14ac:dyDescent="0.35">
      <c r="A354" t="s">
        <v>8</v>
      </c>
      <c r="B354">
        <v>2066</v>
      </c>
      <c r="C354">
        <v>24275.651760000001</v>
      </c>
      <c r="D354">
        <v>2148.7483259999999</v>
      </c>
    </row>
    <row r="355" spans="1:4" x14ac:dyDescent="0.35">
      <c r="A355" t="s">
        <v>8</v>
      </c>
      <c r="B355">
        <v>2067</v>
      </c>
      <c r="C355">
        <v>24785.17282</v>
      </c>
      <c r="D355">
        <v>2108.2978979999998</v>
      </c>
    </row>
    <row r="356" spans="1:4" x14ac:dyDescent="0.35">
      <c r="A356" t="s">
        <v>8</v>
      </c>
      <c r="B356">
        <v>2068</v>
      </c>
      <c r="C356">
        <v>25683.90986</v>
      </c>
      <c r="D356">
        <v>2141.3501980000001</v>
      </c>
    </row>
    <row r="357" spans="1:4" x14ac:dyDescent="0.35">
      <c r="A357" t="s">
        <v>8</v>
      </c>
      <c r="B357">
        <v>2069</v>
      </c>
      <c r="C357">
        <v>26211.9732</v>
      </c>
      <c r="D357">
        <v>2410.4745910000001</v>
      </c>
    </row>
    <row r="358" spans="1:4" x14ac:dyDescent="0.35">
      <c r="A358" t="s">
        <v>8</v>
      </c>
      <c r="B358">
        <v>2070</v>
      </c>
      <c r="C358">
        <v>26963.364020000001</v>
      </c>
      <c r="D358">
        <v>2464.4245719999999</v>
      </c>
    </row>
    <row r="359" spans="1:4" x14ac:dyDescent="0.35">
      <c r="A359" t="s">
        <v>8</v>
      </c>
      <c r="B359">
        <v>2071</v>
      </c>
      <c r="C359">
        <v>27621.646680000002</v>
      </c>
      <c r="D359">
        <v>2597.229597</v>
      </c>
    </row>
    <row r="360" spans="1:4" x14ac:dyDescent="0.35">
      <c r="A360" t="s">
        <v>8</v>
      </c>
      <c r="B360">
        <v>2072</v>
      </c>
      <c r="C360">
        <v>28038.95376</v>
      </c>
      <c r="D360">
        <v>2662.0076880000001</v>
      </c>
    </row>
    <row r="361" spans="1:4" x14ac:dyDescent="0.35">
      <c r="A361" t="s">
        <v>8</v>
      </c>
      <c r="B361">
        <v>2073</v>
      </c>
      <c r="C361">
        <v>29190.406630000001</v>
      </c>
      <c r="D361">
        <v>2359.6660870000001</v>
      </c>
    </row>
    <row r="362" spans="1:4" x14ac:dyDescent="0.35">
      <c r="A362" t="s">
        <v>8</v>
      </c>
      <c r="B362">
        <v>2074</v>
      </c>
      <c r="C362">
        <v>29603.899990000002</v>
      </c>
      <c r="D362">
        <v>2340.5434220000002</v>
      </c>
    </row>
    <row r="363" spans="1:4" x14ac:dyDescent="0.35">
      <c r="A363" t="s">
        <v>8</v>
      </c>
      <c r="B363">
        <v>2075</v>
      </c>
      <c r="C363">
        <v>30557.581160000002</v>
      </c>
      <c r="D363">
        <v>2222.0945809999998</v>
      </c>
    </row>
    <row r="364" spans="1:4" x14ac:dyDescent="0.35">
      <c r="A364" t="s">
        <v>8</v>
      </c>
      <c r="B364">
        <v>2076</v>
      </c>
      <c r="C364">
        <v>31056.059160000001</v>
      </c>
      <c r="D364">
        <v>2116.9530070000001</v>
      </c>
    </row>
    <row r="365" spans="1:4" x14ac:dyDescent="0.35">
      <c r="A365" t="s">
        <v>8</v>
      </c>
      <c r="B365">
        <v>2077</v>
      </c>
      <c r="C365">
        <v>31562.16777</v>
      </c>
      <c r="D365">
        <v>2226.3275349999999</v>
      </c>
    </row>
    <row r="366" spans="1:4" x14ac:dyDescent="0.35">
      <c r="A366" t="s">
        <v>8</v>
      </c>
      <c r="B366">
        <v>2078</v>
      </c>
      <c r="C366">
        <v>32065.66504</v>
      </c>
      <c r="D366">
        <v>2267.029239</v>
      </c>
    </row>
    <row r="367" spans="1:4" x14ac:dyDescent="0.35">
      <c r="A367" t="s">
        <v>8</v>
      </c>
      <c r="B367">
        <v>2079</v>
      </c>
      <c r="C367">
        <v>32616.557570000001</v>
      </c>
      <c r="D367">
        <v>2704.0444499999999</v>
      </c>
    </row>
    <row r="368" spans="1:4" x14ac:dyDescent="0.35">
      <c r="A368" t="s">
        <v>8</v>
      </c>
      <c r="B368">
        <v>2080</v>
      </c>
      <c r="C368">
        <v>33091.457649999997</v>
      </c>
      <c r="D368">
        <v>2769.3365840000001</v>
      </c>
    </row>
    <row r="369" spans="1:4" x14ac:dyDescent="0.35">
      <c r="A369" t="s">
        <v>8</v>
      </c>
      <c r="B369">
        <v>2081</v>
      </c>
      <c r="C369">
        <v>33428.916389999999</v>
      </c>
      <c r="D369">
        <v>2842.5273080000002</v>
      </c>
    </row>
    <row r="370" spans="1:4" x14ac:dyDescent="0.35">
      <c r="A370" t="s">
        <v>8</v>
      </c>
      <c r="B370">
        <v>2082</v>
      </c>
      <c r="C370">
        <v>33878.160750000003</v>
      </c>
      <c r="D370">
        <v>2960.6849569999999</v>
      </c>
    </row>
    <row r="371" spans="1:4" x14ac:dyDescent="0.35">
      <c r="A371" t="s">
        <v>8</v>
      </c>
      <c r="B371">
        <v>2083</v>
      </c>
      <c r="C371">
        <v>34788.853510000001</v>
      </c>
      <c r="D371">
        <v>3498.7437719999998</v>
      </c>
    </row>
    <row r="372" spans="1:4" x14ac:dyDescent="0.35">
      <c r="A372" t="s">
        <v>8</v>
      </c>
      <c r="B372">
        <v>2084</v>
      </c>
      <c r="C372">
        <v>35520.829599999997</v>
      </c>
      <c r="D372">
        <v>3860.0881140000001</v>
      </c>
    </row>
    <row r="373" spans="1:4" x14ac:dyDescent="0.35">
      <c r="A373" t="s">
        <v>8</v>
      </c>
      <c r="B373">
        <v>2085</v>
      </c>
      <c r="C373">
        <v>36098.674469999998</v>
      </c>
      <c r="D373">
        <v>4058.692603</v>
      </c>
    </row>
    <row r="374" spans="1:4" x14ac:dyDescent="0.35">
      <c r="A374" t="s">
        <v>8</v>
      </c>
      <c r="B374">
        <v>2086</v>
      </c>
      <c r="C374">
        <v>36947.763529999997</v>
      </c>
      <c r="D374">
        <v>4152.6108560000002</v>
      </c>
    </row>
    <row r="375" spans="1:4" x14ac:dyDescent="0.35">
      <c r="A375" t="s">
        <v>8</v>
      </c>
      <c r="B375">
        <v>2087</v>
      </c>
      <c r="C375">
        <v>37519.287479999999</v>
      </c>
      <c r="D375">
        <v>4507.4951270000001</v>
      </c>
    </row>
    <row r="376" spans="1:4" x14ac:dyDescent="0.35">
      <c r="A376" t="s">
        <v>8</v>
      </c>
      <c r="B376">
        <v>2088</v>
      </c>
      <c r="C376">
        <v>37992.851640000001</v>
      </c>
      <c r="D376">
        <v>4792.3899979999997</v>
      </c>
    </row>
    <row r="377" spans="1:4" x14ac:dyDescent="0.35">
      <c r="A377" t="s">
        <v>8</v>
      </c>
      <c r="B377">
        <v>2089</v>
      </c>
      <c r="C377">
        <v>38697.462910000002</v>
      </c>
      <c r="D377">
        <v>4763.9046680000001</v>
      </c>
    </row>
    <row r="378" spans="1:4" x14ac:dyDescent="0.35">
      <c r="A378" t="s">
        <v>8</v>
      </c>
      <c r="B378">
        <v>2090</v>
      </c>
      <c r="C378">
        <v>39056.269919999999</v>
      </c>
      <c r="D378">
        <v>4765.7930370000004</v>
      </c>
    </row>
    <row r="379" spans="1:4" x14ac:dyDescent="0.35">
      <c r="A379" t="s">
        <v>8</v>
      </c>
      <c r="B379">
        <v>2091</v>
      </c>
      <c r="C379">
        <v>39763.421170000001</v>
      </c>
      <c r="D379">
        <v>4966.0380569999998</v>
      </c>
    </row>
    <row r="380" spans="1:4" x14ac:dyDescent="0.35">
      <c r="A380" t="s">
        <v>8</v>
      </c>
      <c r="B380">
        <v>2092</v>
      </c>
      <c r="C380">
        <v>40547.092129999997</v>
      </c>
      <c r="D380">
        <v>4924.5647280000003</v>
      </c>
    </row>
    <row r="381" spans="1:4" x14ac:dyDescent="0.35">
      <c r="A381" t="s">
        <v>8</v>
      </c>
      <c r="B381">
        <v>2093</v>
      </c>
      <c r="C381">
        <v>41431.986250000002</v>
      </c>
      <c r="D381">
        <v>4738.0854200000003</v>
      </c>
    </row>
    <row r="382" spans="1:4" x14ac:dyDescent="0.35">
      <c r="A382" t="s">
        <v>8</v>
      </c>
      <c r="B382">
        <v>2094</v>
      </c>
      <c r="C382">
        <v>42180.429049999999</v>
      </c>
      <c r="D382">
        <v>4917.5471340000004</v>
      </c>
    </row>
    <row r="383" spans="1:4" x14ac:dyDescent="0.35">
      <c r="A383" t="s">
        <v>8</v>
      </c>
      <c r="B383">
        <v>2095</v>
      </c>
      <c r="C383">
        <v>43412.369839999999</v>
      </c>
      <c r="D383">
        <v>5409.3933189999998</v>
      </c>
    </row>
    <row r="384" spans="1:4" x14ac:dyDescent="0.35">
      <c r="A384" t="s">
        <v>8</v>
      </c>
      <c r="B384">
        <v>2096</v>
      </c>
      <c r="C384">
        <v>43968.727449999998</v>
      </c>
      <c r="D384">
        <v>5504.7152599999999</v>
      </c>
    </row>
    <row r="385" spans="1:4" x14ac:dyDescent="0.35">
      <c r="A385" t="s">
        <v>8</v>
      </c>
      <c r="B385">
        <v>2097</v>
      </c>
      <c r="C385">
        <v>45223.589489999998</v>
      </c>
      <c r="D385">
        <v>6694.7441099999996</v>
      </c>
    </row>
    <row r="386" spans="1:4" x14ac:dyDescent="0.35">
      <c r="A386" t="s">
        <v>8</v>
      </c>
      <c r="B386">
        <v>2098</v>
      </c>
      <c r="C386">
        <v>45843.11333</v>
      </c>
      <c r="D386">
        <v>6966.8614960000004</v>
      </c>
    </row>
    <row r="387" spans="1:4" x14ac:dyDescent="0.35">
      <c r="A387" t="s">
        <v>8</v>
      </c>
      <c r="B387">
        <v>2099</v>
      </c>
      <c r="C387">
        <v>46853.714500000002</v>
      </c>
      <c r="D387">
        <v>8035.785312</v>
      </c>
    </row>
    <row r="388" spans="1:4" x14ac:dyDescent="0.35">
      <c r="A388" t="s">
        <v>8</v>
      </c>
      <c r="B388">
        <v>2100</v>
      </c>
      <c r="C388">
        <v>47581.025699999998</v>
      </c>
      <c r="D388">
        <v>7944.1738910000004</v>
      </c>
    </row>
    <row r="389" spans="1:4" x14ac:dyDescent="0.35">
      <c r="A389" t="s">
        <v>8</v>
      </c>
      <c r="B389">
        <v>2101</v>
      </c>
      <c r="C389">
        <v>48058.809430000001</v>
      </c>
      <c r="D389">
        <v>8081.6506980000004</v>
      </c>
    </row>
    <row r="390" spans="1:4" x14ac:dyDescent="0.35">
      <c r="A390" t="s">
        <v>8</v>
      </c>
      <c r="B390">
        <v>2102</v>
      </c>
      <c r="C390">
        <v>48997.433219999999</v>
      </c>
      <c r="D390">
        <v>7846.4487950000002</v>
      </c>
    </row>
    <row r="391" spans="1:4" x14ac:dyDescent="0.35">
      <c r="A391" t="s">
        <v>8</v>
      </c>
      <c r="B391">
        <v>2103</v>
      </c>
      <c r="C391">
        <v>49902.548640000001</v>
      </c>
      <c r="D391">
        <v>8153.7829250000004</v>
      </c>
    </row>
    <row r="392" spans="1:4" x14ac:dyDescent="0.35">
      <c r="A392" t="s">
        <v>8</v>
      </c>
      <c r="B392">
        <v>2104</v>
      </c>
      <c r="C392">
        <v>50709.361790000003</v>
      </c>
      <c r="D392">
        <v>8340.1730719999996</v>
      </c>
    </row>
    <row r="393" spans="1:4" x14ac:dyDescent="0.35">
      <c r="A393" t="s">
        <v>8</v>
      </c>
      <c r="B393">
        <v>2105</v>
      </c>
      <c r="C393">
        <v>51457.175759999998</v>
      </c>
      <c r="D393">
        <v>8481.9361790000003</v>
      </c>
    </row>
    <row r="394" spans="1:4" x14ac:dyDescent="0.35">
      <c r="A394" t="s">
        <v>8</v>
      </c>
      <c r="B394">
        <v>2106</v>
      </c>
      <c r="C394">
        <v>52388.89372</v>
      </c>
      <c r="D394">
        <v>8667.7338749999999</v>
      </c>
    </row>
    <row r="395" spans="1:4" x14ac:dyDescent="0.35">
      <c r="A395" t="s">
        <v>8</v>
      </c>
      <c r="B395">
        <v>2107</v>
      </c>
      <c r="C395">
        <v>53085.732550000001</v>
      </c>
      <c r="D395">
        <v>8883.0842659999998</v>
      </c>
    </row>
    <row r="396" spans="1:4" x14ac:dyDescent="0.35">
      <c r="A396" t="s">
        <v>8</v>
      </c>
      <c r="B396">
        <v>2108</v>
      </c>
      <c r="C396">
        <v>53816.906499999997</v>
      </c>
      <c r="D396">
        <v>9023.2772150000001</v>
      </c>
    </row>
    <row r="397" spans="1:4" x14ac:dyDescent="0.35">
      <c r="A397" t="s">
        <v>8</v>
      </c>
      <c r="B397">
        <v>2109</v>
      </c>
      <c r="C397">
        <v>54433.601159999998</v>
      </c>
      <c r="D397">
        <v>9070.5840530000005</v>
      </c>
    </row>
    <row r="398" spans="1:4" x14ac:dyDescent="0.35">
      <c r="A398" t="s">
        <v>9</v>
      </c>
      <c r="B398">
        <v>2011</v>
      </c>
      <c r="C398">
        <v>258.43771120000002</v>
      </c>
      <c r="D398">
        <v>90.394393930000007</v>
      </c>
    </row>
    <row r="399" spans="1:4" x14ac:dyDescent="0.35">
      <c r="A399" t="s">
        <v>9</v>
      </c>
      <c r="B399">
        <v>2012</v>
      </c>
      <c r="C399">
        <v>547.65052100000003</v>
      </c>
      <c r="D399">
        <v>100.7147997</v>
      </c>
    </row>
    <row r="400" spans="1:4" x14ac:dyDescent="0.35">
      <c r="A400" t="s">
        <v>9</v>
      </c>
      <c r="B400">
        <v>2013</v>
      </c>
      <c r="C400">
        <v>856.18254219999994</v>
      </c>
      <c r="D400">
        <v>117.161871</v>
      </c>
    </row>
    <row r="401" spans="1:4" x14ac:dyDescent="0.35">
      <c r="A401" t="s">
        <v>9</v>
      </c>
      <c r="B401">
        <v>2014</v>
      </c>
      <c r="C401">
        <v>1193.8501879999999</v>
      </c>
      <c r="D401">
        <v>98.005762730000001</v>
      </c>
    </row>
    <row r="402" spans="1:4" x14ac:dyDescent="0.35">
      <c r="A402" t="s">
        <v>9</v>
      </c>
      <c r="B402">
        <v>2015</v>
      </c>
      <c r="C402">
        <v>1487.8237899999999</v>
      </c>
      <c r="D402">
        <v>132.17862400000001</v>
      </c>
    </row>
    <row r="403" spans="1:4" x14ac:dyDescent="0.35">
      <c r="A403" t="s">
        <v>9</v>
      </c>
      <c r="B403">
        <v>2016</v>
      </c>
      <c r="C403">
        <v>1831.1840769999999</v>
      </c>
      <c r="D403">
        <v>163.4103226</v>
      </c>
    </row>
    <row r="404" spans="1:4" x14ac:dyDescent="0.35">
      <c r="A404" t="s">
        <v>9</v>
      </c>
      <c r="B404">
        <v>2017</v>
      </c>
      <c r="C404">
        <v>2177.2163930000002</v>
      </c>
      <c r="D404">
        <v>182.7298783</v>
      </c>
    </row>
    <row r="405" spans="1:4" x14ac:dyDescent="0.35">
      <c r="A405" t="s">
        <v>9</v>
      </c>
      <c r="B405">
        <v>2018</v>
      </c>
      <c r="C405">
        <v>2739.5212769999998</v>
      </c>
      <c r="D405">
        <v>148.06351939999999</v>
      </c>
    </row>
    <row r="406" spans="1:4" x14ac:dyDescent="0.35">
      <c r="A406" t="s">
        <v>9</v>
      </c>
      <c r="B406">
        <v>2019</v>
      </c>
      <c r="C406">
        <v>3279.1927559999999</v>
      </c>
      <c r="D406">
        <v>219.96533779999999</v>
      </c>
    </row>
    <row r="407" spans="1:4" x14ac:dyDescent="0.35">
      <c r="A407" t="s">
        <v>9</v>
      </c>
      <c r="B407">
        <v>2020</v>
      </c>
      <c r="C407">
        <v>3707.7477319999998</v>
      </c>
      <c r="D407">
        <v>233.4293127</v>
      </c>
    </row>
    <row r="408" spans="1:4" x14ac:dyDescent="0.35">
      <c r="A408" t="s">
        <v>9</v>
      </c>
      <c r="B408">
        <v>2021</v>
      </c>
      <c r="C408">
        <v>4171.6215499999998</v>
      </c>
      <c r="D408">
        <v>236.8894683</v>
      </c>
    </row>
    <row r="409" spans="1:4" x14ac:dyDescent="0.35">
      <c r="A409" t="s">
        <v>9</v>
      </c>
      <c r="B409">
        <v>2022</v>
      </c>
      <c r="C409">
        <v>4729.6927050000004</v>
      </c>
      <c r="D409">
        <v>188.8371181</v>
      </c>
    </row>
    <row r="410" spans="1:4" x14ac:dyDescent="0.35">
      <c r="A410" t="s">
        <v>9</v>
      </c>
      <c r="B410">
        <v>2023</v>
      </c>
      <c r="C410">
        <v>5347.4550579999996</v>
      </c>
      <c r="D410">
        <v>266.4068608</v>
      </c>
    </row>
    <row r="411" spans="1:4" x14ac:dyDescent="0.35">
      <c r="A411" t="s">
        <v>9</v>
      </c>
      <c r="B411">
        <v>2024</v>
      </c>
      <c r="C411">
        <v>6025.490691</v>
      </c>
      <c r="D411">
        <v>350.66060900000002</v>
      </c>
    </row>
    <row r="412" spans="1:4" x14ac:dyDescent="0.35">
      <c r="A412" t="s">
        <v>9</v>
      </c>
      <c r="B412">
        <v>2025</v>
      </c>
      <c r="C412">
        <v>6503.7768910000004</v>
      </c>
      <c r="D412">
        <v>372.62979039999999</v>
      </c>
    </row>
    <row r="413" spans="1:4" x14ac:dyDescent="0.35">
      <c r="A413" t="s">
        <v>9</v>
      </c>
      <c r="B413">
        <v>2026</v>
      </c>
      <c r="C413">
        <v>7024.7864019999997</v>
      </c>
      <c r="D413">
        <v>350.70637870000002</v>
      </c>
    </row>
    <row r="414" spans="1:4" x14ac:dyDescent="0.35">
      <c r="A414" t="s">
        <v>9</v>
      </c>
      <c r="B414">
        <v>2027</v>
      </c>
      <c r="C414">
        <v>7706.5011619999996</v>
      </c>
      <c r="D414">
        <v>587.72082680000005</v>
      </c>
    </row>
    <row r="415" spans="1:4" x14ac:dyDescent="0.35">
      <c r="A415" t="s">
        <v>9</v>
      </c>
      <c r="B415">
        <v>2028</v>
      </c>
      <c r="C415">
        <v>8363.5824549999998</v>
      </c>
      <c r="D415">
        <v>599.11919599999999</v>
      </c>
    </row>
    <row r="416" spans="1:4" x14ac:dyDescent="0.35">
      <c r="A416" t="s">
        <v>9</v>
      </c>
      <c r="B416">
        <v>2029</v>
      </c>
      <c r="C416">
        <v>9034.6437779999997</v>
      </c>
      <c r="D416">
        <v>627.49857740000004</v>
      </c>
    </row>
    <row r="417" spans="1:4" x14ac:dyDescent="0.35">
      <c r="A417" t="s">
        <v>9</v>
      </c>
      <c r="B417">
        <v>2030</v>
      </c>
      <c r="C417">
        <v>9786.5436640000007</v>
      </c>
      <c r="D417">
        <v>702.34503830000006</v>
      </c>
    </row>
    <row r="418" spans="1:4" x14ac:dyDescent="0.35">
      <c r="A418" t="s">
        <v>9</v>
      </c>
      <c r="B418">
        <v>2031</v>
      </c>
      <c r="C418">
        <v>10399.51044</v>
      </c>
      <c r="D418">
        <v>712.58758680000005</v>
      </c>
    </row>
    <row r="419" spans="1:4" x14ac:dyDescent="0.35">
      <c r="A419" t="s">
        <v>9</v>
      </c>
      <c r="B419">
        <v>2032</v>
      </c>
      <c r="C419">
        <v>11130.245919999999</v>
      </c>
      <c r="D419">
        <v>684.34541149999995</v>
      </c>
    </row>
    <row r="420" spans="1:4" x14ac:dyDescent="0.35">
      <c r="A420" t="s">
        <v>9</v>
      </c>
      <c r="B420">
        <v>2033</v>
      </c>
      <c r="C420">
        <v>11805.911599999999</v>
      </c>
      <c r="D420">
        <v>746.19781139999998</v>
      </c>
    </row>
    <row r="421" spans="1:4" x14ac:dyDescent="0.35">
      <c r="A421" t="s">
        <v>9</v>
      </c>
      <c r="B421">
        <v>2034</v>
      </c>
      <c r="C421">
        <v>12671.7693</v>
      </c>
      <c r="D421">
        <v>968.95496030000004</v>
      </c>
    </row>
    <row r="422" spans="1:4" x14ac:dyDescent="0.35">
      <c r="A422" t="s">
        <v>9</v>
      </c>
      <c r="B422">
        <v>2035</v>
      </c>
      <c r="C422">
        <v>13691.3289</v>
      </c>
      <c r="D422">
        <v>767.77851580000004</v>
      </c>
    </row>
    <row r="423" spans="1:4" x14ac:dyDescent="0.35">
      <c r="A423" t="s">
        <v>9</v>
      </c>
      <c r="B423">
        <v>2036</v>
      </c>
      <c r="C423">
        <v>14306.666670000001</v>
      </c>
      <c r="D423">
        <v>743.10146959999997</v>
      </c>
    </row>
    <row r="424" spans="1:4" x14ac:dyDescent="0.35">
      <c r="A424" t="s">
        <v>9</v>
      </c>
      <c r="B424">
        <v>2037</v>
      </c>
      <c r="C424">
        <v>15034.65704</v>
      </c>
      <c r="D424">
        <v>878.32560799999999</v>
      </c>
    </row>
    <row r="425" spans="1:4" x14ac:dyDescent="0.35">
      <c r="A425" t="s">
        <v>9</v>
      </c>
      <c r="B425">
        <v>2038</v>
      </c>
      <c r="C425">
        <v>15825.390149999999</v>
      </c>
      <c r="D425">
        <v>984.7566607</v>
      </c>
    </row>
    <row r="426" spans="1:4" x14ac:dyDescent="0.35">
      <c r="A426" t="s">
        <v>9</v>
      </c>
      <c r="B426">
        <v>2039</v>
      </c>
      <c r="C426">
        <v>16624.0612</v>
      </c>
      <c r="D426">
        <v>997.78892970000004</v>
      </c>
    </row>
    <row r="427" spans="1:4" x14ac:dyDescent="0.35">
      <c r="A427" t="s">
        <v>9</v>
      </c>
      <c r="B427">
        <v>2040</v>
      </c>
      <c r="C427">
        <v>17383.93217</v>
      </c>
      <c r="D427">
        <v>1034.9912119999999</v>
      </c>
    </row>
    <row r="428" spans="1:4" x14ac:dyDescent="0.35">
      <c r="A428" t="s">
        <v>9</v>
      </c>
      <c r="B428">
        <v>2041</v>
      </c>
      <c r="C428">
        <v>18102.02922</v>
      </c>
      <c r="D428">
        <v>1047.5375899999999</v>
      </c>
    </row>
    <row r="429" spans="1:4" x14ac:dyDescent="0.35">
      <c r="A429" t="s">
        <v>9</v>
      </c>
      <c r="B429">
        <v>2042</v>
      </c>
      <c r="C429">
        <v>18902.04218</v>
      </c>
      <c r="D429">
        <v>1169.8108870000001</v>
      </c>
    </row>
    <row r="430" spans="1:4" x14ac:dyDescent="0.35">
      <c r="A430" t="s">
        <v>9</v>
      </c>
      <c r="B430">
        <v>2043</v>
      </c>
      <c r="C430">
        <v>19684.567739999999</v>
      </c>
      <c r="D430">
        <v>1338.7643880000001</v>
      </c>
    </row>
    <row r="431" spans="1:4" x14ac:dyDescent="0.35">
      <c r="A431" t="s">
        <v>9</v>
      </c>
      <c r="B431">
        <v>2044</v>
      </c>
      <c r="C431">
        <v>20475.302810000001</v>
      </c>
      <c r="D431">
        <v>1374.747423</v>
      </c>
    </row>
    <row r="432" spans="1:4" x14ac:dyDescent="0.35">
      <c r="A432" t="s">
        <v>9</v>
      </c>
      <c r="B432">
        <v>2045</v>
      </c>
      <c r="C432">
        <v>21293.558870000001</v>
      </c>
      <c r="D432">
        <v>1325.706504</v>
      </c>
    </row>
    <row r="433" spans="1:4" x14ac:dyDescent="0.35">
      <c r="A433" t="s">
        <v>9</v>
      </c>
      <c r="B433">
        <v>2046</v>
      </c>
      <c r="C433">
        <v>22079.869490000001</v>
      </c>
      <c r="D433">
        <v>1199.740407</v>
      </c>
    </row>
    <row r="434" spans="1:4" x14ac:dyDescent="0.35">
      <c r="A434" t="s">
        <v>9</v>
      </c>
      <c r="B434">
        <v>2047</v>
      </c>
      <c r="C434">
        <v>23107.87673</v>
      </c>
      <c r="D434">
        <v>1191.335957</v>
      </c>
    </row>
    <row r="435" spans="1:4" x14ac:dyDescent="0.35">
      <c r="A435" t="s">
        <v>9</v>
      </c>
      <c r="B435">
        <v>2048</v>
      </c>
      <c r="C435">
        <v>24339.48503</v>
      </c>
      <c r="D435">
        <v>1318.6657029999999</v>
      </c>
    </row>
    <row r="436" spans="1:4" x14ac:dyDescent="0.35">
      <c r="A436" t="s">
        <v>9</v>
      </c>
      <c r="B436">
        <v>2049</v>
      </c>
      <c r="C436">
        <v>25359.005150000001</v>
      </c>
      <c r="D436">
        <v>1358.3205579999999</v>
      </c>
    </row>
    <row r="437" spans="1:4" x14ac:dyDescent="0.35">
      <c r="A437" t="s">
        <v>9</v>
      </c>
      <c r="B437">
        <v>2050</v>
      </c>
      <c r="C437">
        <v>26409.97985</v>
      </c>
      <c r="D437">
        <v>1446.432458</v>
      </c>
    </row>
    <row r="438" spans="1:4" x14ac:dyDescent="0.35">
      <c r="A438" t="s">
        <v>9</v>
      </c>
      <c r="B438">
        <v>2051</v>
      </c>
      <c r="C438">
        <v>27116.05328</v>
      </c>
      <c r="D438">
        <v>1439.5131469999999</v>
      </c>
    </row>
    <row r="439" spans="1:4" x14ac:dyDescent="0.35">
      <c r="A439" t="s">
        <v>9</v>
      </c>
      <c r="B439">
        <v>2052</v>
      </c>
      <c r="C439">
        <v>28014.194869999999</v>
      </c>
      <c r="D439">
        <v>1454.9171240000001</v>
      </c>
    </row>
    <row r="440" spans="1:4" x14ac:dyDescent="0.35">
      <c r="A440" t="s">
        <v>9</v>
      </c>
      <c r="B440">
        <v>2053</v>
      </c>
      <c r="C440">
        <v>29004.776730000001</v>
      </c>
      <c r="D440">
        <v>1658.910492</v>
      </c>
    </row>
    <row r="441" spans="1:4" x14ac:dyDescent="0.35">
      <c r="A441" t="s">
        <v>9</v>
      </c>
      <c r="B441">
        <v>2054</v>
      </c>
      <c r="C441">
        <v>30030.78112</v>
      </c>
      <c r="D441">
        <v>1771.7311090000001</v>
      </c>
    </row>
    <row r="442" spans="1:4" x14ac:dyDescent="0.35">
      <c r="A442" t="s">
        <v>9</v>
      </c>
      <c r="B442">
        <v>2055</v>
      </c>
      <c r="C442">
        <v>31238.013470000002</v>
      </c>
      <c r="D442">
        <v>1583.2194609999999</v>
      </c>
    </row>
    <row r="443" spans="1:4" x14ac:dyDescent="0.35">
      <c r="A443" t="s">
        <v>9</v>
      </c>
      <c r="B443">
        <v>2056</v>
      </c>
      <c r="C443">
        <v>32123.335869999999</v>
      </c>
      <c r="D443">
        <v>1574.322617</v>
      </c>
    </row>
    <row r="444" spans="1:4" x14ac:dyDescent="0.35">
      <c r="A444" t="s">
        <v>9</v>
      </c>
      <c r="B444">
        <v>2057</v>
      </c>
      <c r="C444">
        <v>33047.353719999999</v>
      </c>
      <c r="D444">
        <v>1614.1928809999999</v>
      </c>
    </row>
    <row r="445" spans="1:4" x14ac:dyDescent="0.35">
      <c r="A445" t="s">
        <v>9</v>
      </c>
      <c r="B445">
        <v>2058</v>
      </c>
      <c r="C445">
        <v>33870.185010000001</v>
      </c>
      <c r="D445">
        <v>1565.949038</v>
      </c>
    </row>
    <row r="446" spans="1:4" x14ac:dyDescent="0.35">
      <c r="A446" t="s">
        <v>9</v>
      </c>
      <c r="B446">
        <v>2059</v>
      </c>
      <c r="C446">
        <v>34912.437940000003</v>
      </c>
      <c r="D446">
        <v>1396.6158800000001</v>
      </c>
    </row>
    <row r="447" spans="1:4" x14ac:dyDescent="0.35">
      <c r="A447" t="s">
        <v>9</v>
      </c>
      <c r="B447">
        <v>2060</v>
      </c>
      <c r="C447">
        <v>35911.231570000004</v>
      </c>
      <c r="D447">
        <v>1285.914057</v>
      </c>
    </row>
    <row r="448" spans="1:4" x14ac:dyDescent="0.35">
      <c r="A448" t="s">
        <v>9</v>
      </c>
      <c r="B448">
        <v>2061</v>
      </c>
      <c r="C448">
        <v>37102.544889999997</v>
      </c>
      <c r="D448">
        <v>2052.4472949999999</v>
      </c>
    </row>
    <row r="449" spans="1:4" x14ac:dyDescent="0.35">
      <c r="A449" t="s">
        <v>9</v>
      </c>
      <c r="B449">
        <v>2062</v>
      </c>
      <c r="C449">
        <v>37989.292569999998</v>
      </c>
      <c r="D449">
        <v>2148.7693079999999</v>
      </c>
    </row>
    <row r="450" spans="1:4" x14ac:dyDescent="0.35">
      <c r="A450" t="s">
        <v>9</v>
      </c>
      <c r="B450">
        <v>2063</v>
      </c>
      <c r="C450">
        <v>39004.953820000002</v>
      </c>
      <c r="D450">
        <v>2244.6824280000001</v>
      </c>
    </row>
    <row r="451" spans="1:4" x14ac:dyDescent="0.35">
      <c r="A451" t="s">
        <v>9</v>
      </c>
      <c r="B451">
        <v>2064</v>
      </c>
      <c r="C451">
        <v>40144.747300000003</v>
      </c>
      <c r="D451">
        <v>2340.2654520000001</v>
      </c>
    </row>
    <row r="452" spans="1:4" x14ac:dyDescent="0.35">
      <c r="A452" t="s">
        <v>9</v>
      </c>
      <c r="B452">
        <v>2065</v>
      </c>
      <c r="C452">
        <v>41306.185160000001</v>
      </c>
      <c r="D452">
        <v>2399.097941</v>
      </c>
    </row>
    <row r="453" spans="1:4" x14ac:dyDescent="0.35">
      <c r="A453" t="s">
        <v>9</v>
      </c>
      <c r="B453">
        <v>2066</v>
      </c>
      <c r="C453">
        <v>42327.86449</v>
      </c>
      <c r="D453">
        <v>2644.363742</v>
      </c>
    </row>
    <row r="454" spans="1:4" x14ac:dyDescent="0.35">
      <c r="A454" t="s">
        <v>9</v>
      </c>
      <c r="B454">
        <v>2067</v>
      </c>
      <c r="C454">
        <v>43118.11404</v>
      </c>
      <c r="D454">
        <v>2589.3591580000002</v>
      </c>
    </row>
    <row r="455" spans="1:4" x14ac:dyDescent="0.35">
      <c r="A455" t="s">
        <v>9</v>
      </c>
      <c r="B455">
        <v>2068</v>
      </c>
      <c r="C455">
        <v>44141.423759999998</v>
      </c>
      <c r="D455">
        <v>2736.5701210000002</v>
      </c>
    </row>
    <row r="456" spans="1:4" x14ac:dyDescent="0.35">
      <c r="A456" t="s">
        <v>9</v>
      </c>
      <c r="B456">
        <v>2069</v>
      </c>
      <c r="C456">
        <v>45058.721239999999</v>
      </c>
      <c r="D456">
        <v>2885.3363720000002</v>
      </c>
    </row>
    <row r="457" spans="1:4" x14ac:dyDescent="0.35">
      <c r="A457" t="s">
        <v>9</v>
      </c>
      <c r="B457">
        <v>2070</v>
      </c>
      <c r="C457">
        <v>46197.401330000001</v>
      </c>
      <c r="D457">
        <v>2825.898518</v>
      </c>
    </row>
    <row r="458" spans="1:4" x14ac:dyDescent="0.35">
      <c r="A458" t="s">
        <v>9</v>
      </c>
      <c r="B458">
        <v>2071</v>
      </c>
      <c r="C458">
        <v>47312.296000000002</v>
      </c>
      <c r="D458">
        <v>2823.4243259999998</v>
      </c>
    </row>
    <row r="459" spans="1:4" x14ac:dyDescent="0.35">
      <c r="A459" t="s">
        <v>9</v>
      </c>
      <c r="B459">
        <v>2072</v>
      </c>
      <c r="C459">
        <v>48094.479549999996</v>
      </c>
      <c r="D459">
        <v>2793.0885159999998</v>
      </c>
    </row>
    <row r="460" spans="1:4" x14ac:dyDescent="0.35">
      <c r="A460" t="s">
        <v>9</v>
      </c>
      <c r="B460">
        <v>2073</v>
      </c>
      <c r="C460">
        <v>49331.64314</v>
      </c>
      <c r="D460">
        <v>2661.7387869999998</v>
      </c>
    </row>
    <row r="461" spans="1:4" x14ac:dyDescent="0.35">
      <c r="A461" t="s">
        <v>9</v>
      </c>
      <c r="B461">
        <v>2074</v>
      </c>
      <c r="C461">
        <v>50369.542329999997</v>
      </c>
      <c r="D461">
        <v>2682.984708</v>
      </c>
    </row>
    <row r="462" spans="1:4" x14ac:dyDescent="0.35">
      <c r="A462" t="s">
        <v>9</v>
      </c>
      <c r="B462">
        <v>2075</v>
      </c>
      <c r="C462">
        <v>51629.187100000003</v>
      </c>
      <c r="D462">
        <v>2947.6648019999998</v>
      </c>
    </row>
    <row r="463" spans="1:4" x14ac:dyDescent="0.35">
      <c r="A463" t="s">
        <v>9</v>
      </c>
      <c r="B463">
        <v>2076</v>
      </c>
      <c r="C463">
        <v>52621.44283</v>
      </c>
      <c r="D463">
        <v>2804.7709620000001</v>
      </c>
    </row>
    <row r="464" spans="1:4" x14ac:dyDescent="0.35">
      <c r="A464" t="s">
        <v>9</v>
      </c>
      <c r="B464">
        <v>2077</v>
      </c>
      <c r="C464">
        <v>53750.390500000001</v>
      </c>
      <c r="D464">
        <v>2719.3577070000001</v>
      </c>
    </row>
    <row r="465" spans="1:4" x14ac:dyDescent="0.35">
      <c r="A465" t="s">
        <v>9</v>
      </c>
      <c r="B465">
        <v>2078</v>
      </c>
      <c r="C465">
        <v>54903.875619999999</v>
      </c>
      <c r="D465">
        <v>2816.8866410000001</v>
      </c>
    </row>
    <row r="466" spans="1:4" x14ac:dyDescent="0.35">
      <c r="A466" t="s">
        <v>9</v>
      </c>
      <c r="B466">
        <v>2079</v>
      </c>
      <c r="C466">
        <v>56223.262719999999</v>
      </c>
      <c r="D466">
        <v>2724.3836209999999</v>
      </c>
    </row>
    <row r="467" spans="1:4" x14ac:dyDescent="0.35">
      <c r="A467" t="s">
        <v>9</v>
      </c>
      <c r="B467">
        <v>2080</v>
      </c>
      <c r="C467">
        <v>57485.350700000003</v>
      </c>
      <c r="D467">
        <v>2658.7371619999999</v>
      </c>
    </row>
    <row r="468" spans="1:4" x14ac:dyDescent="0.35">
      <c r="A468" t="s">
        <v>9</v>
      </c>
      <c r="B468">
        <v>2081</v>
      </c>
      <c r="C468">
        <v>58735.563589999998</v>
      </c>
      <c r="D468">
        <v>2657.448226</v>
      </c>
    </row>
    <row r="469" spans="1:4" x14ac:dyDescent="0.35">
      <c r="A469" t="s">
        <v>9</v>
      </c>
      <c r="B469">
        <v>2082</v>
      </c>
      <c r="C469">
        <v>59706.446900000003</v>
      </c>
      <c r="D469">
        <v>2643.6555239999998</v>
      </c>
    </row>
    <row r="470" spans="1:4" x14ac:dyDescent="0.35">
      <c r="A470" t="s">
        <v>9</v>
      </c>
      <c r="B470">
        <v>2083</v>
      </c>
      <c r="C470">
        <v>60882.77435</v>
      </c>
      <c r="D470">
        <v>2445.6323040000002</v>
      </c>
    </row>
    <row r="471" spans="1:4" x14ac:dyDescent="0.35">
      <c r="A471" t="s">
        <v>9</v>
      </c>
      <c r="B471">
        <v>2084</v>
      </c>
      <c r="C471">
        <v>61915.408459999999</v>
      </c>
      <c r="D471">
        <v>2551.1003420000002</v>
      </c>
    </row>
    <row r="472" spans="1:4" x14ac:dyDescent="0.35">
      <c r="A472" t="s">
        <v>9</v>
      </c>
      <c r="B472">
        <v>2085</v>
      </c>
      <c r="C472">
        <v>62899.297809999996</v>
      </c>
      <c r="D472">
        <v>2453.2067160000001</v>
      </c>
    </row>
    <row r="473" spans="1:4" x14ac:dyDescent="0.35">
      <c r="A473" t="s">
        <v>9</v>
      </c>
      <c r="B473">
        <v>2086</v>
      </c>
      <c r="C473">
        <v>64134.13753</v>
      </c>
      <c r="D473">
        <v>2421.0568060000001</v>
      </c>
    </row>
    <row r="474" spans="1:4" x14ac:dyDescent="0.35">
      <c r="A474" t="s">
        <v>9</v>
      </c>
      <c r="B474">
        <v>2087</v>
      </c>
      <c r="C474">
        <v>65298.718889999996</v>
      </c>
      <c r="D474">
        <v>2483.3039180000001</v>
      </c>
    </row>
    <row r="475" spans="1:4" x14ac:dyDescent="0.35">
      <c r="A475" t="s">
        <v>9</v>
      </c>
      <c r="B475">
        <v>2088</v>
      </c>
      <c r="C475">
        <v>66245.880300000004</v>
      </c>
      <c r="D475">
        <v>2516.4461980000001</v>
      </c>
    </row>
    <row r="476" spans="1:4" x14ac:dyDescent="0.35">
      <c r="A476" t="s">
        <v>9</v>
      </c>
      <c r="B476">
        <v>2089</v>
      </c>
      <c r="C476">
        <v>67299.299509999997</v>
      </c>
      <c r="D476">
        <v>2692.2616010000002</v>
      </c>
    </row>
    <row r="477" spans="1:4" x14ac:dyDescent="0.35">
      <c r="A477" t="s">
        <v>9</v>
      </c>
      <c r="B477">
        <v>2090</v>
      </c>
      <c r="C477">
        <v>68393.159119999997</v>
      </c>
      <c r="D477">
        <v>2583.0175300000001</v>
      </c>
    </row>
    <row r="478" spans="1:4" x14ac:dyDescent="0.35">
      <c r="A478" t="s">
        <v>9</v>
      </c>
      <c r="B478">
        <v>2091</v>
      </c>
      <c r="C478">
        <v>69549.533249999993</v>
      </c>
      <c r="D478">
        <v>2693.133503</v>
      </c>
    </row>
    <row r="479" spans="1:4" x14ac:dyDescent="0.35">
      <c r="A479" t="s">
        <v>9</v>
      </c>
      <c r="B479">
        <v>2092</v>
      </c>
      <c r="C479">
        <v>70490.084780000005</v>
      </c>
      <c r="D479">
        <v>2783.7826559999999</v>
      </c>
    </row>
    <row r="480" spans="1:4" x14ac:dyDescent="0.35">
      <c r="A480" t="s">
        <v>9</v>
      </c>
      <c r="B480">
        <v>2093</v>
      </c>
      <c r="C480">
        <v>71568.519570000004</v>
      </c>
      <c r="D480">
        <v>2827.571289</v>
      </c>
    </row>
    <row r="481" spans="1:4" x14ac:dyDescent="0.35">
      <c r="A481" t="s">
        <v>9</v>
      </c>
      <c r="B481">
        <v>2094</v>
      </c>
      <c r="C481">
        <v>72789.766699999993</v>
      </c>
      <c r="D481">
        <v>2791.5597290000001</v>
      </c>
    </row>
    <row r="482" spans="1:4" x14ac:dyDescent="0.35">
      <c r="A482" t="s">
        <v>9</v>
      </c>
      <c r="B482">
        <v>2095</v>
      </c>
      <c r="C482">
        <v>74241.916840000005</v>
      </c>
      <c r="D482">
        <v>3015.9067409999998</v>
      </c>
    </row>
    <row r="483" spans="1:4" x14ac:dyDescent="0.35">
      <c r="A483" t="s">
        <v>9</v>
      </c>
      <c r="B483">
        <v>2096</v>
      </c>
      <c r="C483">
        <v>75459.270040000003</v>
      </c>
      <c r="D483">
        <v>3185.4428499999999</v>
      </c>
    </row>
    <row r="484" spans="1:4" x14ac:dyDescent="0.35">
      <c r="A484" t="s">
        <v>9</v>
      </c>
      <c r="B484">
        <v>2097</v>
      </c>
      <c r="C484">
        <v>76743.783739999999</v>
      </c>
      <c r="D484">
        <v>3139.1005890000001</v>
      </c>
    </row>
    <row r="485" spans="1:4" x14ac:dyDescent="0.35">
      <c r="A485" t="s">
        <v>9</v>
      </c>
      <c r="B485">
        <v>2098</v>
      </c>
      <c r="C485">
        <v>77796.386469999998</v>
      </c>
      <c r="D485">
        <v>3041.8885519999999</v>
      </c>
    </row>
    <row r="486" spans="1:4" x14ac:dyDescent="0.35">
      <c r="A486" t="s">
        <v>9</v>
      </c>
      <c r="B486">
        <v>2099</v>
      </c>
      <c r="C486">
        <v>79267.998309999995</v>
      </c>
      <c r="D486">
        <v>3198.9728599999999</v>
      </c>
    </row>
    <row r="487" spans="1:4" x14ac:dyDescent="0.35">
      <c r="A487" t="s">
        <v>9</v>
      </c>
      <c r="B487">
        <v>2100</v>
      </c>
      <c r="C487">
        <v>80370.099759999997</v>
      </c>
      <c r="D487">
        <v>3349.5234799999998</v>
      </c>
    </row>
    <row r="488" spans="1:4" x14ac:dyDescent="0.35">
      <c r="A488" t="s">
        <v>9</v>
      </c>
      <c r="B488">
        <v>2101</v>
      </c>
      <c r="C488">
        <v>81291.537549999994</v>
      </c>
      <c r="D488">
        <v>3295.6012730000002</v>
      </c>
    </row>
    <row r="489" spans="1:4" x14ac:dyDescent="0.35">
      <c r="A489" t="s">
        <v>9</v>
      </c>
      <c r="B489">
        <v>2102</v>
      </c>
      <c r="C489">
        <v>82535.260349999997</v>
      </c>
      <c r="D489">
        <v>3354.314312</v>
      </c>
    </row>
    <row r="490" spans="1:4" x14ac:dyDescent="0.35">
      <c r="A490" t="s">
        <v>9</v>
      </c>
      <c r="B490">
        <v>2103</v>
      </c>
      <c r="C490">
        <v>83745.046969999996</v>
      </c>
      <c r="D490">
        <v>3472.930394</v>
      </c>
    </row>
    <row r="491" spans="1:4" x14ac:dyDescent="0.35">
      <c r="A491" t="s">
        <v>9</v>
      </c>
      <c r="B491">
        <v>2104</v>
      </c>
      <c r="C491">
        <v>85245.435450000004</v>
      </c>
      <c r="D491">
        <v>3763.5854420000001</v>
      </c>
    </row>
    <row r="492" spans="1:4" x14ac:dyDescent="0.35">
      <c r="A492" t="s">
        <v>9</v>
      </c>
      <c r="B492">
        <v>2105</v>
      </c>
      <c r="C492">
        <v>86774.68376</v>
      </c>
      <c r="D492">
        <v>3964.3789000000002</v>
      </c>
    </row>
    <row r="493" spans="1:4" x14ac:dyDescent="0.35">
      <c r="A493" t="s">
        <v>9</v>
      </c>
      <c r="B493">
        <v>2106</v>
      </c>
      <c r="C493">
        <v>88069.663520000002</v>
      </c>
      <c r="D493">
        <v>4040.551837</v>
      </c>
    </row>
    <row r="494" spans="1:4" x14ac:dyDescent="0.35">
      <c r="A494" t="s">
        <v>9</v>
      </c>
      <c r="B494">
        <v>2107</v>
      </c>
      <c r="C494">
        <v>89395.594360000003</v>
      </c>
      <c r="D494">
        <v>4018.1439270000001</v>
      </c>
    </row>
    <row r="495" spans="1:4" x14ac:dyDescent="0.35">
      <c r="A495" t="s">
        <v>9</v>
      </c>
      <c r="B495">
        <v>2108</v>
      </c>
      <c r="C495">
        <v>90582.037370000005</v>
      </c>
      <c r="D495">
        <v>4382.6708980000003</v>
      </c>
    </row>
    <row r="496" spans="1:4" x14ac:dyDescent="0.35">
      <c r="A496" t="s">
        <v>9</v>
      </c>
      <c r="B496">
        <v>2109</v>
      </c>
      <c r="C496">
        <v>92060.483819999994</v>
      </c>
      <c r="D496">
        <v>4479.1413149999998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C7" sqref="C7"/>
    </sheetView>
  </sheetViews>
  <sheetFormatPr defaultRowHeight="14.5" x14ac:dyDescent="0.35"/>
  <cols>
    <col min="2" max="2" width="10.1796875" customWidth="1"/>
    <col min="3" max="3" width="10.7265625" customWidth="1"/>
    <col min="7" max="9" width="16.1796875" customWidth="1"/>
  </cols>
  <sheetData>
    <row r="1" spans="1:9" x14ac:dyDescent="0.35">
      <c r="A1" t="s">
        <v>0</v>
      </c>
      <c r="B1" t="s">
        <v>13</v>
      </c>
      <c r="C1" t="s">
        <v>12</v>
      </c>
      <c r="D1" t="s">
        <v>14</v>
      </c>
      <c r="E1" t="s">
        <v>4</v>
      </c>
      <c r="F1" t="s">
        <v>15</v>
      </c>
      <c r="G1" t="s">
        <v>16</v>
      </c>
      <c r="H1" t="s">
        <v>17</v>
      </c>
      <c r="I1" t="s">
        <v>11</v>
      </c>
    </row>
    <row r="2" spans="1:9" x14ac:dyDescent="0.35">
      <c r="A2">
        <v>1</v>
      </c>
      <c r="B2">
        <v>436.12763890000002</v>
      </c>
      <c r="C2">
        <v>48.458626539999997</v>
      </c>
      <c r="D2">
        <f>'R2S1-5_annual_cumulative_emissi'!C100-'R2S1-5_annual_cumulative_emissi'!C90</f>
        <v>9487.305220000002</v>
      </c>
      <c r="E2">
        <f>D2/10</f>
        <v>948.73052200000018</v>
      </c>
      <c r="F2" s="2">
        <f>E2/C2</f>
        <v>19.578155423304743</v>
      </c>
      <c r="G2">
        <f>'R2S1-5_annual_cumulative_emissi'!C100</f>
        <v>50696.7425</v>
      </c>
      <c r="H2">
        <f>G2/99</f>
        <v>512.08830808080813</v>
      </c>
      <c r="I2" s="3">
        <f>(H2-$H$3)/$H$3</f>
        <v>0.96447078234085215</v>
      </c>
    </row>
    <row r="3" spans="1:9" x14ac:dyDescent="0.35">
      <c r="A3">
        <v>2</v>
      </c>
      <c r="B3">
        <v>421.18648380000002</v>
      </c>
      <c r="C3">
        <v>46.798498199999997</v>
      </c>
      <c r="D3">
        <f>'R2S1-5_annual_cumulative_emissi'!C199-'R2S1-5_annual_cumulative_emissi'!C189</f>
        <v>4117.5047599999998</v>
      </c>
      <c r="E3">
        <f>D3/10</f>
        <v>411.75047599999999</v>
      </c>
      <c r="F3" s="2">
        <f>E3/C3</f>
        <v>8.7983694314361571</v>
      </c>
      <c r="G3">
        <f>'R2S1-5_annual_cumulative_emissi'!C199</f>
        <v>25806.819299999999</v>
      </c>
      <c r="H3">
        <f>G3/99</f>
        <v>260.67494242424243</v>
      </c>
      <c r="I3" s="3">
        <f>(H3-$H$3)/$H$3</f>
        <v>0</v>
      </c>
    </row>
    <row r="4" spans="1:9" x14ac:dyDescent="0.35">
      <c r="A4">
        <v>3</v>
      </c>
      <c r="B4">
        <v>245.004142</v>
      </c>
      <c r="C4">
        <v>27.22268244</v>
      </c>
      <c r="D4">
        <f>'R2S1-5_annual_cumulative_emissi'!C298-'R2S1-5_annual_cumulative_emissi'!C288</f>
        <v>1797.4861899999996</v>
      </c>
      <c r="E4">
        <f>D4/10</f>
        <v>179.74861899999996</v>
      </c>
      <c r="F4" s="2">
        <f>E4/C4</f>
        <v>6.602898865538835</v>
      </c>
      <c r="G4">
        <f>'R2S1-5_annual_cumulative_emissi'!C298</f>
        <v>10028.324559999999</v>
      </c>
      <c r="H4">
        <f>G4/99</f>
        <v>101.29620767676766</v>
      </c>
      <c r="I4" s="3">
        <f>(H4-$H$3)/$H$3</f>
        <v>-0.6114079599108132</v>
      </c>
    </row>
    <row r="5" spans="1:9" x14ac:dyDescent="0.35">
      <c r="A5">
        <v>4</v>
      </c>
      <c r="B5">
        <v>1136.7971620000001</v>
      </c>
      <c r="C5">
        <v>126.31079579999999</v>
      </c>
      <c r="D5">
        <f>'R2S1-5_annual_cumulative_emissi'!C397-'R2S1-5_annual_cumulative_emissi'!C387</f>
        <v>7579.8866599999965</v>
      </c>
      <c r="E5">
        <f>D5/10</f>
        <v>757.98866599999963</v>
      </c>
      <c r="F5" s="2">
        <f>E5/C5</f>
        <v>6.0009808441092858</v>
      </c>
      <c r="G5">
        <f>'R2S1-5_annual_cumulative_emissi'!C397</f>
        <v>54433.601159999998</v>
      </c>
      <c r="H5">
        <f>G5/99</f>
        <v>549.83435515151518</v>
      </c>
      <c r="I5" s="3">
        <f>(H5-$H$3)/$H$3</f>
        <v>1.1092719923063128</v>
      </c>
    </row>
    <row r="6" spans="1:9" x14ac:dyDescent="0.35">
      <c r="A6">
        <v>5</v>
      </c>
      <c r="B6">
        <v>3707.7477319999998</v>
      </c>
      <c r="C6">
        <v>411.97197019999999</v>
      </c>
      <c r="D6">
        <f>'R2S1-5_annual_cumulative_emissi'!C496-'R2S1-5_annual_cumulative_emissi'!C486</f>
        <v>12792.485509999999</v>
      </c>
      <c r="E6">
        <v>1279</v>
      </c>
      <c r="F6" s="2">
        <f>E6/C6</f>
        <v>3.1045801474772277</v>
      </c>
      <c r="G6">
        <f>'R2S1-5_annual_cumulative_emissi'!C496</f>
        <v>92060.483819999994</v>
      </c>
      <c r="H6">
        <f>G6/99</f>
        <v>929.90387696969685</v>
      </c>
      <c r="I6" s="3">
        <f>(H6-$H$3)/$H$3</f>
        <v>2.5672929216813629</v>
      </c>
    </row>
    <row r="7" spans="1:9" x14ac:dyDescent="0.35">
      <c r="A7" t="s">
        <v>18</v>
      </c>
      <c r="B7">
        <f>AVERAGE(B2:B6)</f>
        <v>1189.3726317400001</v>
      </c>
      <c r="C7">
        <f>AVERAGE(C2:C6)</f>
        <v>132.15251463600001</v>
      </c>
      <c r="D7">
        <f>AVERAGE(D2:D6)</f>
        <v>7154.9336679999997</v>
      </c>
      <c r="E7">
        <f>AVERAGE(E2:E6)</f>
        <v>715.44365659999994</v>
      </c>
      <c r="F7">
        <f>AVERAGE(F2:F6)</f>
        <v>8.8169969423732493</v>
      </c>
      <c r="G7">
        <f>AVERAGE(G2:G6)</f>
        <v>46605.194267999999</v>
      </c>
      <c r="H7">
        <f>AVERAGE(H2:H6)</f>
        <v>470.75953806060608</v>
      </c>
    </row>
    <row r="10" spans="1:9" x14ac:dyDescent="0.35">
      <c r="H10" s="1"/>
      <c r="I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R2S1-5_annual_cumulative_emissi</vt:lpstr>
      <vt:lpstr>ComparisonTable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Long, Jonathan -FS</cp:lastModifiedBy>
  <dcterms:created xsi:type="dcterms:W3CDTF">2022-01-24T14:11:08Z</dcterms:created>
  <dcterms:modified xsi:type="dcterms:W3CDTF">2022-01-24T19:24:05Z</dcterms:modified>
</cp:coreProperties>
</file>