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ocumentos\Code\bike-buyers-case-study\data\"/>
    </mc:Choice>
  </mc:AlternateContent>
  <xr:revisionPtr revIDLastSave="0" documentId="13_ncr:1_{8D95B05D-DF65-4495-8D20-27B9DDA55A24}"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<sst xmlns="http://schemas.openxmlformats.org/spreadsheetml/2006/main" count="16475" uniqueCount="51">
  <si>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</si>
  <si>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</si>
  <si>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</si>
  <si>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</si>
  <si>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</si>
  <si>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</si>
  <si>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</si>
  <si>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</si>
  <si>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</si>
  <si>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</si>
  <si>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</si>
  <si>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</si>
  <si>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</si>
  <si>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</si>
  <si>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</si>
  <si>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</si>
  <si>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</si>
  <si>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</si>
  <si>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</si>
  <si>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</si>
  <si>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</si>
  <si>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</si>
  <si>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</si>
  <si>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</si>
  <si>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</si>
  <si>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</si>
  <si>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</si>
  <si>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</si>
  <si>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</si>
  <si>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</si>
  <si>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</si>
  <si>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</si>
  <si>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</si>
  <si>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</si>
  <si>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</si>
  <si>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</si>
  <si>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</si>
  <si>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</si>
  <si>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</si>
  <si>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</si>
  <si>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intervals</t>
  </si>
  <si>
    <t>Marital 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</si>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</sst>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409]#,##0"/>
    <numFmt numFmtId="166" formatCode="_-* #,##0_-;\-* #,##0_-;_-* &quot;-&quot;??_-;_-@_-"/>
    <numFmt numFmtId="167"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
      <sz val="6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7"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7" formatCode="_-[$$-409]* #,##0_ ;_-[$$-409]* \-#,##0\ ;_-[$$-409]* &quot;-&quot;_ ;_-@_ "/>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5.257633420822397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bg1">
                <a:lumMod val="65000"/>
              </a:schemeClr>
            </a:solidFill>
            <a:ln>
              <a:noFill/>
            </a:ln>
            <a:effectLst/>
          </c:spPr>
          <c:invertIfNegative val="0"/>
          <c:cat>
            <c:strRef>
              <c:f>'Pivot table'!$A$3:$A$5</c:f>
              <c:strCache>
                <c:ptCount val="2"/>
                <c:pt idx="0">
                  <c:v>Male</c:v>
                </c:pt>
                <c:pt idx="1">
                  <c:v>Female</c:v>
                </c:pt>
              </c:strCache>
            </c:strRef>
          </c:cat>
          <c:val>
            <c:numRef>
              <c:f>'Pivot table'!$B$3:$B$5</c:f>
              <c:numCache>
                <c:formatCode>_-[$$-409]* #,##0_ ;_-[$$-409]* \-#,##0\ ;_-[$$-409]* "-"_ ;_-@_ </c:formatCode>
                <c:ptCount val="2"/>
                <c:pt idx="0">
                  <c:v>56520.146520146518</c:v>
                </c:pt>
                <c:pt idx="1">
                  <c:v>53449.612403100778</c:v>
                </c:pt>
              </c:numCache>
            </c:numRef>
          </c:val>
          <c:extLst>
            <c:ext xmlns:c16="http://schemas.microsoft.com/office/drawing/2014/chart" uri="{C3380CC4-5D6E-409C-BE32-E72D297353CC}">
              <c16:uniqueId val="{00000000-5EEB-4C69-B825-CDCDCDEAF9AD}"/>
            </c:ext>
          </c:extLst>
        </c:ser>
        <c:ser>
          <c:idx val="1"/>
          <c:order val="1"/>
          <c:tx>
            <c:strRef>
              <c:f>'Pivot table'!$C$1:$C$2</c:f>
              <c:strCache>
                <c:ptCount val="1"/>
                <c:pt idx="0">
                  <c:v>Yes</c:v>
                </c:pt>
              </c:strCache>
            </c:strRef>
          </c:tx>
          <c:spPr>
            <a:solidFill>
              <a:srgbClr val="0070C0"/>
            </a:solidFill>
            <a:ln>
              <a:noFill/>
            </a:ln>
            <a:effectLst/>
          </c:spPr>
          <c:invertIfNegative val="0"/>
          <c:cat>
            <c:strRef>
              <c:f>'Pivot table'!$A$3:$A$5</c:f>
              <c:strCache>
                <c:ptCount val="2"/>
                <c:pt idx="0">
                  <c:v>Male</c:v>
                </c:pt>
                <c:pt idx="1">
                  <c:v>Female</c:v>
                </c:pt>
              </c:strCache>
            </c:strRef>
          </c:cat>
          <c:val>
            <c:numRef>
              <c:f>'Pivot table'!$C$3:$C$5</c:f>
              <c:numCache>
                <c:formatCode>_-[$$-409]* #,##0_ ;_-[$$-409]* \-#,##0\ ;_-[$$-409]* "-"_ ;_-@_ </c:formatCode>
                <c:ptCount val="2"/>
                <c:pt idx="0">
                  <c:v>59603.174603174601</c:v>
                </c:pt>
                <c:pt idx="1">
                  <c:v>55267.489711934155</c:v>
                </c:pt>
              </c:numCache>
            </c:numRef>
          </c:val>
          <c:extLst>
            <c:ext xmlns:c16="http://schemas.microsoft.com/office/drawing/2014/chart" uri="{C3380CC4-5D6E-409C-BE32-E72D297353CC}">
              <c16:uniqueId val="{00000001-5EEB-4C69-B825-CDCDCDEAF9AD}"/>
            </c:ext>
          </c:extLst>
        </c:ser>
        <c:dLbls>
          <c:showLegendKey val="0"/>
          <c:showVal val="0"/>
          <c:showCatName val="0"/>
          <c:showSerName val="0"/>
          <c:showPercent val="0"/>
          <c:showBubbleSize val="0"/>
        </c:dLbls>
        <c:gapWidth val="219"/>
        <c:overlap val="-27"/>
        <c:axId val="1558050544"/>
        <c:axId val="1433235072"/>
      </c:barChart>
      <c:catAx>
        <c:axId val="155805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18361482939632542"/>
              <c:y val="0.86016185476815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35072"/>
        <c:crosses val="autoZero"/>
        <c:auto val="1"/>
        <c:lblAlgn val="ctr"/>
        <c:lblOffset val="100"/>
        <c:noMultiLvlLbl val="0"/>
      </c:catAx>
      <c:valAx>
        <c:axId val="1433235072"/>
        <c:scaling>
          <c:orientation val="minMax"/>
          <c:min val="0.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3333333333333333E-2"/>
              <c:y val="0.14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5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1.84790026246719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table'!$B$7:$B$8</c:f>
              <c:strCache>
                <c:ptCount val="1"/>
                <c:pt idx="0">
                  <c:v>No</c:v>
                </c:pt>
              </c:strCache>
            </c:strRef>
          </c:tx>
          <c:spPr>
            <a:solidFill>
              <a:schemeClr val="bg1">
                <a:lumMod val="50000"/>
              </a:schemeClr>
            </a:solidFill>
            <a:ln>
              <a:noFill/>
            </a:ln>
            <a:effectLst/>
          </c:spPr>
          <c:invertIfNegative val="0"/>
          <c:cat>
            <c:strRef>
              <c:f>'Pivot table'!$A$9:$A$14</c:f>
              <c:strCache>
                <c:ptCount val="5"/>
                <c:pt idx="0">
                  <c:v>0-1 Miles</c:v>
                </c:pt>
                <c:pt idx="1">
                  <c:v>5-10 Miles</c:v>
                </c:pt>
                <c:pt idx="2">
                  <c:v>1-2 Miles</c:v>
                </c:pt>
                <c:pt idx="3">
                  <c:v>2-5 Miles</c:v>
                </c:pt>
                <c:pt idx="4">
                  <c:v>10+ Miles</c:v>
                </c:pt>
              </c:strCache>
            </c:strRef>
          </c:cat>
          <c:val>
            <c:numRef>
              <c:f>'Pivot table'!$B$9:$B$14</c:f>
              <c:numCache>
                <c:formatCode>General</c:formatCode>
                <c:ptCount val="5"/>
                <c:pt idx="0">
                  <c:v>171</c:v>
                </c:pt>
                <c:pt idx="1">
                  <c:v>120</c:v>
                </c:pt>
                <c:pt idx="2">
                  <c:v>93</c:v>
                </c:pt>
                <c:pt idx="3">
                  <c:v>67</c:v>
                </c:pt>
                <c:pt idx="4">
                  <c:v>80</c:v>
                </c:pt>
              </c:numCache>
            </c:numRef>
          </c:val>
          <c:extLst>
            <c:ext xmlns:c16="http://schemas.microsoft.com/office/drawing/2014/chart" uri="{C3380CC4-5D6E-409C-BE32-E72D297353CC}">
              <c16:uniqueId val="{00000000-FC12-46D4-9CDA-AB9191E76D4C}"/>
            </c:ext>
          </c:extLst>
        </c:ser>
        <c:ser>
          <c:idx val="1"/>
          <c:order val="1"/>
          <c:tx>
            <c:strRef>
              <c:f>'Pivot table'!$C$7:$C$8</c:f>
              <c:strCache>
                <c:ptCount val="1"/>
                <c:pt idx="0">
                  <c:v>Yes</c:v>
                </c:pt>
              </c:strCache>
            </c:strRef>
          </c:tx>
          <c:spPr>
            <a:solidFill>
              <a:srgbClr val="0070C0"/>
            </a:solidFill>
            <a:ln>
              <a:noFill/>
            </a:ln>
            <a:effectLst/>
          </c:spPr>
          <c:invertIfNegative val="0"/>
          <c:cat>
            <c:strRef>
              <c:f>'Pivot table'!$A$9:$A$14</c:f>
              <c:strCache>
                <c:ptCount val="5"/>
                <c:pt idx="0">
                  <c:v>0-1 Miles</c:v>
                </c:pt>
                <c:pt idx="1">
                  <c:v>5-10 Miles</c:v>
                </c:pt>
                <c:pt idx="2">
                  <c:v>1-2 Miles</c:v>
                </c:pt>
                <c:pt idx="3">
                  <c:v>2-5 Miles</c:v>
                </c:pt>
                <c:pt idx="4">
                  <c:v>10+ Miles</c:v>
                </c:pt>
              </c:strCache>
            </c:strRef>
          </c:cat>
          <c:val>
            <c:numRef>
              <c:f>'Pivot table'!$C$9:$C$14</c:f>
              <c:numCache>
                <c:formatCode>General</c:formatCode>
                <c:ptCount val="5"/>
                <c:pt idx="0">
                  <c:v>207</c:v>
                </c:pt>
                <c:pt idx="1">
                  <c:v>77</c:v>
                </c:pt>
                <c:pt idx="2">
                  <c:v>83</c:v>
                </c:pt>
                <c:pt idx="3">
                  <c:v>95</c:v>
                </c:pt>
                <c:pt idx="4">
                  <c:v>33</c:v>
                </c:pt>
              </c:numCache>
            </c:numRef>
          </c:val>
          <c:extLst>
            <c:ext xmlns:c16="http://schemas.microsoft.com/office/drawing/2014/chart" uri="{C3380CC4-5D6E-409C-BE32-E72D297353CC}">
              <c16:uniqueId val="{00000001-FC12-46D4-9CDA-AB9191E76D4C}"/>
            </c:ext>
          </c:extLst>
        </c:ser>
        <c:dLbls>
          <c:showLegendKey val="0"/>
          <c:showVal val="0"/>
          <c:showCatName val="0"/>
          <c:showSerName val="0"/>
          <c:showPercent val="0"/>
          <c:showBubbleSize val="0"/>
        </c:dLbls>
        <c:gapWidth val="150"/>
        <c:overlap val="100"/>
        <c:axId val="1033200272"/>
        <c:axId val="1033199792"/>
      </c:barChart>
      <c:catAx>
        <c:axId val="103320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8.162860892388453E-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99792"/>
        <c:crosses val="autoZero"/>
        <c:auto val="1"/>
        <c:lblAlgn val="ctr"/>
        <c:lblOffset val="100"/>
        <c:noMultiLvlLbl val="0"/>
      </c:catAx>
      <c:valAx>
        <c:axId val="103319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intervals</a:t>
            </a:r>
          </a:p>
        </c:rich>
      </c:tx>
      <c:layout>
        <c:manualLayout>
          <c:xMode val="edge"/>
          <c:yMode val="edge"/>
          <c:x val="2.2145669291338599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table'!$B$38:$B$39</c:f>
              <c:strCache>
                <c:ptCount val="1"/>
                <c:pt idx="0">
                  <c:v>No</c:v>
                </c:pt>
              </c:strCache>
            </c:strRef>
          </c:tx>
          <c:spPr>
            <a:solidFill>
              <a:schemeClr val="bg1">
                <a:lumMod val="50000"/>
              </a:schemeClr>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extLst>
            <c:ext xmlns:c16="http://schemas.microsoft.com/office/drawing/2014/chart" uri="{C3380CC4-5D6E-409C-BE32-E72D297353CC}">
              <c16:uniqueId val="{00000000-D4F4-438F-A489-2FF0FD81C7E6}"/>
            </c:ext>
          </c:extLst>
        </c:ser>
        <c:ser>
          <c:idx val="1"/>
          <c:order val="1"/>
          <c:tx>
            <c:strRef>
              <c:f>'Pivot table'!$C$38:$C$39</c:f>
              <c:strCache>
                <c:ptCount val="1"/>
                <c:pt idx="0">
                  <c:v>Yes</c:v>
                </c:pt>
              </c:strCache>
            </c:strRef>
          </c:tx>
          <c:spPr>
            <a:solidFill>
              <a:srgbClr val="0070C0"/>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extLst>
            <c:ext xmlns:c16="http://schemas.microsoft.com/office/drawing/2014/chart" uri="{C3380CC4-5D6E-409C-BE32-E72D297353CC}">
              <c16:uniqueId val="{00000001-D4F4-438F-A489-2FF0FD81C7E6}"/>
            </c:ext>
          </c:extLst>
        </c:ser>
        <c:dLbls>
          <c:showLegendKey val="0"/>
          <c:showVal val="0"/>
          <c:showCatName val="0"/>
          <c:showSerName val="0"/>
          <c:showPercent val="0"/>
          <c:showBubbleSize val="0"/>
        </c:dLbls>
        <c:gapWidth val="219"/>
        <c:overlap val="100"/>
        <c:axId val="1034189520"/>
        <c:axId val="1034182320"/>
      </c:barChart>
      <c:catAx>
        <c:axId val="103418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interval</a:t>
                </a:r>
              </a:p>
            </c:rich>
          </c:tx>
          <c:layout>
            <c:manualLayout>
              <c:xMode val="edge"/>
              <c:yMode val="edge"/>
              <c:x val="7.0239720034995651E-2"/>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2320"/>
        <c:crosses val="autoZero"/>
        <c:auto val="1"/>
        <c:lblAlgn val="ctr"/>
        <c:lblOffset val="100"/>
        <c:noMultiLvlLbl val="0"/>
      </c:catAx>
      <c:valAx>
        <c:axId val="103418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5.257633420822397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bg1">
                <a:lumMod val="65000"/>
              </a:schemeClr>
            </a:solidFill>
            <a:ln>
              <a:noFill/>
            </a:ln>
            <a:effectLst/>
          </c:spPr>
          <c:invertIfNegative val="0"/>
          <c:cat>
            <c:strRef>
              <c:f>'Pivot table'!$A$3:$A$5</c:f>
              <c:strCache>
                <c:ptCount val="2"/>
                <c:pt idx="0">
                  <c:v>Male</c:v>
                </c:pt>
                <c:pt idx="1">
                  <c:v>Female</c:v>
                </c:pt>
              </c:strCache>
            </c:strRef>
          </c:cat>
          <c:val>
            <c:numRef>
              <c:f>'Pivot table'!$B$3:$B$5</c:f>
              <c:numCache>
                <c:formatCode>_-[$$-409]* #,##0_ ;_-[$$-409]* \-#,##0\ ;_-[$$-409]* "-"_ ;_-@_ </c:formatCode>
                <c:ptCount val="2"/>
                <c:pt idx="0">
                  <c:v>56520.146520146518</c:v>
                </c:pt>
                <c:pt idx="1">
                  <c:v>53449.612403100778</c:v>
                </c:pt>
              </c:numCache>
            </c:numRef>
          </c:val>
          <c:extLst>
            <c:ext xmlns:c16="http://schemas.microsoft.com/office/drawing/2014/chart" uri="{C3380CC4-5D6E-409C-BE32-E72D297353CC}">
              <c16:uniqueId val="{00000000-73C3-4673-8A9A-2CDDFEEAF41D}"/>
            </c:ext>
          </c:extLst>
        </c:ser>
        <c:ser>
          <c:idx val="1"/>
          <c:order val="1"/>
          <c:tx>
            <c:strRef>
              <c:f>'Pivot table'!$C$1:$C$2</c:f>
              <c:strCache>
                <c:ptCount val="1"/>
                <c:pt idx="0">
                  <c:v>Yes</c:v>
                </c:pt>
              </c:strCache>
            </c:strRef>
          </c:tx>
          <c:spPr>
            <a:solidFill>
              <a:srgbClr val="0070C0"/>
            </a:solidFill>
            <a:ln>
              <a:noFill/>
            </a:ln>
            <a:effectLst/>
          </c:spPr>
          <c:invertIfNegative val="0"/>
          <c:cat>
            <c:strRef>
              <c:f>'Pivot table'!$A$3:$A$5</c:f>
              <c:strCache>
                <c:ptCount val="2"/>
                <c:pt idx="0">
                  <c:v>Male</c:v>
                </c:pt>
                <c:pt idx="1">
                  <c:v>Female</c:v>
                </c:pt>
              </c:strCache>
            </c:strRef>
          </c:cat>
          <c:val>
            <c:numRef>
              <c:f>'Pivot table'!$C$3:$C$5</c:f>
              <c:numCache>
                <c:formatCode>_-[$$-409]* #,##0_ ;_-[$$-409]* \-#,##0\ ;_-[$$-409]* "-"_ ;_-@_ </c:formatCode>
                <c:ptCount val="2"/>
                <c:pt idx="0">
                  <c:v>59603.174603174601</c:v>
                </c:pt>
                <c:pt idx="1">
                  <c:v>55267.489711934155</c:v>
                </c:pt>
              </c:numCache>
            </c:numRef>
          </c:val>
          <c:extLst>
            <c:ext xmlns:c16="http://schemas.microsoft.com/office/drawing/2014/chart" uri="{C3380CC4-5D6E-409C-BE32-E72D297353CC}">
              <c16:uniqueId val="{00000001-73C3-4673-8A9A-2CDDFEEAF41D}"/>
            </c:ext>
          </c:extLst>
        </c:ser>
        <c:dLbls>
          <c:showLegendKey val="0"/>
          <c:showVal val="0"/>
          <c:showCatName val="0"/>
          <c:showSerName val="0"/>
          <c:showPercent val="0"/>
          <c:showBubbleSize val="0"/>
        </c:dLbls>
        <c:gapWidth val="219"/>
        <c:overlap val="-27"/>
        <c:axId val="1558050544"/>
        <c:axId val="1433235072"/>
      </c:barChart>
      <c:catAx>
        <c:axId val="155805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18361482939632542"/>
              <c:y val="0.86016185476815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35072"/>
        <c:crosses val="autoZero"/>
        <c:auto val="1"/>
        <c:lblAlgn val="ctr"/>
        <c:lblOffset val="100"/>
        <c:noMultiLvlLbl val="0"/>
      </c:catAx>
      <c:valAx>
        <c:axId val="1433235072"/>
        <c:scaling>
          <c:orientation val="minMax"/>
          <c:min val="0.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3333333333333333E-2"/>
              <c:y val="0.1491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5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1.84790026246719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table'!$B$7:$B$8</c:f>
              <c:strCache>
                <c:ptCount val="1"/>
                <c:pt idx="0">
                  <c:v>No</c:v>
                </c:pt>
              </c:strCache>
            </c:strRef>
          </c:tx>
          <c:spPr>
            <a:solidFill>
              <a:schemeClr val="bg1">
                <a:lumMod val="50000"/>
              </a:schemeClr>
            </a:solidFill>
            <a:ln>
              <a:noFill/>
            </a:ln>
            <a:effectLst/>
          </c:spPr>
          <c:invertIfNegative val="0"/>
          <c:cat>
            <c:strRef>
              <c:f>'Pivot table'!$A$9:$A$14</c:f>
              <c:strCache>
                <c:ptCount val="5"/>
                <c:pt idx="0">
                  <c:v>0-1 Miles</c:v>
                </c:pt>
                <c:pt idx="1">
                  <c:v>5-10 Miles</c:v>
                </c:pt>
                <c:pt idx="2">
                  <c:v>1-2 Miles</c:v>
                </c:pt>
                <c:pt idx="3">
                  <c:v>2-5 Miles</c:v>
                </c:pt>
                <c:pt idx="4">
                  <c:v>10+ Miles</c:v>
                </c:pt>
              </c:strCache>
            </c:strRef>
          </c:cat>
          <c:val>
            <c:numRef>
              <c:f>'Pivot table'!$B$9:$B$14</c:f>
              <c:numCache>
                <c:formatCode>General</c:formatCode>
                <c:ptCount val="5"/>
                <c:pt idx="0">
                  <c:v>171</c:v>
                </c:pt>
                <c:pt idx="1">
                  <c:v>120</c:v>
                </c:pt>
                <c:pt idx="2">
                  <c:v>93</c:v>
                </c:pt>
                <c:pt idx="3">
                  <c:v>67</c:v>
                </c:pt>
                <c:pt idx="4">
                  <c:v>80</c:v>
                </c:pt>
              </c:numCache>
            </c:numRef>
          </c:val>
          <c:extLst>
            <c:ext xmlns:c16="http://schemas.microsoft.com/office/drawing/2014/chart" uri="{C3380CC4-5D6E-409C-BE32-E72D297353CC}">
              <c16:uniqueId val="{00000000-6415-4C05-A208-AD08CBB41837}"/>
            </c:ext>
          </c:extLst>
        </c:ser>
        <c:ser>
          <c:idx val="1"/>
          <c:order val="1"/>
          <c:tx>
            <c:strRef>
              <c:f>'Pivot table'!$C$7:$C$8</c:f>
              <c:strCache>
                <c:ptCount val="1"/>
                <c:pt idx="0">
                  <c:v>Yes</c:v>
                </c:pt>
              </c:strCache>
            </c:strRef>
          </c:tx>
          <c:spPr>
            <a:solidFill>
              <a:srgbClr val="0070C0"/>
            </a:solidFill>
            <a:ln>
              <a:noFill/>
            </a:ln>
            <a:effectLst/>
          </c:spPr>
          <c:invertIfNegative val="0"/>
          <c:cat>
            <c:strRef>
              <c:f>'Pivot table'!$A$9:$A$14</c:f>
              <c:strCache>
                <c:ptCount val="5"/>
                <c:pt idx="0">
                  <c:v>0-1 Miles</c:v>
                </c:pt>
                <c:pt idx="1">
                  <c:v>5-10 Miles</c:v>
                </c:pt>
                <c:pt idx="2">
                  <c:v>1-2 Miles</c:v>
                </c:pt>
                <c:pt idx="3">
                  <c:v>2-5 Miles</c:v>
                </c:pt>
                <c:pt idx="4">
                  <c:v>10+ Miles</c:v>
                </c:pt>
              </c:strCache>
            </c:strRef>
          </c:cat>
          <c:val>
            <c:numRef>
              <c:f>'Pivot table'!$C$9:$C$14</c:f>
              <c:numCache>
                <c:formatCode>General</c:formatCode>
                <c:ptCount val="5"/>
                <c:pt idx="0">
                  <c:v>207</c:v>
                </c:pt>
                <c:pt idx="1">
                  <c:v>77</c:v>
                </c:pt>
                <c:pt idx="2">
                  <c:v>83</c:v>
                </c:pt>
                <c:pt idx="3">
                  <c:v>95</c:v>
                </c:pt>
                <c:pt idx="4">
                  <c:v>33</c:v>
                </c:pt>
              </c:numCache>
            </c:numRef>
          </c:val>
          <c:extLst>
            <c:ext xmlns:c16="http://schemas.microsoft.com/office/drawing/2014/chart" uri="{C3380CC4-5D6E-409C-BE32-E72D297353CC}">
              <c16:uniqueId val="{00000001-6415-4C05-A208-AD08CBB41837}"/>
            </c:ext>
          </c:extLst>
        </c:ser>
        <c:dLbls>
          <c:showLegendKey val="0"/>
          <c:showVal val="0"/>
          <c:showCatName val="0"/>
          <c:showSerName val="0"/>
          <c:showPercent val="0"/>
          <c:showBubbleSize val="0"/>
        </c:dLbls>
        <c:gapWidth val="150"/>
        <c:overlap val="100"/>
        <c:axId val="1033200272"/>
        <c:axId val="1033199792"/>
      </c:barChart>
      <c:catAx>
        <c:axId val="103320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8.162860892388453E-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99792"/>
        <c:crosses val="autoZero"/>
        <c:auto val="1"/>
        <c:lblAlgn val="ctr"/>
        <c:lblOffset val="100"/>
        <c:noMultiLvlLbl val="0"/>
      </c:catAx>
      <c:valAx>
        <c:axId val="103319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2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intervals</a:t>
            </a:r>
          </a:p>
        </c:rich>
      </c:tx>
      <c:layout>
        <c:manualLayout>
          <c:xMode val="edge"/>
          <c:yMode val="edge"/>
          <c:x val="2.2145669291338599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table'!$B$38:$B$39</c:f>
              <c:strCache>
                <c:ptCount val="1"/>
                <c:pt idx="0">
                  <c:v>No</c:v>
                </c:pt>
              </c:strCache>
            </c:strRef>
          </c:tx>
          <c:spPr>
            <a:solidFill>
              <a:schemeClr val="bg1">
                <a:lumMod val="50000"/>
              </a:schemeClr>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extLst>
            <c:ext xmlns:c16="http://schemas.microsoft.com/office/drawing/2014/chart" uri="{C3380CC4-5D6E-409C-BE32-E72D297353CC}">
              <c16:uniqueId val="{00000000-F7F4-41C6-86C3-5C2378BDC931}"/>
            </c:ext>
          </c:extLst>
        </c:ser>
        <c:ser>
          <c:idx val="1"/>
          <c:order val="1"/>
          <c:tx>
            <c:strRef>
              <c:f>'Pivot table'!$C$38:$C$39</c:f>
              <c:strCache>
                <c:ptCount val="1"/>
                <c:pt idx="0">
                  <c:v>Yes</c:v>
                </c:pt>
              </c:strCache>
            </c:strRef>
          </c:tx>
          <c:spPr>
            <a:solidFill>
              <a:srgbClr val="0070C0"/>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extLst>
            <c:ext xmlns:c16="http://schemas.microsoft.com/office/drawing/2014/chart" uri="{C3380CC4-5D6E-409C-BE32-E72D297353CC}">
              <c16:uniqueId val="{00000001-F7F4-41C6-86C3-5C2378BDC931}"/>
            </c:ext>
          </c:extLst>
        </c:ser>
        <c:dLbls>
          <c:showLegendKey val="0"/>
          <c:showVal val="0"/>
          <c:showCatName val="0"/>
          <c:showSerName val="0"/>
          <c:showPercent val="0"/>
          <c:showBubbleSize val="0"/>
        </c:dLbls>
        <c:gapWidth val="219"/>
        <c:overlap val="100"/>
        <c:axId val="1034189520"/>
        <c:axId val="1034182320"/>
      </c:barChart>
      <c:catAx>
        <c:axId val="103418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interval</a:t>
                </a:r>
              </a:p>
            </c:rich>
          </c:tx>
          <c:layout>
            <c:manualLayout>
              <c:xMode val="edge"/>
              <c:yMode val="edge"/>
              <c:x val="7.0239720034995651E-2"/>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2320"/>
        <c:crosses val="autoZero"/>
        <c:auto val="1"/>
        <c:lblAlgn val="ctr"/>
        <c:lblOffset val="100"/>
        <c:noMultiLvlLbl val="0"/>
      </c:catAx>
      <c:valAx>
        <c:axId val="103418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185737</xdr:rowOff>
    </xdr:from>
    <xdr:to>
      <xdr:col>12</xdr:col>
      <xdr:colOff>76200</xdr:colOff>
      <xdr:row>16</xdr:row>
      <xdr:rowOff>71437</xdr:rowOff>
    </xdr:to>
    <xdr:graphicFrame macro="">
      <xdr:nvGraphicFramePr>
        <xdr:cNvPr id="2" name="Chart 1">
          <a:extLst>
            <a:ext uri="{FF2B5EF4-FFF2-40B4-BE49-F238E27FC236}">
              <a16:creationId xmlns:a16="http://schemas.microsoft.com/office/drawing/2014/main" id="{5CBACDCC-451E-4D55-CBC0-709854171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18</xdr:row>
      <xdr:rowOff>42862</xdr:rowOff>
    </xdr:from>
    <xdr:to>
      <xdr:col>12</xdr:col>
      <xdr:colOff>104775</xdr:colOff>
      <xdr:row>32</xdr:row>
      <xdr:rowOff>119062</xdr:rowOff>
    </xdr:to>
    <xdr:graphicFrame macro="">
      <xdr:nvGraphicFramePr>
        <xdr:cNvPr id="3" name="Chart 2">
          <a:extLst>
            <a:ext uri="{FF2B5EF4-FFF2-40B4-BE49-F238E27FC236}">
              <a16:creationId xmlns:a16="http://schemas.microsoft.com/office/drawing/2014/main" id="{70D1EF61-EE67-0D06-98AF-D5599BCE0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36</xdr:row>
      <xdr:rowOff>80962</xdr:rowOff>
    </xdr:from>
    <xdr:to>
      <xdr:col>12</xdr:col>
      <xdr:colOff>123825</xdr:colOff>
      <xdr:row>50</xdr:row>
      <xdr:rowOff>157162</xdr:rowOff>
    </xdr:to>
    <xdr:graphicFrame macro="">
      <xdr:nvGraphicFramePr>
        <xdr:cNvPr id="4" name="Chart 3">
          <a:extLst>
            <a:ext uri="{FF2B5EF4-FFF2-40B4-BE49-F238E27FC236}">
              <a16:creationId xmlns:a16="http://schemas.microsoft.com/office/drawing/2014/main" id="{1093CA7B-9018-CF1B-96C4-B8811B113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304799</xdr:colOff>
      <xdr:row>20</xdr:row>
      <xdr:rowOff>76200</xdr:rowOff>
    </xdr:to>
    <xdr:graphicFrame macro="">
      <xdr:nvGraphicFramePr>
        <xdr:cNvPr id="7" name="Chart 6">
          <a:extLst>
            <a:ext uri="{FF2B5EF4-FFF2-40B4-BE49-F238E27FC236}">
              <a16:creationId xmlns:a16="http://schemas.microsoft.com/office/drawing/2014/main" id="{367C3D18-E9ED-4E84-A06C-FE21E0666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20</xdr:row>
      <xdr:rowOff>76200</xdr:rowOff>
    </xdr:from>
    <xdr:to>
      <xdr:col>15</xdr:col>
      <xdr:colOff>1</xdr:colOff>
      <xdr:row>34</xdr:row>
      <xdr:rowOff>152400</xdr:rowOff>
    </xdr:to>
    <xdr:graphicFrame macro="">
      <xdr:nvGraphicFramePr>
        <xdr:cNvPr id="8" name="Chart 7">
          <a:extLst>
            <a:ext uri="{FF2B5EF4-FFF2-40B4-BE49-F238E27FC236}">
              <a16:creationId xmlns:a16="http://schemas.microsoft.com/office/drawing/2014/main" id="{F42E09F7-5642-456D-8D97-A730ED65E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0</xdr:rowOff>
    </xdr:from>
    <xdr:to>
      <xdr:col>14</xdr:col>
      <xdr:colOff>609599</xdr:colOff>
      <xdr:row>20</xdr:row>
      <xdr:rowOff>76200</xdr:rowOff>
    </xdr:to>
    <xdr:graphicFrame macro="">
      <xdr:nvGraphicFramePr>
        <xdr:cNvPr id="9" name="Chart 8">
          <a:extLst>
            <a:ext uri="{FF2B5EF4-FFF2-40B4-BE49-F238E27FC236}">
              <a16:creationId xmlns:a16="http://schemas.microsoft.com/office/drawing/2014/main" id="{5DF9193A-908E-405C-BC58-FD5D9156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0</xdr:colOff>
      <xdr:row>10</xdr:row>
      <xdr:rowOff>190499</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88C35CD5-8B01-55E3-B426-4B90EEB13D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0"/>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xdr:rowOff>
    </xdr:from>
    <xdr:to>
      <xdr:col>3</xdr:col>
      <xdr:colOff>1</xdr:colOff>
      <xdr:row>20</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67F25324-886B-F575-0905-16C3790764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09550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26</xdr:row>
      <xdr:rowOff>190499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238FFBA1-E507-0069-9545-6037F2013B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0000"/>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MJ" refreshedDate="45479.301274537036" createdVersion="8" refreshedVersion="8" minRefreshableVersion="3" recordCount="1026" xr:uid="{B1CFC563-D952-4328-8B09-D75AC4A477DD}">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interval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0720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790DF-F314-46E7-A834-641BC80DA8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v="1"/>
    </i>
    <i>
      <x/>
    </i>
    <i t="grand">
      <x/>
    </i>
  </rowItems>
  <colFields count="1">
    <field x="13"/>
  </colFields>
  <colItems count="3">
    <i>
      <x/>
    </i>
    <i>
      <x v="1"/>
    </i>
    <i t="grand">
      <x/>
    </i>
  </colItems>
  <dataFields count="1">
    <dataField name="Average of Income" fld="3" subtotal="average" baseField="2" baseItem="0" numFmtId="166"/>
  </dataFields>
  <formats count="2">
    <format dxfId="1">
      <pivotArea outline="0" collapsedLevelsAreSubtotals="1" fieldPosition="0"/>
    </format>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6B51D-5691-4088-97F7-31A8FC2EFA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D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4"/>
    </i>
    <i>
      <x v="2"/>
    </i>
    <i>
      <x v="3"/>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AB14F-95E1-4812-A165-D64152D38A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64998E-BB78-464F-A18B-2FDDB10403AE}" sourceName="Marital status">
  <pivotTables>
    <pivotTable tabId="4" name="PivotTable1"/>
    <pivotTable tabId="4" name="PivotTable2"/>
    <pivotTable tabId="4" name="PivotTable3"/>
  </pivotTables>
  <data>
    <tabular pivotCacheId="1820720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2CD4F6-63BA-43BD-BCF8-E0363904E1FC}" sourceName="Education">
  <pivotTables>
    <pivotTable tabId="4" name="PivotTable1"/>
    <pivotTable tabId="4" name="PivotTable2"/>
    <pivotTable tabId="4" name="PivotTable3"/>
  </pivotTables>
  <data>
    <tabular pivotCacheId="1820720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AB6D93-F208-4B85-9815-E6EE720555FF}" sourceName="Region">
  <pivotTables>
    <pivotTable tabId="4" name="PivotTable1"/>
    <pivotTable tabId="4" name="PivotTable2"/>
    <pivotTable tabId="4" name="PivotTable3"/>
  </pivotTables>
  <data>
    <tabular pivotCacheId="1820720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2EE5CB-C4AF-493E-B9BA-7649BE83E2CD}" cache="Slicer_Marital_status" caption="Marital status" rowHeight="241300"/>
  <slicer name="Education" xr10:uid="{499726B0-11BF-4BB4-9DE3-7C208AC286BC}" cache="Slicer_Education" caption="Education" rowHeight="241300"/>
  <slicer name="Region" xr10:uid="{66EB6928-489A-4891-BB4E-390FA60837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D0F5-FA19-47A4-AD9E-431D3BA3A9B4}">
  <dimension ref="A1:N1027"/>
  <sheetViews>
    <sheetView topLeftCell="C1" workbookViewId="0">
      <selection activeCell="O6" sqref="O6"/>
    </sheetView>
  </sheetViews>
  <sheetFormatPr defaultColWidth="11.85546875" defaultRowHeight="15" x14ac:dyDescent="0.25"/>
  <cols>
    <col min="4" max="4" width="12.28515625" style="3" bestFit="1" customWidth="1"/>
    <col min="12" max="12" width="11.85546875" style="5"/>
    <col min="13" max="14" width="15.42578125" customWidth="1"/>
  </cols>
  <sheetData>
    <row r="1" spans="1:14" x14ac:dyDescent="0.25">
      <c r="A1" t="s">
        <v>0</v>
      </c>
      <c r="B1" t="s">
        <v>41</v>
      </c>
      <c r="C1" t="s">
        <v>2</v>
      </c>
      <c r="D1" s="3" t="s">
        <v>3</v>
      </c>
      <c r="E1" t="s">
        <v>4</v>
      </c>
      <c r="F1" t="s">
        <v>5</v>
      </c>
      <c r="G1" t="s">
        <v>6</v>
      </c>
      <c r="H1" t="s">
        <v>7</v>
      </c>
      <c r="I1" t="s">
        <v>8</v>
      </c>
      <c r="J1" t="s">
        <v>9</v>
      </c>
      <c r="K1" t="s">
        <v>10</v>
      </c>
      <c r="L1" s="5" t="s">
        <v>11</v>
      </c>
      <c r="M1" t="s">
        <v>40</v>
      </c>
      <c r="N1" t="s">
        <v>12</v>
      </c>
    </row>
    <row r="2" spans="1:14" x14ac:dyDescent="0.25">
      <c r="A2">
        <v>12496</v>
      </c>
      <c r="B2" t="s">
        <v>36</v>
      </c>
      <c r="C2" t="s">
        <v>38</v>
      </c>
      <c r="D2" s="3">
        <v>40000</v>
      </c>
      <c r="E2">
        <v>1</v>
      </c>
      <c r="F2" t="s">
        <v>13</v>
      </c>
      <c r="G2" t="s">
        <v>14</v>
      </c>
      <c r="H2" t="s">
        <v>15</v>
      </c>
      <c r="I2">
        <v>0</v>
      </c>
      <c r="J2" t="s">
        <v>16</v>
      </c>
      <c r="K2" t="s">
        <v>17</v>
      </c>
      <c r="L2" s="5">
        <v>42</v>
      </c>
      <c r="M2" s="4" t="str">
        <f t="shared" ref="M2:M65" si="0" xml:space="preserve"> IF(L2&gt;54, "Old",IF(L2 &gt;= 31, "Middle Age", IF(L2 &lt; 31, "Adolescent", "Invalid")))</f>
        <v>Middle Age</v>
      </c>
      <c r="N2" t="s">
        <v>18</v>
      </c>
    </row>
    <row r="3" spans="1:14" x14ac:dyDescent="0.25">
      <c r="A3">
        <v>24107</v>
      </c>
      <c r="B3" t="s">
        <v>36</v>
      </c>
      <c r="C3" t="s">
        <v>39</v>
      </c>
      <c r="D3" s="3">
        <v>30000</v>
      </c>
      <c r="E3">
        <v>3</v>
      </c>
      <c r="F3" t="s">
        <v>19</v>
      </c>
      <c r="G3" t="s">
        <v>20</v>
      </c>
      <c r="H3" t="s">
        <v>15</v>
      </c>
      <c r="I3">
        <v>1</v>
      </c>
      <c r="J3" t="s">
        <v>16</v>
      </c>
      <c r="K3" t="s">
        <v>17</v>
      </c>
      <c r="L3" s="5">
        <v>43</v>
      </c>
      <c r="M3" s="4" t="str">
        <f t="shared" si="0"/>
        <v>Middle Age</v>
      </c>
      <c r="N3" t="s">
        <v>18</v>
      </c>
    </row>
    <row r="4" spans="1:14" x14ac:dyDescent="0.25">
      <c r="A4">
        <v>14177</v>
      </c>
      <c r="B4" t="s">
        <v>36</v>
      </c>
      <c r="C4" t="s">
        <v>39</v>
      </c>
      <c r="D4" s="3">
        <v>80000</v>
      </c>
      <c r="E4">
        <v>5</v>
      </c>
      <c r="F4" t="s">
        <v>19</v>
      </c>
      <c r="G4" t="s">
        <v>21</v>
      </c>
      <c r="H4" t="s">
        <v>18</v>
      </c>
      <c r="I4">
        <v>2</v>
      </c>
      <c r="J4" t="s">
        <v>22</v>
      </c>
      <c r="K4" t="s">
        <v>17</v>
      </c>
      <c r="L4" s="5">
        <v>60</v>
      </c>
      <c r="M4" s="4" t="str">
        <f t="shared" si="0"/>
        <v>Old</v>
      </c>
      <c r="N4" t="s">
        <v>18</v>
      </c>
    </row>
    <row r="5" spans="1:14" x14ac:dyDescent="0.25">
      <c r="A5">
        <v>24381</v>
      </c>
      <c r="B5" t="s">
        <v>37</v>
      </c>
      <c r="C5" t="s">
        <v>39</v>
      </c>
      <c r="D5" s="3">
        <v>70000</v>
      </c>
      <c r="E5">
        <v>0</v>
      </c>
      <c r="F5" t="s">
        <v>13</v>
      </c>
      <c r="G5" t="s">
        <v>21</v>
      </c>
      <c r="H5" t="s">
        <v>15</v>
      </c>
      <c r="I5">
        <v>1</v>
      </c>
      <c r="J5" t="s">
        <v>23</v>
      </c>
      <c r="K5" t="s">
        <v>24</v>
      </c>
      <c r="L5" s="5">
        <v>41</v>
      </c>
      <c r="M5" s="4" t="str">
        <f t="shared" si="0"/>
        <v>Middle Age</v>
      </c>
      <c r="N5" t="s">
        <v>15</v>
      </c>
    </row>
    <row r="6" spans="1:14" x14ac:dyDescent="0.25">
      <c r="A6">
        <v>25597</v>
      </c>
      <c r="B6" t="s">
        <v>37</v>
      </c>
      <c r="C6" t="s">
        <v>39</v>
      </c>
      <c r="D6" s="3">
        <v>30000</v>
      </c>
      <c r="E6">
        <v>0</v>
      </c>
      <c r="F6" t="s">
        <v>13</v>
      </c>
      <c r="G6" t="s">
        <v>20</v>
      </c>
      <c r="H6" t="s">
        <v>18</v>
      </c>
      <c r="I6">
        <v>0</v>
      </c>
      <c r="J6" t="s">
        <v>16</v>
      </c>
      <c r="K6" t="s">
        <v>17</v>
      </c>
      <c r="L6" s="5">
        <v>36</v>
      </c>
      <c r="M6" s="4" t="str">
        <f t="shared" si="0"/>
        <v>Middle Age</v>
      </c>
      <c r="N6" t="s">
        <v>15</v>
      </c>
    </row>
    <row r="7" spans="1:14" x14ac:dyDescent="0.25">
      <c r="A7">
        <v>13507</v>
      </c>
      <c r="B7" t="s">
        <v>36</v>
      </c>
      <c r="C7" t="s">
        <v>38</v>
      </c>
      <c r="D7" s="3">
        <v>10000</v>
      </c>
      <c r="E7">
        <v>2</v>
      </c>
      <c r="F7" t="s">
        <v>19</v>
      </c>
      <c r="G7" t="s">
        <v>25</v>
      </c>
      <c r="H7" t="s">
        <v>15</v>
      </c>
      <c r="I7">
        <v>0</v>
      </c>
      <c r="J7" t="s">
        <v>26</v>
      </c>
      <c r="K7" t="s">
        <v>17</v>
      </c>
      <c r="L7" s="5">
        <v>50</v>
      </c>
      <c r="M7" s="4" t="str">
        <f t="shared" si="0"/>
        <v>Middle Age</v>
      </c>
      <c r="N7" t="s">
        <v>18</v>
      </c>
    </row>
    <row r="8" spans="1:14" x14ac:dyDescent="0.25">
      <c r="A8">
        <v>27974</v>
      </c>
      <c r="B8" t="s">
        <v>37</v>
      </c>
      <c r="C8" t="s">
        <v>39</v>
      </c>
      <c r="D8" s="3">
        <v>160000</v>
      </c>
      <c r="E8">
        <v>2</v>
      </c>
      <c r="F8" t="s">
        <v>27</v>
      </c>
      <c r="G8" t="s">
        <v>28</v>
      </c>
      <c r="H8" t="s">
        <v>15</v>
      </c>
      <c r="I8">
        <v>4</v>
      </c>
      <c r="J8" t="s">
        <v>16</v>
      </c>
      <c r="K8" t="s">
        <v>24</v>
      </c>
      <c r="L8" s="5">
        <v>33</v>
      </c>
      <c r="M8" s="4" t="str">
        <f t="shared" si="0"/>
        <v>Middle Age</v>
      </c>
      <c r="N8" t="s">
        <v>15</v>
      </c>
    </row>
    <row r="9" spans="1:14" x14ac:dyDescent="0.25">
      <c r="A9">
        <v>19364</v>
      </c>
      <c r="B9" t="s">
        <v>36</v>
      </c>
      <c r="C9" t="s">
        <v>39</v>
      </c>
      <c r="D9" s="3">
        <v>40000</v>
      </c>
      <c r="E9">
        <v>1</v>
      </c>
      <c r="F9" t="s">
        <v>13</v>
      </c>
      <c r="G9" t="s">
        <v>14</v>
      </c>
      <c r="H9" t="s">
        <v>15</v>
      </c>
      <c r="I9">
        <v>0</v>
      </c>
      <c r="J9" t="s">
        <v>16</v>
      </c>
      <c r="K9" t="s">
        <v>17</v>
      </c>
      <c r="L9" s="5">
        <v>43</v>
      </c>
      <c r="M9" s="4" t="str">
        <f t="shared" si="0"/>
        <v>Middle Age</v>
      </c>
      <c r="N9" t="s">
        <v>15</v>
      </c>
    </row>
    <row r="10" spans="1:14" x14ac:dyDescent="0.25">
      <c r="A10">
        <v>22155</v>
      </c>
      <c r="B10" t="s">
        <v>36</v>
      </c>
      <c r="C10" t="s">
        <v>39</v>
      </c>
      <c r="D10" s="3">
        <v>20000</v>
      </c>
      <c r="E10">
        <v>2</v>
      </c>
      <c r="F10" t="s">
        <v>29</v>
      </c>
      <c r="G10" t="s">
        <v>20</v>
      </c>
      <c r="H10" t="s">
        <v>15</v>
      </c>
      <c r="I10">
        <v>2</v>
      </c>
      <c r="J10" t="s">
        <v>23</v>
      </c>
      <c r="K10" t="s">
        <v>24</v>
      </c>
      <c r="L10" s="5">
        <v>58</v>
      </c>
      <c r="M10" s="4" t="str">
        <f t="shared" si="0"/>
        <v>Old</v>
      </c>
      <c r="N10" t="s">
        <v>18</v>
      </c>
    </row>
    <row r="11" spans="1:14" x14ac:dyDescent="0.25">
      <c r="A11">
        <v>19280</v>
      </c>
      <c r="B11" t="s">
        <v>36</v>
      </c>
      <c r="C11" t="s">
        <v>39</v>
      </c>
      <c r="D11" s="3">
        <v>120000</v>
      </c>
      <c r="E11">
        <v>2</v>
      </c>
      <c r="F11" t="s">
        <v>19</v>
      </c>
      <c r="G11" t="s">
        <v>25</v>
      </c>
      <c r="H11" t="s">
        <v>15</v>
      </c>
      <c r="I11">
        <v>1</v>
      </c>
      <c r="J11" t="s">
        <v>16</v>
      </c>
      <c r="K11" t="s">
        <v>17</v>
      </c>
      <c r="L11" s="5">
        <v>40</v>
      </c>
      <c r="M11" s="4"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s="5">
        <v>54</v>
      </c>
      <c r="M12" s="4"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s="5">
        <v>36</v>
      </c>
      <c r="M13" s="4"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s="5">
        <v>55</v>
      </c>
      <c r="M14" s="4" t="str">
        <f t="shared" si="0"/>
        <v>Old</v>
      </c>
      <c r="N14" t="s">
        <v>18</v>
      </c>
    </row>
    <row r="15" spans="1:14" x14ac:dyDescent="0.25">
      <c r="A15">
        <v>25323</v>
      </c>
      <c r="B15" t="s">
        <v>36</v>
      </c>
      <c r="C15" t="s">
        <v>39</v>
      </c>
      <c r="D15" s="3">
        <v>40000</v>
      </c>
      <c r="E15">
        <v>2</v>
      </c>
      <c r="F15" t="s">
        <v>19</v>
      </c>
      <c r="G15" t="s">
        <v>20</v>
      </c>
      <c r="H15" t="s">
        <v>15</v>
      </c>
      <c r="I15">
        <v>1</v>
      </c>
      <c r="J15" t="s">
        <v>26</v>
      </c>
      <c r="K15" t="s">
        <v>17</v>
      </c>
      <c r="L15" s="5">
        <v>35</v>
      </c>
      <c r="M15" s="4"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s="5">
        <v>45</v>
      </c>
      <c r="M16" s="4"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s="5">
        <v>38</v>
      </c>
      <c r="M17" s="4"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s="5">
        <v>59</v>
      </c>
      <c r="M18" s="4" t="str">
        <f t="shared" si="0"/>
        <v>Old</v>
      </c>
      <c r="N18" t="s">
        <v>15</v>
      </c>
    </row>
    <row r="19" spans="1:14" x14ac:dyDescent="0.25">
      <c r="A19">
        <v>12610</v>
      </c>
      <c r="B19" t="s">
        <v>36</v>
      </c>
      <c r="C19" t="s">
        <v>38</v>
      </c>
      <c r="D19" s="3">
        <v>30000</v>
      </c>
      <c r="E19">
        <v>1</v>
      </c>
      <c r="F19" t="s">
        <v>13</v>
      </c>
      <c r="G19" t="s">
        <v>20</v>
      </c>
      <c r="H19" t="s">
        <v>15</v>
      </c>
      <c r="I19">
        <v>0</v>
      </c>
      <c r="J19" t="s">
        <v>16</v>
      </c>
      <c r="K19" t="s">
        <v>17</v>
      </c>
      <c r="L19" s="5">
        <v>47</v>
      </c>
      <c r="M19" s="4"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s="5">
        <v>35</v>
      </c>
      <c r="M20" s="4"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s="5">
        <v>55</v>
      </c>
      <c r="M21" s="4" t="str">
        <f t="shared" si="0"/>
        <v>Old</v>
      </c>
      <c r="N21" t="s">
        <v>15</v>
      </c>
    </row>
    <row r="22" spans="1:14" x14ac:dyDescent="0.25">
      <c r="A22">
        <v>25598</v>
      </c>
      <c r="B22" t="s">
        <v>36</v>
      </c>
      <c r="C22" t="s">
        <v>38</v>
      </c>
      <c r="D22" s="3">
        <v>40000</v>
      </c>
      <c r="E22">
        <v>0</v>
      </c>
      <c r="F22" t="s">
        <v>31</v>
      </c>
      <c r="G22" t="s">
        <v>20</v>
      </c>
      <c r="H22" t="s">
        <v>15</v>
      </c>
      <c r="I22">
        <v>0</v>
      </c>
      <c r="J22" t="s">
        <v>16</v>
      </c>
      <c r="K22" t="s">
        <v>17</v>
      </c>
      <c r="L22" s="5">
        <v>36</v>
      </c>
      <c r="M22" s="4"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s="5">
        <v>35</v>
      </c>
      <c r="M23" s="4"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s="5">
        <v>35</v>
      </c>
      <c r="M24" s="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s="5">
        <v>56</v>
      </c>
      <c r="M25" s="4" t="str">
        <f t="shared" si="0"/>
        <v>Old</v>
      </c>
      <c r="N25" t="s">
        <v>18</v>
      </c>
    </row>
    <row r="26" spans="1:14" x14ac:dyDescent="0.25">
      <c r="A26">
        <v>27184</v>
      </c>
      <c r="B26" t="s">
        <v>37</v>
      </c>
      <c r="C26" t="s">
        <v>39</v>
      </c>
      <c r="D26" s="3">
        <v>40000</v>
      </c>
      <c r="E26">
        <v>2</v>
      </c>
      <c r="F26" t="s">
        <v>19</v>
      </c>
      <c r="G26" t="s">
        <v>20</v>
      </c>
      <c r="H26" t="s">
        <v>18</v>
      </c>
      <c r="I26">
        <v>1</v>
      </c>
      <c r="J26" t="s">
        <v>16</v>
      </c>
      <c r="K26" t="s">
        <v>17</v>
      </c>
      <c r="L26" s="5">
        <v>34</v>
      </c>
      <c r="M26" s="4"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s="5">
        <v>63</v>
      </c>
      <c r="M27" s="4" t="str">
        <f t="shared" si="0"/>
        <v>Old</v>
      </c>
      <c r="N27" t="s">
        <v>18</v>
      </c>
    </row>
    <row r="28" spans="1:14" x14ac:dyDescent="0.25">
      <c r="A28">
        <v>17841</v>
      </c>
      <c r="B28" t="s">
        <v>37</v>
      </c>
      <c r="C28" t="s">
        <v>39</v>
      </c>
      <c r="D28" s="3">
        <v>30000</v>
      </c>
      <c r="E28">
        <v>0</v>
      </c>
      <c r="F28" t="s">
        <v>19</v>
      </c>
      <c r="G28" t="s">
        <v>20</v>
      </c>
      <c r="H28" t="s">
        <v>18</v>
      </c>
      <c r="I28">
        <v>1</v>
      </c>
      <c r="J28" t="s">
        <v>16</v>
      </c>
      <c r="K28" t="s">
        <v>17</v>
      </c>
      <c r="L28" s="5">
        <v>29</v>
      </c>
      <c r="M28" s="4"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s="5">
        <v>40</v>
      </c>
      <c r="M29" s="4"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s="5">
        <v>44</v>
      </c>
      <c r="M30" s="4"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s="5">
        <v>32</v>
      </c>
      <c r="M31" s="4"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s="5">
        <v>63</v>
      </c>
      <c r="M32" s="4" t="str">
        <f t="shared" si="0"/>
        <v>Old</v>
      </c>
      <c r="N32" t="s">
        <v>18</v>
      </c>
    </row>
    <row r="33" spans="1:14" x14ac:dyDescent="0.25">
      <c r="A33">
        <v>22400</v>
      </c>
      <c r="B33" t="s">
        <v>36</v>
      </c>
      <c r="C33" t="s">
        <v>39</v>
      </c>
      <c r="D33" s="3">
        <v>10000</v>
      </c>
      <c r="E33">
        <v>0</v>
      </c>
      <c r="F33" t="s">
        <v>19</v>
      </c>
      <c r="G33" t="s">
        <v>25</v>
      </c>
      <c r="H33" t="s">
        <v>18</v>
      </c>
      <c r="I33">
        <v>1</v>
      </c>
      <c r="J33" t="s">
        <v>16</v>
      </c>
      <c r="K33" t="s">
        <v>24</v>
      </c>
      <c r="L33" s="5">
        <v>26</v>
      </c>
      <c r="M33" s="4"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s="5">
        <v>31</v>
      </c>
      <c r="M34" s="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s="5">
        <v>50</v>
      </c>
      <c r="M35" s="4"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s="5">
        <v>62</v>
      </c>
      <c r="M36" s="4" t="str">
        <f t="shared" si="0"/>
        <v>Old</v>
      </c>
      <c r="N36" t="s">
        <v>15</v>
      </c>
    </row>
    <row r="37" spans="1:14" x14ac:dyDescent="0.25">
      <c r="A37">
        <v>28380</v>
      </c>
      <c r="B37" t="s">
        <v>37</v>
      </c>
      <c r="C37" t="s">
        <v>38</v>
      </c>
      <c r="D37" s="3">
        <v>10000</v>
      </c>
      <c r="E37">
        <v>5</v>
      </c>
      <c r="F37" t="s">
        <v>29</v>
      </c>
      <c r="G37" t="s">
        <v>25</v>
      </c>
      <c r="H37" t="s">
        <v>18</v>
      </c>
      <c r="I37">
        <v>2</v>
      </c>
      <c r="J37" t="s">
        <v>16</v>
      </c>
      <c r="K37" t="s">
        <v>17</v>
      </c>
      <c r="L37" s="5">
        <v>41</v>
      </c>
      <c r="M37" s="4"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s="5">
        <v>50</v>
      </c>
      <c r="M38" s="4"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s="5">
        <v>30</v>
      </c>
      <c r="M39" s="4"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s="5">
        <v>28</v>
      </c>
      <c r="M40" s="4"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s="5">
        <v>40</v>
      </c>
      <c r="M41" s="4"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s="5">
        <v>43</v>
      </c>
      <c r="M42" s="4"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s="5">
        <v>65</v>
      </c>
      <c r="M43" s="4" t="str">
        <f t="shared" si="0"/>
        <v>Old</v>
      </c>
      <c r="N43" t="s">
        <v>15</v>
      </c>
    </row>
    <row r="44" spans="1:14" x14ac:dyDescent="0.25">
      <c r="A44">
        <v>17703</v>
      </c>
      <c r="B44" t="s">
        <v>36</v>
      </c>
      <c r="C44" t="s">
        <v>38</v>
      </c>
      <c r="D44" s="3">
        <v>10000</v>
      </c>
      <c r="E44">
        <v>1</v>
      </c>
      <c r="F44" t="s">
        <v>31</v>
      </c>
      <c r="G44" t="s">
        <v>25</v>
      </c>
      <c r="H44" t="s">
        <v>15</v>
      </c>
      <c r="I44">
        <v>0</v>
      </c>
      <c r="J44" t="s">
        <v>16</v>
      </c>
      <c r="K44" t="s">
        <v>17</v>
      </c>
      <c r="L44" s="5">
        <v>40</v>
      </c>
      <c r="M44" s="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s="5">
        <v>48</v>
      </c>
      <c r="M45" s="4"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s="5">
        <v>41</v>
      </c>
      <c r="M46" s="4"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s="5">
        <v>66</v>
      </c>
      <c r="M47" s="4" t="str">
        <f t="shared" si="0"/>
        <v>Old</v>
      </c>
      <c r="N47" t="s">
        <v>15</v>
      </c>
    </row>
    <row r="48" spans="1:14" x14ac:dyDescent="0.25">
      <c r="A48">
        <v>24466</v>
      </c>
      <c r="B48" t="s">
        <v>36</v>
      </c>
      <c r="C48" t="s">
        <v>38</v>
      </c>
      <c r="D48" s="3">
        <v>60000</v>
      </c>
      <c r="E48">
        <v>1</v>
      </c>
      <c r="F48" t="s">
        <v>19</v>
      </c>
      <c r="G48" t="s">
        <v>14</v>
      </c>
      <c r="H48" t="s">
        <v>15</v>
      </c>
      <c r="I48">
        <v>1</v>
      </c>
      <c r="J48" t="s">
        <v>23</v>
      </c>
      <c r="K48" t="s">
        <v>24</v>
      </c>
      <c r="L48" s="5">
        <v>46</v>
      </c>
      <c r="M48" s="4"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s="5">
        <v>52</v>
      </c>
      <c r="M49" s="4"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s="5">
        <v>42</v>
      </c>
      <c r="M50" s="4"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s="5">
        <v>39</v>
      </c>
      <c r="M51" s="4"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s="5">
        <v>28</v>
      </c>
      <c r="M52" s="4"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s="5">
        <v>35</v>
      </c>
      <c r="M53" s="4"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s="5">
        <v>65</v>
      </c>
      <c r="M54" s="4" t="str">
        <f t="shared" si="0"/>
        <v>Old</v>
      </c>
      <c r="N54" t="s">
        <v>18</v>
      </c>
    </row>
    <row r="55" spans="1:14" x14ac:dyDescent="0.25">
      <c r="A55">
        <v>24871</v>
      </c>
      <c r="B55" t="s">
        <v>37</v>
      </c>
      <c r="C55" t="s">
        <v>38</v>
      </c>
      <c r="D55" s="3">
        <v>90000</v>
      </c>
      <c r="E55">
        <v>4</v>
      </c>
      <c r="F55" t="s">
        <v>27</v>
      </c>
      <c r="G55" t="s">
        <v>28</v>
      </c>
      <c r="H55" t="s">
        <v>18</v>
      </c>
      <c r="I55">
        <v>3</v>
      </c>
      <c r="J55" t="s">
        <v>23</v>
      </c>
      <c r="K55" t="s">
        <v>17</v>
      </c>
      <c r="L55" s="5">
        <v>56</v>
      </c>
      <c r="M55" s="4" t="str">
        <f t="shared" si="0"/>
        <v>Old</v>
      </c>
      <c r="N55" t="s">
        <v>18</v>
      </c>
    </row>
    <row r="56" spans="1:14" x14ac:dyDescent="0.25">
      <c r="A56">
        <v>17319</v>
      </c>
      <c r="B56" t="s">
        <v>37</v>
      </c>
      <c r="C56" t="s">
        <v>38</v>
      </c>
      <c r="D56" s="3">
        <v>70000</v>
      </c>
      <c r="E56">
        <v>0</v>
      </c>
      <c r="F56" t="s">
        <v>13</v>
      </c>
      <c r="G56" t="s">
        <v>21</v>
      </c>
      <c r="H56" t="s">
        <v>18</v>
      </c>
      <c r="I56">
        <v>1</v>
      </c>
      <c r="J56" t="s">
        <v>23</v>
      </c>
      <c r="K56" t="s">
        <v>24</v>
      </c>
      <c r="L56" s="5">
        <v>42</v>
      </c>
      <c r="M56" s="4"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s="5">
        <v>54</v>
      </c>
      <c r="M57" s="4"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s="5">
        <v>38</v>
      </c>
      <c r="M58" s="4"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s="5">
        <v>61</v>
      </c>
      <c r="M59" s="4" t="str">
        <f t="shared" si="0"/>
        <v>Old</v>
      </c>
      <c r="N59" t="s">
        <v>15</v>
      </c>
    </row>
    <row r="60" spans="1:14" x14ac:dyDescent="0.25">
      <c r="A60">
        <v>25502</v>
      </c>
      <c r="B60" t="s">
        <v>36</v>
      </c>
      <c r="C60" t="s">
        <v>38</v>
      </c>
      <c r="D60" s="3">
        <v>40000</v>
      </c>
      <c r="E60">
        <v>1</v>
      </c>
      <c r="F60" t="s">
        <v>13</v>
      </c>
      <c r="G60" t="s">
        <v>14</v>
      </c>
      <c r="H60" t="s">
        <v>15</v>
      </c>
      <c r="I60">
        <v>0</v>
      </c>
      <c r="J60" t="s">
        <v>16</v>
      </c>
      <c r="K60" t="s">
        <v>17</v>
      </c>
      <c r="L60" s="5">
        <v>43</v>
      </c>
      <c r="M60" s="4"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s="5">
        <v>38</v>
      </c>
      <c r="M61" s="4"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s="5">
        <v>45</v>
      </c>
      <c r="M62" s="4"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s="5">
        <v>35</v>
      </c>
      <c r="M63" s="4"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s="5">
        <v>52</v>
      </c>
      <c r="M64" s="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s="5">
        <v>41</v>
      </c>
      <c r="M65" s="4"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s="5">
        <v>37</v>
      </c>
      <c r="M66" s="4" t="str">
        <f t="shared" ref="M66:M129" si="1" xml:space="preserve"> IF(L66&gt;54, "Old",IF(L66 &gt;= 31, "Middle Age", IF(L66 &lt; 31, "Adolescent", "Invalid")))</f>
        <v>Middle Age</v>
      </c>
      <c r="N66" t="s">
        <v>15</v>
      </c>
    </row>
    <row r="67" spans="1:14" x14ac:dyDescent="0.25">
      <c r="A67">
        <v>29337</v>
      </c>
      <c r="B67" t="s">
        <v>37</v>
      </c>
      <c r="C67" t="s">
        <v>39</v>
      </c>
      <c r="D67" s="3">
        <v>30000</v>
      </c>
      <c r="E67">
        <v>2</v>
      </c>
      <c r="F67" t="s">
        <v>19</v>
      </c>
      <c r="G67" t="s">
        <v>20</v>
      </c>
      <c r="H67" t="s">
        <v>15</v>
      </c>
      <c r="I67">
        <v>2</v>
      </c>
      <c r="J67" t="s">
        <v>23</v>
      </c>
      <c r="K67" t="s">
        <v>24</v>
      </c>
      <c r="L67" s="5">
        <v>68</v>
      </c>
      <c r="M67" s="4" t="str">
        <f t="shared" si="1"/>
        <v>Old</v>
      </c>
      <c r="N67" t="s">
        <v>18</v>
      </c>
    </row>
    <row r="68" spans="1:14" x14ac:dyDescent="0.25">
      <c r="A68">
        <v>29355</v>
      </c>
      <c r="B68" t="s">
        <v>36</v>
      </c>
      <c r="C68" t="s">
        <v>38</v>
      </c>
      <c r="D68" s="3">
        <v>40000</v>
      </c>
      <c r="E68">
        <v>0</v>
      </c>
      <c r="F68" t="s">
        <v>31</v>
      </c>
      <c r="G68" t="s">
        <v>20</v>
      </c>
      <c r="H68" t="s">
        <v>15</v>
      </c>
      <c r="I68">
        <v>0</v>
      </c>
      <c r="J68" t="s">
        <v>16</v>
      </c>
      <c r="K68" t="s">
        <v>17</v>
      </c>
      <c r="L68" s="5">
        <v>37</v>
      </c>
      <c r="M68" s="4"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s="5">
        <v>33</v>
      </c>
      <c r="M69" s="4"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s="5">
        <v>43</v>
      </c>
      <c r="M70" s="4"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s="5">
        <v>30</v>
      </c>
      <c r="M71" s="4"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s="5">
        <v>36</v>
      </c>
      <c r="M72" s="4"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s="5">
        <v>35</v>
      </c>
      <c r="M73" s="4"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s="5">
        <v>52</v>
      </c>
      <c r="M74" s="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s="5">
        <v>36</v>
      </c>
      <c r="M75" s="4"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s="5">
        <v>62</v>
      </c>
      <c r="M76" s="4" t="str">
        <f t="shared" si="1"/>
        <v>Old</v>
      </c>
      <c r="N76" t="s">
        <v>18</v>
      </c>
    </row>
    <row r="77" spans="1:14" x14ac:dyDescent="0.25">
      <c r="A77">
        <v>12678</v>
      </c>
      <c r="B77" t="s">
        <v>37</v>
      </c>
      <c r="C77" t="s">
        <v>38</v>
      </c>
      <c r="D77" s="3">
        <v>130000</v>
      </c>
      <c r="E77">
        <v>4</v>
      </c>
      <c r="F77" t="s">
        <v>27</v>
      </c>
      <c r="G77" t="s">
        <v>28</v>
      </c>
      <c r="H77" t="s">
        <v>15</v>
      </c>
      <c r="I77">
        <v>4</v>
      </c>
      <c r="J77" t="s">
        <v>16</v>
      </c>
      <c r="K77" t="s">
        <v>24</v>
      </c>
      <c r="L77" s="5">
        <v>31</v>
      </c>
      <c r="M77" s="4"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s="5">
        <v>26</v>
      </c>
      <c r="M78" s="4"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s="5">
        <v>29</v>
      </c>
      <c r="M79" s="4"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s="5">
        <v>50</v>
      </c>
      <c r="M80" s="4"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s="5">
        <v>63</v>
      </c>
      <c r="M81" s="4" t="str">
        <f t="shared" si="1"/>
        <v>Old</v>
      </c>
      <c r="N81" t="s">
        <v>15</v>
      </c>
    </row>
    <row r="82" spans="1:14" x14ac:dyDescent="0.25">
      <c r="A82">
        <v>20828</v>
      </c>
      <c r="B82" t="s">
        <v>36</v>
      </c>
      <c r="C82" t="s">
        <v>38</v>
      </c>
      <c r="D82" s="3">
        <v>30000</v>
      </c>
      <c r="E82">
        <v>4</v>
      </c>
      <c r="F82" t="s">
        <v>31</v>
      </c>
      <c r="G82" t="s">
        <v>20</v>
      </c>
      <c r="H82" t="s">
        <v>15</v>
      </c>
      <c r="I82">
        <v>0</v>
      </c>
      <c r="J82" t="s">
        <v>16</v>
      </c>
      <c r="K82" t="s">
        <v>17</v>
      </c>
      <c r="L82" s="5">
        <v>45</v>
      </c>
      <c r="M82" s="4"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s="5">
        <v>40</v>
      </c>
      <c r="M83" s="4"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s="5">
        <v>47</v>
      </c>
      <c r="M84" s="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s="5">
        <v>29</v>
      </c>
      <c r="M85" s="4"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s="5">
        <v>52</v>
      </c>
      <c r="M86" s="4"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s="5">
        <v>26</v>
      </c>
      <c r="M87" s="4"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s="5">
        <v>51</v>
      </c>
      <c r="M88" s="4"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s="5">
        <v>40</v>
      </c>
      <c r="M89" s="4"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s="5">
        <v>29</v>
      </c>
      <c r="M90" s="4"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s="5">
        <v>40</v>
      </c>
      <c r="M91" s="4"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s="5">
        <v>29</v>
      </c>
      <c r="M92" s="4"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s="5">
        <v>30</v>
      </c>
      <c r="M93" s="4"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s="5">
        <v>37</v>
      </c>
      <c r="M94" s="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s="5">
        <v>33</v>
      </c>
      <c r="M95" s="4"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s="5">
        <v>55</v>
      </c>
      <c r="M96" s="4" t="str">
        <f t="shared" si="1"/>
        <v>Old</v>
      </c>
      <c r="N96" t="s">
        <v>18</v>
      </c>
    </row>
    <row r="97" spans="1:14" x14ac:dyDescent="0.25">
      <c r="A97">
        <v>17197</v>
      </c>
      <c r="B97" t="s">
        <v>37</v>
      </c>
      <c r="C97" t="s">
        <v>38</v>
      </c>
      <c r="D97" s="3">
        <v>90000</v>
      </c>
      <c r="E97">
        <v>5</v>
      </c>
      <c r="F97" t="s">
        <v>19</v>
      </c>
      <c r="G97" t="s">
        <v>21</v>
      </c>
      <c r="H97" t="s">
        <v>15</v>
      </c>
      <c r="I97">
        <v>2</v>
      </c>
      <c r="J97" t="s">
        <v>30</v>
      </c>
      <c r="K97" t="s">
        <v>17</v>
      </c>
      <c r="L97" s="5">
        <v>62</v>
      </c>
      <c r="M97" s="4" t="str">
        <f t="shared" si="1"/>
        <v>Old</v>
      </c>
      <c r="N97" t="s">
        <v>18</v>
      </c>
    </row>
    <row r="98" spans="1:14" x14ac:dyDescent="0.25">
      <c r="A98">
        <v>12507</v>
      </c>
      <c r="B98" t="s">
        <v>36</v>
      </c>
      <c r="C98" t="s">
        <v>39</v>
      </c>
      <c r="D98" s="3">
        <v>30000</v>
      </c>
      <c r="E98">
        <v>1</v>
      </c>
      <c r="F98" t="s">
        <v>19</v>
      </c>
      <c r="G98" t="s">
        <v>20</v>
      </c>
      <c r="H98" t="s">
        <v>15</v>
      </c>
      <c r="I98">
        <v>1</v>
      </c>
      <c r="J98" t="s">
        <v>16</v>
      </c>
      <c r="K98" t="s">
        <v>17</v>
      </c>
      <c r="L98" s="5">
        <v>43</v>
      </c>
      <c r="M98" s="4"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s="5">
        <v>44</v>
      </c>
      <c r="M99" s="4"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s="5">
        <v>25</v>
      </c>
      <c r="M100" s="4"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s="5">
        <v>43</v>
      </c>
      <c r="M101" s="4"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s="5">
        <v>35</v>
      </c>
      <c r="M102" s="4"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s="5">
        <v>43</v>
      </c>
      <c r="M103" s="4"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s="5">
        <v>49</v>
      </c>
      <c r="M104" s="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s="5">
        <v>45</v>
      </c>
      <c r="M105" s="4"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s="5">
        <v>49</v>
      </c>
      <c r="M106" s="4"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s="5">
        <v>30</v>
      </c>
      <c r="M107" s="4"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s="5">
        <v>52</v>
      </c>
      <c r="M108" s="4"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s="5">
        <v>53</v>
      </c>
      <c r="M109" s="4"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s="5">
        <v>38</v>
      </c>
      <c r="M110" s="4"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s="5">
        <v>39</v>
      </c>
      <c r="M111" s="4"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s="5">
        <v>46</v>
      </c>
      <c r="M112" s="4"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s="5">
        <v>38</v>
      </c>
      <c r="M113" s="4"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s="5">
        <v>35</v>
      </c>
      <c r="M114" s="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s="5">
        <v>36</v>
      </c>
      <c r="M115" s="4"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s="5">
        <v>26</v>
      </c>
      <c r="M116" s="4"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s="5">
        <v>30</v>
      </c>
      <c r="M117" s="4"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s="5">
        <v>42</v>
      </c>
      <c r="M118" s="4"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s="5">
        <v>40</v>
      </c>
      <c r="M119" s="4"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s="5">
        <v>62</v>
      </c>
      <c r="M120" s="4"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s="5">
        <v>29</v>
      </c>
      <c r="M121" s="4"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s="5">
        <v>66</v>
      </c>
      <c r="M122" s="4"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s="5">
        <v>48</v>
      </c>
      <c r="M123" s="4"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s="5">
        <v>31</v>
      </c>
      <c r="M124" s="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s="5">
        <v>56</v>
      </c>
      <c r="M125" s="4"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s="5">
        <v>38</v>
      </c>
      <c r="M126" s="4"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s="5">
        <v>40</v>
      </c>
      <c r="M127" s="4"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s="5">
        <v>32</v>
      </c>
      <c r="M128" s="4"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s="5">
        <v>39</v>
      </c>
      <c r="M129" s="4"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s="5">
        <v>52</v>
      </c>
      <c r="M130" s="4" t="str">
        <f t="shared" ref="M130:M193" si="2" xml:space="preserve"> IF(L130&gt;54, "Old",IF(L130 &gt;= 31, "Middle Age", IF(L130 &lt; 31, "Adolescent", "Invalid")))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s="5">
        <v>39</v>
      </c>
      <c r="M131" s="4"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s="5">
        <v>37</v>
      </c>
      <c r="M132" s="4"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s="5">
        <v>56</v>
      </c>
      <c r="M133" s="4"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s="5">
        <v>40</v>
      </c>
      <c r="M134" s="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s="5">
        <v>65</v>
      </c>
      <c r="M135" s="4"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s="5">
        <v>42</v>
      </c>
      <c r="M136" s="4"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s="5">
        <v>52</v>
      </c>
      <c r="M137" s="4"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s="5">
        <v>35</v>
      </c>
      <c r="M138" s="4"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s="5">
        <v>42</v>
      </c>
      <c r="M139" s="4"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s="5">
        <v>55</v>
      </c>
      <c r="M140" s="4"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s="5">
        <v>60</v>
      </c>
      <c r="M141" s="4"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s="5">
        <v>40</v>
      </c>
      <c r="M142" s="4"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s="5">
        <v>26</v>
      </c>
      <c r="M143" s="4"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s="5">
        <v>42</v>
      </c>
      <c r="M144" s="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s="5">
        <v>32</v>
      </c>
      <c r="M145" s="4"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s="5">
        <v>37</v>
      </c>
      <c r="M146" s="4"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s="5">
        <v>34</v>
      </c>
      <c r="M147" s="4"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s="5">
        <v>37</v>
      </c>
      <c r="M148" s="4"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s="5">
        <v>40</v>
      </c>
      <c r="M149" s="4"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s="5">
        <v>60</v>
      </c>
      <c r="M150" s="4"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s="5">
        <v>27</v>
      </c>
      <c r="M151" s="4"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s="5">
        <v>43</v>
      </c>
      <c r="M152" s="4"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s="5">
        <v>48</v>
      </c>
      <c r="M153" s="4"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s="5">
        <v>32</v>
      </c>
      <c r="M154" s="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s="5">
        <v>47</v>
      </c>
      <c r="M155" s="4"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s="5">
        <v>40</v>
      </c>
      <c r="M156" s="4"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s="5">
        <v>41</v>
      </c>
      <c r="M157" s="4"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s="5">
        <v>59</v>
      </c>
      <c r="M158" s="4"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s="5">
        <v>50</v>
      </c>
      <c r="M159" s="4"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s="5">
        <v>54</v>
      </c>
      <c r="M160" s="4"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s="5">
        <v>48</v>
      </c>
      <c r="M161" s="4"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s="5">
        <v>44</v>
      </c>
      <c r="M162" s="4"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s="5">
        <v>40</v>
      </c>
      <c r="M163" s="4"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s="5">
        <v>38</v>
      </c>
      <c r="M164" s="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s="5">
        <v>52</v>
      </c>
      <c r="M165" s="4"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s="5">
        <v>25</v>
      </c>
      <c r="M166" s="4"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s="5">
        <v>25</v>
      </c>
      <c r="M167" s="4"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s="5">
        <v>47</v>
      </c>
      <c r="M168" s="4"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s="5">
        <v>35</v>
      </c>
      <c r="M169" s="4"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s="5">
        <v>41</v>
      </c>
      <c r="M170" s="4"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s="5">
        <v>47</v>
      </c>
      <c r="M171" s="4"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s="5">
        <v>61</v>
      </c>
      <c r="M172" s="4"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s="5">
        <v>61</v>
      </c>
      <c r="M173" s="4"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s="5">
        <v>33</v>
      </c>
      <c r="M174" s="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s="5">
        <v>27</v>
      </c>
      <c r="M175" s="4"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s="5">
        <v>37</v>
      </c>
      <c r="M176" s="4"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s="5">
        <v>52</v>
      </c>
      <c r="M177" s="4"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s="5">
        <v>29</v>
      </c>
      <c r="M178" s="4"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s="5">
        <v>48</v>
      </c>
      <c r="M179" s="4"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s="5">
        <v>55</v>
      </c>
      <c r="M180" s="4"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s="5">
        <v>37</v>
      </c>
      <c r="M181" s="4"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s="5">
        <v>44</v>
      </c>
      <c r="M182" s="4"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s="5">
        <v>55</v>
      </c>
      <c r="M183" s="4"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s="5">
        <v>38</v>
      </c>
      <c r="M184" s="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s="5">
        <v>66</v>
      </c>
      <c r="M185" s="4"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s="5">
        <v>58</v>
      </c>
      <c r="M186" s="4"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s="5">
        <v>47</v>
      </c>
      <c r="M187" s="4"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s="5">
        <v>56</v>
      </c>
      <c r="M188" s="4"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s="5">
        <v>59</v>
      </c>
      <c r="M189" s="4"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s="5">
        <v>32</v>
      </c>
      <c r="M190" s="4"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s="5">
        <v>44</v>
      </c>
      <c r="M191" s="4"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s="5">
        <v>55</v>
      </c>
      <c r="M192" s="4"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s="5">
        <v>36</v>
      </c>
      <c r="M193" s="4"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s="5">
        <v>62</v>
      </c>
      <c r="M194" s="4" t="str">
        <f t="shared" ref="M194:M257" si="3" xml:space="preserve"> IF(L194&gt;54, "Old",IF(L194 &gt;= 31, "Middle Age", IF(L194 &lt; 31, "Adolescent", "Invalid")))</f>
        <v>Old</v>
      </c>
      <c r="N194" t="s">
        <v>18</v>
      </c>
    </row>
    <row r="195" spans="1:14" x14ac:dyDescent="0.25">
      <c r="A195">
        <v>26032</v>
      </c>
      <c r="B195" t="s">
        <v>36</v>
      </c>
      <c r="C195" t="s">
        <v>38</v>
      </c>
      <c r="D195" s="3">
        <v>70000</v>
      </c>
      <c r="E195">
        <v>5</v>
      </c>
      <c r="F195" t="s">
        <v>13</v>
      </c>
      <c r="G195" t="s">
        <v>21</v>
      </c>
      <c r="H195" t="s">
        <v>15</v>
      </c>
      <c r="I195">
        <v>4</v>
      </c>
      <c r="J195" t="s">
        <v>30</v>
      </c>
      <c r="K195" t="s">
        <v>24</v>
      </c>
      <c r="L195" s="5">
        <v>41</v>
      </c>
      <c r="M195" s="4"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s="5">
        <v>32</v>
      </c>
      <c r="M196" s="4"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s="5">
        <v>25</v>
      </c>
      <c r="M197" s="4"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s="5">
        <v>36</v>
      </c>
      <c r="M198" s="4"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s="5">
        <v>67</v>
      </c>
      <c r="M199" s="4"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s="5">
        <v>39</v>
      </c>
      <c r="M200" s="4"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s="5">
        <v>33</v>
      </c>
      <c r="M201" s="4"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s="5">
        <v>31</v>
      </c>
      <c r="M202" s="4"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s="5">
        <v>27</v>
      </c>
      <c r="M203" s="4"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s="5">
        <v>33</v>
      </c>
      <c r="M204" s="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s="5">
        <v>46</v>
      </c>
      <c r="M205" s="4"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s="5">
        <v>51</v>
      </c>
      <c r="M206" s="4"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s="5">
        <v>46</v>
      </c>
      <c r="M207" s="4"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s="5">
        <v>62</v>
      </c>
      <c r="M208" s="4"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s="5">
        <v>26</v>
      </c>
      <c r="M209" s="4"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s="5">
        <v>37</v>
      </c>
      <c r="M210" s="4"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s="5">
        <v>42</v>
      </c>
      <c r="M211" s="4"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s="5">
        <v>36</v>
      </c>
      <c r="M212" s="4"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s="5">
        <v>36</v>
      </c>
      <c r="M213" s="4"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s="5">
        <v>30</v>
      </c>
      <c r="M214" s="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s="5">
        <v>31</v>
      </c>
      <c r="M215" s="4"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s="5">
        <v>65</v>
      </c>
      <c r="M216" s="4"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s="5">
        <v>54</v>
      </c>
      <c r="M217" s="4"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s="5">
        <v>54</v>
      </c>
      <c r="M218" s="4"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s="5">
        <v>25</v>
      </c>
      <c r="M219" s="4"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s="5">
        <v>48</v>
      </c>
      <c r="M220" s="4"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s="5">
        <v>26</v>
      </c>
      <c r="M221" s="4"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s="5">
        <v>43</v>
      </c>
      <c r="M222" s="4"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s="5">
        <v>35</v>
      </c>
      <c r="M223" s="4"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s="5">
        <v>42</v>
      </c>
      <c r="M224" s="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s="5">
        <v>39</v>
      </c>
      <c r="M225" s="4"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s="5">
        <v>67</v>
      </c>
      <c r="M226" s="4"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s="5">
        <v>35</v>
      </c>
      <c r="M227" s="4"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s="5">
        <v>42</v>
      </c>
      <c r="M228" s="4"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s="5">
        <v>43</v>
      </c>
      <c r="M229" s="4"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s="5">
        <v>45</v>
      </c>
      <c r="M230" s="4"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s="5">
        <v>57</v>
      </c>
      <c r="M231" s="4"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s="5">
        <v>56</v>
      </c>
      <c r="M232" s="4"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s="5">
        <v>38</v>
      </c>
      <c r="M233" s="4"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s="5">
        <v>45</v>
      </c>
      <c r="M234" s="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s="5">
        <v>27</v>
      </c>
      <c r="M235" s="4"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s="5">
        <v>35</v>
      </c>
      <c r="M236" s="4"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s="5">
        <v>70</v>
      </c>
      <c r="M237" s="4"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s="5">
        <v>44</v>
      </c>
      <c r="M238" s="4"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s="5">
        <v>26</v>
      </c>
      <c r="M239" s="4"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s="5">
        <v>46</v>
      </c>
      <c r="M240" s="4"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s="5">
        <v>34</v>
      </c>
      <c r="M241" s="4"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s="5">
        <v>37</v>
      </c>
      <c r="M242" s="4"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s="5">
        <v>27</v>
      </c>
      <c r="M243" s="4"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s="5">
        <v>39</v>
      </c>
      <c r="M244" s="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s="5">
        <v>29</v>
      </c>
      <c r="M245" s="4"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s="5">
        <v>52</v>
      </c>
      <c r="M246" s="4"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s="5">
        <v>48</v>
      </c>
      <c r="M247" s="4"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s="5">
        <v>51</v>
      </c>
      <c r="M248" s="4"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s="5">
        <v>34</v>
      </c>
      <c r="M249" s="4"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s="5">
        <v>62</v>
      </c>
      <c r="M250" s="4"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s="5">
        <v>37</v>
      </c>
      <c r="M251" s="4"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s="5">
        <v>78</v>
      </c>
      <c r="M252" s="4"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s="5">
        <v>55</v>
      </c>
      <c r="M253" s="4"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s="5">
        <v>31</v>
      </c>
      <c r="M254" s="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s="5">
        <v>59</v>
      </c>
      <c r="M255" s="4"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s="5">
        <v>57</v>
      </c>
      <c r="M256" s="4"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s="5">
        <v>47</v>
      </c>
      <c r="M257" s="4"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s="5">
        <v>43</v>
      </c>
      <c r="M258" s="4" t="str">
        <f t="shared" ref="M258:M321" si="4" xml:space="preserve"> IF(L258&gt;54, "Old",IF(L258 &gt;= 31, "Middle Age", IF(L258 &lt; 31, "Adolescent", "Invalid")))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s="5">
        <v>36</v>
      </c>
      <c r="M259" s="4" t="str">
        <f t="shared" si="4"/>
        <v>Middle Age</v>
      </c>
      <c r="N259" t="s">
        <v>15</v>
      </c>
    </row>
    <row r="260" spans="1:14" x14ac:dyDescent="0.25">
      <c r="A260">
        <v>14193</v>
      </c>
      <c r="B260" t="s">
        <v>37</v>
      </c>
      <c r="C260" t="s">
        <v>38</v>
      </c>
      <c r="D260" s="3">
        <v>100000</v>
      </c>
      <c r="E260">
        <v>3</v>
      </c>
      <c r="F260" t="s">
        <v>19</v>
      </c>
      <c r="G260" t="s">
        <v>28</v>
      </c>
      <c r="H260" t="s">
        <v>15</v>
      </c>
      <c r="I260">
        <v>4</v>
      </c>
      <c r="J260" t="s">
        <v>30</v>
      </c>
      <c r="K260" t="s">
        <v>17</v>
      </c>
      <c r="L260" s="5">
        <v>56</v>
      </c>
      <c r="M260" s="4"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s="5">
        <v>37</v>
      </c>
      <c r="M261" s="4"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s="5">
        <v>43</v>
      </c>
      <c r="M262" s="4"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s="5">
        <v>33</v>
      </c>
      <c r="M263" s="4"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s="5">
        <v>51</v>
      </c>
      <c r="M264" s="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s="5">
        <v>39</v>
      </c>
      <c r="M265" s="4"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s="5">
        <v>37</v>
      </c>
      <c r="M266" s="4"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s="5">
        <v>42</v>
      </c>
      <c r="M267" s="4"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s="5">
        <v>27</v>
      </c>
      <c r="M268" s="4"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s="5">
        <v>47</v>
      </c>
      <c r="M269" s="4"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s="5">
        <v>45</v>
      </c>
      <c r="M270" s="4"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s="5">
        <v>37</v>
      </c>
      <c r="M271" s="4"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s="5">
        <v>51</v>
      </c>
      <c r="M272" s="4"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s="5">
        <v>28</v>
      </c>
      <c r="M273" s="4"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s="5">
        <v>40</v>
      </c>
      <c r="M274" s="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s="5">
        <v>30</v>
      </c>
      <c r="M275" s="4"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s="5">
        <v>36</v>
      </c>
      <c r="M276" s="4"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s="5">
        <v>37</v>
      </c>
      <c r="M277" s="4"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s="5">
        <v>49</v>
      </c>
      <c r="M278" s="4"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s="5">
        <v>37</v>
      </c>
      <c r="M279" s="4"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s="5">
        <v>35</v>
      </c>
      <c r="M280" s="4"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s="5">
        <v>38</v>
      </c>
      <c r="M281" s="4"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s="5">
        <v>43</v>
      </c>
      <c r="M282" s="4"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s="5">
        <v>37</v>
      </c>
      <c r="M283" s="4"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s="5">
        <v>34</v>
      </c>
      <c r="M284" s="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s="5">
        <v>46</v>
      </c>
      <c r="M285" s="4"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s="5">
        <v>49</v>
      </c>
      <c r="M286" s="4"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s="5">
        <v>45</v>
      </c>
      <c r="M287" s="4"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s="5">
        <v>48</v>
      </c>
      <c r="M288" s="4"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s="5">
        <v>46</v>
      </c>
      <c r="M289" s="4"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s="5">
        <v>48</v>
      </c>
      <c r="M290" s="4"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s="5">
        <v>54</v>
      </c>
      <c r="M291" s="4"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s="5">
        <v>46</v>
      </c>
      <c r="M292" s="4"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s="5">
        <v>38</v>
      </c>
      <c r="M293" s="4"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s="5">
        <v>42</v>
      </c>
      <c r="M294" s="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s="5">
        <v>46</v>
      </c>
      <c r="M295" s="4"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s="5">
        <v>36</v>
      </c>
      <c r="M296" s="4"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s="5">
        <v>32</v>
      </c>
      <c r="M297" s="4"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s="5">
        <v>39</v>
      </c>
      <c r="M298" s="4"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s="5">
        <v>36</v>
      </c>
      <c r="M299" s="4"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s="5">
        <v>54</v>
      </c>
      <c r="M300" s="4"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s="5">
        <v>69</v>
      </c>
      <c r="M301" s="4"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s="5">
        <v>62</v>
      </c>
      <c r="M302" s="4"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s="5">
        <v>28</v>
      </c>
      <c r="M303" s="4"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s="5">
        <v>62</v>
      </c>
      <c r="M304" s="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s="5">
        <v>40</v>
      </c>
      <c r="M305" s="4"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s="5">
        <v>36</v>
      </c>
      <c r="M306" s="4"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s="5">
        <v>58</v>
      </c>
      <c r="M307" s="4"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s="5">
        <v>40</v>
      </c>
      <c r="M308" s="4"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s="5">
        <v>66</v>
      </c>
      <c r="M309" s="4"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s="5">
        <v>35</v>
      </c>
      <c r="M310" s="4"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s="5">
        <v>47</v>
      </c>
      <c r="M311" s="4"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s="5">
        <v>47</v>
      </c>
      <c r="M312" s="4"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s="5">
        <v>46</v>
      </c>
      <c r="M313" s="4"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s="5">
        <v>58</v>
      </c>
      <c r="M314" s="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s="5">
        <v>52</v>
      </c>
      <c r="M315" s="4"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s="5">
        <v>47</v>
      </c>
      <c r="M316" s="4"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s="5">
        <v>41</v>
      </c>
      <c r="M317" s="4"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s="5">
        <v>64</v>
      </c>
      <c r="M318" s="4"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s="5">
        <v>35</v>
      </c>
      <c r="M319" s="4"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s="5">
        <v>54</v>
      </c>
      <c r="M320" s="4"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s="5">
        <v>45</v>
      </c>
      <c r="M321" s="4"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s="5">
        <v>40</v>
      </c>
      <c r="M322" s="4" t="str">
        <f t="shared" ref="M322:M385" si="5" xml:space="preserve"> IF(L322&gt;54, "Old",IF(L322 &gt;= 31, "Middle Age", IF(L322 &lt; 31, "Adolescent", "Invalid")))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s="5">
        <v>47</v>
      </c>
      <c r="M323" s="4"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s="5">
        <v>41</v>
      </c>
      <c r="M324" s="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s="5">
        <v>37</v>
      </c>
      <c r="M325" s="4"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s="5">
        <v>38</v>
      </c>
      <c r="M326" s="4"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s="5">
        <v>36</v>
      </c>
      <c r="M327" s="4"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s="5">
        <v>26</v>
      </c>
      <c r="M328" s="4"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s="5">
        <v>40</v>
      </c>
      <c r="M329" s="4"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s="5">
        <v>36</v>
      </c>
      <c r="M330" s="4"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s="5">
        <v>59</v>
      </c>
      <c r="M331" s="4"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s="5">
        <v>32</v>
      </c>
      <c r="M332" s="4"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s="5">
        <v>30</v>
      </c>
      <c r="M333" s="4"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s="5">
        <v>35</v>
      </c>
      <c r="M334" s="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s="5">
        <v>51</v>
      </c>
      <c r="M335" s="4"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s="5">
        <v>47</v>
      </c>
      <c r="M336" s="4"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s="5">
        <v>39</v>
      </c>
      <c r="M337" s="4"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s="5">
        <v>34</v>
      </c>
      <c r="M338" s="4"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s="5">
        <v>32</v>
      </c>
      <c r="M339" s="4"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s="5">
        <v>50</v>
      </c>
      <c r="M340" s="4"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s="5">
        <v>66</v>
      </c>
      <c r="M341" s="4"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s="5">
        <v>30</v>
      </c>
      <c r="M342" s="4"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s="5">
        <v>32</v>
      </c>
      <c r="M343" s="4"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s="5">
        <v>35</v>
      </c>
      <c r="M344" s="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s="5">
        <v>32</v>
      </c>
      <c r="M345" s="4"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s="5">
        <v>31</v>
      </c>
      <c r="M346" s="4"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s="5">
        <v>50</v>
      </c>
      <c r="M347" s="4"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s="5">
        <v>43</v>
      </c>
      <c r="M348" s="4"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s="5">
        <v>45</v>
      </c>
      <c r="M349" s="4"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s="5">
        <v>42</v>
      </c>
      <c r="M350" s="4"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s="5">
        <v>29</v>
      </c>
      <c r="M351" s="4"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s="5">
        <v>28</v>
      </c>
      <c r="M352" s="4"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s="5">
        <v>37</v>
      </c>
      <c r="M353" s="4"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s="5">
        <v>53</v>
      </c>
      <c r="M354" s="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s="5">
        <v>38</v>
      </c>
      <c r="M355" s="4"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s="5">
        <v>39</v>
      </c>
      <c r="M356" s="4"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s="5">
        <v>32</v>
      </c>
      <c r="M357" s="4"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s="5">
        <v>51</v>
      </c>
      <c r="M358" s="4"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s="5">
        <v>33</v>
      </c>
      <c r="M359" s="4"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s="5">
        <v>58</v>
      </c>
      <c r="M360" s="4"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s="5">
        <v>30</v>
      </c>
      <c r="M361" s="4"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s="5">
        <v>48</v>
      </c>
      <c r="M362" s="4"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s="5">
        <v>27</v>
      </c>
      <c r="M363" s="4"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s="5">
        <v>33</v>
      </c>
      <c r="M364" s="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s="5">
        <v>66</v>
      </c>
      <c r="M365" s="4"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s="5">
        <v>38</v>
      </c>
      <c r="M366" s="4"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s="5">
        <v>38</v>
      </c>
      <c r="M367" s="4"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s="5">
        <v>45</v>
      </c>
      <c r="M368" s="4"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s="5">
        <v>50</v>
      </c>
      <c r="M369" s="4"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s="5">
        <v>60</v>
      </c>
      <c r="M370" s="4"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s="5">
        <v>53</v>
      </c>
      <c r="M371" s="4"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s="5">
        <v>46</v>
      </c>
      <c r="M372" s="4"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s="5">
        <v>50</v>
      </c>
      <c r="M373" s="4"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s="5">
        <v>43</v>
      </c>
      <c r="M374" s="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s="5">
        <v>30</v>
      </c>
      <c r="M375" s="4"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s="5">
        <v>38</v>
      </c>
      <c r="M376" s="4"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s="5">
        <v>89</v>
      </c>
      <c r="M377" s="4"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s="5">
        <v>64</v>
      </c>
      <c r="M378" s="4"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s="5">
        <v>51</v>
      </c>
      <c r="M379" s="4"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s="5">
        <v>56</v>
      </c>
      <c r="M380" s="4"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s="5">
        <v>43</v>
      </c>
      <c r="M381" s="4"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s="5">
        <v>30</v>
      </c>
      <c r="M382" s="4"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s="5">
        <v>69</v>
      </c>
      <c r="M383" s="4"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s="5">
        <v>53</v>
      </c>
      <c r="M384" s="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s="5">
        <v>37</v>
      </c>
      <c r="M385" s="4"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s="5">
        <v>28</v>
      </c>
      <c r="M386" s="4" t="str">
        <f t="shared" ref="M386:M449" si="6" xml:space="preserve"> IF(L386&gt;54, "Old",IF(L386 &gt;= 31, "Middle Age", IF(L386 &lt; 31, "Adolescent", "Invalid")))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s="5">
        <v>43</v>
      </c>
      <c r="M387" s="4" t="str">
        <f t="shared" si="6"/>
        <v>Middle Age</v>
      </c>
      <c r="N387" t="s">
        <v>18</v>
      </c>
    </row>
    <row r="388" spans="1:14" x14ac:dyDescent="0.25">
      <c r="A388">
        <v>28957</v>
      </c>
      <c r="B388" t="s">
        <v>37</v>
      </c>
      <c r="C388" t="s">
        <v>38</v>
      </c>
      <c r="D388" s="3">
        <v>120000</v>
      </c>
      <c r="E388">
        <v>0</v>
      </c>
      <c r="F388" t="s">
        <v>29</v>
      </c>
      <c r="G388" t="s">
        <v>21</v>
      </c>
      <c r="H388" t="s">
        <v>15</v>
      </c>
      <c r="I388">
        <v>4</v>
      </c>
      <c r="J388" t="s">
        <v>30</v>
      </c>
      <c r="K388" t="s">
        <v>24</v>
      </c>
      <c r="L388" s="5">
        <v>34</v>
      </c>
      <c r="M388" s="4"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s="5">
        <v>34</v>
      </c>
      <c r="M389" s="4"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s="5">
        <v>64</v>
      </c>
      <c r="M390" s="4"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s="5">
        <v>41</v>
      </c>
      <c r="M391" s="4"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s="5">
        <v>38</v>
      </c>
      <c r="M392" s="4"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s="5">
        <v>41</v>
      </c>
      <c r="M393" s="4"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s="5">
        <v>51</v>
      </c>
      <c r="M394" s="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s="5">
        <v>32</v>
      </c>
      <c r="M395" s="4"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s="5">
        <v>38</v>
      </c>
      <c r="M396" s="4"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s="5">
        <v>38</v>
      </c>
      <c r="M397" s="4"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s="5">
        <v>38</v>
      </c>
      <c r="M398" s="4"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s="5">
        <v>58</v>
      </c>
      <c r="M399" s="4"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s="5">
        <v>39</v>
      </c>
      <c r="M400" s="4"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s="5">
        <v>53</v>
      </c>
      <c r="M401" s="4"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s="5">
        <v>53</v>
      </c>
      <c r="M402" s="4"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s="5">
        <v>80</v>
      </c>
      <c r="M403" s="4"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s="5">
        <v>44</v>
      </c>
      <c r="M404" s="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s="5">
        <v>44</v>
      </c>
      <c r="M405" s="4"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s="5">
        <v>54</v>
      </c>
      <c r="M406" s="4"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s="5">
        <v>37</v>
      </c>
      <c r="M407" s="4"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s="5">
        <v>41</v>
      </c>
      <c r="M408" s="4"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s="5">
        <v>36</v>
      </c>
      <c r="M409" s="4"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s="5">
        <v>33</v>
      </c>
      <c r="M410" s="4"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s="5">
        <v>52</v>
      </c>
      <c r="M411" s="4"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s="5">
        <v>46</v>
      </c>
      <c r="M412" s="4"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s="5">
        <v>43</v>
      </c>
      <c r="M413" s="4"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s="5">
        <v>34</v>
      </c>
      <c r="M414" s="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s="5">
        <v>67</v>
      </c>
      <c r="M415" s="4"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s="5">
        <v>35</v>
      </c>
      <c r="M416" s="4"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s="5">
        <v>40</v>
      </c>
      <c r="M417" s="4"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s="5">
        <v>37</v>
      </c>
      <c r="M418" s="4"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s="5">
        <v>67</v>
      </c>
      <c r="M419" s="4"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s="5">
        <v>41</v>
      </c>
      <c r="M420" s="4"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s="5">
        <v>51</v>
      </c>
      <c r="M421" s="4"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s="5">
        <v>59</v>
      </c>
      <c r="M422" s="4"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s="5">
        <v>51</v>
      </c>
      <c r="M423" s="4"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s="5">
        <v>32</v>
      </c>
      <c r="M424" s="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s="5">
        <v>34</v>
      </c>
      <c r="M425" s="4"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s="5">
        <v>43</v>
      </c>
      <c r="M426" s="4"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s="5">
        <v>67</v>
      </c>
      <c r="M427" s="4"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s="5">
        <v>28</v>
      </c>
      <c r="M428" s="4"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s="5">
        <v>36</v>
      </c>
      <c r="M429" s="4"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s="5">
        <v>48</v>
      </c>
      <c r="M430" s="4"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s="5">
        <v>31</v>
      </c>
      <c r="M431" s="4"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s="5">
        <v>55</v>
      </c>
      <c r="M432" s="4"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s="5">
        <v>28</v>
      </c>
      <c r="M433" s="4"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s="5">
        <v>34</v>
      </c>
      <c r="M434" s="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s="5">
        <v>26</v>
      </c>
      <c r="M435" s="4"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s="5">
        <v>53</v>
      </c>
      <c r="M436" s="4"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s="5">
        <v>68</v>
      </c>
      <c r="M437" s="4"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s="5">
        <v>50</v>
      </c>
      <c r="M438" s="4"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s="5">
        <v>28</v>
      </c>
      <c r="M439" s="4"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s="5">
        <v>40</v>
      </c>
      <c r="M440" s="4"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s="5">
        <v>44</v>
      </c>
      <c r="M441" s="4"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s="5">
        <v>34</v>
      </c>
      <c r="M442" s="4"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s="5">
        <v>52</v>
      </c>
      <c r="M443" s="4"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s="5">
        <v>36</v>
      </c>
      <c r="M444" s="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s="5">
        <v>43</v>
      </c>
      <c r="M445" s="4"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s="5">
        <v>32</v>
      </c>
      <c r="M446" s="4"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s="5">
        <v>32</v>
      </c>
      <c r="M447" s="4"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s="5">
        <v>48</v>
      </c>
      <c r="M448" s="4"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s="5">
        <v>32</v>
      </c>
      <c r="M449" s="4"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s="5">
        <v>46</v>
      </c>
      <c r="M450" s="4" t="str">
        <f t="shared" ref="M450:M513" si="7" xml:space="preserve"> IF(L450&gt;54, "Old",IF(L450 &gt;= 31, "Middle Age", IF(L450 &lt; 31, "Adolescent", "Invalid")))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s="5">
        <v>42</v>
      </c>
      <c r="M451" s="4"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s="5">
        <v>36</v>
      </c>
      <c r="M452" s="4"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s="5">
        <v>41</v>
      </c>
      <c r="M453" s="4"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s="5">
        <v>69</v>
      </c>
      <c r="M454" s="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s="5">
        <v>45</v>
      </c>
      <c r="M455" s="4"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s="5">
        <v>34</v>
      </c>
      <c r="M456" s="4"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s="5">
        <v>53</v>
      </c>
      <c r="M457" s="4"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s="5">
        <v>50</v>
      </c>
      <c r="M458" s="4"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s="5">
        <v>65</v>
      </c>
      <c r="M459" s="4"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s="5">
        <v>32</v>
      </c>
      <c r="M460" s="4"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s="5">
        <v>33</v>
      </c>
      <c r="M461" s="4"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s="5">
        <v>31</v>
      </c>
      <c r="M462" s="4"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s="5">
        <v>46</v>
      </c>
      <c r="M463" s="4"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s="5">
        <v>39</v>
      </c>
      <c r="M464" s="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s="5">
        <v>40</v>
      </c>
      <c r="M465" s="4"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s="5">
        <v>46</v>
      </c>
      <c r="M466" s="4"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s="5">
        <v>65</v>
      </c>
      <c r="M467" s="4"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s="5">
        <v>47</v>
      </c>
      <c r="M468" s="4"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s="5">
        <v>46</v>
      </c>
      <c r="M469" s="4"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s="5">
        <v>40</v>
      </c>
      <c r="M470" s="4"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s="5">
        <v>65</v>
      </c>
      <c r="M471" s="4"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s="5">
        <v>28</v>
      </c>
      <c r="M472" s="4"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s="5">
        <v>43</v>
      </c>
      <c r="M473" s="4"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s="5">
        <v>38</v>
      </c>
      <c r="M474" s="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s="5">
        <v>47</v>
      </c>
      <c r="M475" s="4"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s="5">
        <v>36</v>
      </c>
      <c r="M476" s="4"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s="5">
        <v>60</v>
      </c>
      <c r="M477" s="4"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s="5">
        <v>42</v>
      </c>
      <c r="M478" s="4"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s="5">
        <v>50</v>
      </c>
      <c r="M479" s="4"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s="5">
        <v>35</v>
      </c>
      <c r="M480" s="4"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s="5">
        <v>32</v>
      </c>
      <c r="M481" s="4"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s="5">
        <v>46</v>
      </c>
      <c r="M482" s="4"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s="5">
        <v>33</v>
      </c>
      <c r="M483" s="4"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s="5">
        <v>36</v>
      </c>
      <c r="M484" s="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s="5">
        <v>70</v>
      </c>
      <c r="M485" s="4"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s="5">
        <v>31</v>
      </c>
      <c r="M486" s="4"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s="5">
        <v>42</v>
      </c>
      <c r="M487" s="4"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s="5">
        <v>58</v>
      </c>
      <c r="M488" s="4"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s="5">
        <v>39</v>
      </c>
      <c r="M489" s="4"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s="5">
        <v>34</v>
      </c>
      <c r="M490" s="4"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s="5">
        <v>32</v>
      </c>
      <c r="M491" s="4"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s="5">
        <v>46</v>
      </c>
      <c r="M492" s="4"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s="5">
        <v>48</v>
      </c>
      <c r="M493" s="4"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s="5">
        <v>31</v>
      </c>
      <c r="M494" s="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s="5">
        <v>60</v>
      </c>
      <c r="M495" s="4"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s="5">
        <v>51</v>
      </c>
      <c r="M496" s="4"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s="5">
        <v>56</v>
      </c>
      <c r="M497" s="4"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s="5">
        <v>40</v>
      </c>
      <c r="M498" s="4"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s="5">
        <v>34</v>
      </c>
      <c r="M499" s="4"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s="5">
        <v>48</v>
      </c>
      <c r="M500" s="4"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s="5">
        <v>31</v>
      </c>
      <c r="M501" s="4"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s="5">
        <v>47</v>
      </c>
      <c r="M502" s="4"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s="5">
        <v>34</v>
      </c>
      <c r="M503" s="4"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s="5">
        <v>29</v>
      </c>
      <c r="M504" s="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s="5">
        <v>44</v>
      </c>
      <c r="M505" s="4"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s="5">
        <v>38</v>
      </c>
      <c r="M506" s="4"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s="5">
        <v>40</v>
      </c>
      <c r="M507" s="4"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s="5">
        <v>42</v>
      </c>
      <c r="M508" s="4"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s="5">
        <v>51</v>
      </c>
      <c r="M509" s="4"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s="5">
        <v>29</v>
      </c>
      <c r="M510" s="4"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s="5">
        <v>48</v>
      </c>
      <c r="M511" s="4"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s="5">
        <v>37</v>
      </c>
      <c r="M512" s="4"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s="5">
        <v>66</v>
      </c>
      <c r="M513" s="4"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s="5">
        <v>45</v>
      </c>
      <c r="M514" s="4" t="str">
        <f t="shared" ref="M514:M577" si="8" xml:space="preserve"> IF(L514&gt;54, "Old",IF(L514 &gt;= 31, "Middle Age", IF(L514 &lt; 31, "Adolescent", "Invalid")))</f>
        <v>Middle Age</v>
      </c>
      <c r="N514" t="s">
        <v>15</v>
      </c>
    </row>
    <row r="515" spans="1:14" x14ac:dyDescent="0.25">
      <c r="A515">
        <v>13353</v>
      </c>
      <c r="B515" t="s">
        <v>37</v>
      </c>
      <c r="C515" t="s">
        <v>38</v>
      </c>
      <c r="D515" s="3">
        <v>60000</v>
      </c>
      <c r="E515">
        <v>4</v>
      </c>
      <c r="F515" t="s">
        <v>31</v>
      </c>
      <c r="G515" t="s">
        <v>28</v>
      </c>
      <c r="H515" t="s">
        <v>15</v>
      </c>
      <c r="I515">
        <v>2</v>
      </c>
      <c r="J515" t="s">
        <v>30</v>
      </c>
      <c r="K515" t="s">
        <v>32</v>
      </c>
      <c r="L515" s="5">
        <v>61</v>
      </c>
      <c r="M515" s="4"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s="5">
        <v>45</v>
      </c>
      <c r="M516" s="4"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s="5">
        <v>47</v>
      </c>
      <c r="M517" s="4"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s="5">
        <v>49</v>
      </c>
      <c r="M518" s="4"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s="5">
        <v>47</v>
      </c>
      <c r="M519" s="4"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s="5">
        <v>34</v>
      </c>
      <c r="M520" s="4"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s="5">
        <v>64</v>
      </c>
      <c r="M521" s="4"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s="5">
        <v>44</v>
      </c>
      <c r="M522" s="4"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s="5">
        <v>62</v>
      </c>
      <c r="M523" s="4"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s="5">
        <v>47</v>
      </c>
      <c r="M524" s="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s="5">
        <v>49</v>
      </c>
      <c r="M525" s="4"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s="5">
        <v>67</v>
      </c>
      <c r="M526" s="4"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s="5">
        <v>59</v>
      </c>
      <c r="M527" s="4"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s="5">
        <v>44</v>
      </c>
      <c r="M528" s="4"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s="5">
        <v>36</v>
      </c>
      <c r="M529" s="4"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s="5">
        <v>28</v>
      </c>
      <c r="M530" s="4"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s="5">
        <v>57</v>
      </c>
      <c r="M531" s="4"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s="5">
        <v>27</v>
      </c>
      <c r="M532" s="4"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s="5">
        <v>28</v>
      </c>
      <c r="M533" s="4"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s="5">
        <v>44</v>
      </c>
      <c r="M534" s="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s="5">
        <v>66</v>
      </c>
      <c r="M535" s="4"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s="5">
        <v>64</v>
      </c>
      <c r="M536" s="4"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s="5">
        <v>41</v>
      </c>
      <c r="M537" s="4"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s="5">
        <v>41</v>
      </c>
      <c r="M538" s="4"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s="5">
        <v>49</v>
      </c>
      <c r="M539" s="4"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s="5">
        <v>42</v>
      </c>
      <c r="M540" s="4"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s="5">
        <v>37</v>
      </c>
      <c r="M541" s="4"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s="5">
        <v>52</v>
      </c>
      <c r="M542" s="4"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s="5">
        <v>34</v>
      </c>
      <c r="M543" s="4"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s="5">
        <v>29</v>
      </c>
      <c r="M544" s="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s="5">
        <v>53</v>
      </c>
      <c r="M545" s="4"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s="5">
        <v>40</v>
      </c>
      <c r="M546" s="4"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s="5">
        <v>29</v>
      </c>
      <c r="M547" s="4"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s="5">
        <v>43</v>
      </c>
      <c r="M548" s="4"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s="5">
        <v>55</v>
      </c>
      <c r="M549" s="4"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s="5">
        <v>48</v>
      </c>
      <c r="M550" s="4"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s="5">
        <v>45</v>
      </c>
      <c r="M551" s="4"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s="5">
        <v>42</v>
      </c>
      <c r="M552" s="4"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s="5">
        <v>63</v>
      </c>
      <c r="M553" s="4"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s="5">
        <v>54</v>
      </c>
      <c r="M554" s="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s="5">
        <v>73</v>
      </c>
      <c r="M555" s="4"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s="5">
        <v>40</v>
      </c>
      <c r="M556" s="4"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s="5">
        <v>39</v>
      </c>
      <c r="M557" s="4"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s="5">
        <v>42</v>
      </c>
      <c r="M558" s="4"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s="5">
        <v>31</v>
      </c>
      <c r="M559" s="4"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s="5">
        <v>41</v>
      </c>
      <c r="M560" s="4"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s="5">
        <v>58</v>
      </c>
      <c r="M561" s="4"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s="5">
        <v>40</v>
      </c>
      <c r="M562" s="4"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s="5">
        <v>48</v>
      </c>
      <c r="M563" s="4"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s="5">
        <v>34</v>
      </c>
      <c r="M564" s="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s="5">
        <v>28</v>
      </c>
      <c r="M565" s="4"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s="5">
        <v>27</v>
      </c>
      <c r="M566" s="4"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s="5">
        <v>54</v>
      </c>
      <c r="M567" s="4"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s="5">
        <v>70</v>
      </c>
      <c r="M568" s="4"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s="5">
        <v>48</v>
      </c>
      <c r="M569" s="4"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s="5">
        <v>44</v>
      </c>
      <c r="M570" s="4"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s="5">
        <v>69</v>
      </c>
      <c r="M571" s="4"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s="5">
        <v>52</v>
      </c>
      <c r="M572" s="4"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s="5">
        <v>55</v>
      </c>
      <c r="M573" s="4"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s="5">
        <v>30</v>
      </c>
      <c r="M574" s="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s="5">
        <v>63</v>
      </c>
      <c r="M575" s="4"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s="5">
        <v>34</v>
      </c>
      <c r="M576" s="4"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s="5">
        <v>56</v>
      </c>
      <c r="M577" s="4"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s="5">
        <v>31</v>
      </c>
      <c r="M578" s="4" t="str">
        <f t="shared" ref="M578:M641" si="9" xml:space="preserve"> IF(L578&gt;54, "Old",IF(L578 &gt;= 31, "Middle Age", IF(L578 &lt; 31, "Adolescent", "Invalid")))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s="5">
        <v>38</v>
      </c>
      <c r="M579" s="4"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s="5">
        <v>59</v>
      </c>
      <c r="M580" s="4"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s="5">
        <v>32</v>
      </c>
      <c r="M581" s="4"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s="5">
        <v>69</v>
      </c>
      <c r="M582" s="4"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s="5">
        <v>28</v>
      </c>
      <c r="M583" s="4"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s="5">
        <v>47</v>
      </c>
      <c r="M584" s="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s="5">
        <v>66</v>
      </c>
      <c r="M585" s="4"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s="5">
        <v>37</v>
      </c>
      <c r="M586" s="4"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s="5">
        <v>39</v>
      </c>
      <c r="M587" s="4"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s="5">
        <v>51</v>
      </c>
      <c r="M588" s="4"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s="5">
        <v>40</v>
      </c>
      <c r="M589" s="4"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s="5">
        <v>51</v>
      </c>
      <c r="M590" s="4"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s="5">
        <v>57</v>
      </c>
      <c r="M591" s="4"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s="5">
        <v>35</v>
      </c>
      <c r="M592" s="4"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s="5">
        <v>61</v>
      </c>
      <c r="M593" s="4"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s="5">
        <v>44</v>
      </c>
      <c r="M594" s="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s="5">
        <v>49</v>
      </c>
      <c r="M595" s="4"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s="5">
        <v>70</v>
      </c>
      <c r="M596" s="4"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s="5">
        <v>78</v>
      </c>
      <c r="M597" s="4"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s="5">
        <v>45</v>
      </c>
      <c r="M598" s="4"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s="5">
        <v>58</v>
      </c>
      <c r="M599" s="4"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s="5">
        <v>41</v>
      </c>
      <c r="M600" s="4"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s="5">
        <v>57</v>
      </c>
      <c r="M601" s="4"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s="5">
        <v>49</v>
      </c>
      <c r="M602" s="4"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s="5">
        <v>43</v>
      </c>
      <c r="M603" s="4"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s="5">
        <v>52</v>
      </c>
      <c r="M604" s="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s="5">
        <v>35</v>
      </c>
      <c r="M605" s="4"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s="5">
        <v>27</v>
      </c>
      <c r="M606" s="4"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s="5">
        <v>52</v>
      </c>
      <c r="M607" s="4"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s="5">
        <v>36</v>
      </c>
      <c r="M608" s="4"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s="5">
        <v>46</v>
      </c>
      <c r="M609" s="4"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s="5">
        <v>52</v>
      </c>
      <c r="M610" s="4"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s="5">
        <v>43</v>
      </c>
      <c r="M611" s="4"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s="5">
        <v>44</v>
      </c>
      <c r="M612" s="4"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s="5">
        <v>34</v>
      </c>
      <c r="M613" s="4"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s="5">
        <v>27</v>
      </c>
      <c r="M614" s="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s="5">
        <v>45</v>
      </c>
      <c r="M615" s="4"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s="5">
        <v>45</v>
      </c>
      <c r="M616" s="4"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s="5">
        <v>47</v>
      </c>
      <c r="M617" s="4"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s="5">
        <v>47</v>
      </c>
      <c r="M618" s="4"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s="5">
        <v>44</v>
      </c>
      <c r="M619" s="4"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s="5">
        <v>49</v>
      </c>
      <c r="M620" s="4"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s="5">
        <v>30</v>
      </c>
      <c r="M621" s="4"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s="5">
        <v>41</v>
      </c>
      <c r="M622" s="4"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s="5">
        <v>58</v>
      </c>
      <c r="M623" s="4"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s="5">
        <v>47</v>
      </c>
      <c r="M624" s="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s="5">
        <v>55</v>
      </c>
      <c r="M625" s="4"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s="5">
        <v>27</v>
      </c>
      <c r="M626" s="4"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s="5">
        <v>67</v>
      </c>
      <c r="M627" s="4"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s="5">
        <v>29</v>
      </c>
      <c r="M628" s="4"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s="5">
        <v>67</v>
      </c>
      <c r="M629" s="4"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s="5">
        <v>51</v>
      </c>
      <c r="M630" s="4"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s="5">
        <v>35</v>
      </c>
      <c r="M631" s="4"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s="5">
        <v>30</v>
      </c>
      <c r="M632" s="4"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s="5">
        <v>44</v>
      </c>
      <c r="M633" s="4"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s="5">
        <v>48</v>
      </c>
      <c r="M634" s="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s="5">
        <v>45</v>
      </c>
      <c r="M635" s="4"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s="5">
        <v>66</v>
      </c>
      <c r="M636" s="4"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s="5">
        <v>49</v>
      </c>
      <c r="M637" s="4"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s="5">
        <v>43</v>
      </c>
      <c r="M638" s="4"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s="5">
        <v>30</v>
      </c>
      <c r="M639" s="4"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s="5">
        <v>74</v>
      </c>
      <c r="M640" s="4"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s="5">
        <v>65</v>
      </c>
      <c r="M641" s="4"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s="5">
        <v>56</v>
      </c>
      <c r="M642" s="4" t="str">
        <f t="shared" ref="M642:M705" si="10" xml:space="preserve"> IF(L642&gt;54, "Old",IF(L642 &gt;= 31, "Middle Age", IF(L642 &lt; 31, "Adolescent", "Invalid")))</f>
        <v>Old</v>
      </c>
      <c r="N642" t="s">
        <v>15</v>
      </c>
    </row>
    <row r="643" spans="1:14" x14ac:dyDescent="0.25">
      <c r="A643">
        <v>21441</v>
      </c>
      <c r="B643" t="s">
        <v>36</v>
      </c>
      <c r="C643" t="s">
        <v>39</v>
      </c>
      <c r="D643" s="3">
        <v>50000</v>
      </c>
      <c r="E643">
        <v>4</v>
      </c>
      <c r="F643" t="s">
        <v>13</v>
      </c>
      <c r="G643" t="s">
        <v>28</v>
      </c>
      <c r="H643" t="s">
        <v>15</v>
      </c>
      <c r="I643">
        <v>2</v>
      </c>
      <c r="J643" t="s">
        <v>30</v>
      </c>
      <c r="K643" t="s">
        <v>32</v>
      </c>
      <c r="L643" s="5">
        <v>64</v>
      </c>
      <c r="M643" s="4"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s="5">
        <v>50</v>
      </c>
      <c r="M644" s="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s="5">
        <v>35</v>
      </c>
      <c r="M645" s="4"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s="5">
        <v>41</v>
      </c>
      <c r="M646" s="4"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s="5">
        <v>39</v>
      </c>
      <c r="M647" s="4"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s="5">
        <v>47</v>
      </c>
      <c r="M648" s="4"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s="5">
        <v>31</v>
      </c>
      <c r="M649" s="4"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s="5">
        <v>58</v>
      </c>
      <c r="M650" s="4"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s="5">
        <v>38</v>
      </c>
      <c r="M651" s="4"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s="5">
        <v>67</v>
      </c>
      <c r="M652" s="4"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s="5">
        <v>32</v>
      </c>
      <c r="M653" s="4"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s="5">
        <v>45</v>
      </c>
      <c r="M654" s="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s="5">
        <v>31</v>
      </c>
      <c r="M655" s="4"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s="5">
        <v>31</v>
      </c>
      <c r="M656" s="4"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s="5">
        <v>31</v>
      </c>
      <c r="M657" s="4"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s="5">
        <v>50</v>
      </c>
      <c r="M658" s="4"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s="5">
        <v>44</v>
      </c>
      <c r="M659" s="4"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s="5">
        <v>38</v>
      </c>
      <c r="M660" s="4"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s="5">
        <v>63</v>
      </c>
      <c r="M661" s="4"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s="5">
        <v>36</v>
      </c>
      <c r="M662" s="4"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s="5">
        <v>28</v>
      </c>
      <c r="M663" s="4"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s="5">
        <v>44</v>
      </c>
      <c r="M664" s="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s="5">
        <v>47</v>
      </c>
      <c r="M665" s="4"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s="5">
        <v>40</v>
      </c>
      <c r="M666" s="4"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s="5">
        <v>40</v>
      </c>
      <c r="M667" s="4"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s="5">
        <v>46</v>
      </c>
      <c r="M668" s="4"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s="5">
        <v>61</v>
      </c>
      <c r="M669" s="4"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s="5">
        <v>40</v>
      </c>
      <c r="M670" s="4"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s="5">
        <v>50</v>
      </c>
      <c r="M671" s="4"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s="5">
        <v>59</v>
      </c>
      <c r="M672" s="4"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s="5">
        <v>36</v>
      </c>
      <c r="M673" s="4"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s="5">
        <v>30</v>
      </c>
      <c r="M674" s="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s="5">
        <v>35</v>
      </c>
      <c r="M675" s="4"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s="5">
        <v>48</v>
      </c>
      <c r="M676" s="4"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s="5">
        <v>41</v>
      </c>
      <c r="M677" s="4"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s="5">
        <v>47</v>
      </c>
      <c r="M678" s="4"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s="5">
        <v>47</v>
      </c>
      <c r="M679" s="4"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s="5">
        <v>62</v>
      </c>
      <c r="M680" s="4"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s="5">
        <v>60</v>
      </c>
      <c r="M681" s="4"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s="5">
        <v>33</v>
      </c>
      <c r="M682" s="4"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s="5">
        <v>47</v>
      </c>
      <c r="M683" s="4"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s="5">
        <v>52</v>
      </c>
      <c r="M684" s="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s="5">
        <v>40</v>
      </c>
      <c r="M685" s="4"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s="5">
        <v>42</v>
      </c>
      <c r="M686" s="4"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s="5">
        <v>53</v>
      </c>
      <c r="M687" s="4"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s="5">
        <v>51</v>
      </c>
      <c r="M688" s="4"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s="5">
        <v>30</v>
      </c>
      <c r="M689" s="4"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s="5">
        <v>30</v>
      </c>
      <c r="M690" s="4"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s="5">
        <v>26</v>
      </c>
      <c r="M691" s="4"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s="5">
        <v>45</v>
      </c>
      <c r="M692" s="4"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s="5">
        <v>34</v>
      </c>
      <c r="M693" s="4"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s="5">
        <v>44</v>
      </c>
      <c r="M694" s="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s="5">
        <v>41</v>
      </c>
      <c r="M695" s="4"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s="5">
        <v>36</v>
      </c>
      <c r="M696" s="4"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s="5">
        <v>44</v>
      </c>
      <c r="M697" s="4"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s="5">
        <v>30</v>
      </c>
      <c r="M698" s="4"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s="5">
        <v>28</v>
      </c>
      <c r="M699" s="4"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s="5">
        <v>49</v>
      </c>
      <c r="M700" s="4"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s="5">
        <v>43</v>
      </c>
      <c r="M701" s="4"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s="5">
        <v>59</v>
      </c>
      <c r="M702" s="4"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s="5">
        <v>26</v>
      </c>
      <c r="M703" s="4"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s="5">
        <v>46</v>
      </c>
      <c r="M704" s="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s="5">
        <v>33</v>
      </c>
      <c r="M705" s="4"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s="5">
        <v>42</v>
      </c>
      <c r="M706" s="4" t="str">
        <f t="shared" ref="M706:M769" si="11" xml:space="preserve"> IF(L706&gt;54, "Old",IF(L706 &gt;= 31, "Middle Age", IF(L706 &lt; 31, "Adolescent", "Invalid")))</f>
        <v>Middle Age</v>
      </c>
      <c r="N706" t="s">
        <v>15</v>
      </c>
    </row>
    <row r="707" spans="1:14" x14ac:dyDescent="0.25">
      <c r="A707">
        <v>11199</v>
      </c>
      <c r="B707" t="s">
        <v>36</v>
      </c>
      <c r="C707" t="s">
        <v>38</v>
      </c>
      <c r="D707" s="3">
        <v>70000</v>
      </c>
      <c r="E707">
        <v>4</v>
      </c>
      <c r="F707" t="s">
        <v>13</v>
      </c>
      <c r="G707" t="s">
        <v>28</v>
      </c>
      <c r="H707" t="s">
        <v>15</v>
      </c>
      <c r="I707">
        <v>1</v>
      </c>
      <c r="J707" t="s">
        <v>30</v>
      </c>
      <c r="K707" t="s">
        <v>32</v>
      </c>
      <c r="L707" s="5">
        <v>59</v>
      </c>
      <c r="M707" s="4"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s="5">
        <v>33</v>
      </c>
      <c r="M708" s="4"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s="5">
        <v>44</v>
      </c>
      <c r="M709" s="4"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s="5">
        <v>60</v>
      </c>
      <c r="M710" s="4"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s="5">
        <v>59</v>
      </c>
      <c r="M711" s="4"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s="5">
        <v>32</v>
      </c>
      <c r="M712" s="4"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s="5">
        <v>58</v>
      </c>
      <c r="M713" s="4"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s="5">
        <v>59</v>
      </c>
      <c r="M714" s="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s="5">
        <v>38</v>
      </c>
      <c r="M715" s="4"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s="5">
        <v>28</v>
      </c>
      <c r="M716" s="4"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s="5">
        <v>37</v>
      </c>
      <c r="M717" s="4"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s="5">
        <v>40</v>
      </c>
      <c r="M718" s="4"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s="5">
        <v>38</v>
      </c>
      <c r="M719" s="4"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s="5">
        <v>36</v>
      </c>
      <c r="M720" s="4"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s="5">
        <v>37</v>
      </c>
      <c r="M721" s="4"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s="5">
        <v>60</v>
      </c>
      <c r="M722" s="4"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s="5">
        <v>42</v>
      </c>
      <c r="M723" s="4"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s="5">
        <v>53</v>
      </c>
      <c r="M724" s="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s="5">
        <v>49</v>
      </c>
      <c r="M725" s="4"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s="5">
        <v>49</v>
      </c>
      <c r="M726" s="4"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s="5">
        <v>42</v>
      </c>
      <c r="M727" s="4"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s="5">
        <v>53</v>
      </c>
      <c r="M728" s="4"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s="5">
        <v>46</v>
      </c>
      <c r="M729" s="4"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s="5">
        <v>27</v>
      </c>
      <c r="M730" s="4"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s="5">
        <v>48</v>
      </c>
      <c r="M731" s="4"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s="5">
        <v>41</v>
      </c>
      <c r="M732" s="4"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s="5">
        <v>49</v>
      </c>
      <c r="M733" s="4"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s="5">
        <v>38</v>
      </c>
      <c r="M734" s="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s="5">
        <v>44</v>
      </c>
      <c r="M735" s="4"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s="5">
        <v>45</v>
      </c>
      <c r="M736" s="4"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s="5">
        <v>26</v>
      </c>
      <c r="M737" s="4"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s="5">
        <v>31</v>
      </c>
      <c r="M738" s="4"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s="5">
        <v>49</v>
      </c>
      <c r="M739" s="4"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s="5">
        <v>47</v>
      </c>
      <c r="M740" s="4"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s="5">
        <v>55</v>
      </c>
      <c r="M741" s="4"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s="5">
        <v>30</v>
      </c>
      <c r="M742" s="4"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s="5">
        <v>48</v>
      </c>
      <c r="M743" s="4"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s="5">
        <v>30</v>
      </c>
      <c r="M744" s="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s="5">
        <v>45</v>
      </c>
      <c r="M745" s="4"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s="5">
        <v>56</v>
      </c>
      <c r="M746" s="4"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s="5">
        <v>47</v>
      </c>
      <c r="M747" s="4"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s="5">
        <v>56</v>
      </c>
      <c r="M748" s="4"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s="5">
        <v>44</v>
      </c>
      <c r="M749" s="4"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s="5">
        <v>69</v>
      </c>
      <c r="M750" s="4"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s="5">
        <v>59</v>
      </c>
      <c r="M751" s="4"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s="5">
        <v>50</v>
      </c>
      <c r="M752" s="4"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s="5">
        <v>36</v>
      </c>
      <c r="M753" s="4"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s="5">
        <v>32</v>
      </c>
      <c r="M754" s="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s="5">
        <v>27</v>
      </c>
      <c r="M755" s="4"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s="5">
        <v>59</v>
      </c>
      <c r="M756" s="4"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s="5">
        <v>53</v>
      </c>
      <c r="M757" s="4"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s="5">
        <v>36</v>
      </c>
      <c r="M758" s="4"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s="5">
        <v>51</v>
      </c>
      <c r="M759" s="4"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s="5">
        <v>47</v>
      </c>
      <c r="M760" s="4"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s="5">
        <v>43</v>
      </c>
      <c r="M761" s="4"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s="5">
        <v>50</v>
      </c>
      <c r="M762" s="4"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s="5">
        <v>59</v>
      </c>
      <c r="M763" s="4"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s="5">
        <v>37</v>
      </c>
      <c r="M764" s="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s="5">
        <v>33</v>
      </c>
      <c r="M765" s="4"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s="5">
        <v>27</v>
      </c>
      <c r="M766" s="4"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s="5">
        <v>34</v>
      </c>
      <c r="M767" s="4"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s="5">
        <v>42</v>
      </c>
      <c r="M768" s="4"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s="5">
        <v>57</v>
      </c>
      <c r="M769" s="4"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s="5">
        <v>45</v>
      </c>
      <c r="M770" s="4" t="str">
        <f t="shared" ref="M770:M833" si="12" xml:space="preserve"> IF(L770&gt;54, "Old",IF(L770 &gt;= 31, "Middle Age", IF(L770 &lt; 31, "Adolescent", "Invalid")))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s="5">
        <v>40</v>
      </c>
      <c r="M771" s="4"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s="5">
        <v>55</v>
      </c>
      <c r="M772" s="4"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s="5">
        <v>47</v>
      </c>
      <c r="M773" s="4"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s="5">
        <v>47</v>
      </c>
      <c r="M774" s="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s="5">
        <v>34</v>
      </c>
      <c r="M775" s="4"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s="5">
        <v>36</v>
      </c>
      <c r="M776" s="4"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s="5">
        <v>54</v>
      </c>
      <c r="M777" s="4"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s="5">
        <v>59</v>
      </c>
      <c r="M778" s="4"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s="5">
        <v>27</v>
      </c>
      <c r="M779" s="4"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s="5">
        <v>41</v>
      </c>
      <c r="M780" s="4"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s="5">
        <v>50</v>
      </c>
      <c r="M781" s="4"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s="5">
        <v>55</v>
      </c>
      <c r="M782" s="4"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s="5">
        <v>43</v>
      </c>
      <c r="M783" s="4"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s="5">
        <v>43</v>
      </c>
      <c r="M784" s="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s="5">
        <v>42</v>
      </c>
      <c r="M785" s="4"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s="5">
        <v>53</v>
      </c>
      <c r="M786" s="4"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s="5">
        <v>28</v>
      </c>
      <c r="M787" s="4"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s="5">
        <v>35</v>
      </c>
      <c r="M788" s="4"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s="5">
        <v>59</v>
      </c>
      <c r="M789" s="4"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s="5">
        <v>49</v>
      </c>
      <c r="M790" s="4"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s="5">
        <v>48</v>
      </c>
      <c r="M791" s="4"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s="5">
        <v>50</v>
      </c>
      <c r="M792" s="4"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s="5">
        <v>28</v>
      </c>
      <c r="M793" s="4"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s="5">
        <v>52</v>
      </c>
      <c r="M794" s="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s="5">
        <v>52</v>
      </c>
      <c r="M795" s="4"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s="5">
        <v>69</v>
      </c>
      <c r="M796" s="4"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s="5">
        <v>51</v>
      </c>
      <c r="M797" s="4"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s="5">
        <v>57</v>
      </c>
      <c r="M798" s="4"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s="5">
        <v>27</v>
      </c>
      <c r="M799" s="4"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s="5">
        <v>25</v>
      </c>
      <c r="M800" s="4"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s="5">
        <v>33</v>
      </c>
      <c r="M801" s="4"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s="5">
        <v>43</v>
      </c>
      <c r="M802" s="4"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s="5">
        <v>73</v>
      </c>
      <c r="M803" s="4"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s="5">
        <v>27</v>
      </c>
      <c r="M804" s="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s="5">
        <v>28</v>
      </c>
      <c r="M805" s="4"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s="5">
        <v>27</v>
      </c>
      <c r="M806" s="4"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s="5">
        <v>31</v>
      </c>
      <c r="M807" s="4"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s="5">
        <v>53</v>
      </c>
      <c r="M808" s="4"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s="5">
        <v>32</v>
      </c>
      <c r="M809" s="4"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s="5">
        <v>50</v>
      </c>
      <c r="M810" s="4"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s="5">
        <v>69</v>
      </c>
      <c r="M811" s="4"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s="5">
        <v>52</v>
      </c>
      <c r="M812" s="4"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s="5">
        <v>31</v>
      </c>
      <c r="M813" s="4"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s="5">
        <v>61</v>
      </c>
      <c r="M814" s="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s="5">
        <v>53</v>
      </c>
      <c r="M815" s="4"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s="5">
        <v>62</v>
      </c>
      <c r="M816" s="4"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s="5">
        <v>30</v>
      </c>
      <c r="M817" s="4"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s="5">
        <v>43</v>
      </c>
      <c r="M818" s="4"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s="5">
        <v>42</v>
      </c>
      <c r="M819" s="4"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s="5">
        <v>30</v>
      </c>
      <c r="M820" s="4"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s="5">
        <v>30</v>
      </c>
      <c r="M821" s="4"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s="5">
        <v>43</v>
      </c>
      <c r="M822" s="4"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s="5">
        <v>33</v>
      </c>
      <c r="M823" s="4"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s="5">
        <v>32</v>
      </c>
      <c r="M824" s="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s="5">
        <v>50</v>
      </c>
      <c r="M825" s="4"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s="5">
        <v>37</v>
      </c>
      <c r="M826" s="4"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s="5">
        <v>52</v>
      </c>
      <c r="M827" s="4"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s="5">
        <v>36</v>
      </c>
      <c r="M828" s="4"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s="5">
        <v>41</v>
      </c>
      <c r="M829" s="4"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s="5">
        <v>26</v>
      </c>
      <c r="M830" s="4"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s="5">
        <v>66</v>
      </c>
      <c r="M831" s="4"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s="5">
        <v>51</v>
      </c>
      <c r="M832" s="4"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s="5">
        <v>43</v>
      </c>
      <c r="M833" s="4"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s="5">
        <v>39</v>
      </c>
      <c r="M834" s="4" t="str">
        <f t="shared" ref="M834:M897" si="13" xml:space="preserve"> IF(L834&gt;54, "Old",IF(L834 &gt;= 31, "Middle Age", IF(L834 &lt; 31, "Adolescent", "Invalid")))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s="5">
        <v>37</v>
      </c>
      <c r="M835" s="4"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s="5">
        <v>54</v>
      </c>
      <c r="M836" s="4"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s="5">
        <v>40</v>
      </c>
      <c r="M837" s="4"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s="5">
        <v>28</v>
      </c>
      <c r="M838" s="4"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s="5">
        <v>33</v>
      </c>
      <c r="M839" s="4"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s="5">
        <v>41</v>
      </c>
      <c r="M840" s="4"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s="5">
        <v>37</v>
      </c>
      <c r="M841" s="4"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s="5">
        <v>53</v>
      </c>
      <c r="M842" s="4"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s="5">
        <v>64</v>
      </c>
      <c r="M843" s="4"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s="5">
        <v>45</v>
      </c>
      <c r="M844" s="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s="5">
        <v>52</v>
      </c>
      <c r="M845" s="4"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s="5">
        <v>60</v>
      </c>
      <c r="M846" s="4"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s="5">
        <v>50</v>
      </c>
      <c r="M847" s="4"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s="5">
        <v>56</v>
      </c>
      <c r="M848" s="4"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s="5">
        <v>29</v>
      </c>
      <c r="M849" s="4"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s="5">
        <v>38</v>
      </c>
      <c r="M850" s="4"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s="5">
        <v>60</v>
      </c>
      <c r="M851" s="4"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s="5">
        <v>67</v>
      </c>
      <c r="M852" s="4"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s="5">
        <v>32</v>
      </c>
      <c r="M853" s="4"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s="5">
        <v>39</v>
      </c>
      <c r="M854" s="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s="5">
        <v>35</v>
      </c>
      <c r="M855" s="4"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s="5">
        <v>32</v>
      </c>
      <c r="M856" s="4"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s="5">
        <v>31</v>
      </c>
      <c r="M857" s="4"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s="5">
        <v>27</v>
      </c>
      <c r="M858" s="4"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s="5">
        <v>47</v>
      </c>
      <c r="M859" s="4"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s="5">
        <v>42</v>
      </c>
      <c r="M860" s="4"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s="5">
        <v>49</v>
      </c>
      <c r="M861" s="4"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s="5">
        <v>32</v>
      </c>
      <c r="M862" s="4"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s="5">
        <v>53</v>
      </c>
      <c r="M863" s="4"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s="5">
        <v>32</v>
      </c>
      <c r="M864" s="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s="5">
        <v>38</v>
      </c>
      <c r="M865" s="4"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s="5">
        <v>31</v>
      </c>
      <c r="M866" s="4"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s="5">
        <v>38</v>
      </c>
      <c r="M867" s="4"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s="5">
        <v>55</v>
      </c>
      <c r="M868" s="4"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s="5">
        <v>49</v>
      </c>
      <c r="M869" s="4"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s="5">
        <v>60</v>
      </c>
      <c r="M870" s="4"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s="5">
        <v>42</v>
      </c>
      <c r="M871" s="4"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s="5">
        <v>46</v>
      </c>
      <c r="M872" s="4"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s="5">
        <v>55</v>
      </c>
      <c r="M873" s="4"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s="5">
        <v>53</v>
      </c>
      <c r="M874" s="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s="5">
        <v>40</v>
      </c>
      <c r="M875" s="4"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s="5">
        <v>53</v>
      </c>
      <c r="M876" s="4"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s="5">
        <v>38</v>
      </c>
      <c r="M877" s="4"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s="5">
        <v>26</v>
      </c>
      <c r="M878" s="4"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s="5">
        <v>61</v>
      </c>
      <c r="M879" s="4"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s="5">
        <v>71</v>
      </c>
      <c r="M880" s="4"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s="5">
        <v>45</v>
      </c>
      <c r="M881" s="4"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s="5">
        <v>37</v>
      </c>
      <c r="M882" s="4"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s="5">
        <v>72</v>
      </c>
      <c r="M883" s="4"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s="5">
        <v>32</v>
      </c>
      <c r="M884" s="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s="5">
        <v>48</v>
      </c>
      <c r="M885" s="4"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s="5">
        <v>68</v>
      </c>
      <c r="M886" s="4"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s="5">
        <v>49</v>
      </c>
      <c r="M887" s="4"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s="5">
        <v>34</v>
      </c>
      <c r="M888" s="4"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s="5">
        <v>32</v>
      </c>
      <c r="M889" s="4"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s="5">
        <v>42</v>
      </c>
      <c r="M890" s="4"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s="5">
        <v>35</v>
      </c>
      <c r="M891" s="4"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s="5">
        <v>48</v>
      </c>
      <c r="M892" s="4"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s="5">
        <v>73</v>
      </c>
      <c r="M893" s="4"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s="5">
        <v>43</v>
      </c>
      <c r="M894" s="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s="5">
        <v>35</v>
      </c>
      <c r="M895" s="4"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s="5">
        <v>35</v>
      </c>
      <c r="M896" s="4"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s="5">
        <v>64</v>
      </c>
      <c r="M897" s="4"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s="5">
        <v>34</v>
      </c>
      <c r="M898" s="4" t="str">
        <f t="shared" ref="M898:M961" si="14" xml:space="preserve"> IF(L898&gt;54, "Old",IF(L898 &gt;= 31, "Middle Age", IF(L898 &lt; 31, "Adolescent", "Invalid")))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s="5">
        <v>28</v>
      </c>
      <c r="M899" s="4" t="str">
        <f t="shared" si="14"/>
        <v>Adolescent</v>
      </c>
      <c r="N899" t="s">
        <v>18</v>
      </c>
    </row>
    <row r="900" spans="1:14" x14ac:dyDescent="0.25">
      <c r="A900">
        <v>18066</v>
      </c>
      <c r="B900" t="s">
        <v>37</v>
      </c>
      <c r="C900" t="s">
        <v>39</v>
      </c>
      <c r="D900" s="3">
        <v>70000</v>
      </c>
      <c r="E900">
        <v>5</v>
      </c>
      <c r="F900" t="s">
        <v>13</v>
      </c>
      <c r="G900" t="s">
        <v>28</v>
      </c>
      <c r="H900" t="s">
        <v>15</v>
      </c>
      <c r="I900">
        <v>3</v>
      </c>
      <c r="J900" t="s">
        <v>30</v>
      </c>
      <c r="K900" t="s">
        <v>32</v>
      </c>
      <c r="L900" s="5">
        <v>60</v>
      </c>
      <c r="M900" s="4"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s="5">
        <v>46</v>
      </c>
      <c r="M901" s="4"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s="5">
        <v>44</v>
      </c>
      <c r="M902" s="4"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s="5">
        <v>42</v>
      </c>
      <c r="M903" s="4"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s="5">
        <v>40</v>
      </c>
      <c r="M904" s="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s="5">
        <v>73</v>
      </c>
      <c r="M905" s="4"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s="5">
        <v>36</v>
      </c>
      <c r="M906" s="4"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s="5">
        <v>38</v>
      </c>
      <c r="M907" s="4"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s="5">
        <v>34</v>
      </c>
      <c r="M908" s="4"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s="5">
        <v>63</v>
      </c>
      <c r="M909" s="4"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s="5">
        <v>41</v>
      </c>
      <c r="M910" s="4"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s="5">
        <v>39</v>
      </c>
      <c r="M911" s="4"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s="5">
        <v>46</v>
      </c>
      <c r="M912" s="4"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s="5">
        <v>64</v>
      </c>
      <c r="M913" s="4"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s="5">
        <v>32</v>
      </c>
      <c r="M914" s="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s="5">
        <v>36</v>
      </c>
      <c r="M915" s="4"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s="5">
        <v>47</v>
      </c>
      <c r="M916" s="4"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s="5">
        <v>64</v>
      </c>
      <c r="M917" s="4"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s="5">
        <v>35</v>
      </c>
      <c r="M918" s="4"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s="5">
        <v>40</v>
      </c>
      <c r="M919" s="4"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s="5">
        <v>34</v>
      </c>
      <c r="M920" s="4"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s="5">
        <v>61</v>
      </c>
      <c r="M921" s="4"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s="5">
        <v>51</v>
      </c>
      <c r="M922" s="4"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s="5">
        <v>49</v>
      </c>
      <c r="M923" s="4"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s="5">
        <v>54</v>
      </c>
      <c r="M924" s="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s="5">
        <v>53</v>
      </c>
      <c r="M925" s="4"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s="5">
        <v>48</v>
      </c>
      <c r="M926" s="4"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s="5">
        <v>33</v>
      </c>
      <c r="M927" s="4"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s="5">
        <v>57</v>
      </c>
      <c r="M928" s="4"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s="5">
        <v>39</v>
      </c>
      <c r="M929" s="4"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s="5">
        <v>48</v>
      </c>
      <c r="M930" s="4"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s="5">
        <v>50</v>
      </c>
      <c r="M931" s="4"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s="5">
        <v>47</v>
      </c>
      <c r="M932" s="4"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s="5">
        <v>49</v>
      </c>
      <c r="M933" s="4"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s="5">
        <v>27</v>
      </c>
      <c r="M934" s="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s="5">
        <v>29</v>
      </c>
      <c r="M935" s="4"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s="5">
        <v>59</v>
      </c>
      <c r="M936" s="4"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s="5">
        <v>45</v>
      </c>
      <c r="M937" s="4"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s="5">
        <v>60</v>
      </c>
      <c r="M938" s="4"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s="5">
        <v>36</v>
      </c>
      <c r="M939" s="4"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s="5">
        <v>27</v>
      </c>
      <c r="M940" s="4"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s="5">
        <v>50</v>
      </c>
      <c r="M941" s="4"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s="5">
        <v>35</v>
      </c>
      <c r="M942" s="4"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s="5">
        <v>34</v>
      </c>
      <c r="M943" s="4"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s="5">
        <v>54</v>
      </c>
      <c r="M944" s="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s="5">
        <v>42</v>
      </c>
      <c r="M945" s="4"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s="5">
        <v>34</v>
      </c>
      <c r="M946" s="4"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s="5">
        <v>38</v>
      </c>
      <c r="M947" s="4"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s="5">
        <v>63</v>
      </c>
      <c r="M948" s="4"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s="5">
        <v>45</v>
      </c>
      <c r="M949" s="4"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s="5">
        <v>40</v>
      </c>
      <c r="M950" s="4"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s="5">
        <v>53</v>
      </c>
      <c r="M951" s="4"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s="5">
        <v>34</v>
      </c>
      <c r="M952" s="4"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s="5">
        <v>38</v>
      </c>
      <c r="M953" s="4"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s="5">
        <v>59</v>
      </c>
      <c r="M954" s="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s="5">
        <v>30</v>
      </c>
      <c r="M955" s="4"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s="5">
        <v>48</v>
      </c>
      <c r="M956" s="4"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s="5">
        <v>43</v>
      </c>
      <c r="M957" s="4"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s="5">
        <v>35</v>
      </c>
      <c r="M958" s="4"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s="5">
        <v>30</v>
      </c>
      <c r="M959" s="4"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s="5">
        <v>47</v>
      </c>
      <c r="M960" s="4"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s="5">
        <v>45</v>
      </c>
      <c r="M961" s="4"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s="5">
        <v>45</v>
      </c>
      <c r="M962" s="4" t="str">
        <f t="shared" ref="M962:M1025" si="15" xml:space="preserve"> IF(L962&gt;54, "Old",IF(L962 &gt;= 31, "Middle Age", IF(L962 &lt; 31, "Adolescent", "Invalid")))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s="5">
        <v>62</v>
      </c>
      <c r="M963" s="4" t="str">
        <f t="shared" si="15"/>
        <v>Old</v>
      </c>
      <c r="N963" t="s">
        <v>18</v>
      </c>
    </row>
    <row r="964" spans="1:14" x14ac:dyDescent="0.25">
      <c r="A964">
        <v>16813</v>
      </c>
      <c r="B964" t="s">
        <v>36</v>
      </c>
      <c r="C964" t="s">
        <v>39</v>
      </c>
      <c r="D964" s="3">
        <v>60000</v>
      </c>
      <c r="E964">
        <v>2</v>
      </c>
      <c r="F964" t="s">
        <v>19</v>
      </c>
      <c r="G964" t="s">
        <v>21</v>
      </c>
      <c r="H964" t="s">
        <v>15</v>
      </c>
      <c r="I964">
        <v>2</v>
      </c>
      <c r="J964" t="s">
        <v>30</v>
      </c>
      <c r="K964" t="s">
        <v>32</v>
      </c>
      <c r="L964" s="5">
        <v>55</v>
      </c>
      <c r="M964" s="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s="5">
        <v>66</v>
      </c>
      <c r="M965" s="4"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s="5">
        <v>56</v>
      </c>
      <c r="M966" s="4"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s="5">
        <v>40</v>
      </c>
      <c r="M967" s="4"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s="5">
        <v>33</v>
      </c>
      <c r="M968" s="4"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s="5">
        <v>56</v>
      </c>
      <c r="M969" s="4"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s="5">
        <v>27</v>
      </c>
      <c r="M970" s="4"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s="5">
        <v>39</v>
      </c>
      <c r="M971" s="4"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s="5">
        <v>31</v>
      </c>
      <c r="M972" s="4"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s="5">
        <v>51</v>
      </c>
      <c r="M973" s="4"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s="5">
        <v>52</v>
      </c>
      <c r="M974" s="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s="5">
        <v>47</v>
      </c>
      <c r="M975" s="4"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s="5">
        <v>53</v>
      </c>
      <c r="M976" s="4"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s="5">
        <v>35</v>
      </c>
      <c r="M977" s="4"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s="5">
        <v>66</v>
      </c>
      <c r="M978" s="4"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s="5">
        <v>65</v>
      </c>
      <c r="M979" s="4"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s="5">
        <v>45</v>
      </c>
      <c r="M980" s="4"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s="5">
        <v>31</v>
      </c>
      <c r="M981" s="4"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s="5">
        <v>40</v>
      </c>
      <c r="M982" s="4"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s="5">
        <v>46</v>
      </c>
      <c r="M983" s="4"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s="5">
        <v>47</v>
      </c>
      <c r="M984" s="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s="5">
        <v>41</v>
      </c>
      <c r="M985" s="4"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s="5">
        <v>48</v>
      </c>
      <c r="M986" s="4"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s="5">
        <v>42</v>
      </c>
      <c r="M987" s="4"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s="5">
        <v>60</v>
      </c>
      <c r="M988" s="4"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s="5">
        <v>66</v>
      </c>
      <c r="M989" s="4"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s="5">
        <v>63</v>
      </c>
      <c r="M990" s="4"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s="5">
        <v>42</v>
      </c>
      <c r="M991" s="4"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s="5">
        <v>26</v>
      </c>
      <c r="M992" s="4"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s="5">
        <v>36</v>
      </c>
      <c r="M993" s="4"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s="5">
        <v>49</v>
      </c>
      <c r="M994" s="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s="5">
        <v>44</v>
      </c>
      <c r="M995" s="4"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s="5">
        <v>46</v>
      </c>
      <c r="M996" s="4"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s="5">
        <v>54</v>
      </c>
      <c r="M997" s="4"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s="5">
        <v>35</v>
      </c>
      <c r="M998" s="4"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s="5">
        <v>38</v>
      </c>
      <c r="M999" s="4"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s="5">
        <v>38</v>
      </c>
      <c r="M1000" s="4"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s="5">
        <v>53</v>
      </c>
      <c r="M1001" s="4"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s="5">
        <v>50</v>
      </c>
      <c r="M1002" s="4"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s="5">
        <v>40</v>
      </c>
      <c r="M1003" s="4"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s="5">
        <v>54</v>
      </c>
      <c r="M1004" s="4" t="str">
        <f t="shared" si="15"/>
        <v>Middle Age</v>
      </c>
      <c r="N1004" t="s">
        <v>15</v>
      </c>
    </row>
    <row r="1005" spans="1:14" x14ac:dyDescent="0.25">
      <c r="A1005">
        <v>12697</v>
      </c>
      <c r="B1005" t="s">
        <v>37</v>
      </c>
      <c r="C1005" t="s">
        <v>38</v>
      </c>
      <c r="D1005" s="3">
        <v>90000</v>
      </c>
      <c r="E1005">
        <v>0</v>
      </c>
      <c r="F1005" t="s">
        <v>13</v>
      </c>
      <c r="G1005" t="s">
        <v>21</v>
      </c>
      <c r="H1005" t="s">
        <v>18</v>
      </c>
      <c r="I1005">
        <v>4</v>
      </c>
      <c r="J1005" t="s">
        <v>30</v>
      </c>
      <c r="K1005" t="s">
        <v>24</v>
      </c>
      <c r="L1005" s="5">
        <v>36</v>
      </c>
      <c r="M1005" s="4"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s="5">
        <v>55</v>
      </c>
      <c r="M1006" s="4"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s="5">
        <v>35</v>
      </c>
      <c r="M1007" s="4"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s="5">
        <v>45</v>
      </c>
      <c r="M1008" s="4"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s="5">
        <v>38</v>
      </c>
      <c r="M1009" s="4"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s="5">
        <v>59</v>
      </c>
      <c r="M1010" s="4"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s="5">
        <v>47</v>
      </c>
      <c r="M1011" s="4"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s="5">
        <v>35</v>
      </c>
      <c r="M1012" s="4"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s="5">
        <v>55</v>
      </c>
      <c r="M1013" s="4"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s="5">
        <v>36</v>
      </c>
      <c r="M1014" s="4" t="str">
        <f t="shared" si="15"/>
        <v>Middle Age</v>
      </c>
      <c r="N1014" t="s">
        <v>15</v>
      </c>
    </row>
    <row r="1015" spans="1:14" x14ac:dyDescent="0.25">
      <c r="A1015">
        <v>21564</v>
      </c>
      <c r="B1015" t="s">
        <v>37</v>
      </c>
      <c r="C1015" t="s">
        <v>38</v>
      </c>
      <c r="D1015" s="3">
        <v>80000</v>
      </c>
      <c r="E1015">
        <v>0</v>
      </c>
      <c r="F1015" t="s">
        <v>13</v>
      </c>
      <c r="G1015" t="s">
        <v>21</v>
      </c>
      <c r="H1015" t="s">
        <v>15</v>
      </c>
      <c r="I1015">
        <v>4</v>
      </c>
      <c r="J1015" t="s">
        <v>30</v>
      </c>
      <c r="K1015" t="s">
        <v>24</v>
      </c>
      <c r="L1015" s="5">
        <v>35</v>
      </c>
      <c r="M1015" s="4"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s="5">
        <v>35</v>
      </c>
      <c r="M1016" s="4"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s="5">
        <v>56</v>
      </c>
      <c r="M1017" s="4"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s="5">
        <v>34</v>
      </c>
      <c r="M1018" s="4"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s="5">
        <v>63</v>
      </c>
      <c r="M1019" s="4"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s="5">
        <v>29</v>
      </c>
      <c r="M1020" s="4"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s="5">
        <v>40</v>
      </c>
      <c r="M1021" s="4"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s="5">
        <v>44</v>
      </c>
      <c r="M1022" s="4"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s="5">
        <v>32</v>
      </c>
      <c r="M1023" s="4"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s="5">
        <v>63</v>
      </c>
      <c r="M1024" s="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s="5">
        <v>26</v>
      </c>
      <c r="M1025" s="4"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s="5">
        <v>31</v>
      </c>
      <c r="M1026" s="4" t="str">
        <f t="shared" ref="M1026:M1027" si="16" xml:space="preserve"> IF(L1026&gt;54, "Old",IF(L1026 &gt;= 31, "Middle Age", IF(L1026 &lt; 31, "Adolescent", "Invalid")))</f>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s="5">
        <v>50</v>
      </c>
      <c r="M1027" s="4" t="str">
        <f t="shared" si="16"/>
        <v>Middle Age</v>
      </c>
      <c r="N1027" t="s">
        <v>15</v>
      </c>
    </row>
  </sheetData>
  <autoFilter ref="A1:M1027" xr:uid="{6573D0F5-FA19-47A4-AD9E-431D3BA3A9B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636F-12C6-45D1-AE57-D250AD53D1AD}">
  <dimension ref="A1:D43"/>
  <sheetViews>
    <sheetView topLeftCell="A28" workbookViewId="0">
      <selection activeCell="N6" sqref="N6"/>
    </sheetView>
  </sheetViews>
  <sheetFormatPr defaultRowHeight="15" x14ac:dyDescent="0.25"/>
  <cols>
    <col min="1" max="1" width="22.85546875" bestFit="1" customWidth="1"/>
    <col min="2" max="2" width="16.28515625" bestFit="1" customWidth="1"/>
    <col min="3" max="3" width="4.140625" bestFit="1" customWidth="1"/>
    <col min="4" max="4" width="11.28515625" customWidth="1"/>
  </cols>
  <sheetData>
    <row r="1" spans="1:4" x14ac:dyDescent="0.25">
      <c r="A1" s="6" t="s">
        <v>44</v>
      </c>
      <c r="B1" s="6" t="s">
        <v>45</v>
      </c>
    </row>
    <row r="2" spans="1:4" x14ac:dyDescent="0.25">
      <c r="A2" s="6" t="s">
        <v>42</v>
      </c>
      <c r="B2" t="s">
        <v>18</v>
      </c>
      <c r="C2" t="s">
        <v>15</v>
      </c>
      <c r="D2" t="s">
        <v>43</v>
      </c>
    </row>
    <row r="3" spans="1:4" x14ac:dyDescent="0.25">
      <c r="A3" s="7" t="s">
        <v>39</v>
      </c>
      <c r="B3" s="10">
        <v>56520.146520146518</v>
      </c>
      <c r="C3" s="10">
        <v>59603.174603174601</v>
      </c>
      <c r="D3" s="10">
        <v>58000</v>
      </c>
    </row>
    <row r="4" spans="1:4" x14ac:dyDescent="0.25">
      <c r="A4" s="7" t="s">
        <v>38</v>
      </c>
      <c r="B4" s="10">
        <v>53449.612403100778</v>
      </c>
      <c r="C4" s="10">
        <v>55267.489711934155</v>
      </c>
      <c r="D4" s="10">
        <v>54331.337325349305</v>
      </c>
    </row>
    <row r="5" spans="1:4" x14ac:dyDescent="0.25">
      <c r="A5" s="7" t="s">
        <v>43</v>
      </c>
      <c r="B5" s="8">
        <v>55028.248587570619</v>
      </c>
      <c r="C5" s="8">
        <v>57474.747474747477</v>
      </c>
      <c r="D5" s="8">
        <v>56208.576998050681</v>
      </c>
    </row>
    <row r="7" spans="1:4" x14ac:dyDescent="0.25">
      <c r="A7" s="6" t="s">
        <v>46</v>
      </c>
      <c r="B7" s="6" t="s">
        <v>45</v>
      </c>
    </row>
    <row r="8" spans="1:4" x14ac:dyDescent="0.25">
      <c r="A8" s="6" t="s">
        <v>42</v>
      </c>
      <c r="B8" t="s">
        <v>18</v>
      </c>
      <c r="C8" t="s">
        <v>15</v>
      </c>
      <c r="D8" t="s">
        <v>43</v>
      </c>
    </row>
    <row r="9" spans="1:4" x14ac:dyDescent="0.25">
      <c r="A9" s="7" t="s">
        <v>16</v>
      </c>
      <c r="B9" s="9">
        <v>171</v>
      </c>
      <c r="C9" s="9">
        <v>207</v>
      </c>
      <c r="D9" s="9">
        <v>378</v>
      </c>
    </row>
    <row r="10" spans="1:4" x14ac:dyDescent="0.25">
      <c r="A10" s="7" t="s">
        <v>23</v>
      </c>
      <c r="B10" s="9">
        <v>120</v>
      </c>
      <c r="C10" s="9">
        <v>77</v>
      </c>
      <c r="D10" s="9">
        <v>197</v>
      </c>
    </row>
    <row r="11" spans="1:4" x14ac:dyDescent="0.25">
      <c r="A11" s="7" t="s">
        <v>26</v>
      </c>
      <c r="B11" s="9">
        <v>93</v>
      </c>
      <c r="C11" s="9">
        <v>83</v>
      </c>
      <c r="D11" s="9">
        <v>176</v>
      </c>
    </row>
    <row r="12" spans="1:4" x14ac:dyDescent="0.25">
      <c r="A12" s="7" t="s">
        <v>22</v>
      </c>
      <c r="B12" s="9">
        <v>67</v>
      </c>
      <c r="C12" s="9">
        <v>95</v>
      </c>
      <c r="D12" s="9">
        <v>162</v>
      </c>
    </row>
    <row r="13" spans="1:4" x14ac:dyDescent="0.25">
      <c r="A13" s="7" t="s">
        <v>30</v>
      </c>
      <c r="B13" s="9">
        <v>80</v>
      </c>
      <c r="C13" s="9">
        <v>33</v>
      </c>
      <c r="D13" s="9">
        <v>113</v>
      </c>
    </row>
    <row r="14" spans="1:4" x14ac:dyDescent="0.25">
      <c r="A14" s="7" t="s">
        <v>43</v>
      </c>
      <c r="B14" s="9">
        <v>531</v>
      </c>
      <c r="C14" s="9">
        <v>495</v>
      </c>
      <c r="D14" s="9">
        <v>1026</v>
      </c>
    </row>
    <row r="38" spans="1:4" x14ac:dyDescent="0.25">
      <c r="A38" s="6" t="s">
        <v>46</v>
      </c>
      <c r="B38" s="6" t="s">
        <v>45</v>
      </c>
    </row>
    <row r="39" spans="1:4" x14ac:dyDescent="0.25">
      <c r="A39" s="6" t="s">
        <v>42</v>
      </c>
      <c r="B39" t="s">
        <v>18</v>
      </c>
      <c r="C39" t="s">
        <v>15</v>
      </c>
      <c r="D39" t="s">
        <v>43</v>
      </c>
    </row>
    <row r="40" spans="1:4" x14ac:dyDescent="0.25">
      <c r="A40" s="7" t="s">
        <v>47</v>
      </c>
      <c r="B40" s="9">
        <v>71</v>
      </c>
      <c r="C40" s="9">
        <v>41</v>
      </c>
      <c r="D40" s="9">
        <v>112</v>
      </c>
    </row>
    <row r="41" spans="1:4" x14ac:dyDescent="0.25">
      <c r="A41" s="7" t="s">
        <v>48</v>
      </c>
      <c r="B41" s="9">
        <v>326</v>
      </c>
      <c r="C41" s="9">
        <v>393</v>
      </c>
      <c r="D41" s="9">
        <v>719</v>
      </c>
    </row>
    <row r="42" spans="1:4" x14ac:dyDescent="0.25">
      <c r="A42" s="7" t="s">
        <v>49</v>
      </c>
      <c r="B42" s="9">
        <v>134</v>
      </c>
      <c r="C42" s="9">
        <v>61</v>
      </c>
      <c r="D42" s="9">
        <v>195</v>
      </c>
    </row>
    <row r="43" spans="1:4" x14ac:dyDescent="0.25">
      <c r="A43" s="7" t="s">
        <v>43</v>
      </c>
      <c r="B43" s="9">
        <v>531</v>
      </c>
      <c r="C43" s="9">
        <v>495</v>
      </c>
      <c r="D43" s="9">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7A61D-62D7-4958-9963-770D2A548C2B}">
  <dimension ref="A1:O6"/>
  <sheetViews>
    <sheetView showGridLines="0" tabSelected="1" topLeftCell="A7" workbookViewId="0">
      <selection activeCell="P20" sqref="P20"/>
    </sheetView>
  </sheetViews>
  <sheetFormatPr defaultRowHeight="15" x14ac:dyDescent="0.25"/>
  <sheetData>
    <row r="1" spans="1:15" x14ac:dyDescent="0.25">
      <c r="A1" s="11" t="s">
        <v>50</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MJ</cp:lastModifiedBy>
  <dcterms:created xsi:type="dcterms:W3CDTF">2022-03-18T02:50:57Z</dcterms:created>
  <dcterms:modified xsi:type="dcterms:W3CDTF">2024-07-06T14:54:39Z</dcterms:modified>
</cp:coreProperties>
</file>