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164" yWindow="-12" windowWidth="10008" windowHeight="4752" firstSheet="6" activeTab="8"/>
  </bookViews>
  <sheets>
    <sheet name="Parameters" sheetId="1" r:id="rId1"/>
    <sheet name="Sizes" sheetId="2" r:id="rId2"/>
    <sheet name="Templates" sheetId="3" r:id="rId3"/>
    <sheet name="Elements" sheetId="4" r:id="rId4"/>
    <sheet name="Schemes" sheetId="5" r:id="rId5"/>
    <sheet name="ElementColours" sheetId="6" r:id="rId6"/>
    <sheet name="UserColours" sheetId="7" r:id="rId7"/>
    <sheet name="lookups" sheetId="62" r:id="rId8"/>
    <sheet name="cs43" sheetId="63" r:id="rId9"/>
  </sheets>
  <definedNames>
    <definedName name="_xlnm._FilterDatabase" localSheetId="3" hidden="1">Elements!$A$1:$U$1</definedName>
    <definedName name="bordercolour">Parameters!$B$6</definedName>
    <definedName name="commonfolder">Parameters!$B$5</definedName>
    <definedName name="doublesided">Parameters!$B$7</definedName>
    <definedName name="imagefolder">Parameters!$B$4</definedName>
    <definedName name="margin">Parameters!$B$2</definedName>
    <definedName name="sprueheight">Parameters!$B$3</definedName>
  </definedNames>
  <calcPr calcId="145621"/>
</workbook>
</file>

<file path=xl/calcChain.xml><?xml version="1.0" encoding="utf-8"?>
<calcChain xmlns="http://schemas.openxmlformats.org/spreadsheetml/2006/main">
  <c r="E157" i="63" l="1"/>
  <c r="E156" i="63"/>
  <c r="E76" i="63"/>
  <c r="E71" i="63"/>
  <c r="E70" i="63"/>
  <c r="E26" i="63"/>
  <c r="E25" i="63"/>
  <c r="E24" i="63"/>
  <c r="E92" i="7" l="1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<sst xmlns="http://schemas.openxmlformats.org/spreadsheetml/2006/main" count="2144" uniqueCount="517">
  <si>
    <t>FALSE for single-sided counters</t>
  </si>
  <si>
    <t>Double sided</t>
  </si>
  <si>
    <t>Border colour</t>
  </si>
  <si>
    <t>grey50</t>
  </si>
  <si>
    <t>Look here if not found in previous folder</t>
  </si>
  <si>
    <t>Common image folder</t>
  </si>
  <si>
    <t>Where any images are stored</t>
  </si>
  <si>
    <t>Image folder</t>
  </si>
  <si>
    <t>Vertical separation between blocks of counters</t>
  </si>
  <si>
    <t>Sprue Height</t>
  </si>
  <si>
    <t>Margin size in points between the edge of the page and the counters</t>
  </si>
  <si>
    <t>Margin</t>
  </si>
  <si>
    <t>Comments</t>
  </si>
  <si>
    <t>Value</t>
  </si>
  <si>
    <t>Parameter</t>
  </si>
  <si>
    <t>VGridsize</t>
  </si>
  <si>
    <t>HGridsize</t>
  </si>
  <si>
    <t>BlockHeight</t>
  </si>
  <si>
    <t>BlockWidth</t>
  </si>
  <si>
    <t>Height</t>
  </si>
  <si>
    <t>Width</t>
  </si>
  <si>
    <t>Name</t>
  </si>
  <si>
    <t>Comment</t>
  </si>
  <si>
    <t>b</t>
  </si>
  <si>
    <t>image</t>
  </si>
  <si>
    <t>f</t>
  </si>
  <si>
    <t>text</t>
  </si>
  <si>
    <t>id</t>
  </si>
  <si>
    <t>flip</t>
  </si>
  <si>
    <t>angle</t>
  </si>
  <si>
    <t>p2</t>
  </si>
  <si>
    <t>p1</t>
  </si>
  <si>
    <t>empty</t>
  </si>
  <si>
    <t>transp</t>
  </si>
  <si>
    <t>align</t>
  </si>
  <si>
    <t>orientation</t>
  </si>
  <si>
    <t>uline</t>
  </si>
  <si>
    <t>Italic</t>
  </si>
  <si>
    <t>bold</t>
  </si>
  <si>
    <t>size</t>
  </si>
  <si>
    <t>font</t>
  </si>
  <si>
    <t>height</t>
  </si>
  <si>
    <t>width</t>
  </si>
  <si>
    <t>top</t>
  </si>
  <si>
    <t>left</t>
  </si>
  <si>
    <t>frontback</t>
  </si>
  <si>
    <t>Nature</t>
  </si>
  <si>
    <t>template</t>
  </si>
  <si>
    <t>black</t>
  </si>
  <si>
    <t>gradval</t>
  </si>
  <si>
    <t>gradtype</t>
  </si>
  <si>
    <t>BG2</t>
  </si>
  <si>
    <t>BG</t>
  </si>
  <si>
    <t>FG</t>
  </si>
  <si>
    <t>Element</t>
  </si>
  <si>
    <t>Scheme</t>
  </si>
  <si>
    <t>WHITE</t>
  </si>
  <si>
    <t>GREY20</t>
  </si>
  <si>
    <t>GREY40</t>
  </si>
  <si>
    <t>GREY60</t>
  </si>
  <si>
    <t>GREY80</t>
  </si>
  <si>
    <t>LAVENDER</t>
  </si>
  <si>
    <t>PLUM</t>
  </si>
  <si>
    <t>VIOLET</t>
  </si>
  <si>
    <t>BLUE_GREY</t>
  </si>
  <si>
    <t>INDIGO</t>
  </si>
  <si>
    <t>PALE_BLUE</t>
  </si>
  <si>
    <t>SKY_BLUE</t>
  </si>
  <si>
    <t>LT_BLUE</t>
  </si>
  <si>
    <t>BLUE</t>
  </si>
  <si>
    <t>DK_BLUE</t>
  </si>
  <si>
    <t>LT_TURQUOISE</t>
  </si>
  <si>
    <t>TURQUOISE</t>
  </si>
  <si>
    <t>AQUA</t>
  </si>
  <si>
    <t>TEAL</t>
  </si>
  <si>
    <t>LT_GREEN</t>
  </si>
  <si>
    <t>BT_GREEN</t>
  </si>
  <si>
    <t>SEA_GREEN</t>
  </si>
  <si>
    <t>GREEN</t>
  </si>
  <si>
    <t>DK_GREEN</t>
  </si>
  <si>
    <t>LT_YELLOW</t>
  </si>
  <si>
    <t>YELLOW</t>
  </si>
  <si>
    <t>LIME</t>
  </si>
  <si>
    <t>DK_YELLOW</t>
  </si>
  <si>
    <t>DK_OLIVE</t>
  </si>
  <si>
    <t>TAN</t>
  </si>
  <si>
    <t>GOLD</t>
  </si>
  <si>
    <t>LT_ORANGE</t>
  </si>
  <si>
    <t>ORANGE</t>
  </si>
  <si>
    <t>BROWN</t>
  </si>
  <si>
    <t>ROSE</t>
  </si>
  <si>
    <t>LT_RED</t>
  </si>
  <si>
    <t>RED</t>
  </si>
  <si>
    <t>DK_RED</t>
  </si>
  <si>
    <t>BLACK</t>
  </si>
  <si>
    <t>rgb</t>
  </si>
  <si>
    <t>g</t>
  </si>
  <si>
    <t>r</t>
  </si>
  <si>
    <t>name</t>
  </si>
  <si>
    <t>33CCCC</t>
  </si>
  <si>
    <t>HUNGARY</t>
  </si>
  <si>
    <t>008080</t>
  </si>
  <si>
    <t>ROMANIA</t>
  </si>
  <si>
    <t>6699FF</t>
  </si>
  <si>
    <t>FRANCE_2</t>
  </si>
  <si>
    <t>99FF66</t>
  </si>
  <si>
    <t>ITALY</t>
  </si>
  <si>
    <t>666666</t>
  </si>
  <si>
    <t>GERMANY_SS</t>
  </si>
  <si>
    <t>999999</t>
  </si>
  <si>
    <t>GERMANY</t>
  </si>
  <si>
    <t>CCCC00</t>
  </si>
  <si>
    <t>COMMONWEALTH</t>
  </si>
  <si>
    <t>99CC00</t>
  </si>
  <si>
    <t>USA_LT</t>
  </si>
  <si>
    <t>809900</t>
  </si>
  <si>
    <t>USA_DK</t>
  </si>
  <si>
    <t>FF0000</t>
  </si>
  <si>
    <t>RUSSIA_GD</t>
  </si>
  <si>
    <t>CC9900</t>
  </si>
  <si>
    <t>RUSSIA_2</t>
  </si>
  <si>
    <t>CC99FF</t>
  </si>
  <si>
    <t>SAXONY</t>
  </si>
  <si>
    <t>3366FF</t>
  </si>
  <si>
    <t>SWEDEN</t>
  </si>
  <si>
    <t>FF8080</t>
  </si>
  <si>
    <t>POLAND</t>
  </si>
  <si>
    <t>99FF33</t>
  </si>
  <si>
    <t>OTTOMAN</t>
  </si>
  <si>
    <t>FFFF66</t>
  </si>
  <si>
    <t>PORTUGAL</t>
  </si>
  <si>
    <t>FFCC00</t>
  </si>
  <si>
    <t>AUSTRIA</t>
  </si>
  <si>
    <t>PRUSSIA</t>
  </si>
  <si>
    <t>99CCFF</t>
  </si>
  <si>
    <t>FRANCE</t>
  </si>
  <si>
    <t>33CC33</t>
  </si>
  <si>
    <t>RUSSIA</t>
  </si>
  <si>
    <t>sample</t>
  </si>
  <si>
    <t>hex</t>
  </si>
  <si>
    <t>type</t>
  </si>
  <si>
    <t>I</t>
  </si>
  <si>
    <t>fb</t>
  </si>
  <si>
    <t>up</t>
  </si>
  <si>
    <t>symbol</t>
  </si>
  <si>
    <t>C</t>
  </si>
  <si>
    <t>A</t>
  </si>
  <si>
    <t>red</t>
  </si>
  <si>
    <t>common</t>
  </si>
  <si>
    <t>wingdings 2</t>
  </si>
  <si>
    <t>half</t>
  </si>
  <si>
    <t>europa half-inch</t>
  </si>
  <si>
    <t>land</t>
  </si>
  <si>
    <t>narrow</t>
  </si>
  <si>
    <t>hq</t>
  </si>
  <si>
    <t>air</t>
  </si>
  <si>
    <t>sea</t>
  </si>
  <si>
    <t>text 1</t>
  </si>
  <si>
    <t>text 2</t>
  </si>
  <si>
    <t>text 3</t>
  </si>
  <si>
    <t>text 4</t>
  </si>
  <si>
    <t>band</t>
  </si>
  <si>
    <t>support</t>
  </si>
  <si>
    <t>centre</t>
  </si>
  <si>
    <t>aa</t>
  </si>
  <si>
    <t>parent</t>
  </si>
  <si>
    <t>symbtext</t>
  </si>
  <si>
    <t>symb2</t>
  </si>
  <si>
    <t>symblow</t>
  </si>
  <si>
    <t>values</t>
  </si>
  <si>
    <t>fragile</t>
  </si>
  <si>
    <t>webdings</t>
  </si>
  <si>
    <t>arial narrow</t>
  </si>
  <si>
    <t>arial wide</t>
  </si>
  <si>
    <t>tl</t>
  </si>
  <si>
    <t>tr</t>
  </si>
  <si>
    <t>right</t>
  </si>
  <si>
    <t>bl</t>
  </si>
  <si>
    <t>br</t>
  </si>
  <si>
    <t>heer</t>
  </si>
  <si>
    <t>ss</t>
  </si>
  <si>
    <t>lw</t>
  </si>
  <si>
    <t>balt</t>
  </si>
  <si>
    <t>foreign</t>
  </si>
  <si>
    <t>vvs</t>
  </si>
  <si>
    <t>spain</t>
  </si>
  <si>
    <t>portugal</t>
  </si>
  <si>
    <t>britain</t>
  </si>
  <si>
    <t>front</t>
  </si>
  <si>
    <t>feldgrau</t>
  </si>
  <si>
    <t>back</t>
  </si>
  <si>
    <t>white</t>
  </si>
  <si>
    <t>blue</t>
  </si>
  <si>
    <t>russia_lt</t>
  </si>
  <si>
    <t>Heer</t>
  </si>
  <si>
    <t>Waffen-SS</t>
  </si>
  <si>
    <t>Luftwaffe</t>
  </si>
  <si>
    <t>light blue</t>
  </si>
  <si>
    <t>Baltic troops</t>
  </si>
  <si>
    <t>Foreign contingents</t>
  </si>
  <si>
    <t>km</t>
  </si>
  <si>
    <t>Kriegsmarine</t>
  </si>
  <si>
    <t>okw</t>
  </si>
  <si>
    <t>OKW</t>
  </si>
  <si>
    <t>ost</t>
  </si>
  <si>
    <t>Osttruppen</t>
  </si>
  <si>
    <t>sch</t>
  </si>
  <si>
    <t>Schuma</t>
  </si>
  <si>
    <t>sspol</t>
  </si>
  <si>
    <t>SS-Pol</t>
  </si>
  <si>
    <t>gw</t>
  </si>
  <si>
    <t>German Winterised</t>
  </si>
  <si>
    <t>lwfc</t>
  </si>
  <si>
    <t>Luftwaffe foreign contingents</t>
  </si>
  <si>
    <t>rm</t>
  </si>
  <si>
    <t>Royal Marines</t>
  </si>
  <si>
    <t>raf</t>
  </si>
  <si>
    <t>Royal Air Force</t>
  </si>
  <si>
    <t>rn</t>
  </si>
  <si>
    <t>Royal Navy</t>
  </si>
  <si>
    <t>faa</t>
  </si>
  <si>
    <t>Fleet Air Arm</t>
  </si>
  <si>
    <t>col</t>
  </si>
  <si>
    <t>Colonial</t>
  </si>
  <si>
    <t>emp</t>
  </si>
  <si>
    <t>Empire</t>
  </si>
  <si>
    <t>rkka</t>
  </si>
  <si>
    <t>RKKA</t>
  </si>
  <si>
    <t>gds</t>
  </si>
  <si>
    <t>Guards</t>
  </si>
  <si>
    <t>nkvd</t>
  </si>
  <si>
    <t>NKVD</t>
  </si>
  <si>
    <t>mil</t>
  </si>
  <si>
    <t>NO - Militia</t>
  </si>
  <si>
    <t>part</t>
  </si>
  <si>
    <t>Partisan</t>
  </si>
  <si>
    <t>vmf</t>
  </si>
  <si>
    <t>VMF</t>
  </si>
  <si>
    <t>VVS</t>
  </si>
  <si>
    <t>Black</t>
  </si>
  <si>
    <t>White</t>
  </si>
  <si>
    <t>Feldgrau</t>
  </si>
  <si>
    <t>Light Blue</t>
  </si>
  <si>
    <t>Golden Brown</t>
  </si>
  <si>
    <t>Green</t>
  </si>
  <si>
    <t>Red</t>
  </si>
  <si>
    <t>Blue</t>
  </si>
  <si>
    <t>Medium Blue</t>
  </si>
  <si>
    <t>Dark Blue</t>
  </si>
  <si>
    <t>Light Feldgrau</t>
  </si>
  <si>
    <t>Light Grey</t>
  </si>
  <si>
    <t>Yellow</t>
  </si>
  <si>
    <t>Dark Grey</t>
  </si>
  <si>
    <t>Light Golden Brown</t>
  </si>
  <si>
    <t>Gold</t>
  </si>
  <si>
    <t>Pink</t>
  </si>
  <si>
    <t>Light Tan</t>
  </si>
  <si>
    <t>Olive Drab</t>
  </si>
  <si>
    <t>Brown</t>
  </si>
  <si>
    <t>Light Brown</t>
  </si>
  <si>
    <t>Dark Brown</t>
  </si>
  <si>
    <t>French Blue</t>
  </si>
  <si>
    <t>Yellow-Green</t>
  </si>
  <si>
    <t>Blue-Gray</t>
  </si>
  <si>
    <t>Tan</t>
  </si>
  <si>
    <t>Medium Brown</t>
  </si>
  <si>
    <t>Purple</t>
  </si>
  <si>
    <t>Light Purple</t>
  </si>
  <si>
    <t>Rust</t>
  </si>
  <si>
    <t>Light Rust</t>
  </si>
  <si>
    <t>Light Orange</t>
  </si>
  <si>
    <t>Grey</t>
  </si>
  <si>
    <t>Light Olive Drab</t>
  </si>
  <si>
    <t>Dark Yellow</t>
  </si>
  <si>
    <t>Light Red</t>
  </si>
  <si>
    <t>Crimson</t>
  </si>
  <si>
    <t>Bright Green</t>
  </si>
  <si>
    <t>Sky Blue</t>
  </si>
  <si>
    <t>Chocolate brown</t>
  </si>
  <si>
    <t>Orange</t>
  </si>
  <si>
    <t>Spruce Green</t>
  </si>
  <si>
    <t>Dark Rust</t>
  </si>
  <si>
    <t>Sea Green</t>
  </si>
  <si>
    <t>Carmine Red</t>
  </si>
  <si>
    <t>Raw Sienna</t>
  </si>
  <si>
    <t>FS</t>
  </si>
  <si>
    <t></t>
  </si>
  <si>
    <t>Full Support Capable</t>
  </si>
  <si>
    <t>u</t>
  </si>
  <si>
    <t>1 units</t>
  </si>
  <si>
    <t>v</t>
  </si>
  <si>
    <t>2 units</t>
  </si>
  <si>
    <t>w</t>
  </si>
  <si>
    <t>3 units</t>
  </si>
  <si>
    <t>x</t>
  </si>
  <si>
    <t>4 units</t>
  </si>
  <si>
    <t>US</t>
  </si>
  <si>
    <t></t>
  </si>
  <si>
    <t>Unsupported</t>
  </si>
  <si>
    <t>SS</t>
  </si>
  <si>
    <t xml:space="preserve"> </t>
  </si>
  <si>
    <t>Self-Supported</t>
  </si>
  <si>
    <t>Not</t>
  </si>
  <si>
    <t>Not fragile</t>
  </si>
  <si>
    <t>Fsub</t>
  </si>
  <si>
    <t>Fragile - Substitute</t>
  </si>
  <si>
    <t>Fno</t>
  </si>
  <si>
    <t>Fragile - No Substitute</t>
  </si>
  <si>
    <t>Fbrk</t>
  </si>
  <si>
    <t>Fragile unit breakdown</t>
  </si>
  <si>
    <t>SIZE</t>
  </si>
  <si>
    <t>TEMPLATE</t>
  </si>
  <si>
    <t>SCHEME</t>
  </si>
  <si>
    <t>Support</t>
  </si>
  <si>
    <t>Fragile</t>
  </si>
  <si>
    <t>bleed</t>
  </si>
  <si>
    <t>-5</t>
  </si>
  <si>
    <t>400</t>
  </si>
  <si>
    <t>XX</t>
  </si>
  <si>
    <t>11++</t>
  </si>
  <si>
    <t>black inf t</t>
  </si>
  <si>
    <t>5 - 6</t>
  </si>
  <si>
    <t>3</t>
  </si>
  <si>
    <t>21++</t>
  </si>
  <si>
    <t>31</t>
  </si>
  <si>
    <t>I I I</t>
  </si>
  <si>
    <t>black arm t</t>
  </si>
  <si>
    <t>black cav t</t>
  </si>
  <si>
    <t>1++</t>
  </si>
  <si>
    <t>1-0-8</t>
  </si>
  <si>
    <t>I I</t>
  </si>
  <si>
    <t>black arm t|black cav t</t>
  </si>
  <si>
    <t>Bal</t>
  </si>
  <si>
    <t>0 - 8</t>
  </si>
  <si>
    <t>1 - 8</t>
  </si>
  <si>
    <t>32</t>
  </si>
  <si>
    <t>41 Exp</t>
  </si>
  <si>
    <t>51</t>
  </si>
  <si>
    <t>61++</t>
  </si>
  <si>
    <t>71++</t>
  </si>
  <si>
    <t>blank</t>
  </si>
  <si>
    <t>12++</t>
  </si>
  <si>
    <t>81++</t>
  </si>
  <si>
    <t>2</t>
  </si>
  <si>
    <t>91++</t>
  </si>
  <si>
    <t>101++</t>
  </si>
  <si>
    <t>20</t>
  </si>
  <si>
    <t>36++</t>
  </si>
  <si>
    <t>1-2-6</t>
  </si>
  <si>
    <t>us</t>
  </si>
  <si>
    <t>60++</t>
  </si>
  <si>
    <t>1 - 6</t>
  </si>
  <si>
    <t>[red]</t>
  </si>
  <si>
    <t>33++</t>
  </si>
  <si>
    <t>42</t>
  </si>
  <si>
    <t>4-5-6</t>
  </si>
  <si>
    <t>52 Exp</t>
  </si>
  <si>
    <t>43</t>
  </si>
  <si>
    <t>black mtn t</t>
  </si>
  <si>
    <t>4 - 8</t>
  </si>
  <si>
    <t>52</t>
  </si>
  <si>
    <t>3 - 8</t>
  </si>
  <si>
    <t>41</t>
  </si>
  <si>
    <t>2-3-6</t>
  </si>
  <si>
    <t>111</t>
  </si>
  <si>
    <t>136</t>
  </si>
  <si>
    <t>160</t>
  </si>
  <si>
    <t>1L</t>
  </si>
  <si>
    <t>2L</t>
  </si>
  <si>
    <t>3L</t>
  </si>
  <si>
    <t>black mot t</t>
  </si>
  <si>
    <t>5 Cav</t>
  </si>
  <si>
    <t>black hvy t</t>
  </si>
  <si>
    <t>112++</t>
  </si>
  <si>
    <t>121++</t>
  </si>
  <si>
    <t>131++</t>
  </si>
  <si>
    <t>83++</t>
  </si>
  <si>
    <t>141++</t>
  </si>
  <si>
    <t>151++</t>
  </si>
  <si>
    <t>161++</t>
  </si>
  <si>
    <t>black art t</t>
  </si>
  <si>
    <t>42++</t>
  </si>
  <si>
    <t>171++</t>
  </si>
  <si>
    <t>181</t>
  </si>
  <si>
    <t>9 - 8</t>
  </si>
  <si>
    <t>Cadiz</t>
  </si>
  <si>
    <t>black blank t</t>
  </si>
  <si>
    <t>2-3-4</t>
  </si>
  <si>
    <t>Centa</t>
  </si>
  <si>
    <t>46++</t>
  </si>
  <si>
    <t>1-2-8</t>
  </si>
  <si>
    <t>black eng t</t>
  </si>
  <si>
    <t>Cart</t>
  </si>
  <si>
    <t>RB</t>
  </si>
  <si>
    <t>Viz</t>
  </si>
  <si>
    <t>X</t>
  </si>
  <si>
    <t>2-1-8</t>
  </si>
  <si>
    <t>Mor</t>
  </si>
  <si>
    <t>2 - 8</t>
  </si>
  <si>
    <t>Alm</t>
  </si>
  <si>
    <t>1-2-4</t>
  </si>
  <si>
    <t>Mal</t>
  </si>
  <si>
    <t>3++</t>
  </si>
  <si>
    <t>Portugal</t>
  </si>
  <si>
    <t>white inf t</t>
  </si>
  <si>
    <t>white hq t</t>
  </si>
  <si>
    <t>Lis</t>
  </si>
  <si>
    <t>white cav t</t>
  </si>
  <si>
    <t>0 - 6</t>
  </si>
  <si>
    <t>black ceng t</t>
  </si>
  <si>
    <t>0 - 5</t>
  </si>
  <si>
    <t>black pol t</t>
  </si>
  <si>
    <t>0-1-5</t>
  </si>
  <si>
    <t>white pol t</t>
  </si>
  <si>
    <t>GNR</t>
  </si>
  <si>
    <t>white art t</t>
  </si>
  <si>
    <t>2-3-8</t>
  </si>
  <si>
    <t>white lt t</t>
  </si>
  <si>
    <t>IV</t>
  </si>
  <si>
    <t>1</t>
  </si>
  <si>
    <t>black ltaa t</t>
  </si>
  <si>
    <t>4</t>
  </si>
  <si>
    <t>4++</t>
  </si>
  <si>
    <t>white ceng t</t>
  </si>
  <si>
    <t>white arm t</t>
  </si>
  <si>
    <t>black hvyaa t</t>
  </si>
  <si>
    <t>250</t>
  </si>
  <si>
    <t>7 - 6</t>
  </si>
  <si>
    <t>F</t>
  </si>
  <si>
    <t>CR.32</t>
  </si>
  <si>
    <t>Me109B</t>
  </si>
  <si>
    <t>white hvy t</t>
  </si>
  <si>
    <t>0-1-8</t>
  </si>
  <si>
    <t>2++</t>
  </si>
  <si>
    <t>0-1-6</t>
  </si>
  <si>
    <t>white ltaa t</t>
  </si>
  <si>
    <t>2 - 6</t>
  </si>
  <si>
    <t>B</t>
  </si>
  <si>
    <t>He111B</t>
  </si>
  <si>
    <t>1-2</t>
  </si>
  <si>
    <t>SM.79</t>
  </si>
  <si>
    <t>21</t>
  </si>
  <si>
    <t>Mxd</t>
  </si>
  <si>
    <t>1-1</t>
  </si>
  <si>
    <t>Blen 4</t>
  </si>
  <si>
    <t>DD</t>
  </si>
  <si>
    <t>Douro-1</t>
  </si>
  <si>
    <t>E</t>
  </si>
  <si>
    <t>Tamega</t>
  </si>
  <si>
    <t>0-2</t>
  </si>
  <si>
    <t>DE</t>
  </si>
  <si>
    <t>Nunes-1</t>
  </si>
  <si>
    <t>1-0</t>
  </si>
  <si>
    <t>Delfim-1</t>
  </si>
  <si>
    <t>2/2</t>
  </si>
  <si>
    <t>T</t>
  </si>
  <si>
    <t>Ju52</t>
  </si>
  <si>
    <t>He111H</t>
  </si>
  <si>
    <t>2-5</t>
  </si>
  <si>
    <t>Ju88A</t>
  </si>
  <si>
    <t>3-5</t>
  </si>
  <si>
    <t>Me109G</t>
  </si>
  <si>
    <t>HA1109</t>
  </si>
  <si>
    <t>CL</t>
  </si>
  <si>
    <t>Navarra</t>
  </si>
  <si>
    <t>Alfonso</t>
  </si>
  <si>
    <t>Spit 5</t>
  </si>
  <si>
    <t>Douro-2</t>
  </si>
  <si>
    <t>D</t>
  </si>
  <si>
    <t>Velho-1</t>
  </si>
  <si>
    <t>TB</t>
  </si>
  <si>
    <t>Ave-1</t>
  </si>
  <si>
    <t>Gibraltar
-----
see
Rule 27
(page 3)</t>
  </si>
  <si>
    <t>Me109F</t>
  </si>
  <si>
    <t>Nunez</t>
  </si>
  <si>
    <t>Cervera</t>
  </si>
  <si>
    <t>8-7-10</t>
  </si>
  <si>
    <t>6-4-8</t>
  </si>
  <si>
    <t>5</t>
  </si>
  <si>
    <t>Hurri 1</t>
  </si>
  <si>
    <t>Spit 1</t>
  </si>
  <si>
    <t>A-22</t>
  </si>
  <si>
    <t>4-2</t>
  </si>
  <si>
    <t>Cervnts</t>
  </si>
  <si>
    <t>Alsedo-1</t>
  </si>
  <si>
    <t>Churru-2</t>
  </si>
  <si>
    <t>Churru 4</t>
  </si>
  <si>
    <t>Ceuta-1</t>
  </si>
  <si>
    <t>TB-1</t>
  </si>
  <si>
    <t>0-1</t>
  </si>
  <si>
    <t>C-1</t>
  </si>
  <si>
    <t>G7</t>
  </si>
  <si>
    <t>2/8</t>
  </si>
  <si>
    <t>black fort t</t>
  </si>
  <si>
    <t>1 Gib</t>
  </si>
  <si>
    <t>2 Gib</t>
  </si>
  <si>
    <t>Canarias</t>
  </si>
  <si>
    <t>2-2</t>
  </si>
  <si>
    <t>Churru-1</t>
  </si>
  <si>
    <t>Churru-3</t>
  </si>
  <si>
    <t>Huesca-1</t>
  </si>
  <si>
    <t>Sotelo</t>
  </si>
  <si>
    <t>TB-2</t>
  </si>
  <si>
    <t>Mola-1</t>
  </si>
  <si>
    <t>2/3</t>
  </si>
  <si>
    <t>G</t>
  </si>
  <si>
    <t>0-1-0</t>
  </si>
  <si>
    <t>108++</t>
  </si>
  <si>
    <t>116++</t>
  </si>
  <si>
    <t>123++</t>
  </si>
  <si>
    <t>XXX</t>
  </si>
  <si>
    <t>black hq t</t>
  </si>
  <si>
    <t>images</t>
  </si>
  <si>
    <t>gradstart</t>
  </si>
  <si>
    <t>gradend</t>
  </si>
  <si>
    <t>480</t>
  </si>
  <si>
    <t>[[XX]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</si>
</sst>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sz val="10"/>
      <name val="Arial"/>
    </font>
    <font>
      <sz val="10"/>
      <name val="Wingdings 2"/>
      <family val="1"/>
      <charset val="2"/>
    </font>
    <font>
      <sz val="11"/>
      <name val="Wingdings 2"/>
      <family val="1"/>
      <charset val="2"/>
    </font>
    <font>
      <sz val="11"/>
      <name val="Wingdings"/>
      <charset val="2"/>
    </font>
    <font>
      <sz val="11"/>
      <name val="Webdings"/>
      <family val="1"/>
      <charset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rgb="FFE1FFE2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0" fontId="4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/>
    <xf numFmtId="49" fontId="2" fillId="2" borderId="1" xfId="0" applyNumberFormat="1" applyFont="1" applyFill="1" applyBorder="1"/>
    <xf numFmtId="0" fontId="0" fillId="0" borderId="0" xfId="0" applyNumberFormat="1"/>
    <xf numFmtId="0" fontId="2" fillId="2" borderId="1" xfId="0" applyNumberFormat="1" applyFont="1" applyFill="1" applyBorder="1"/>
    <xf numFmtId="49" fontId="0" fillId="0" borderId="0" xfId="0" applyNumberFormat="1"/>
    <xf numFmtId="0" fontId="0" fillId="0" borderId="0" xfId="0" applyNumberFormat="1" applyAlignment="1"/>
    <xf numFmtId="49" fontId="0" fillId="0" borderId="0" xfId="0" applyNumberFormat="1" applyAlignment="1">
      <alignment horizontal="left"/>
    </xf>
    <xf numFmtId="0" fontId="4" fillId="0" borderId="0" xfId="4"/>
    <xf numFmtId="0" fontId="1" fillId="3" borderId="0" xfId="0" applyFont="1" applyFill="1"/>
    <xf numFmtId="0" fontId="0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1" fillId="0" borderId="0" xfId="0" applyFont="1" applyAlignment="1">
      <alignment horizontal="left"/>
    </xf>
    <xf numFmtId="49" fontId="1" fillId="0" borderId="0" xfId="0" applyNumberFormat="1" applyFont="1"/>
    <xf numFmtId="0" fontId="1" fillId="0" borderId="0" xfId="2"/>
    <xf numFmtId="0" fontId="1" fillId="8" borderId="0" xfId="2" applyFill="1"/>
    <xf numFmtId="0" fontId="1" fillId="9" borderId="0" xfId="2" applyFill="1"/>
    <xf numFmtId="0" fontId="1" fillId="10" borderId="0" xfId="2" applyFill="1"/>
    <xf numFmtId="0" fontId="1" fillId="0" borderId="0" xfId="2" applyFont="1"/>
    <xf numFmtId="0" fontId="1" fillId="0" borderId="0" xfId="2" applyFont="1" applyBorder="1"/>
    <xf numFmtId="0" fontId="6" fillId="0" borderId="0" xfId="2" applyFont="1" applyAlignment="1">
      <alignment vertical="center"/>
    </xf>
    <xf numFmtId="49" fontId="1" fillId="0" borderId="0" xfId="2" applyNumberFormat="1" applyFont="1" applyAlignment="1">
      <alignment horizontal="left"/>
    </xf>
    <xf numFmtId="0" fontId="1" fillId="0" borderId="0" xfId="2" applyAlignment="1">
      <alignment horizontal="center"/>
    </xf>
    <xf numFmtId="49" fontId="1" fillId="0" borderId="0" xfId="2" applyNumberFormat="1" applyAlignment="1">
      <alignment horizontal="left"/>
    </xf>
    <xf numFmtId="0" fontId="1" fillId="0" borderId="0" xfId="2" applyAlignment="1">
      <alignment horizontal="left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" fillId="0" borderId="0" xfId="2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11" borderId="0" xfId="0" applyFont="1" applyFill="1" applyAlignment="1">
      <alignment horizontal="center"/>
    </xf>
    <xf numFmtId="49" fontId="2" fillId="11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quotePrefix="1" applyNumberForma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 wrapText="1"/>
    </xf>
    <xf numFmtId="16" fontId="1" fillId="0" borderId="0" xfId="0" quotePrefix="1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</cellXfs>
  <cellStyles count="5">
    <cellStyle name="Non défini" xfId="1"/>
    <cellStyle name="Normal" xfId="0" builtinId="0"/>
    <cellStyle name="Normal 2" xfId="2"/>
    <cellStyle name="Normal 3" xfId="3"/>
    <cellStyle name="Normal_lmn full" xfId="4"/>
  </cellStyles>
  <dxfs count="2">
    <dxf>
      <border>
        <bottom style="thin">
          <color indexed="10"/>
        </bottom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1</xdr:row>
      <xdr:rowOff>7620</xdr:rowOff>
    </xdr:from>
    <xdr:to>
      <xdr:col>6</xdr:col>
      <xdr:colOff>594360</xdr:colOff>
      <xdr:row>1</xdr:row>
      <xdr:rowOff>175260</xdr:rowOff>
    </xdr:to>
    <xdr:sp macro="" textlink="">
      <xdr:nvSpPr>
        <xdr:cNvPr id="2" name="Rectangle 618"/>
        <xdr:cNvSpPr>
          <a:spLocks noChangeArrowheads="1"/>
        </xdr:cNvSpPr>
      </xdr:nvSpPr>
      <xdr:spPr bwMode="auto">
        <a:xfrm>
          <a:off x="4465320" y="198120"/>
          <a:ext cx="563880" cy="167640"/>
        </a:xfrm>
        <a:prstGeom prst="rect">
          <a:avLst/>
        </a:prstGeom>
        <a:solidFill>
          <a:srgbClr val="33CC3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</xdr:row>
      <xdr:rowOff>7620</xdr:rowOff>
    </xdr:from>
    <xdr:to>
      <xdr:col>6</xdr:col>
      <xdr:colOff>594360</xdr:colOff>
      <xdr:row>2</xdr:row>
      <xdr:rowOff>175260</xdr:rowOff>
    </xdr:to>
    <xdr:sp macro="" textlink="">
      <xdr:nvSpPr>
        <xdr:cNvPr id="3" name="Rectangle 619"/>
        <xdr:cNvSpPr>
          <a:spLocks noChangeArrowheads="1"/>
        </xdr:cNvSpPr>
      </xdr:nvSpPr>
      <xdr:spPr bwMode="auto">
        <a:xfrm>
          <a:off x="4465320" y="388620"/>
          <a:ext cx="563880" cy="167640"/>
        </a:xfrm>
        <a:prstGeom prst="rect">
          <a:avLst/>
        </a:prstGeom>
        <a:solidFill>
          <a:srgbClr val="99CC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3</xdr:row>
      <xdr:rowOff>7620</xdr:rowOff>
    </xdr:from>
    <xdr:to>
      <xdr:col>6</xdr:col>
      <xdr:colOff>594360</xdr:colOff>
      <xdr:row>3</xdr:row>
      <xdr:rowOff>175260</xdr:rowOff>
    </xdr:to>
    <xdr:sp macro="" textlink="">
      <xdr:nvSpPr>
        <xdr:cNvPr id="4" name="Rectangle 620"/>
        <xdr:cNvSpPr>
          <a:spLocks noChangeArrowheads="1"/>
        </xdr:cNvSpPr>
      </xdr:nvSpPr>
      <xdr:spPr bwMode="auto">
        <a:xfrm>
          <a:off x="4465320" y="579120"/>
          <a:ext cx="563880" cy="167640"/>
        </a:xfrm>
        <a:prstGeom prst="rect">
          <a:avLst/>
        </a:prstGeom>
        <a:solidFill>
          <a:srgbClr val="9999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4</xdr:row>
      <xdr:rowOff>7620</xdr:rowOff>
    </xdr:from>
    <xdr:to>
      <xdr:col>6</xdr:col>
      <xdr:colOff>594360</xdr:colOff>
      <xdr:row>4</xdr:row>
      <xdr:rowOff>175260</xdr:rowOff>
    </xdr:to>
    <xdr:sp macro="" textlink="">
      <xdr:nvSpPr>
        <xdr:cNvPr id="5" name="Rectangle 621"/>
        <xdr:cNvSpPr>
          <a:spLocks noChangeArrowheads="1"/>
        </xdr:cNvSpPr>
      </xdr:nvSpPr>
      <xdr:spPr bwMode="auto">
        <a:xfrm>
          <a:off x="4465320" y="769620"/>
          <a:ext cx="563880" cy="167640"/>
        </a:xfrm>
        <a:prstGeom prst="rect">
          <a:avLst/>
        </a:prstGeom>
        <a:solidFill>
          <a:srgbClr val="FFFF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5</xdr:row>
      <xdr:rowOff>7620</xdr:rowOff>
    </xdr:from>
    <xdr:to>
      <xdr:col>6</xdr:col>
      <xdr:colOff>594360</xdr:colOff>
      <xdr:row>5</xdr:row>
      <xdr:rowOff>175260</xdr:rowOff>
    </xdr:to>
    <xdr:sp macro="" textlink="">
      <xdr:nvSpPr>
        <xdr:cNvPr id="6" name="Rectangle 622"/>
        <xdr:cNvSpPr>
          <a:spLocks noChangeArrowheads="1"/>
        </xdr:cNvSpPr>
      </xdr:nvSpPr>
      <xdr:spPr bwMode="auto">
        <a:xfrm>
          <a:off x="4465320" y="960120"/>
          <a:ext cx="563880" cy="167640"/>
        </a:xfrm>
        <a:prstGeom prst="rect">
          <a:avLst/>
        </a:prstGeom>
        <a:solidFill>
          <a:srgbClr val="FF80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6</xdr:row>
      <xdr:rowOff>7620</xdr:rowOff>
    </xdr:from>
    <xdr:to>
      <xdr:col>6</xdr:col>
      <xdr:colOff>594360</xdr:colOff>
      <xdr:row>6</xdr:row>
      <xdr:rowOff>175260</xdr:rowOff>
    </xdr:to>
    <xdr:sp macro="" textlink="">
      <xdr:nvSpPr>
        <xdr:cNvPr id="7" name="Rectangle 623"/>
        <xdr:cNvSpPr>
          <a:spLocks noChangeArrowheads="1"/>
        </xdr:cNvSpPr>
      </xdr:nvSpPr>
      <xdr:spPr bwMode="auto">
        <a:xfrm>
          <a:off x="4465320" y="1150620"/>
          <a:ext cx="563880" cy="167640"/>
        </a:xfrm>
        <a:prstGeom prst="rect">
          <a:avLst/>
        </a:prstGeom>
        <a:solidFill>
          <a:srgbClr val="FFCC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7</xdr:row>
      <xdr:rowOff>7620</xdr:rowOff>
    </xdr:from>
    <xdr:to>
      <xdr:col>6</xdr:col>
      <xdr:colOff>594360</xdr:colOff>
      <xdr:row>7</xdr:row>
      <xdr:rowOff>175260</xdr:rowOff>
    </xdr:to>
    <xdr:sp macro="" textlink="">
      <xdr:nvSpPr>
        <xdr:cNvPr id="8" name="Rectangle 624"/>
        <xdr:cNvSpPr>
          <a:spLocks noChangeArrowheads="1"/>
        </xdr:cNvSpPr>
      </xdr:nvSpPr>
      <xdr:spPr bwMode="auto">
        <a:xfrm>
          <a:off x="4465320" y="1341120"/>
          <a:ext cx="563880" cy="167640"/>
        </a:xfrm>
        <a:prstGeom prst="rect">
          <a:avLst/>
        </a:prstGeom>
        <a:solidFill>
          <a:srgbClr val="FFFF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8</xdr:row>
      <xdr:rowOff>7620</xdr:rowOff>
    </xdr:from>
    <xdr:to>
      <xdr:col>6</xdr:col>
      <xdr:colOff>594360</xdr:colOff>
      <xdr:row>8</xdr:row>
      <xdr:rowOff>175260</xdr:rowOff>
    </xdr:to>
    <xdr:sp macro="" textlink="">
      <xdr:nvSpPr>
        <xdr:cNvPr id="9" name="Rectangle 625"/>
        <xdr:cNvSpPr>
          <a:spLocks noChangeArrowheads="1"/>
        </xdr:cNvSpPr>
      </xdr:nvSpPr>
      <xdr:spPr bwMode="auto">
        <a:xfrm>
          <a:off x="4465320" y="1531620"/>
          <a:ext cx="563880" cy="167640"/>
        </a:xfrm>
        <a:prstGeom prst="rect">
          <a:avLst/>
        </a:prstGeom>
        <a:solidFill>
          <a:srgbClr val="99FF3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9</xdr:row>
      <xdr:rowOff>7620</xdr:rowOff>
    </xdr:from>
    <xdr:to>
      <xdr:col>6</xdr:col>
      <xdr:colOff>594360</xdr:colOff>
      <xdr:row>9</xdr:row>
      <xdr:rowOff>175260</xdr:rowOff>
    </xdr:to>
    <xdr:sp macro="" textlink="">
      <xdr:nvSpPr>
        <xdr:cNvPr id="10" name="Rectangle 626"/>
        <xdr:cNvSpPr>
          <a:spLocks noChangeArrowheads="1"/>
        </xdr:cNvSpPr>
      </xdr:nvSpPr>
      <xdr:spPr bwMode="auto">
        <a:xfrm>
          <a:off x="4465320" y="1722120"/>
          <a:ext cx="563880" cy="167640"/>
        </a:xfrm>
        <a:prstGeom prst="rect">
          <a:avLst/>
        </a:prstGeom>
        <a:solidFill>
          <a:srgbClr val="FF80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10</xdr:row>
      <xdr:rowOff>7620</xdr:rowOff>
    </xdr:from>
    <xdr:to>
      <xdr:col>6</xdr:col>
      <xdr:colOff>594360</xdr:colOff>
      <xdr:row>10</xdr:row>
      <xdr:rowOff>175260</xdr:rowOff>
    </xdr:to>
    <xdr:sp macro="" textlink="">
      <xdr:nvSpPr>
        <xdr:cNvPr id="11" name="Rectangle 627"/>
        <xdr:cNvSpPr>
          <a:spLocks noChangeArrowheads="1"/>
        </xdr:cNvSpPr>
      </xdr:nvSpPr>
      <xdr:spPr bwMode="auto">
        <a:xfrm>
          <a:off x="4465320" y="1912620"/>
          <a:ext cx="563880" cy="167640"/>
        </a:xfrm>
        <a:prstGeom prst="rect">
          <a:avLst/>
        </a:prstGeom>
        <a:solidFill>
          <a:srgbClr val="3366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11</xdr:row>
      <xdr:rowOff>7620</xdr:rowOff>
    </xdr:from>
    <xdr:to>
      <xdr:col>6</xdr:col>
      <xdr:colOff>594360</xdr:colOff>
      <xdr:row>11</xdr:row>
      <xdr:rowOff>175260</xdr:rowOff>
    </xdr:to>
    <xdr:sp macro="" textlink="">
      <xdr:nvSpPr>
        <xdr:cNvPr id="12" name="Rectangle 628"/>
        <xdr:cNvSpPr>
          <a:spLocks noChangeArrowheads="1"/>
        </xdr:cNvSpPr>
      </xdr:nvSpPr>
      <xdr:spPr bwMode="auto">
        <a:xfrm>
          <a:off x="4465320" y="2103120"/>
          <a:ext cx="563880" cy="167640"/>
        </a:xfrm>
        <a:prstGeom prst="rect">
          <a:avLst/>
        </a:prstGeom>
        <a:solidFill>
          <a:srgbClr val="CC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13</xdr:row>
      <xdr:rowOff>7620</xdr:rowOff>
    </xdr:from>
    <xdr:to>
      <xdr:col>6</xdr:col>
      <xdr:colOff>594360</xdr:colOff>
      <xdr:row>13</xdr:row>
      <xdr:rowOff>175260</xdr:rowOff>
    </xdr:to>
    <xdr:sp macro="" textlink="">
      <xdr:nvSpPr>
        <xdr:cNvPr id="13" name="Rectangle 629"/>
        <xdr:cNvSpPr>
          <a:spLocks noChangeArrowheads="1"/>
        </xdr:cNvSpPr>
      </xdr:nvSpPr>
      <xdr:spPr bwMode="auto">
        <a:xfrm>
          <a:off x="4465320" y="2484120"/>
          <a:ext cx="563880" cy="167640"/>
        </a:xfrm>
        <a:prstGeom prst="rect">
          <a:avLst/>
        </a:prstGeom>
        <a:solidFill>
          <a:srgbClr val="CC99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14</xdr:row>
      <xdr:rowOff>7620</xdr:rowOff>
    </xdr:from>
    <xdr:to>
      <xdr:col>6</xdr:col>
      <xdr:colOff>594360</xdr:colOff>
      <xdr:row>14</xdr:row>
      <xdr:rowOff>175260</xdr:rowOff>
    </xdr:to>
    <xdr:sp macro="" textlink="">
      <xdr:nvSpPr>
        <xdr:cNvPr id="14" name="Rectangle 630"/>
        <xdr:cNvSpPr>
          <a:spLocks noChangeArrowheads="1"/>
        </xdr:cNvSpPr>
      </xdr:nvSpPr>
      <xdr:spPr bwMode="auto">
        <a:xfrm>
          <a:off x="4465320" y="2674620"/>
          <a:ext cx="563880" cy="167640"/>
        </a:xfrm>
        <a:prstGeom prst="rect">
          <a:avLst/>
        </a:prstGeom>
        <a:solidFill>
          <a:srgbClr val="FF00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15</xdr:row>
      <xdr:rowOff>7620</xdr:rowOff>
    </xdr:from>
    <xdr:to>
      <xdr:col>6</xdr:col>
      <xdr:colOff>594360</xdr:colOff>
      <xdr:row>15</xdr:row>
      <xdr:rowOff>175260</xdr:rowOff>
    </xdr:to>
    <xdr:sp macro="" textlink="">
      <xdr:nvSpPr>
        <xdr:cNvPr id="15" name="Rectangle 631"/>
        <xdr:cNvSpPr>
          <a:spLocks noChangeArrowheads="1"/>
        </xdr:cNvSpPr>
      </xdr:nvSpPr>
      <xdr:spPr bwMode="auto">
        <a:xfrm>
          <a:off x="4465320" y="2865120"/>
          <a:ext cx="563880" cy="167640"/>
        </a:xfrm>
        <a:prstGeom prst="rect">
          <a:avLst/>
        </a:prstGeom>
        <a:solidFill>
          <a:srgbClr val="8099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16</xdr:row>
      <xdr:rowOff>7620</xdr:rowOff>
    </xdr:from>
    <xdr:to>
      <xdr:col>6</xdr:col>
      <xdr:colOff>594360</xdr:colOff>
      <xdr:row>16</xdr:row>
      <xdr:rowOff>175260</xdr:rowOff>
    </xdr:to>
    <xdr:sp macro="" textlink="">
      <xdr:nvSpPr>
        <xdr:cNvPr id="16" name="Rectangle 632"/>
        <xdr:cNvSpPr>
          <a:spLocks noChangeArrowheads="1"/>
        </xdr:cNvSpPr>
      </xdr:nvSpPr>
      <xdr:spPr bwMode="auto">
        <a:xfrm>
          <a:off x="4465320" y="3055620"/>
          <a:ext cx="563880" cy="167640"/>
        </a:xfrm>
        <a:prstGeom prst="rect">
          <a:avLst/>
        </a:prstGeom>
        <a:solidFill>
          <a:srgbClr val="99CC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17</xdr:row>
      <xdr:rowOff>7620</xdr:rowOff>
    </xdr:from>
    <xdr:to>
      <xdr:col>6</xdr:col>
      <xdr:colOff>594360</xdr:colOff>
      <xdr:row>17</xdr:row>
      <xdr:rowOff>175260</xdr:rowOff>
    </xdr:to>
    <xdr:sp macro="" textlink="">
      <xdr:nvSpPr>
        <xdr:cNvPr id="17" name="Rectangle 633"/>
        <xdr:cNvSpPr>
          <a:spLocks noChangeArrowheads="1"/>
        </xdr:cNvSpPr>
      </xdr:nvSpPr>
      <xdr:spPr bwMode="auto">
        <a:xfrm>
          <a:off x="4465320" y="3246120"/>
          <a:ext cx="563880" cy="167640"/>
        </a:xfrm>
        <a:prstGeom prst="rect">
          <a:avLst/>
        </a:prstGeom>
        <a:solidFill>
          <a:srgbClr val="CCCC0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18</xdr:row>
      <xdr:rowOff>7620</xdr:rowOff>
    </xdr:from>
    <xdr:to>
      <xdr:col>6</xdr:col>
      <xdr:colOff>594360</xdr:colOff>
      <xdr:row>18</xdr:row>
      <xdr:rowOff>175260</xdr:rowOff>
    </xdr:to>
    <xdr:sp macro="" textlink="">
      <xdr:nvSpPr>
        <xdr:cNvPr id="18" name="Rectangle 634"/>
        <xdr:cNvSpPr>
          <a:spLocks noChangeArrowheads="1"/>
        </xdr:cNvSpPr>
      </xdr:nvSpPr>
      <xdr:spPr bwMode="auto">
        <a:xfrm>
          <a:off x="4465320" y="3436620"/>
          <a:ext cx="563880" cy="167640"/>
        </a:xfrm>
        <a:prstGeom prst="rect">
          <a:avLst/>
        </a:prstGeom>
        <a:solidFill>
          <a:srgbClr val="9999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19</xdr:row>
      <xdr:rowOff>7620</xdr:rowOff>
    </xdr:from>
    <xdr:to>
      <xdr:col>6</xdr:col>
      <xdr:colOff>594360</xdr:colOff>
      <xdr:row>19</xdr:row>
      <xdr:rowOff>175260</xdr:rowOff>
    </xdr:to>
    <xdr:sp macro="" textlink="">
      <xdr:nvSpPr>
        <xdr:cNvPr id="19" name="Rectangle 635"/>
        <xdr:cNvSpPr>
          <a:spLocks noChangeArrowheads="1"/>
        </xdr:cNvSpPr>
      </xdr:nvSpPr>
      <xdr:spPr bwMode="auto">
        <a:xfrm>
          <a:off x="4465320" y="3627120"/>
          <a:ext cx="563880" cy="167640"/>
        </a:xfrm>
        <a:prstGeom prst="rect">
          <a:avLst/>
        </a:prstGeom>
        <a:solidFill>
          <a:srgbClr val="6666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20</xdr:row>
      <xdr:rowOff>7620</xdr:rowOff>
    </xdr:from>
    <xdr:to>
      <xdr:col>6</xdr:col>
      <xdr:colOff>594360</xdr:colOff>
      <xdr:row>20</xdr:row>
      <xdr:rowOff>175260</xdr:rowOff>
    </xdr:to>
    <xdr:sp macro="" textlink="">
      <xdr:nvSpPr>
        <xdr:cNvPr id="20" name="Rectangle 636"/>
        <xdr:cNvSpPr>
          <a:spLocks noChangeArrowheads="1"/>
        </xdr:cNvSpPr>
      </xdr:nvSpPr>
      <xdr:spPr bwMode="auto">
        <a:xfrm>
          <a:off x="4465320" y="3817620"/>
          <a:ext cx="563880" cy="167640"/>
        </a:xfrm>
        <a:prstGeom prst="rect">
          <a:avLst/>
        </a:prstGeom>
        <a:solidFill>
          <a:srgbClr val="99FF66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21</xdr:row>
      <xdr:rowOff>7620</xdr:rowOff>
    </xdr:from>
    <xdr:to>
      <xdr:col>6</xdr:col>
      <xdr:colOff>594360</xdr:colOff>
      <xdr:row>21</xdr:row>
      <xdr:rowOff>175260</xdr:rowOff>
    </xdr:to>
    <xdr:sp macro="" textlink="">
      <xdr:nvSpPr>
        <xdr:cNvPr id="21" name="Rectangle 637"/>
        <xdr:cNvSpPr>
          <a:spLocks noChangeArrowheads="1"/>
        </xdr:cNvSpPr>
      </xdr:nvSpPr>
      <xdr:spPr bwMode="auto">
        <a:xfrm>
          <a:off x="4465320" y="4008120"/>
          <a:ext cx="563880" cy="167640"/>
        </a:xfrm>
        <a:prstGeom prst="rect">
          <a:avLst/>
        </a:prstGeom>
        <a:solidFill>
          <a:srgbClr val="6699FF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22</xdr:row>
      <xdr:rowOff>7620</xdr:rowOff>
    </xdr:from>
    <xdr:to>
      <xdr:col>6</xdr:col>
      <xdr:colOff>594360</xdr:colOff>
      <xdr:row>22</xdr:row>
      <xdr:rowOff>175260</xdr:rowOff>
    </xdr:to>
    <xdr:sp macro="" textlink="">
      <xdr:nvSpPr>
        <xdr:cNvPr id="22" name="Rectangle 638"/>
        <xdr:cNvSpPr>
          <a:spLocks noChangeArrowheads="1"/>
        </xdr:cNvSpPr>
      </xdr:nvSpPr>
      <xdr:spPr bwMode="auto">
        <a:xfrm>
          <a:off x="4465320" y="4198620"/>
          <a:ext cx="563880" cy="167640"/>
        </a:xfrm>
        <a:prstGeom prst="rect">
          <a:avLst/>
        </a:prstGeom>
        <a:solidFill>
          <a:srgbClr val="00808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30480</xdr:colOff>
      <xdr:row>23</xdr:row>
      <xdr:rowOff>7620</xdr:rowOff>
    </xdr:from>
    <xdr:to>
      <xdr:col>6</xdr:col>
      <xdr:colOff>594360</xdr:colOff>
      <xdr:row>23</xdr:row>
      <xdr:rowOff>175260</xdr:rowOff>
    </xdr:to>
    <xdr:sp macro="" textlink="">
      <xdr:nvSpPr>
        <xdr:cNvPr id="23" name="Rectangle 639"/>
        <xdr:cNvSpPr>
          <a:spLocks noChangeArrowheads="1"/>
        </xdr:cNvSpPr>
      </xdr:nvSpPr>
      <xdr:spPr bwMode="auto">
        <a:xfrm>
          <a:off x="4465320" y="4389120"/>
          <a:ext cx="563880" cy="167640"/>
        </a:xfrm>
        <a:prstGeom prst="rect">
          <a:avLst/>
        </a:prstGeom>
        <a:solidFill>
          <a:srgbClr val="33CCCC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Parameters"/>
  <dimension ref="A1:E14"/>
  <sheetViews>
    <sheetView workbookViewId="0">
      <selection activeCell="B8" sqref="B8"/>
    </sheetView>
  </sheetViews>
  <sheetFormatPr defaultRowHeight="13.2" x14ac:dyDescent="0.25"/>
  <cols>
    <col min="1" max="1" width="19" bestFit="1" customWidth="1"/>
  </cols>
  <sheetData>
    <row r="1" spans="1:5" x14ac:dyDescent="0.25">
      <c r="A1" s="2" t="s">
        <v>14</v>
      </c>
      <c r="B1" s="3" t="s">
        <v>13</v>
      </c>
      <c r="C1" s="2" t="s">
        <v>12</v>
      </c>
    </row>
    <row r="2" spans="1:5" x14ac:dyDescent="0.25">
      <c r="A2" t="s">
        <v>11</v>
      </c>
      <c r="B2" s="1">
        <v>15</v>
      </c>
      <c r="C2" t="s">
        <v>10</v>
      </c>
    </row>
    <row r="3" spans="1:5" x14ac:dyDescent="0.25">
      <c r="A3" t="s">
        <v>9</v>
      </c>
      <c r="B3" s="1">
        <v>10</v>
      </c>
      <c r="C3" t="s">
        <v>8</v>
      </c>
    </row>
    <row r="4" spans="1:5" x14ac:dyDescent="0.25">
      <c r="A4" t="s">
        <v>7</v>
      </c>
      <c r="B4" s="1" t="s">
        <v>512</v>
      </c>
      <c r="C4" t="s">
        <v>6</v>
      </c>
      <c r="E4" s="1"/>
    </row>
    <row r="5" spans="1:5" x14ac:dyDescent="0.25">
      <c r="A5" t="s">
        <v>5</v>
      </c>
      <c r="B5" s="1" t="s">
        <v>148</v>
      </c>
      <c r="C5" t="s">
        <v>4</v>
      </c>
      <c r="E5" s="1"/>
    </row>
    <row r="6" spans="1:5" x14ac:dyDescent="0.25">
      <c r="A6" t="s">
        <v>2</v>
      </c>
      <c r="B6" s="1" t="s">
        <v>3</v>
      </c>
      <c r="C6" t="s">
        <v>2</v>
      </c>
    </row>
    <row r="7" spans="1:5" x14ac:dyDescent="0.25">
      <c r="A7" t="s">
        <v>1</v>
      </c>
      <c r="B7" s="1" t="b">
        <v>0</v>
      </c>
      <c r="C7" t="s">
        <v>0</v>
      </c>
    </row>
    <row r="11" spans="1:5" x14ac:dyDescent="0.25">
      <c r="B11" s="14"/>
    </row>
    <row r="12" spans="1:5" x14ac:dyDescent="0.25">
      <c r="B12" s="14"/>
    </row>
    <row r="13" spans="1:5" x14ac:dyDescent="0.25">
      <c r="B13" s="14"/>
    </row>
    <row r="14" spans="1:5" x14ac:dyDescent="0.25">
      <c r="B1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Sizes"/>
  <dimension ref="A1:K2"/>
  <sheetViews>
    <sheetView workbookViewId="0">
      <selection activeCell="A3" sqref="A3:H9"/>
    </sheetView>
  </sheetViews>
  <sheetFormatPr defaultColWidth="9.109375" defaultRowHeight="13.2" x14ac:dyDescent="0.25"/>
  <sheetData>
    <row r="1" spans="1:11" x14ac:dyDescent="0.25">
      <c r="A1" s="5" t="s">
        <v>21</v>
      </c>
      <c r="B1" s="5" t="s">
        <v>20</v>
      </c>
      <c r="C1" s="5" t="s">
        <v>19</v>
      </c>
      <c r="D1" s="5" t="s">
        <v>18</v>
      </c>
      <c r="E1" s="5" t="s">
        <v>17</v>
      </c>
      <c r="F1" s="5" t="s">
        <v>16</v>
      </c>
      <c r="G1" s="5" t="s">
        <v>15</v>
      </c>
      <c r="H1" s="3" t="s">
        <v>12</v>
      </c>
    </row>
    <row r="2" spans="1:11" x14ac:dyDescent="0.25">
      <c r="A2" s="4" t="s">
        <v>150</v>
      </c>
      <c r="B2">
        <v>75</v>
      </c>
      <c r="C2">
        <v>75</v>
      </c>
      <c r="D2">
        <v>16</v>
      </c>
      <c r="E2">
        <v>2</v>
      </c>
      <c r="F2">
        <v>24</v>
      </c>
      <c r="G2">
        <v>24</v>
      </c>
      <c r="H2" s="4" t="s">
        <v>151</v>
      </c>
      <c r="K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Templates"/>
  <dimension ref="A1:B10"/>
  <sheetViews>
    <sheetView workbookViewId="0">
      <selection activeCell="A2" sqref="A2:B10"/>
    </sheetView>
  </sheetViews>
  <sheetFormatPr defaultColWidth="9.109375" defaultRowHeight="13.2" x14ac:dyDescent="0.25"/>
  <sheetData>
    <row r="1" spans="1:2" x14ac:dyDescent="0.25">
      <c r="A1" s="2" t="s">
        <v>21</v>
      </c>
      <c r="B1" s="2" t="s">
        <v>22</v>
      </c>
    </row>
    <row r="2" spans="1:2" x14ac:dyDescent="0.25">
      <c r="A2" s="4" t="s">
        <v>152</v>
      </c>
    </row>
    <row r="3" spans="1:2" x14ac:dyDescent="0.25">
      <c r="A3" s="4" t="s">
        <v>153</v>
      </c>
    </row>
    <row r="4" spans="1:2" x14ac:dyDescent="0.25">
      <c r="A4" s="4" t="s">
        <v>154</v>
      </c>
    </row>
    <row r="5" spans="1:2" x14ac:dyDescent="0.25">
      <c r="A5" s="4" t="s">
        <v>155</v>
      </c>
    </row>
    <row r="6" spans="1:2" x14ac:dyDescent="0.25">
      <c r="A6" s="4" t="s">
        <v>156</v>
      </c>
    </row>
    <row r="7" spans="1:2" x14ac:dyDescent="0.25">
      <c r="A7" s="4" t="s">
        <v>157</v>
      </c>
    </row>
    <row r="8" spans="1:2" x14ac:dyDescent="0.25">
      <c r="A8" s="4" t="s">
        <v>158</v>
      </c>
    </row>
    <row r="9" spans="1:2" x14ac:dyDescent="0.25">
      <c r="A9" s="4" t="s">
        <v>159</v>
      </c>
    </row>
    <row r="10" spans="1:2" x14ac:dyDescent="0.25">
      <c r="A10" s="4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Elements"/>
  <dimension ref="A1:U54"/>
  <sheetViews>
    <sheetView workbookViewId="0">
      <pane ySplit="1" topLeftCell="A2" activePane="bottomLeft" state="frozen"/>
      <selection activeCell="B29" sqref="B29"/>
      <selection pane="bottomLeft" activeCell="B8" sqref="B8"/>
    </sheetView>
  </sheetViews>
  <sheetFormatPr defaultColWidth="9.109375" defaultRowHeight="13.2" x14ac:dyDescent="0.25"/>
  <cols>
    <col min="9" max="9" width="10.5546875" bestFit="1" customWidth="1"/>
  </cols>
  <sheetData>
    <row r="1" spans="1:21" s="6" customFormat="1" x14ac:dyDescent="0.25">
      <c r="A1" s="7" t="s">
        <v>47</v>
      </c>
      <c r="B1" s="7" t="s">
        <v>21</v>
      </c>
      <c r="C1" s="7" t="s">
        <v>46</v>
      </c>
      <c r="D1" s="7" t="s">
        <v>45</v>
      </c>
      <c r="E1" s="7" t="s">
        <v>44</v>
      </c>
      <c r="F1" s="7" t="s">
        <v>43</v>
      </c>
      <c r="G1" s="7" t="s">
        <v>42</v>
      </c>
      <c r="H1" s="7" t="s">
        <v>41</v>
      </c>
      <c r="I1" s="7" t="s">
        <v>40</v>
      </c>
      <c r="J1" s="7" t="s">
        <v>39</v>
      </c>
      <c r="K1" s="7" t="s">
        <v>38</v>
      </c>
      <c r="L1" s="7" t="s">
        <v>37</v>
      </c>
      <c r="M1" s="7" t="s">
        <v>36</v>
      </c>
      <c r="N1" s="7" t="s">
        <v>35</v>
      </c>
      <c r="O1" s="7" t="s">
        <v>34</v>
      </c>
      <c r="P1" s="7" t="s">
        <v>33</v>
      </c>
      <c r="Q1" s="7" t="s">
        <v>32</v>
      </c>
      <c r="R1" s="7" t="s">
        <v>31</v>
      </c>
      <c r="S1" s="7" t="s">
        <v>30</v>
      </c>
      <c r="T1" s="7" t="s">
        <v>29</v>
      </c>
      <c r="U1" s="7" t="s">
        <v>28</v>
      </c>
    </row>
    <row r="2" spans="1:21" x14ac:dyDescent="0.25">
      <c r="A2" s="15" t="s">
        <v>152</v>
      </c>
      <c r="B2" s="15" t="s">
        <v>161</v>
      </c>
      <c r="C2" s="16" t="s">
        <v>26</v>
      </c>
      <c r="D2" s="16" t="s">
        <v>142</v>
      </c>
      <c r="E2" s="17">
        <v>0</v>
      </c>
      <c r="F2" s="17">
        <v>13</v>
      </c>
      <c r="G2" s="17">
        <v>24</v>
      </c>
      <c r="H2" s="17">
        <v>11</v>
      </c>
      <c r="I2" s="17"/>
      <c r="J2" s="17"/>
      <c r="K2" s="17"/>
      <c r="L2" s="17"/>
      <c r="M2" s="17"/>
      <c r="N2" s="15"/>
      <c r="O2" s="17"/>
      <c r="P2" s="17"/>
      <c r="Q2" s="17" t="b">
        <v>1</v>
      </c>
    </row>
    <row r="3" spans="1:21" x14ac:dyDescent="0.25">
      <c r="A3" s="15" t="s">
        <v>152</v>
      </c>
      <c r="B3" s="15" t="s">
        <v>162</v>
      </c>
      <c r="C3" s="17" t="s">
        <v>26</v>
      </c>
      <c r="D3" s="17" t="s">
        <v>142</v>
      </c>
      <c r="E3" s="17">
        <v>0</v>
      </c>
      <c r="F3" s="17">
        <v>2</v>
      </c>
      <c r="G3" s="17">
        <v>6</v>
      </c>
      <c r="H3" s="17">
        <v>4</v>
      </c>
      <c r="I3" s="15" t="s">
        <v>149</v>
      </c>
      <c r="J3" s="17">
        <v>170</v>
      </c>
      <c r="K3" s="17" t="b">
        <v>1</v>
      </c>
      <c r="L3" s="17"/>
      <c r="M3" s="17"/>
      <c r="N3" s="17"/>
      <c r="O3" s="15" t="s">
        <v>163</v>
      </c>
      <c r="P3" s="17">
        <v>1</v>
      </c>
      <c r="Q3" s="17"/>
    </row>
    <row r="4" spans="1:21" x14ac:dyDescent="0.25">
      <c r="A4" s="15" t="s">
        <v>152</v>
      </c>
      <c r="B4" s="15" t="s">
        <v>39</v>
      </c>
      <c r="C4" s="17" t="s">
        <v>26</v>
      </c>
      <c r="D4" s="17" t="s">
        <v>142</v>
      </c>
      <c r="E4" s="17">
        <v>0</v>
      </c>
      <c r="F4" s="17">
        <v>2</v>
      </c>
      <c r="G4" s="17">
        <v>24</v>
      </c>
      <c r="H4" s="17">
        <v>4</v>
      </c>
      <c r="I4" s="17"/>
      <c r="J4" s="17">
        <v>120</v>
      </c>
      <c r="K4" s="17" t="b">
        <v>1</v>
      </c>
      <c r="L4" s="17"/>
      <c r="M4" s="17"/>
      <c r="N4" s="17"/>
      <c r="O4" s="17" t="s">
        <v>163</v>
      </c>
      <c r="P4" s="17">
        <v>1</v>
      </c>
      <c r="Q4" s="17"/>
    </row>
    <row r="5" spans="1:21" x14ac:dyDescent="0.25">
      <c r="A5" s="15" t="s">
        <v>152</v>
      </c>
      <c r="B5" s="15" t="s">
        <v>164</v>
      </c>
      <c r="C5" s="17" t="s">
        <v>26</v>
      </c>
      <c r="D5" s="17" t="s">
        <v>142</v>
      </c>
      <c r="E5" s="17">
        <v>19</v>
      </c>
      <c r="F5" s="17">
        <v>2</v>
      </c>
      <c r="G5" s="17">
        <v>4</v>
      </c>
      <c r="H5" s="17">
        <v>4</v>
      </c>
      <c r="I5" s="17"/>
      <c r="J5" s="17">
        <v>170</v>
      </c>
      <c r="K5" s="17" t="b">
        <v>1</v>
      </c>
      <c r="L5" s="17"/>
      <c r="M5" s="17"/>
      <c r="N5" s="17"/>
      <c r="O5" s="15" t="s">
        <v>163</v>
      </c>
      <c r="P5" s="17">
        <v>1</v>
      </c>
      <c r="Q5" s="17"/>
    </row>
    <row r="6" spans="1:21" x14ac:dyDescent="0.25">
      <c r="A6" s="15" t="s">
        <v>152</v>
      </c>
      <c r="B6" s="15" t="s">
        <v>165</v>
      </c>
      <c r="C6" s="17" t="s">
        <v>26</v>
      </c>
      <c r="D6" s="17" t="s">
        <v>142</v>
      </c>
      <c r="E6" s="17">
        <v>2</v>
      </c>
      <c r="F6" s="17">
        <v>3</v>
      </c>
      <c r="G6" s="17">
        <v>4</v>
      </c>
      <c r="H6" s="17">
        <v>13</v>
      </c>
      <c r="I6" s="17"/>
      <c r="J6" s="17">
        <v>110</v>
      </c>
      <c r="K6" s="17" t="b">
        <v>1</v>
      </c>
      <c r="L6" s="17"/>
      <c r="M6" s="17"/>
      <c r="N6" s="15" t="s">
        <v>143</v>
      </c>
      <c r="O6" s="17"/>
      <c r="P6" s="17">
        <v>1</v>
      </c>
      <c r="Q6" s="17"/>
    </row>
    <row r="7" spans="1:21" x14ac:dyDescent="0.25">
      <c r="A7" s="15" t="s">
        <v>152</v>
      </c>
      <c r="B7" s="15" t="s">
        <v>166</v>
      </c>
      <c r="C7" s="15" t="s">
        <v>26</v>
      </c>
      <c r="D7" s="17" t="s">
        <v>142</v>
      </c>
      <c r="E7" s="17">
        <v>6</v>
      </c>
      <c r="F7" s="17">
        <v>5</v>
      </c>
      <c r="G7" s="17">
        <v>12</v>
      </c>
      <c r="H7" s="17">
        <v>8</v>
      </c>
      <c r="I7" s="17"/>
      <c r="J7" s="17"/>
      <c r="K7" s="17" t="b">
        <v>1</v>
      </c>
      <c r="L7" s="17"/>
      <c r="M7" s="17"/>
      <c r="N7" s="17"/>
      <c r="O7" s="15" t="s">
        <v>163</v>
      </c>
      <c r="P7" s="17"/>
      <c r="Q7" s="17"/>
    </row>
    <row r="8" spans="1:21" x14ac:dyDescent="0.25">
      <c r="A8" s="15" t="s">
        <v>152</v>
      </c>
      <c r="B8" s="15" t="s">
        <v>144</v>
      </c>
      <c r="C8" s="17" t="s">
        <v>24</v>
      </c>
      <c r="D8" s="17" t="s">
        <v>142</v>
      </c>
      <c r="E8" s="17">
        <v>6</v>
      </c>
      <c r="F8" s="17">
        <v>5</v>
      </c>
      <c r="G8" s="17">
        <v>12</v>
      </c>
      <c r="H8" s="17">
        <v>8</v>
      </c>
      <c r="I8" s="17"/>
      <c r="J8" s="17"/>
      <c r="K8" s="17"/>
      <c r="L8" s="17"/>
      <c r="M8" s="17"/>
      <c r="N8" s="17"/>
      <c r="O8" s="17"/>
      <c r="P8" s="17">
        <v>1</v>
      </c>
      <c r="Q8" s="17"/>
    </row>
    <row r="9" spans="1:21" x14ac:dyDescent="0.25">
      <c r="A9" s="15" t="s">
        <v>152</v>
      </c>
      <c r="B9" s="15" t="s">
        <v>167</v>
      </c>
      <c r="C9" s="17" t="s">
        <v>24</v>
      </c>
      <c r="D9" s="17" t="s">
        <v>142</v>
      </c>
      <c r="E9" s="17">
        <v>6</v>
      </c>
      <c r="F9" s="17">
        <v>5</v>
      </c>
      <c r="G9" s="17">
        <v>12</v>
      </c>
      <c r="H9" s="17">
        <v>8</v>
      </c>
      <c r="I9" s="17"/>
      <c r="J9" s="17"/>
      <c r="K9" s="17"/>
      <c r="L9" s="17"/>
      <c r="M9" s="17"/>
      <c r="N9" s="17"/>
      <c r="O9" s="15"/>
      <c r="P9" s="17">
        <v>1</v>
      </c>
      <c r="Q9" s="17"/>
    </row>
    <row r="10" spans="1:21" x14ac:dyDescent="0.25">
      <c r="A10" s="15" t="s">
        <v>152</v>
      </c>
      <c r="B10" s="15" t="s">
        <v>168</v>
      </c>
      <c r="C10" s="17" t="s">
        <v>24</v>
      </c>
      <c r="D10" s="17" t="s">
        <v>142</v>
      </c>
      <c r="E10" s="17">
        <v>6</v>
      </c>
      <c r="F10" s="17">
        <v>12</v>
      </c>
      <c r="G10" s="17">
        <v>12</v>
      </c>
      <c r="H10" s="17">
        <v>3</v>
      </c>
      <c r="I10" s="17"/>
      <c r="J10" s="17"/>
      <c r="K10" s="17"/>
      <c r="L10" s="17"/>
      <c r="M10" s="17"/>
      <c r="N10" s="17"/>
      <c r="O10" s="15"/>
      <c r="P10" s="17"/>
      <c r="Q10" s="17"/>
    </row>
    <row r="11" spans="1:21" x14ac:dyDescent="0.25">
      <c r="A11" s="15" t="s">
        <v>152</v>
      </c>
      <c r="B11" s="15" t="s">
        <v>27</v>
      </c>
      <c r="C11" s="17" t="s">
        <v>26</v>
      </c>
      <c r="D11" s="17" t="s">
        <v>142</v>
      </c>
      <c r="E11" s="17">
        <v>18</v>
      </c>
      <c r="F11" s="17">
        <v>3</v>
      </c>
      <c r="G11" s="17">
        <v>4</v>
      </c>
      <c r="H11" s="17">
        <v>13</v>
      </c>
      <c r="I11" s="17"/>
      <c r="J11" s="17">
        <v>110</v>
      </c>
      <c r="K11" s="17" t="b">
        <v>1</v>
      </c>
      <c r="L11" s="17"/>
      <c r="M11" s="17"/>
      <c r="N11" s="17" t="s">
        <v>143</v>
      </c>
      <c r="O11" s="15"/>
      <c r="P11" s="17">
        <v>1</v>
      </c>
      <c r="Q11" s="17"/>
    </row>
    <row r="12" spans="1:21" x14ac:dyDescent="0.25">
      <c r="A12" s="15" t="s">
        <v>152</v>
      </c>
      <c r="B12" s="15" t="s">
        <v>169</v>
      </c>
      <c r="C12" s="17" t="s">
        <v>26</v>
      </c>
      <c r="D12" s="17" t="s">
        <v>142</v>
      </c>
      <c r="E12" s="17">
        <v>0</v>
      </c>
      <c r="F12" s="17">
        <v>14</v>
      </c>
      <c r="G12" s="17">
        <v>24</v>
      </c>
      <c r="H12" s="17">
        <v>9</v>
      </c>
      <c r="I12" s="15"/>
      <c r="J12" s="17">
        <v>120</v>
      </c>
      <c r="K12" s="17" t="b">
        <v>1</v>
      </c>
      <c r="L12" s="17"/>
      <c r="M12" s="17"/>
      <c r="N12" s="17"/>
      <c r="O12" s="15" t="s">
        <v>163</v>
      </c>
      <c r="P12" s="17">
        <v>1</v>
      </c>
      <c r="Q12" s="17"/>
    </row>
    <row r="13" spans="1:21" x14ac:dyDescent="0.25">
      <c r="A13" s="15" t="s">
        <v>152</v>
      </c>
      <c r="B13" s="15" t="s">
        <v>170</v>
      </c>
      <c r="C13" s="17" t="s">
        <v>26</v>
      </c>
      <c r="D13" s="17" t="s">
        <v>142</v>
      </c>
      <c r="E13" s="17">
        <v>0</v>
      </c>
      <c r="F13" s="17">
        <v>22</v>
      </c>
      <c r="G13" s="17">
        <v>24</v>
      </c>
      <c r="H13" s="17">
        <v>2</v>
      </c>
      <c r="I13" s="17" t="s">
        <v>171</v>
      </c>
      <c r="J13" s="17">
        <v>300</v>
      </c>
      <c r="K13" s="17"/>
      <c r="L13" s="17"/>
      <c r="M13" s="17"/>
      <c r="N13" s="17"/>
      <c r="O13" s="15"/>
      <c r="P13" s="17">
        <v>1</v>
      </c>
      <c r="Q13" s="17"/>
    </row>
    <row r="14" spans="1:21" x14ac:dyDescent="0.25">
      <c r="A14" s="18" t="s">
        <v>153</v>
      </c>
      <c r="B14" s="18" t="s">
        <v>161</v>
      </c>
      <c r="C14" s="19" t="s">
        <v>26</v>
      </c>
      <c r="D14" s="19" t="s">
        <v>142</v>
      </c>
      <c r="E14" s="19">
        <v>0</v>
      </c>
      <c r="F14" s="19">
        <v>13</v>
      </c>
      <c r="G14" s="19">
        <v>24</v>
      </c>
      <c r="H14" s="19">
        <v>11</v>
      </c>
      <c r="I14" s="19"/>
      <c r="J14" s="19"/>
      <c r="K14" s="19"/>
      <c r="L14" s="19"/>
      <c r="M14" s="19"/>
      <c r="N14" s="19"/>
      <c r="O14" s="18"/>
      <c r="P14" s="19"/>
      <c r="Q14" s="19" t="b">
        <v>1</v>
      </c>
    </row>
    <row r="15" spans="1:21" x14ac:dyDescent="0.25">
      <c r="A15" s="18" t="s">
        <v>153</v>
      </c>
      <c r="B15" s="18" t="s">
        <v>162</v>
      </c>
      <c r="C15" s="19" t="s">
        <v>26</v>
      </c>
      <c r="D15" s="19" t="s">
        <v>142</v>
      </c>
      <c r="E15" s="19">
        <v>0</v>
      </c>
      <c r="F15" s="19">
        <v>2</v>
      </c>
      <c r="G15" s="19">
        <v>6</v>
      </c>
      <c r="H15" s="19">
        <v>4</v>
      </c>
      <c r="I15" s="19" t="s">
        <v>149</v>
      </c>
      <c r="J15" s="19">
        <v>170</v>
      </c>
      <c r="K15" s="19" t="b">
        <v>1</v>
      </c>
      <c r="L15" s="19"/>
      <c r="M15" s="19"/>
      <c r="N15" s="19"/>
      <c r="O15" s="18" t="s">
        <v>163</v>
      </c>
      <c r="P15" s="19">
        <v>1</v>
      </c>
      <c r="Q15" s="19"/>
    </row>
    <row r="16" spans="1:21" x14ac:dyDescent="0.25">
      <c r="A16" s="18" t="s">
        <v>153</v>
      </c>
      <c r="B16" s="18" t="s">
        <v>39</v>
      </c>
      <c r="C16" s="19" t="s">
        <v>26</v>
      </c>
      <c r="D16" s="19" t="s">
        <v>142</v>
      </c>
      <c r="E16" s="19">
        <v>0</v>
      </c>
      <c r="F16" s="19">
        <v>2</v>
      </c>
      <c r="G16" s="19">
        <v>24</v>
      </c>
      <c r="H16" s="19">
        <v>4</v>
      </c>
      <c r="I16" s="19"/>
      <c r="J16" s="19">
        <v>120</v>
      </c>
      <c r="K16" s="19" t="b">
        <v>1</v>
      </c>
      <c r="L16" s="19"/>
      <c r="M16" s="19"/>
      <c r="N16" s="19"/>
      <c r="O16" s="18" t="s">
        <v>163</v>
      </c>
      <c r="P16" s="19">
        <v>1</v>
      </c>
      <c r="Q16" s="19"/>
    </row>
    <row r="17" spans="1:17" x14ac:dyDescent="0.25">
      <c r="A17" s="18" t="s">
        <v>153</v>
      </c>
      <c r="B17" s="18" t="s">
        <v>164</v>
      </c>
      <c r="C17" s="19" t="s">
        <v>26</v>
      </c>
      <c r="D17" s="19" t="s">
        <v>142</v>
      </c>
      <c r="E17" s="19">
        <v>19</v>
      </c>
      <c r="F17" s="19">
        <v>2</v>
      </c>
      <c r="G17" s="19">
        <v>4</v>
      </c>
      <c r="H17" s="19">
        <v>4</v>
      </c>
      <c r="I17" s="19"/>
      <c r="J17" s="19">
        <v>170</v>
      </c>
      <c r="K17" s="19" t="b">
        <v>1</v>
      </c>
      <c r="L17" s="19"/>
      <c r="M17" s="19"/>
      <c r="N17" s="19"/>
      <c r="O17" s="18" t="s">
        <v>163</v>
      </c>
      <c r="P17" s="19">
        <v>1</v>
      </c>
      <c r="Q17" s="19"/>
    </row>
    <row r="18" spans="1:17" x14ac:dyDescent="0.25">
      <c r="A18" s="18" t="s">
        <v>153</v>
      </c>
      <c r="B18" s="18" t="s">
        <v>165</v>
      </c>
      <c r="C18" s="19" t="s">
        <v>26</v>
      </c>
      <c r="D18" s="19" t="s">
        <v>142</v>
      </c>
      <c r="E18" s="19">
        <v>2</v>
      </c>
      <c r="F18" s="19">
        <v>3</v>
      </c>
      <c r="G18" s="19">
        <v>4</v>
      </c>
      <c r="H18" s="19">
        <v>13</v>
      </c>
      <c r="I18" s="19"/>
      <c r="J18" s="19">
        <v>110</v>
      </c>
      <c r="K18" s="19" t="b">
        <v>1</v>
      </c>
      <c r="L18" s="19"/>
      <c r="M18" s="19"/>
      <c r="N18" s="19" t="s">
        <v>143</v>
      </c>
      <c r="O18" s="18"/>
      <c r="P18" s="19">
        <v>1</v>
      </c>
      <c r="Q18" s="19"/>
    </row>
    <row r="19" spans="1:17" x14ac:dyDescent="0.25">
      <c r="A19" s="18" t="s">
        <v>153</v>
      </c>
      <c r="B19" s="18" t="s">
        <v>166</v>
      </c>
      <c r="C19" s="19" t="s">
        <v>26</v>
      </c>
      <c r="D19" s="19" t="s">
        <v>142</v>
      </c>
      <c r="E19" s="19">
        <v>7</v>
      </c>
      <c r="F19" s="19">
        <v>5</v>
      </c>
      <c r="G19" s="19">
        <v>10</v>
      </c>
      <c r="H19" s="19">
        <v>8</v>
      </c>
      <c r="I19" s="19"/>
      <c r="J19" s="19"/>
      <c r="K19" s="19" t="b">
        <v>1</v>
      </c>
      <c r="L19" s="19"/>
      <c r="M19" s="19"/>
      <c r="N19" s="19"/>
      <c r="O19" s="18" t="s">
        <v>163</v>
      </c>
      <c r="P19" s="19"/>
      <c r="Q19" s="19"/>
    </row>
    <row r="20" spans="1:17" x14ac:dyDescent="0.25">
      <c r="A20" s="18" t="s">
        <v>153</v>
      </c>
      <c r="B20" s="18" t="s">
        <v>144</v>
      </c>
      <c r="C20" s="19" t="s">
        <v>24</v>
      </c>
      <c r="D20" s="19" t="s">
        <v>142</v>
      </c>
      <c r="E20" s="19">
        <v>7</v>
      </c>
      <c r="F20" s="19">
        <v>5</v>
      </c>
      <c r="G20" s="19">
        <v>10</v>
      </c>
      <c r="H20" s="19">
        <v>8</v>
      </c>
      <c r="I20" s="19"/>
      <c r="J20" s="19"/>
      <c r="K20" s="19"/>
      <c r="L20" s="19"/>
      <c r="M20" s="19"/>
      <c r="N20" s="19"/>
      <c r="O20" s="18"/>
      <c r="P20" s="19">
        <v>1</v>
      </c>
      <c r="Q20" s="19"/>
    </row>
    <row r="21" spans="1:17" x14ac:dyDescent="0.25">
      <c r="A21" s="18" t="s">
        <v>153</v>
      </c>
      <c r="B21" s="18" t="s">
        <v>167</v>
      </c>
      <c r="C21" s="19" t="s">
        <v>24</v>
      </c>
      <c r="D21" s="19" t="s">
        <v>142</v>
      </c>
      <c r="E21" s="19">
        <v>7</v>
      </c>
      <c r="F21" s="19">
        <v>5</v>
      </c>
      <c r="G21" s="19">
        <v>10</v>
      </c>
      <c r="H21" s="19">
        <v>8</v>
      </c>
      <c r="I21" s="19"/>
      <c r="J21" s="19"/>
      <c r="K21" s="19"/>
      <c r="L21" s="19"/>
      <c r="M21" s="19"/>
      <c r="N21" s="19"/>
      <c r="O21" s="18"/>
      <c r="P21" s="19">
        <v>1</v>
      </c>
      <c r="Q21" s="19"/>
    </row>
    <row r="22" spans="1:17" x14ac:dyDescent="0.25">
      <c r="A22" s="18" t="s">
        <v>153</v>
      </c>
      <c r="B22" s="18" t="s">
        <v>168</v>
      </c>
      <c r="C22" s="19" t="s">
        <v>24</v>
      </c>
      <c r="D22" s="19" t="s">
        <v>142</v>
      </c>
      <c r="E22" s="19">
        <v>7</v>
      </c>
      <c r="F22" s="19">
        <v>13</v>
      </c>
      <c r="G22" s="19">
        <v>10</v>
      </c>
      <c r="H22" s="19">
        <v>1</v>
      </c>
      <c r="I22" s="19"/>
      <c r="J22" s="19"/>
      <c r="K22" s="19"/>
      <c r="L22" s="19"/>
      <c r="M22" s="19"/>
      <c r="N22" s="19"/>
      <c r="O22" s="18"/>
      <c r="P22" s="19"/>
      <c r="Q22" s="19"/>
    </row>
    <row r="23" spans="1:17" x14ac:dyDescent="0.25">
      <c r="A23" s="18" t="s">
        <v>153</v>
      </c>
      <c r="B23" s="18" t="s">
        <v>27</v>
      </c>
      <c r="C23" s="19" t="s">
        <v>26</v>
      </c>
      <c r="D23" s="19" t="s">
        <v>142</v>
      </c>
      <c r="E23" s="19">
        <v>18</v>
      </c>
      <c r="F23" s="19">
        <v>3</v>
      </c>
      <c r="G23" s="19">
        <v>4</v>
      </c>
      <c r="H23" s="19">
        <v>13</v>
      </c>
      <c r="I23" s="19"/>
      <c r="J23" s="19">
        <v>110</v>
      </c>
      <c r="K23" s="19" t="b">
        <v>1</v>
      </c>
      <c r="L23" s="19"/>
      <c r="M23" s="19"/>
      <c r="N23" s="19" t="s">
        <v>143</v>
      </c>
      <c r="O23" s="18"/>
      <c r="P23" s="19">
        <v>1</v>
      </c>
      <c r="Q23" s="19"/>
    </row>
    <row r="24" spans="1:17" x14ac:dyDescent="0.25">
      <c r="A24" s="18" t="s">
        <v>153</v>
      </c>
      <c r="B24" s="18" t="s">
        <v>169</v>
      </c>
      <c r="C24" s="19" t="s">
        <v>26</v>
      </c>
      <c r="D24" s="19" t="s">
        <v>142</v>
      </c>
      <c r="E24" s="19">
        <v>0</v>
      </c>
      <c r="F24" s="19">
        <v>14</v>
      </c>
      <c r="G24" s="19">
        <v>24</v>
      </c>
      <c r="H24" s="19">
        <v>9</v>
      </c>
      <c r="I24" s="19" t="s">
        <v>172</v>
      </c>
      <c r="J24" s="19">
        <v>120</v>
      </c>
      <c r="K24" s="19" t="b">
        <v>1</v>
      </c>
      <c r="L24" s="19"/>
      <c r="M24" s="19"/>
      <c r="N24" s="19"/>
      <c r="O24" s="18" t="s">
        <v>163</v>
      </c>
      <c r="P24" s="19">
        <v>1</v>
      </c>
      <c r="Q24" s="19"/>
    </row>
    <row r="25" spans="1:17" x14ac:dyDescent="0.25">
      <c r="A25" s="18" t="s">
        <v>153</v>
      </c>
      <c r="B25" s="18" t="s">
        <v>170</v>
      </c>
      <c r="C25" s="19" t="s">
        <v>26</v>
      </c>
      <c r="D25" s="19" t="s">
        <v>142</v>
      </c>
      <c r="E25" s="19">
        <v>0</v>
      </c>
      <c r="F25" s="19">
        <v>22</v>
      </c>
      <c r="G25" s="19">
        <v>24</v>
      </c>
      <c r="H25" s="19">
        <v>2</v>
      </c>
      <c r="I25" s="19" t="s">
        <v>171</v>
      </c>
      <c r="J25" s="19">
        <v>300</v>
      </c>
      <c r="K25" s="19"/>
      <c r="L25" s="19"/>
      <c r="M25" s="19"/>
      <c r="N25" s="19"/>
      <c r="O25" s="18"/>
      <c r="P25" s="19">
        <v>1</v>
      </c>
      <c r="Q25" s="19"/>
    </row>
    <row r="26" spans="1:17" x14ac:dyDescent="0.25">
      <c r="A26" s="20" t="s">
        <v>154</v>
      </c>
      <c r="B26" s="20" t="s">
        <v>161</v>
      </c>
      <c r="C26" s="21" t="s">
        <v>26</v>
      </c>
      <c r="D26" s="21" t="s">
        <v>142</v>
      </c>
      <c r="E26" s="21">
        <v>0</v>
      </c>
      <c r="F26" s="21">
        <v>13</v>
      </c>
      <c r="G26" s="21">
        <v>24</v>
      </c>
      <c r="H26" s="21">
        <v>11</v>
      </c>
      <c r="I26" s="21"/>
      <c r="J26" s="21"/>
      <c r="K26" s="21"/>
      <c r="L26" s="21"/>
      <c r="M26" s="21"/>
      <c r="N26" s="21"/>
      <c r="O26" s="20"/>
      <c r="P26" s="21"/>
      <c r="Q26" s="21" t="b">
        <v>1</v>
      </c>
    </row>
    <row r="27" spans="1:17" x14ac:dyDescent="0.25">
      <c r="A27" s="20" t="s">
        <v>154</v>
      </c>
      <c r="B27" s="20" t="s">
        <v>162</v>
      </c>
      <c r="C27" s="21" t="s">
        <v>26</v>
      </c>
      <c r="D27" s="21" t="s">
        <v>142</v>
      </c>
      <c r="E27" s="21">
        <v>0</v>
      </c>
      <c r="F27" s="21">
        <v>2</v>
      </c>
      <c r="G27" s="21">
        <v>6</v>
      </c>
      <c r="H27" s="21">
        <v>4</v>
      </c>
      <c r="I27" s="21" t="s">
        <v>149</v>
      </c>
      <c r="J27" s="21">
        <v>170</v>
      </c>
      <c r="K27" s="21" t="b">
        <v>1</v>
      </c>
      <c r="L27" s="21"/>
      <c r="M27" s="21"/>
      <c r="N27" s="21"/>
      <c r="O27" s="20" t="s">
        <v>163</v>
      </c>
      <c r="P27" s="21">
        <v>1</v>
      </c>
      <c r="Q27" s="21"/>
    </row>
    <row r="28" spans="1:17" x14ac:dyDescent="0.25">
      <c r="A28" s="20" t="s">
        <v>154</v>
      </c>
      <c r="B28" s="20" t="s">
        <v>39</v>
      </c>
      <c r="C28" s="21" t="s">
        <v>26</v>
      </c>
      <c r="D28" s="21" t="s">
        <v>142</v>
      </c>
      <c r="E28" s="21">
        <v>0</v>
      </c>
      <c r="F28" s="21">
        <v>2</v>
      </c>
      <c r="G28" s="21">
        <v>24</v>
      </c>
      <c r="H28" s="21">
        <v>4</v>
      </c>
      <c r="I28" s="21"/>
      <c r="J28" s="21">
        <v>120</v>
      </c>
      <c r="K28" s="21" t="b">
        <v>1</v>
      </c>
      <c r="L28" s="21"/>
      <c r="M28" s="21"/>
      <c r="N28" s="21"/>
      <c r="O28" s="20" t="s">
        <v>163</v>
      </c>
      <c r="P28" s="21">
        <v>1</v>
      </c>
      <c r="Q28" s="21"/>
    </row>
    <row r="29" spans="1:17" x14ac:dyDescent="0.25">
      <c r="A29" s="20" t="s">
        <v>154</v>
      </c>
      <c r="B29" s="20" t="s">
        <v>164</v>
      </c>
      <c r="C29" s="21" t="s">
        <v>26</v>
      </c>
      <c r="D29" s="21" t="s">
        <v>142</v>
      </c>
      <c r="E29" s="21">
        <v>19</v>
      </c>
      <c r="F29" s="21">
        <v>2</v>
      </c>
      <c r="G29" s="21">
        <v>4</v>
      </c>
      <c r="H29" s="21">
        <v>4</v>
      </c>
      <c r="I29" s="21"/>
      <c r="J29" s="21">
        <v>170</v>
      </c>
      <c r="K29" s="21" t="b">
        <v>1</v>
      </c>
      <c r="L29" s="21"/>
      <c r="M29" s="21"/>
      <c r="N29" s="21"/>
      <c r="O29" s="20" t="s">
        <v>163</v>
      </c>
      <c r="P29" s="21">
        <v>1</v>
      </c>
      <c r="Q29" s="21"/>
    </row>
    <row r="30" spans="1:17" x14ac:dyDescent="0.25">
      <c r="A30" s="20" t="s">
        <v>154</v>
      </c>
      <c r="B30" s="20" t="s">
        <v>165</v>
      </c>
      <c r="C30" s="21" t="s">
        <v>26</v>
      </c>
      <c r="D30" s="21" t="s">
        <v>142</v>
      </c>
      <c r="E30" s="21">
        <v>2</v>
      </c>
      <c r="F30" s="21">
        <v>3</v>
      </c>
      <c r="G30" s="21">
        <v>4</v>
      </c>
      <c r="H30" s="21">
        <v>13</v>
      </c>
      <c r="I30" s="21"/>
      <c r="J30" s="21">
        <v>110</v>
      </c>
      <c r="K30" s="21" t="b">
        <v>1</v>
      </c>
      <c r="L30" s="21"/>
      <c r="M30" s="21"/>
      <c r="N30" s="21" t="s">
        <v>143</v>
      </c>
      <c r="O30" s="20"/>
      <c r="P30" s="21">
        <v>1</v>
      </c>
      <c r="Q30" s="21"/>
    </row>
    <row r="31" spans="1:17" x14ac:dyDescent="0.25">
      <c r="A31" s="20" t="s">
        <v>154</v>
      </c>
      <c r="B31" s="20" t="s">
        <v>166</v>
      </c>
      <c r="C31" s="21" t="s">
        <v>26</v>
      </c>
      <c r="D31" s="21" t="s">
        <v>142</v>
      </c>
      <c r="E31" s="21">
        <v>6</v>
      </c>
      <c r="F31" s="21">
        <v>5</v>
      </c>
      <c r="G31" s="21">
        <v>12</v>
      </c>
      <c r="H31" s="21">
        <v>8</v>
      </c>
      <c r="I31" s="21"/>
      <c r="J31" s="21"/>
      <c r="K31" s="21" t="b">
        <v>1</v>
      </c>
      <c r="L31" s="21"/>
      <c r="M31" s="21"/>
      <c r="N31" s="21"/>
      <c r="O31" s="20" t="s">
        <v>163</v>
      </c>
      <c r="P31" s="21"/>
      <c r="Q31" s="21"/>
    </row>
    <row r="32" spans="1:17" x14ac:dyDescent="0.25">
      <c r="A32" s="20" t="s">
        <v>154</v>
      </c>
      <c r="B32" s="20" t="s">
        <v>144</v>
      </c>
      <c r="C32" s="21" t="s">
        <v>24</v>
      </c>
      <c r="D32" s="21" t="s">
        <v>142</v>
      </c>
      <c r="E32" s="21">
        <v>6</v>
      </c>
      <c r="F32" s="21">
        <v>5</v>
      </c>
      <c r="G32" s="21">
        <v>12</v>
      </c>
      <c r="H32" s="21">
        <v>8</v>
      </c>
      <c r="I32" s="21"/>
      <c r="J32" s="21"/>
      <c r="K32" s="21"/>
      <c r="L32" s="21"/>
      <c r="M32" s="21"/>
      <c r="N32" s="21"/>
      <c r="O32" s="20"/>
      <c r="P32" s="21">
        <v>1</v>
      </c>
      <c r="Q32" s="21"/>
    </row>
    <row r="33" spans="1:17" x14ac:dyDescent="0.25">
      <c r="A33" s="20" t="s">
        <v>154</v>
      </c>
      <c r="B33" s="20" t="s">
        <v>167</v>
      </c>
      <c r="C33" s="21" t="s">
        <v>24</v>
      </c>
      <c r="D33" s="21" t="s">
        <v>142</v>
      </c>
      <c r="E33" s="21">
        <v>6</v>
      </c>
      <c r="F33" s="21">
        <v>5</v>
      </c>
      <c r="G33" s="21">
        <v>12</v>
      </c>
      <c r="H33" s="21">
        <v>8</v>
      </c>
      <c r="I33" s="21"/>
      <c r="J33" s="21"/>
      <c r="K33" s="21"/>
      <c r="L33" s="21"/>
      <c r="M33" s="21"/>
      <c r="N33" s="21"/>
      <c r="O33" s="20"/>
      <c r="P33" s="21">
        <v>1</v>
      </c>
      <c r="Q33" s="21"/>
    </row>
    <row r="34" spans="1:17" x14ac:dyDescent="0.25">
      <c r="A34" s="20" t="s">
        <v>154</v>
      </c>
      <c r="B34" s="20" t="s">
        <v>168</v>
      </c>
      <c r="C34" s="21" t="s">
        <v>24</v>
      </c>
      <c r="D34" s="21" t="s">
        <v>142</v>
      </c>
      <c r="E34" s="21">
        <v>6</v>
      </c>
      <c r="F34" s="21">
        <v>12</v>
      </c>
      <c r="G34" s="21">
        <v>12</v>
      </c>
      <c r="H34" s="21">
        <v>9</v>
      </c>
      <c r="I34" s="21"/>
      <c r="J34" s="21"/>
      <c r="K34" s="21"/>
      <c r="L34" s="21"/>
      <c r="M34" s="21"/>
      <c r="N34" s="21"/>
      <c r="O34" s="20"/>
      <c r="P34" s="21"/>
      <c r="Q34" s="21"/>
    </row>
    <row r="35" spans="1:17" x14ac:dyDescent="0.25">
      <c r="A35" s="20" t="s">
        <v>154</v>
      </c>
      <c r="B35" s="20" t="s">
        <v>27</v>
      </c>
      <c r="C35" s="21" t="s">
        <v>26</v>
      </c>
      <c r="D35" s="21" t="s">
        <v>142</v>
      </c>
      <c r="E35" s="21">
        <v>18</v>
      </c>
      <c r="F35" s="21">
        <v>3</v>
      </c>
      <c r="G35" s="21">
        <v>4</v>
      </c>
      <c r="H35" s="21">
        <v>13</v>
      </c>
      <c r="I35" s="21"/>
      <c r="J35" s="21">
        <v>110</v>
      </c>
      <c r="K35" s="21" t="b">
        <v>1</v>
      </c>
      <c r="L35" s="21"/>
      <c r="M35" s="21"/>
      <c r="N35" s="21" t="s">
        <v>143</v>
      </c>
      <c r="O35" s="20"/>
      <c r="P35" s="21">
        <v>1</v>
      </c>
      <c r="Q35" s="21"/>
    </row>
    <row r="36" spans="1:17" x14ac:dyDescent="0.25">
      <c r="A36" s="20" t="s">
        <v>154</v>
      </c>
      <c r="B36" s="20" t="s">
        <v>169</v>
      </c>
      <c r="C36" s="21" t="s">
        <v>26</v>
      </c>
      <c r="D36" s="21" t="s">
        <v>142</v>
      </c>
      <c r="E36" s="21">
        <v>0</v>
      </c>
      <c r="F36" s="21">
        <v>14</v>
      </c>
      <c r="G36" s="21">
        <v>24</v>
      </c>
      <c r="H36" s="21">
        <v>9</v>
      </c>
      <c r="I36" s="20" t="s">
        <v>173</v>
      </c>
      <c r="J36" s="21">
        <v>110</v>
      </c>
      <c r="K36" s="21" t="b">
        <v>1</v>
      </c>
      <c r="L36" s="21"/>
      <c r="M36" s="21"/>
      <c r="N36" s="21"/>
      <c r="O36" s="20" t="s">
        <v>163</v>
      </c>
      <c r="P36" s="21">
        <v>1</v>
      </c>
      <c r="Q36" s="21"/>
    </row>
    <row r="37" spans="1:17" x14ac:dyDescent="0.25">
      <c r="A37" s="20" t="s">
        <v>154</v>
      </c>
      <c r="B37" s="20" t="s">
        <v>170</v>
      </c>
      <c r="C37" s="21" t="s">
        <v>26</v>
      </c>
      <c r="D37" s="21" t="s">
        <v>142</v>
      </c>
      <c r="E37" s="21">
        <v>0</v>
      </c>
      <c r="F37" s="21">
        <v>22</v>
      </c>
      <c r="G37" s="21">
        <v>24</v>
      </c>
      <c r="H37" s="21">
        <v>2</v>
      </c>
      <c r="I37" s="21" t="s">
        <v>171</v>
      </c>
      <c r="J37" s="21">
        <v>300</v>
      </c>
      <c r="K37" s="21"/>
      <c r="L37" s="21"/>
      <c r="M37" s="21"/>
      <c r="N37" s="21"/>
      <c r="O37" s="20"/>
      <c r="P37" s="21">
        <v>1</v>
      </c>
      <c r="Q37" s="21"/>
    </row>
    <row r="38" spans="1:17" x14ac:dyDescent="0.25">
      <c r="A38" s="22" t="s">
        <v>155</v>
      </c>
      <c r="B38" s="22" t="s">
        <v>161</v>
      </c>
      <c r="C38" s="23" t="s">
        <v>26</v>
      </c>
      <c r="D38" s="23" t="s">
        <v>142</v>
      </c>
      <c r="E38" s="23">
        <v>0</v>
      </c>
      <c r="F38" s="23">
        <v>13</v>
      </c>
      <c r="G38" s="23">
        <v>24</v>
      </c>
      <c r="H38" s="23">
        <v>11</v>
      </c>
      <c r="I38" s="23"/>
      <c r="J38" s="23"/>
      <c r="K38" s="23"/>
      <c r="L38" s="23"/>
      <c r="M38" s="23"/>
      <c r="N38" s="23"/>
      <c r="O38" s="22"/>
      <c r="P38" s="23"/>
      <c r="Q38" s="23"/>
    </row>
    <row r="39" spans="1:17" x14ac:dyDescent="0.25">
      <c r="A39" s="22" t="s">
        <v>155</v>
      </c>
      <c r="B39" s="22" t="s">
        <v>174</v>
      </c>
      <c r="C39" s="23" t="s">
        <v>26</v>
      </c>
      <c r="D39" s="23" t="s">
        <v>142</v>
      </c>
      <c r="E39" s="23">
        <v>2</v>
      </c>
      <c r="F39" s="23">
        <v>2</v>
      </c>
      <c r="G39" s="23">
        <v>6</v>
      </c>
      <c r="H39" s="23">
        <v>6</v>
      </c>
      <c r="I39" s="23"/>
      <c r="J39" s="23">
        <v>110</v>
      </c>
      <c r="K39" s="23" t="b">
        <v>1</v>
      </c>
      <c r="L39" s="23"/>
      <c r="M39" s="23"/>
      <c r="N39" s="23"/>
      <c r="O39" s="22" t="s">
        <v>44</v>
      </c>
      <c r="P39" s="23">
        <v>1</v>
      </c>
      <c r="Q39" s="23"/>
    </row>
    <row r="40" spans="1:17" x14ac:dyDescent="0.25">
      <c r="A40" s="22" t="s">
        <v>155</v>
      </c>
      <c r="B40" s="22" t="s">
        <v>140</v>
      </c>
      <c r="C40" s="23" t="s">
        <v>26</v>
      </c>
      <c r="D40" s="23" t="s">
        <v>142</v>
      </c>
      <c r="E40" s="23">
        <v>8</v>
      </c>
      <c r="F40" s="23">
        <v>2</v>
      </c>
      <c r="G40" s="23">
        <v>8</v>
      </c>
      <c r="H40" s="23">
        <v>6</v>
      </c>
      <c r="I40" s="23"/>
      <c r="J40" s="23">
        <v>110</v>
      </c>
      <c r="K40" s="23" t="b">
        <v>1</v>
      </c>
      <c r="L40" s="23"/>
      <c r="M40" s="23"/>
      <c r="N40" s="23"/>
      <c r="O40" s="22" t="s">
        <v>163</v>
      </c>
      <c r="P40" s="23">
        <v>1</v>
      </c>
      <c r="Q40" s="23"/>
    </row>
    <row r="41" spans="1:17" x14ac:dyDescent="0.25">
      <c r="A41" s="22" t="s">
        <v>155</v>
      </c>
      <c r="B41" s="22" t="s">
        <v>175</v>
      </c>
      <c r="C41" s="23" t="s">
        <v>26</v>
      </c>
      <c r="D41" s="23" t="s">
        <v>142</v>
      </c>
      <c r="E41" s="23">
        <v>16</v>
      </c>
      <c r="F41" s="23">
        <v>2</v>
      </c>
      <c r="G41" s="23">
        <v>6</v>
      </c>
      <c r="H41" s="23">
        <v>6</v>
      </c>
      <c r="I41" s="23"/>
      <c r="J41" s="23">
        <v>110</v>
      </c>
      <c r="K41" s="23" t="b">
        <v>1</v>
      </c>
      <c r="L41" s="23"/>
      <c r="M41" s="23"/>
      <c r="N41" s="23"/>
      <c r="O41" s="22" t="s">
        <v>176</v>
      </c>
      <c r="P41" s="23">
        <v>1</v>
      </c>
      <c r="Q41" s="23"/>
    </row>
    <row r="42" spans="1:17" x14ac:dyDescent="0.25">
      <c r="A42" s="22" t="s">
        <v>155</v>
      </c>
      <c r="B42" s="22" t="s">
        <v>98</v>
      </c>
      <c r="C42" s="23" t="s">
        <v>26</v>
      </c>
      <c r="D42" s="23" t="s">
        <v>142</v>
      </c>
      <c r="E42" s="23">
        <v>2</v>
      </c>
      <c r="F42" s="23">
        <v>9</v>
      </c>
      <c r="G42" s="23">
        <v>22</v>
      </c>
      <c r="H42" s="23">
        <v>6</v>
      </c>
      <c r="I42" s="23"/>
      <c r="J42" s="23">
        <v>110</v>
      </c>
      <c r="K42" s="23" t="b">
        <v>1</v>
      </c>
      <c r="L42" s="23"/>
      <c r="M42" s="23"/>
      <c r="N42" s="23"/>
      <c r="O42" s="22" t="s">
        <v>44</v>
      </c>
      <c r="P42" s="23">
        <v>1</v>
      </c>
      <c r="Q42" s="23"/>
    </row>
    <row r="43" spans="1:17" x14ac:dyDescent="0.25">
      <c r="A43" s="22" t="s">
        <v>155</v>
      </c>
      <c r="B43" s="22" t="s">
        <v>177</v>
      </c>
      <c r="C43" s="23" t="s">
        <v>26</v>
      </c>
      <c r="D43" s="23" t="s">
        <v>142</v>
      </c>
      <c r="E43" s="23">
        <v>2</v>
      </c>
      <c r="F43" s="23">
        <v>16</v>
      </c>
      <c r="G43" s="23">
        <v>10</v>
      </c>
      <c r="H43" s="23">
        <v>6</v>
      </c>
      <c r="I43" s="23"/>
      <c r="J43" s="23">
        <v>110</v>
      </c>
      <c r="K43" s="23" t="b">
        <v>1</v>
      </c>
      <c r="L43" s="23"/>
      <c r="M43" s="23"/>
      <c r="N43" s="23"/>
      <c r="O43" s="22" t="s">
        <v>44</v>
      </c>
      <c r="P43" s="23">
        <v>1</v>
      </c>
      <c r="Q43" s="23"/>
    </row>
    <row r="44" spans="1:17" x14ac:dyDescent="0.25">
      <c r="A44" s="22" t="s">
        <v>155</v>
      </c>
      <c r="B44" s="22" t="s">
        <v>178</v>
      </c>
      <c r="C44" s="22" t="s">
        <v>26</v>
      </c>
      <c r="D44" s="23" t="s">
        <v>142</v>
      </c>
      <c r="E44" s="23">
        <v>13</v>
      </c>
      <c r="F44" s="23">
        <v>16</v>
      </c>
      <c r="G44" s="23">
        <v>10</v>
      </c>
      <c r="H44" s="23">
        <v>6</v>
      </c>
      <c r="I44" s="23"/>
      <c r="J44" s="23">
        <v>110</v>
      </c>
      <c r="K44" s="23" t="b">
        <v>1</v>
      </c>
      <c r="L44" s="23"/>
      <c r="M44" s="23"/>
      <c r="N44" s="23"/>
      <c r="O44" s="22" t="s">
        <v>176</v>
      </c>
      <c r="P44" s="23">
        <v>1</v>
      </c>
      <c r="Q44" s="23"/>
    </row>
    <row r="45" spans="1:17" x14ac:dyDescent="0.25">
      <c r="A45" s="24" t="s">
        <v>156</v>
      </c>
      <c r="B45" s="24" t="s">
        <v>161</v>
      </c>
      <c r="C45" s="25" t="s">
        <v>26</v>
      </c>
      <c r="D45" s="25" t="s">
        <v>142</v>
      </c>
      <c r="E45" s="25">
        <v>0</v>
      </c>
      <c r="F45" s="25">
        <v>13</v>
      </c>
      <c r="G45" s="25">
        <v>24</v>
      </c>
      <c r="H45" s="25">
        <v>11</v>
      </c>
      <c r="I45" s="25"/>
      <c r="J45" s="25"/>
      <c r="K45" s="25"/>
      <c r="L45" s="25"/>
      <c r="M45" s="25"/>
      <c r="N45" s="25"/>
      <c r="O45" s="24"/>
      <c r="P45" s="25"/>
      <c r="Q45" s="25"/>
    </row>
    <row r="46" spans="1:17" x14ac:dyDescent="0.25">
      <c r="A46" s="24" t="s">
        <v>156</v>
      </c>
      <c r="B46" s="24" t="s">
        <v>174</v>
      </c>
      <c r="C46" s="25" t="s">
        <v>26</v>
      </c>
      <c r="D46" s="25" t="s">
        <v>142</v>
      </c>
      <c r="E46" s="25">
        <v>2</v>
      </c>
      <c r="F46" s="25">
        <v>2</v>
      </c>
      <c r="G46" s="25">
        <v>8</v>
      </c>
      <c r="H46" s="25">
        <v>6</v>
      </c>
      <c r="I46" s="25"/>
      <c r="J46" s="25">
        <v>110</v>
      </c>
      <c r="K46" s="25" t="b">
        <v>1</v>
      </c>
      <c r="L46" s="25"/>
      <c r="M46" s="25"/>
      <c r="N46" s="25"/>
      <c r="O46" s="24" t="s">
        <v>44</v>
      </c>
      <c r="P46" s="25">
        <v>1</v>
      </c>
      <c r="Q46" s="25"/>
    </row>
    <row r="47" spans="1:17" x14ac:dyDescent="0.25">
      <c r="A47" s="24" t="s">
        <v>156</v>
      </c>
      <c r="B47" s="24" t="s">
        <v>140</v>
      </c>
      <c r="C47" s="25" t="s">
        <v>26</v>
      </c>
      <c r="D47" s="25" t="s">
        <v>142</v>
      </c>
      <c r="E47" s="25">
        <v>10</v>
      </c>
      <c r="F47" s="25">
        <v>2</v>
      </c>
      <c r="G47" s="25">
        <v>12</v>
      </c>
      <c r="H47" s="25">
        <v>6</v>
      </c>
      <c r="I47" s="25"/>
      <c r="J47" s="25">
        <v>110</v>
      </c>
      <c r="K47" s="25" t="b">
        <v>1</v>
      </c>
      <c r="L47" s="25"/>
      <c r="M47" s="25"/>
      <c r="N47" s="25"/>
      <c r="O47" s="24" t="s">
        <v>176</v>
      </c>
      <c r="P47" s="25">
        <v>1</v>
      </c>
      <c r="Q47" s="25"/>
    </row>
    <row r="48" spans="1:17" x14ac:dyDescent="0.25">
      <c r="A48" s="24" t="s">
        <v>156</v>
      </c>
      <c r="B48" s="24" t="s">
        <v>98</v>
      </c>
      <c r="C48" s="25" t="s">
        <v>26</v>
      </c>
      <c r="D48" s="25" t="s">
        <v>142</v>
      </c>
      <c r="E48" s="25">
        <v>2</v>
      </c>
      <c r="F48" s="25">
        <v>9</v>
      </c>
      <c r="G48" s="25">
        <v>22</v>
      </c>
      <c r="H48" s="25">
        <v>6</v>
      </c>
      <c r="I48" s="25"/>
      <c r="J48" s="25">
        <v>110</v>
      </c>
      <c r="K48" s="25" t="b">
        <v>1</v>
      </c>
      <c r="L48" s="25" t="b">
        <v>1</v>
      </c>
      <c r="M48" s="25"/>
      <c r="N48" s="25"/>
      <c r="O48" s="24" t="s">
        <v>44</v>
      </c>
      <c r="P48" s="25">
        <v>1</v>
      </c>
      <c r="Q48" s="25"/>
    </row>
    <row r="49" spans="1:17" x14ac:dyDescent="0.25">
      <c r="A49" s="24" t="s">
        <v>156</v>
      </c>
      <c r="B49" s="24" t="s">
        <v>177</v>
      </c>
      <c r="C49" s="25" t="s">
        <v>26</v>
      </c>
      <c r="D49" s="25" t="s">
        <v>142</v>
      </c>
      <c r="E49" s="25">
        <v>2</v>
      </c>
      <c r="F49" s="25">
        <v>16</v>
      </c>
      <c r="G49" s="25">
        <v>10</v>
      </c>
      <c r="H49" s="25">
        <v>6</v>
      </c>
      <c r="I49" s="25"/>
      <c r="J49" s="25">
        <v>110</v>
      </c>
      <c r="K49" s="25" t="b">
        <v>1</v>
      </c>
      <c r="L49" s="25"/>
      <c r="M49" s="25"/>
      <c r="N49" s="25"/>
      <c r="O49" s="24" t="s">
        <v>44</v>
      </c>
      <c r="P49" s="25">
        <v>1</v>
      </c>
      <c r="Q49" s="25"/>
    </row>
    <row r="50" spans="1:17" x14ac:dyDescent="0.25">
      <c r="A50" s="24" t="s">
        <v>156</v>
      </c>
      <c r="B50" s="24" t="s">
        <v>178</v>
      </c>
      <c r="C50" s="24" t="s">
        <v>26</v>
      </c>
      <c r="D50" s="25" t="s">
        <v>142</v>
      </c>
      <c r="E50" s="25">
        <v>13</v>
      </c>
      <c r="F50" s="25">
        <v>16</v>
      </c>
      <c r="G50" s="25">
        <v>10</v>
      </c>
      <c r="H50" s="25">
        <v>6</v>
      </c>
      <c r="I50" s="25"/>
      <c r="J50" s="25">
        <v>110</v>
      </c>
      <c r="K50" s="25" t="b">
        <v>1</v>
      </c>
      <c r="L50" s="25"/>
      <c r="M50" s="25"/>
      <c r="N50" s="25"/>
      <c r="O50" s="24" t="s">
        <v>176</v>
      </c>
      <c r="P50" s="25">
        <v>1</v>
      </c>
      <c r="Q50" s="25"/>
    </row>
    <row r="51" spans="1:17" x14ac:dyDescent="0.25">
      <c r="A51" s="4" t="s">
        <v>157</v>
      </c>
      <c r="B51" s="4" t="s">
        <v>98</v>
      </c>
      <c r="C51" t="s">
        <v>26</v>
      </c>
      <c r="D51" t="s">
        <v>25</v>
      </c>
      <c r="E51">
        <v>0</v>
      </c>
      <c r="F51">
        <v>0</v>
      </c>
      <c r="G51">
        <v>24</v>
      </c>
      <c r="H51">
        <v>24</v>
      </c>
      <c r="J51">
        <v>40</v>
      </c>
      <c r="K51" t="b">
        <v>1</v>
      </c>
      <c r="L51" t="b">
        <v>1</v>
      </c>
      <c r="O51" s="4" t="s">
        <v>163</v>
      </c>
      <c r="Q51" t="b">
        <v>1</v>
      </c>
    </row>
    <row r="52" spans="1:17" x14ac:dyDescent="0.25">
      <c r="A52" s="4" t="s">
        <v>158</v>
      </c>
      <c r="B52" s="4" t="s">
        <v>98</v>
      </c>
      <c r="C52" t="s">
        <v>26</v>
      </c>
      <c r="D52" t="s">
        <v>25</v>
      </c>
      <c r="E52">
        <v>0</v>
      </c>
      <c r="F52">
        <v>0</v>
      </c>
      <c r="G52">
        <v>24</v>
      </c>
      <c r="H52">
        <v>24</v>
      </c>
      <c r="J52">
        <v>30</v>
      </c>
      <c r="K52" t="b">
        <v>1</v>
      </c>
      <c r="L52" t="b">
        <v>1</v>
      </c>
      <c r="O52" s="4" t="s">
        <v>163</v>
      </c>
      <c r="Q52" t="b">
        <v>1</v>
      </c>
    </row>
    <row r="53" spans="1:17" x14ac:dyDescent="0.25">
      <c r="A53" s="4" t="s">
        <v>159</v>
      </c>
      <c r="B53" s="4" t="s">
        <v>98</v>
      </c>
      <c r="C53" t="s">
        <v>26</v>
      </c>
      <c r="D53" t="s">
        <v>25</v>
      </c>
      <c r="E53">
        <v>0</v>
      </c>
      <c r="F53">
        <v>0</v>
      </c>
      <c r="G53">
        <v>24</v>
      </c>
      <c r="H53">
        <v>24</v>
      </c>
      <c r="J53">
        <v>25</v>
      </c>
      <c r="K53" t="b">
        <v>1</v>
      </c>
      <c r="L53" t="b">
        <v>1</v>
      </c>
      <c r="O53" s="4" t="s">
        <v>163</v>
      </c>
      <c r="Q53" t="b">
        <v>1</v>
      </c>
    </row>
    <row r="54" spans="1:17" x14ac:dyDescent="0.25">
      <c r="A54" s="4" t="s">
        <v>160</v>
      </c>
      <c r="B54" s="4" t="s">
        <v>98</v>
      </c>
      <c r="C54" t="s">
        <v>26</v>
      </c>
      <c r="D54" t="s">
        <v>25</v>
      </c>
      <c r="E54">
        <v>0</v>
      </c>
      <c r="F54">
        <v>0</v>
      </c>
      <c r="G54">
        <v>24</v>
      </c>
      <c r="H54">
        <v>24</v>
      </c>
      <c r="J54">
        <v>20</v>
      </c>
      <c r="K54" t="b">
        <v>1</v>
      </c>
      <c r="L54" t="b">
        <v>1</v>
      </c>
      <c r="O54" s="4" t="s">
        <v>163</v>
      </c>
      <c r="Q54" t="b">
        <v>1</v>
      </c>
    </row>
  </sheetData>
  <autoFilter ref="A1:U1"/>
  <conditionalFormatting sqref="A2:Q20">
    <cfRule type="expression" dxfId="1" priority="1" stopIfTrue="1">
      <formula>($A2&lt;&gt;$A3)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Schemes"/>
  <dimension ref="A1:B10"/>
  <sheetViews>
    <sheetView workbookViewId="0">
      <selection activeCell="B2" sqref="B2:B3"/>
    </sheetView>
  </sheetViews>
  <sheetFormatPr defaultColWidth="9.109375" defaultRowHeight="13.2" x14ac:dyDescent="0.25"/>
  <sheetData>
    <row r="1" spans="1:2" x14ac:dyDescent="0.25">
      <c r="A1" s="2" t="s">
        <v>21</v>
      </c>
      <c r="B1" s="2" t="s">
        <v>12</v>
      </c>
    </row>
    <row r="2" spans="1:2" x14ac:dyDescent="0.25">
      <c r="A2" s="4" t="s">
        <v>179</v>
      </c>
    </row>
    <row r="3" spans="1:2" x14ac:dyDescent="0.25">
      <c r="A3" s="4" t="s">
        <v>180</v>
      </c>
    </row>
    <row r="4" spans="1:2" x14ac:dyDescent="0.25">
      <c r="A4" s="26" t="s">
        <v>181</v>
      </c>
    </row>
    <row r="5" spans="1:2" x14ac:dyDescent="0.25">
      <c r="A5" s="4" t="s">
        <v>182</v>
      </c>
    </row>
    <row r="6" spans="1:2" x14ac:dyDescent="0.25">
      <c r="A6" s="4" t="s">
        <v>183</v>
      </c>
    </row>
    <row r="7" spans="1:2" x14ac:dyDescent="0.25">
      <c r="A7" s="4" t="s">
        <v>184</v>
      </c>
    </row>
    <row r="8" spans="1:2" x14ac:dyDescent="0.25">
      <c r="A8" s="26" t="s">
        <v>185</v>
      </c>
    </row>
    <row r="9" spans="1:2" x14ac:dyDescent="0.25">
      <c r="A9" s="4" t="s">
        <v>186</v>
      </c>
    </row>
    <row r="10" spans="1:2" x14ac:dyDescent="0.25">
      <c r="A10" s="4" t="s">
        <v>187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ElementColours"/>
  <dimension ref="A1:I122"/>
  <sheetViews>
    <sheetView workbookViewId="0">
      <pane ySplit="1" topLeftCell="A41" activePane="bottomLeft" state="frozen"/>
      <selection activeCell="B29" sqref="B29"/>
      <selection pane="bottomLeft" activeCell="I5" sqref="I5"/>
    </sheetView>
  </sheetViews>
  <sheetFormatPr defaultColWidth="9.109375" defaultRowHeight="13.2" x14ac:dyDescent="0.25"/>
  <cols>
    <col min="1" max="1" width="13.44140625" bestFit="1" customWidth="1"/>
    <col min="3" max="3" width="12.77734375" bestFit="1" customWidth="1"/>
  </cols>
  <sheetData>
    <row r="1" spans="1:9" x14ac:dyDescent="0.25">
      <c r="A1" s="2" t="s">
        <v>55</v>
      </c>
      <c r="B1" s="2" t="s">
        <v>54</v>
      </c>
      <c r="C1" s="8" t="s">
        <v>53</v>
      </c>
      <c r="D1" s="8" t="s">
        <v>52</v>
      </c>
      <c r="E1" s="8" t="s">
        <v>51</v>
      </c>
      <c r="F1" s="8" t="s">
        <v>50</v>
      </c>
      <c r="G1" s="8" t="s">
        <v>49</v>
      </c>
      <c r="H1" s="8" t="s">
        <v>513</v>
      </c>
      <c r="I1" s="8" t="s">
        <v>514</v>
      </c>
    </row>
    <row r="2" spans="1:9" x14ac:dyDescent="0.25">
      <c r="A2" s="4" t="s">
        <v>179</v>
      </c>
      <c r="B2" t="s">
        <v>188</v>
      </c>
      <c r="C2" s="27" t="s">
        <v>189</v>
      </c>
      <c r="D2" s="27" t="s">
        <v>189</v>
      </c>
    </row>
    <row r="3" spans="1:9" x14ac:dyDescent="0.25">
      <c r="A3" s="4" t="s">
        <v>179</v>
      </c>
      <c r="B3" t="s">
        <v>190</v>
      </c>
      <c r="C3" s="27" t="s">
        <v>189</v>
      </c>
      <c r="D3" s="27" t="s">
        <v>189</v>
      </c>
    </row>
    <row r="4" spans="1:9" x14ac:dyDescent="0.25">
      <c r="A4" s="4" t="s">
        <v>179</v>
      </c>
      <c r="B4" s="4" t="s">
        <v>161</v>
      </c>
      <c r="C4" s="27" t="s">
        <v>48</v>
      </c>
      <c r="D4" s="27" t="s">
        <v>189</v>
      </c>
    </row>
    <row r="5" spans="1:9" x14ac:dyDescent="0.25">
      <c r="A5" s="4" t="s">
        <v>179</v>
      </c>
      <c r="B5" t="s">
        <v>162</v>
      </c>
      <c r="C5" s="4" t="s">
        <v>48</v>
      </c>
      <c r="D5" s="27" t="s">
        <v>189</v>
      </c>
    </row>
    <row r="6" spans="1:9" x14ac:dyDescent="0.25">
      <c r="A6" s="4" t="s">
        <v>179</v>
      </c>
      <c r="B6" t="s">
        <v>39</v>
      </c>
      <c r="C6" s="27" t="s">
        <v>48</v>
      </c>
      <c r="D6" s="27" t="s">
        <v>189</v>
      </c>
    </row>
    <row r="7" spans="1:9" x14ac:dyDescent="0.25">
      <c r="A7" s="4" t="s">
        <v>179</v>
      </c>
      <c r="B7" t="s">
        <v>164</v>
      </c>
      <c r="C7" s="27" t="s">
        <v>48</v>
      </c>
      <c r="D7" s="27" t="s">
        <v>189</v>
      </c>
    </row>
    <row r="8" spans="1:9" x14ac:dyDescent="0.25">
      <c r="A8" s="4" t="s">
        <v>179</v>
      </c>
      <c r="B8" t="s">
        <v>165</v>
      </c>
      <c r="C8" s="27" t="s">
        <v>48</v>
      </c>
      <c r="D8" s="27" t="s">
        <v>189</v>
      </c>
    </row>
    <row r="9" spans="1:9" x14ac:dyDescent="0.25">
      <c r="A9" s="4" t="s">
        <v>179</v>
      </c>
      <c r="B9" t="s">
        <v>166</v>
      </c>
      <c r="C9" s="27" t="s">
        <v>48</v>
      </c>
      <c r="D9" s="27" t="s">
        <v>189</v>
      </c>
    </row>
    <row r="10" spans="1:9" x14ac:dyDescent="0.25">
      <c r="A10" s="4" t="s">
        <v>179</v>
      </c>
      <c r="B10" t="s">
        <v>144</v>
      </c>
      <c r="C10" s="27" t="s">
        <v>48</v>
      </c>
      <c r="D10" s="27" t="s">
        <v>189</v>
      </c>
    </row>
    <row r="11" spans="1:9" x14ac:dyDescent="0.25">
      <c r="A11" s="4" t="s">
        <v>179</v>
      </c>
      <c r="B11" t="s">
        <v>167</v>
      </c>
      <c r="C11" s="27" t="s">
        <v>48</v>
      </c>
      <c r="D11" s="27" t="s">
        <v>189</v>
      </c>
    </row>
    <row r="12" spans="1:9" x14ac:dyDescent="0.25">
      <c r="A12" s="4" t="s">
        <v>179</v>
      </c>
      <c r="B12" t="s">
        <v>27</v>
      </c>
      <c r="C12" s="27" t="s">
        <v>48</v>
      </c>
      <c r="D12" s="27" t="s">
        <v>189</v>
      </c>
    </row>
    <row r="13" spans="1:9" x14ac:dyDescent="0.25">
      <c r="A13" s="4" t="s">
        <v>179</v>
      </c>
      <c r="B13" t="s">
        <v>169</v>
      </c>
      <c r="C13" s="27" t="s">
        <v>48</v>
      </c>
      <c r="D13" s="27" t="s">
        <v>189</v>
      </c>
    </row>
    <row r="14" spans="1:9" x14ac:dyDescent="0.25">
      <c r="A14" s="4" t="s">
        <v>179</v>
      </c>
      <c r="B14" t="s">
        <v>170</v>
      </c>
      <c r="C14" s="27" t="s">
        <v>48</v>
      </c>
      <c r="D14" s="27" t="s">
        <v>189</v>
      </c>
    </row>
    <row r="15" spans="1:9" x14ac:dyDescent="0.25">
      <c r="A15" s="4" t="s">
        <v>180</v>
      </c>
      <c r="B15" t="s">
        <v>188</v>
      </c>
      <c r="C15" s="27" t="s">
        <v>48</v>
      </c>
      <c r="D15" s="27" t="s">
        <v>48</v>
      </c>
    </row>
    <row r="16" spans="1:9" x14ac:dyDescent="0.25">
      <c r="A16" s="4" t="s">
        <v>180</v>
      </c>
      <c r="B16" t="s">
        <v>190</v>
      </c>
      <c r="C16" s="27" t="s">
        <v>48</v>
      </c>
      <c r="D16" s="27" t="s">
        <v>48</v>
      </c>
    </row>
    <row r="17" spans="1:4" x14ac:dyDescent="0.25">
      <c r="A17" s="4" t="s">
        <v>180</v>
      </c>
      <c r="B17" s="4" t="s">
        <v>161</v>
      </c>
      <c r="C17" s="27" t="s">
        <v>191</v>
      </c>
      <c r="D17" s="27" t="s">
        <v>48</v>
      </c>
    </row>
    <row r="18" spans="1:4" x14ac:dyDescent="0.25">
      <c r="A18" s="4" t="s">
        <v>180</v>
      </c>
      <c r="B18" t="s">
        <v>162</v>
      </c>
      <c r="C18" s="4" t="s">
        <v>191</v>
      </c>
      <c r="D18" s="27" t="s">
        <v>48</v>
      </c>
    </row>
    <row r="19" spans="1:4" x14ac:dyDescent="0.25">
      <c r="A19" s="4" t="s">
        <v>180</v>
      </c>
      <c r="B19" t="s">
        <v>39</v>
      </c>
      <c r="C19" s="27" t="s">
        <v>191</v>
      </c>
      <c r="D19" s="27" t="s">
        <v>48</v>
      </c>
    </row>
    <row r="20" spans="1:4" x14ac:dyDescent="0.25">
      <c r="A20" s="4" t="s">
        <v>180</v>
      </c>
      <c r="B20" t="s">
        <v>164</v>
      </c>
      <c r="C20" s="27" t="s">
        <v>191</v>
      </c>
      <c r="D20" s="27" t="s">
        <v>48</v>
      </c>
    </row>
    <row r="21" spans="1:4" x14ac:dyDescent="0.25">
      <c r="A21" s="4" t="s">
        <v>180</v>
      </c>
      <c r="B21" t="s">
        <v>165</v>
      </c>
      <c r="C21" s="27" t="s">
        <v>191</v>
      </c>
      <c r="D21" s="27" t="s">
        <v>48</v>
      </c>
    </row>
    <row r="22" spans="1:4" x14ac:dyDescent="0.25">
      <c r="A22" s="4" t="s">
        <v>180</v>
      </c>
      <c r="B22" t="s">
        <v>166</v>
      </c>
      <c r="C22" s="27" t="s">
        <v>191</v>
      </c>
      <c r="D22" s="27" t="s">
        <v>48</v>
      </c>
    </row>
    <row r="23" spans="1:4" x14ac:dyDescent="0.25">
      <c r="A23" s="4" t="s">
        <v>180</v>
      </c>
      <c r="B23" t="s">
        <v>144</v>
      </c>
      <c r="C23" s="27" t="s">
        <v>191</v>
      </c>
      <c r="D23" s="27" t="s">
        <v>48</v>
      </c>
    </row>
    <row r="24" spans="1:4" x14ac:dyDescent="0.25">
      <c r="A24" s="4" t="s">
        <v>180</v>
      </c>
      <c r="B24" t="s">
        <v>167</v>
      </c>
      <c r="C24" s="27" t="s">
        <v>191</v>
      </c>
      <c r="D24" s="27" t="s">
        <v>48</v>
      </c>
    </row>
    <row r="25" spans="1:4" x14ac:dyDescent="0.25">
      <c r="A25" s="4" t="s">
        <v>180</v>
      </c>
      <c r="B25" t="s">
        <v>27</v>
      </c>
      <c r="C25" s="27" t="s">
        <v>191</v>
      </c>
      <c r="D25" s="27" t="s">
        <v>48</v>
      </c>
    </row>
    <row r="26" spans="1:4" x14ac:dyDescent="0.25">
      <c r="A26" s="4" t="s">
        <v>180</v>
      </c>
      <c r="B26" t="s">
        <v>169</v>
      </c>
      <c r="C26" s="27" t="s">
        <v>191</v>
      </c>
      <c r="D26" s="27" t="s">
        <v>48</v>
      </c>
    </row>
    <row r="27" spans="1:4" x14ac:dyDescent="0.25">
      <c r="A27" s="4" t="s">
        <v>180</v>
      </c>
      <c r="B27" t="s">
        <v>170</v>
      </c>
      <c r="C27" s="27" t="s">
        <v>191</v>
      </c>
      <c r="D27" s="27" t="s">
        <v>48</v>
      </c>
    </row>
    <row r="28" spans="1:4" x14ac:dyDescent="0.25">
      <c r="A28" s="4" t="s">
        <v>181</v>
      </c>
      <c r="B28" t="s">
        <v>188</v>
      </c>
      <c r="C28" s="27" t="s">
        <v>181</v>
      </c>
      <c r="D28" s="27" t="s">
        <v>181</v>
      </c>
    </row>
    <row r="29" spans="1:4" x14ac:dyDescent="0.25">
      <c r="A29" s="4" t="s">
        <v>181</v>
      </c>
      <c r="B29" t="s">
        <v>190</v>
      </c>
      <c r="C29" s="27" t="s">
        <v>181</v>
      </c>
      <c r="D29" s="27" t="s">
        <v>181</v>
      </c>
    </row>
    <row r="30" spans="1:4" x14ac:dyDescent="0.25">
      <c r="A30" s="4" t="s">
        <v>181</v>
      </c>
      <c r="B30" s="4" t="s">
        <v>161</v>
      </c>
      <c r="C30" s="27" t="s">
        <v>48</v>
      </c>
      <c r="D30" s="27" t="s">
        <v>181</v>
      </c>
    </row>
    <row r="31" spans="1:4" x14ac:dyDescent="0.25">
      <c r="A31" s="4" t="s">
        <v>181</v>
      </c>
      <c r="B31" t="s">
        <v>162</v>
      </c>
      <c r="C31" s="4" t="s">
        <v>48</v>
      </c>
      <c r="D31" s="27" t="s">
        <v>181</v>
      </c>
    </row>
    <row r="32" spans="1:4" x14ac:dyDescent="0.25">
      <c r="A32" s="4" t="s">
        <v>181</v>
      </c>
      <c r="B32" t="s">
        <v>39</v>
      </c>
      <c r="C32" s="27" t="s">
        <v>48</v>
      </c>
      <c r="D32" s="27" t="s">
        <v>181</v>
      </c>
    </row>
    <row r="33" spans="1:4" x14ac:dyDescent="0.25">
      <c r="A33" s="4" t="s">
        <v>181</v>
      </c>
      <c r="B33" t="s">
        <v>164</v>
      </c>
      <c r="C33" s="27" t="s">
        <v>48</v>
      </c>
      <c r="D33" s="27" t="s">
        <v>181</v>
      </c>
    </row>
    <row r="34" spans="1:4" x14ac:dyDescent="0.25">
      <c r="A34" s="4" t="s">
        <v>181</v>
      </c>
      <c r="B34" t="s">
        <v>165</v>
      </c>
      <c r="C34" s="27" t="s">
        <v>48</v>
      </c>
      <c r="D34" s="27" t="s">
        <v>181</v>
      </c>
    </row>
    <row r="35" spans="1:4" x14ac:dyDescent="0.25">
      <c r="A35" s="4" t="s">
        <v>181</v>
      </c>
      <c r="B35" t="s">
        <v>166</v>
      </c>
      <c r="C35" s="27" t="s">
        <v>48</v>
      </c>
      <c r="D35" s="27" t="s">
        <v>181</v>
      </c>
    </row>
    <row r="36" spans="1:4" x14ac:dyDescent="0.25">
      <c r="A36" s="4" t="s">
        <v>181</v>
      </c>
      <c r="B36" t="s">
        <v>144</v>
      </c>
      <c r="C36" s="27" t="s">
        <v>48</v>
      </c>
      <c r="D36" s="27" t="s">
        <v>181</v>
      </c>
    </row>
    <row r="37" spans="1:4" x14ac:dyDescent="0.25">
      <c r="A37" s="4" t="s">
        <v>181</v>
      </c>
      <c r="B37" t="s">
        <v>167</v>
      </c>
      <c r="C37" s="27" t="s">
        <v>48</v>
      </c>
      <c r="D37" s="27" t="s">
        <v>181</v>
      </c>
    </row>
    <row r="38" spans="1:4" x14ac:dyDescent="0.25">
      <c r="A38" s="4" t="s">
        <v>181</v>
      </c>
      <c r="B38" t="s">
        <v>27</v>
      </c>
      <c r="C38" s="27" t="s">
        <v>48</v>
      </c>
      <c r="D38" s="27" t="s">
        <v>181</v>
      </c>
    </row>
    <row r="39" spans="1:4" x14ac:dyDescent="0.25">
      <c r="A39" s="4" t="s">
        <v>181</v>
      </c>
      <c r="B39" t="s">
        <v>169</v>
      </c>
      <c r="C39" s="27" t="s">
        <v>48</v>
      </c>
      <c r="D39" s="27" t="s">
        <v>181</v>
      </c>
    </row>
    <row r="40" spans="1:4" x14ac:dyDescent="0.25">
      <c r="A40" s="4" t="s">
        <v>181</v>
      </c>
      <c r="B40" t="s">
        <v>170</v>
      </c>
      <c r="C40" s="27" t="s">
        <v>48</v>
      </c>
      <c r="D40" s="27" t="s">
        <v>181</v>
      </c>
    </row>
    <row r="41" spans="1:4" x14ac:dyDescent="0.25">
      <c r="A41" s="4" t="s">
        <v>182</v>
      </c>
      <c r="B41" t="s">
        <v>188</v>
      </c>
      <c r="C41" s="27" t="s">
        <v>191</v>
      </c>
      <c r="D41" s="27" t="s">
        <v>191</v>
      </c>
    </row>
    <row r="42" spans="1:4" x14ac:dyDescent="0.25">
      <c r="A42" s="4" t="s">
        <v>182</v>
      </c>
      <c r="B42" t="s">
        <v>190</v>
      </c>
      <c r="C42" s="27" t="s">
        <v>191</v>
      </c>
      <c r="D42" s="27" t="s">
        <v>191</v>
      </c>
    </row>
    <row r="43" spans="1:4" x14ac:dyDescent="0.25">
      <c r="A43" s="4" t="s">
        <v>182</v>
      </c>
      <c r="B43" s="4" t="s">
        <v>161</v>
      </c>
      <c r="C43" s="27" t="s">
        <v>189</v>
      </c>
      <c r="D43" s="27" t="s">
        <v>191</v>
      </c>
    </row>
    <row r="44" spans="1:4" x14ac:dyDescent="0.25">
      <c r="A44" s="4" t="s">
        <v>182</v>
      </c>
      <c r="B44" t="s">
        <v>162</v>
      </c>
      <c r="C44" s="4" t="s">
        <v>189</v>
      </c>
      <c r="D44" s="27" t="s">
        <v>191</v>
      </c>
    </row>
    <row r="45" spans="1:4" x14ac:dyDescent="0.25">
      <c r="A45" s="4" t="s">
        <v>182</v>
      </c>
      <c r="B45" t="s">
        <v>39</v>
      </c>
      <c r="C45" s="27" t="s">
        <v>189</v>
      </c>
      <c r="D45" s="27" t="s">
        <v>191</v>
      </c>
    </row>
    <row r="46" spans="1:4" x14ac:dyDescent="0.25">
      <c r="A46" s="4" t="s">
        <v>182</v>
      </c>
      <c r="B46" t="s">
        <v>164</v>
      </c>
      <c r="C46" s="27" t="s">
        <v>189</v>
      </c>
      <c r="D46" s="27" t="s">
        <v>191</v>
      </c>
    </row>
    <row r="47" spans="1:4" x14ac:dyDescent="0.25">
      <c r="A47" s="4" t="s">
        <v>182</v>
      </c>
      <c r="B47" t="s">
        <v>165</v>
      </c>
      <c r="C47" s="27" t="s">
        <v>189</v>
      </c>
      <c r="D47" s="27" t="s">
        <v>191</v>
      </c>
    </row>
    <row r="48" spans="1:4" x14ac:dyDescent="0.25">
      <c r="A48" s="4" t="s">
        <v>182</v>
      </c>
      <c r="B48" t="s">
        <v>166</v>
      </c>
      <c r="C48" s="27" t="s">
        <v>189</v>
      </c>
      <c r="D48" s="27" t="s">
        <v>191</v>
      </c>
    </row>
    <row r="49" spans="1:4" x14ac:dyDescent="0.25">
      <c r="A49" s="4" t="s">
        <v>182</v>
      </c>
      <c r="B49" t="s">
        <v>144</v>
      </c>
      <c r="C49" s="27" t="s">
        <v>189</v>
      </c>
      <c r="D49" s="27" t="s">
        <v>191</v>
      </c>
    </row>
    <row r="50" spans="1:4" x14ac:dyDescent="0.25">
      <c r="A50" s="4" t="s">
        <v>182</v>
      </c>
      <c r="B50" t="s">
        <v>167</v>
      </c>
      <c r="C50" s="27" t="s">
        <v>189</v>
      </c>
      <c r="D50" s="27" t="s">
        <v>191</v>
      </c>
    </row>
    <row r="51" spans="1:4" x14ac:dyDescent="0.25">
      <c r="A51" s="4" t="s">
        <v>182</v>
      </c>
      <c r="B51" t="s">
        <v>27</v>
      </c>
      <c r="C51" s="27" t="s">
        <v>189</v>
      </c>
      <c r="D51" s="27" t="s">
        <v>191</v>
      </c>
    </row>
    <row r="52" spans="1:4" x14ac:dyDescent="0.25">
      <c r="A52" s="4" t="s">
        <v>182</v>
      </c>
      <c r="B52" t="s">
        <v>169</v>
      </c>
      <c r="C52" s="27" t="s">
        <v>192</v>
      </c>
      <c r="D52" s="27" t="s">
        <v>191</v>
      </c>
    </row>
    <row r="53" spans="1:4" x14ac:dyDescent="0.25">
      <c r="A53" s="4" t="s">
        <v>182</v>
      </c>
      <c r="B53" t="s">
        <v>170</v>
      </c>
      <c r="C53" s="27" t="s">
        <v>189</v>
      </c>
      <c r="D53" s="27" t="s">
        <v>191</v>
      </c>
    </row>
    <row r="54" spans="1:4" x14ac:dyDescent="0.25">
      <c r="A54" s="4" t="s">
        <v>183</v>
      </c>
      <c r="B54" t="s">
        <v>188</v>
      </c>
      <c r="C54" s="27" t="s">
        <v>189</v>
      </c>
      <c r="D54" s="27" t="s">
        <v>189</v>
      </c>
    </row>
    <row r="55" spans="1:4" x14ac:dyDescent="0.25">
      <c r="A55" s="4" t="s">
        <v>183</v>
      </c>
      <c r="B55" t="s">
        <v>190</v>
      </c>
      <c r="C55" s="27" t="s">
        <v>189</v>
      </c>
      <c r="D55" s="27" t="s">
        <v>189</v>
      </c>
    </row>
    <row r="56" spans="1:4" x14ac:dyDescent="0.25">
      <c r="A56" s="4" t="s">
        <v>183</v>
      </c>
      <c r="B56" s="4" t="s">
        <v>161</v>
      </c>
      <c r="C56" s="27" t="s">
        <v>191</v>
      </c>
      <c r="D56" s="27" t="s">
        <v>189</v>
      </c>
    </row>
    <row r="57" spans="1:4" x14ac:dyDescent="0.25">
      <c r="A57" s="4" t="s">
        <v>183</v>
      </c>
      <c r="B57" t="s">
        <v>162</v>
      </c>
      <c r="C57" s="4" t="s">
        <v>191</v>
      </c>
      <c r="D57" s="27" t="s">
        <v>189</v>
      </c>
    </row>
    <row r="58" spans="1:4" x14ac:dyDescent="0.25">
      <c r="A58" s="4" t="s">
        <v>183</v>
      </c>
      <c r="B58" t="s">
        <v>39</v>
      </c>
      <c r="C58" s="27" t="s">
        <v>191</v>
      </c>
      <c r="D58" s="27" t="s">
        <v>189</v>
      </c>
    </row>
    <row r="59" spans="1:4" x14ac:dyDescent="0.25">
      <c r="A59" s="4" t="s">
        <v>183</v>
      </c>
      <c r="B59" t="s">
        <v>164</v>
      </c>
      <c r="C59" s="27" t="s">
        <v>191</v>
      </c>
      <c r="D59" s="27" t="s">
        <v>189</v>
      </c>
    </row>
    <row r="60" spans="1:4" x14ac:dyDescent="0.25">
      <c r="A60" s="4" t="s">
        <v>183</v>
      </c>
      <c r="B60" t="s">
        <v>165</v>
      </c>
      <c r="C60" s="27" t="s">
        <v>191</v>
      </c>
      <c r="D60" s="27" t="s">
        <v>189</v>
      </c>
    </row>
    <row r="61" spans="1:4" x14ac:dyDescent="0.25">
      <c r="A61" s="4" t="s">
        <v>183</v>
      </c>
      <c r="B61" t="s">
        <v>166</v>
      </c>
      <c r="C61" s="27" t="s">
        <v>191</v>
      </c>
      <c r="D61" s="27" t="s">
        <v>189</v>
      </c>
    </row>
    <row r="62" spans="1:4" x14ac:dyDescent="0.25">
      <c r="A62" s="4" t="s">
        <v>183</v>
      </c>
      <c r="B62" t="s">
        <v>144</v>
      </c>
      <c r="C62" s="27" t="s">
        <v>191</v>
      </c>
      <c r="D62" s="27" t="s">
        <v>189</v>
      </c>
    </row>
    <row r="63" spans="1:4" x14ac:dyDescent="0.25">
      <c r="A63" s="4" t="s">
        <v>183</v>
      </c>
      <c r="B63" t="s">
        <v>167</v>
      </c>
      <c r="C63" s="27" t="s">
        <v>191</v>
      </c>
      <c r="D63" s="27" t="s">
        <v>189</v>
      </c>
    </row>
    <row r="64" spans="1:4" x14ac:dyDescent="0.25">
      <c r="A64" s="4" t="s">
        <v>183</v>
      </c>
      <c r="B64" t="s">
        <v>27</v>
      </c>
      <c r="C64" s="27" t="s">
        <v>191</v>
      </c>
      <c r="D64" s="27" t="s">
        <v>189</v>
      </c>
    </row>
    <row r="65" spans="1:4" x14ac:dyDescent="0.25">
      <c r="A65" s="4" t="s">
        <v>183</v>
      </c>
      <c r="B65" t="s">
        <v>169</v>
      </c>
      <c r="C65" s="27" t="s">
        <v>191</v>
      </c>
      <c r="D65" s="27" t="s">
        <v>189</v>
      </c>
    </row>
    <row r="66" spans="1:4" x14ac:dyDescent="0.25">
      <c r="A66" s="4" t="s">
        <v>183</v>
      </c>
      <c r="B66" t="s">
        <v>170</v>
      </c>
      <c r="C66" s="27" t="s">
        <v>191</v>
      </c>
      <c r="D66" s="27" t="s">
        <v>189</v>
      </c>
    </row>
    <row r="67" spans="1:4" x14ac:dyDescent="0.25">
      <c r="A67" s="4" t="s">
        <v>184</v>
      </c>
      <c r="B67" t="s">
        <v>188</v>
      </c>
      <c r="C67" s="27" t="s">
        <v>191</v>
      </c>
      <c r="D67" s="27" t="s">
        <v>191</v>
      </c>
    </row>
    <row r="68" spans="1:4" x14ac:dyDescent="0.25">
      <c r="A68" s="4" t="s">
        <v>184</v>
      </c>
      <c r="B68" t="s">
        <v>190</v>
      </c>
      <c r="C68" s="27" t="s">
        <v>191</v>
      </c>
      <c r="D68" s="27" t="s">
        <v>191</v>
      </c>
    </row>
    <row r="69" spans="1:4" x14ac:dyDescent="0.25">
      <c r="A69" s="4" t="s">
        <v>184</v>
      </c>
      <c r="B69" s="4" t="s">
        <v>161</v>
      </c>
      <c r="C69" s="27" t="s">
        <v>147</v>
      </c>
      <c r="D69" s="27" t="s">
        <v>192</v>
      </c>
    </row>
    <row r="70" spans="1:4" x14ac:dyDescent="0.25">
      <c r="A70" s="4" t="s">
        <v>184</v>
      </c>
      <c r="B70" t="s">
        <v>162</v>
      </c>
      <c r="C70" s="4" t="s">
        <v>147</v>
      </c>
      <c r="D70" s="27" t="s">
        <v>191</v>
      </c>
    </row>
    <row r="71" spans="1:4" x14ac:dyDescent="0.25">
      <c r="A71" s="4" t="s">
        <v>184</v>
      </c>
      <c r="B71" t="s">
        <v>39</v>
      </c>
      <c r="C71" s="27" t="s">
        <v>147</v>
      </c>
      <c r="D71" s="27" t="s">
        <v>191</v>
      </c>
    </row>
    <row r="72" spans="1:4" x14ac:dyDescent="0.25">
      <c r="A72" s="4" t="s">
        <v>184</v>
      </c>
      <c r="B72" t="s">
        <v>164</v>
      </c>
      <c r="C72" s="27" t="s">
        <v>147</v>
      </c>
      <c r="D72" s="27" t="s">
        <v>191</v>
      </c>
    </row>
    <row r="73" spans="1:4" x14ac:dyDescent="0.25">
      <c r="A73" s="4" t="s">
        <v>184</v>
      </c>
      <c r="B73" t="s">
        <v>165</v>
      </c>
      <c r="C73" s="27" t="s">
        <v>147</v>
      </c>
      <c r="D73" s="27" t="s">
        <v>191</v>
      </c>
    </row>
    <row r="74" spans="1:4" x14ac:dyDescent="0.25">
      <c r="A74" s="4" t="s">
        <v>184</v>
      </c>
      <c r="B74" t="s">
        <v>166</v>
      </c>
      <c r="C74" s="27" t="s">
        <v>147</v>
      </c>
      <c r="D74" s="27" t="s">
        <v>191</v>
      </c>
    </row>
    <row r="75" spans="1:4" x14ac:dyDescent="0.25">
      <c r="A75" s="4" t="s">
        <v>184</v>
      </c>
      <c r="B75" t="s">
        <v>144</v>
      </c>
      <c r="C75" s="27" t="s">
        <v>147</v>
      </c>
      <c r="D75" s="27" t="s">
        <v>191</v>
      </c>
    </row>
    <row r="76" spans="1:4" x14ac:dyDescent="0.25">
      <c r="A76" s="4" t="s">
        <v>184</v>
      </c>
      <c r="B76" t="s">
        <v>167</v>
      </c>
      <c r="C76" s="27" t="s">
        <v>147</v>
      </c>
      <c r="D76" s="27" t="s">
        <v>191</v>
      </c>
    </row>
    <row r="77" spans="1:4" x14ac:dyDescent="0.25">
      <c r="A77" s="4" t="s">
        <v>184</v>
      </c>
      <c r="B77" t="s">
        <v>27</v>
      </c>
      <c r="C77" s="27" t="s">
        <v>147</v>
      </c>
      <c r="D77" s="27" t="s">
        <v>191</v>
      </c>
    </row>
    <row r="78" spans="1:4" x14ac:dyDescent="0.25">
      <c r="A78" s="4" t="s">
        <v>184</v>
      </c>
      <c r="B78" t="s">
        <v>169</v>
      </c>
      <c r="C78" s="27" t="s">
        <v>191</v>
      </c>
      <c r="D78" s="27" t="s">
        <v>192</v>
      </c>
    </row>
    <row r="79" spans="1:4" x14ac:dyDescent="0.25">
      <c r="A79" s="4" t="s">
        <v>184</v>
      </c>
      <c r="B79" t="s">
        <v>170</v>
      </c>
      <c r="C79" s="27" t="s">
        <v>191</v>
      </c>
      <c r="D79" s="27" t="s">
        <v>192</v>
      </c>
    </row>
    <row r="80" spans="1:4" x14ac:dyDescent="0.25">
      <c r="A80" s="4" t="s">
        <v>185</v>
      </c>
      <c r="B80" t="s">
        <v>188</v>
      </c>
      <c r="C80" s="27" t="s">
        <v>185</v>
      </c>
      <c r="D80" s="27" t="s">
        <v>185</v>
      </c>
    </row>
    <row r="81" spans="1:4" x14ac:dyDescent="0.25">
      <c r="A81" s="4" t="s">
        <v>185</v>
      </c>
      <c r="B81" t="s">
        <v>190</v>
      </c>
      <c r="C81" s="27" t="s">
        <v>185</v>
      </c>
      <c r="D81" s="27" t="s">
        <v>185</v>
      </c>
    </row>
    <row r="82" spans="1:4" x14ac:dyDescent="0.25">
      <c r="A82" s="4" t="s">
        <v>185</v>
      </c>
      <c r="B82" s="4" t="s">
        <v>161</v>
      </c>
      <c r="C82" s="27" t="s">
        <v>48</v>
      </c>
      <c r="D82" s="27" t="s">
        <v>185</v>
      </c>
    </row>
    <row r="83" spans="1:4" x14ac:dyDescent="0.25">
      <c r="A83" s="4" t="s">
        <v>185</v>
      </c>
      <c r="B83" t="s">
        <v>162</v>
      </c>
      <c r="C83" s="4" t="s">
        <v>48</v>
      </c>
      <c r="D83" s="27" t="s">
        <v>185</v>
      </c>
    </row>
    <row r="84" spans="1:4" x14ac:dyDescent="0.25">
      <c r="A84" s="4" t="s">
        <v>185</v>
      </c>
      <c r="B84" t="s">
        <v>39</v>
      </c>
      <c r="C84" s="27" t="s">
        <v>48</v>
      </c>
      <c r="D84" s="27" t="s">
        <v>185</v>
      </c>
    </row>
    <row r="85" spans="1:4" x14ac:dyDescent="0.25">
      <c r="A85" s="4" t="s">
        <v>185</v>
      </c>
      <c r="B85" t="s">
        <v>164</v>
      </c>
      <c r="C85" s="27" t="s">
        <v>48</v>
      </c>
      <c r="D85" s="27" t="s">
        <v>185</v>
      </c>
    </row>
    <row r="86" spans="1:4" x14ac:dyDescent="0.25">
      <c r="A86" s="4" t="s">
        <v>185</v>
      </c>
      <c r="B86" t="s">
        <v>165</v>
      </c>
      <c r="C86" s="27" t="s">
        <v>48</v>
      </c>
      <c r="D86" s="27" t="s">
        <v>185</v>
      </c>
    </row>
    <row r="87" spans="1:4" x14ac:dyDescent="0.25">
      <c r="A87" s="4" t="s">
        <v>185</v>
      </c>
      <c r="B87" t="s">
        <v>166</v>
      </c>
      <c r="C87" s="27" t="s">
        <v>48</v>
      </c>
      <c r="D87" s="27" t="s">
        <v>185</v>
      </c>
    </row>
    <row r="88" spans="1:4" x14ac:dyDescent="0.25">
      <c r="A88" s="4" t="s">
        <v>185</v>
      </c>
      <c r="B88" t="s">
        <v>144</v>
      </c>
      <c r="C88" s="27" t="s">
        <v>48</v>
      </c>
      <c r="D88" s="27" t="s">
        <v>185</v>
      </c>
    </row>
    <row r="89" spans="1:4" x14ac:dyDescent="0.25">
      <c r="A89" s="4" t="s">
        <v>185</v>
      </c>
      <c r="B89" t="s">
        <v>167</v>
      </c>
      <c r="C89" s="27" t="s">
        <v>48</v>
      </c>
      <c r="D89" s="27" t="s">
        <v>185</v>
      </c>
    </row>
    <row r="90" spans="1:4" x14ac:dyDescent="0.25">
      <c r="A90" s="4" t="s">
        <v>185</v>
      </c>
      <c r="B90" s="4" t="s">
        <v>168</v>
      </c>
      <c r="C90" s="27" t="s">
        <v>48</v>
      </c>
      <c r="D90" s="27" t="s">
        <v>185</v>
      </c>
    </row>
    <row r="91" spans="1:4" x14ac:dyDescent="0.25">
      <c r="A91" s="4" t="s">
        <v>185</v>
      </c>
      <c r="B91" t="s">
        <v>27</v>
      </c>
      <c r="C91" s="27" t="s">
        <v>48</v>
      </c>
      <c r="D91" s="27" t="s">
        <v>185</v>
      </c>
    </row>
    <row r="92" spans="1:4" x14ac:dyDescent="0.25">
      <c r="A92" s="4" t="s">
        <v>185</v>
      </c>
      <c r="B92" t="s">
        <v>169</v>
      </c>
      <c r="C92" s="27" t="s">
        <v>48</v>
      </c>
      <c r="D92" s="27" t="s">
        <v>185</v>
      </c>
    </row>
    <row r="93" spans="1:4" x14ac:dyDescent="0.25">
      <c r="A93" s="4" t="s">
        <v>185</v>
      </c>
      <c r="B93" t="s">
        <v>170</v>
      </c>
      <c r="C93" s="27" t="s">
        <v>48</v>
      </c>
      <c r="D93" s="27" t="s">
        <v>185</v>
      </c>
    </row>
    <row r="94" spans="1:4" x14ac:dyDescent="0.25">
      <c r="A94" s="4" t="s">
        <v>186</v>
      </c>
      <c r="B94" t="s">
        <v>188</v>
      </c>
      <c r="C94" s="27" t="s">
        <v>186</v>
      </c>
      <c r="D94" s="27" t="s">
        <v>186</v>
      </c>
    </row>
    <row r="95" spans="1:4" x14ac:dyDescent="0.25">
      <c r="A95" s="4" t="s">
        <v>186</v>
      </c>
      <c r="B95" t="s">
        <v>190</v>
      </c>
      <c r="C95" s="27" t="s">
        <v>186</v>
      </c>
      <c r="D95" s="27" t="s">
        <v>186</v>
      </c>
    </row>
    <row r="96" spans="1:4" x14ac:dyDescent="0.25">
      <c r="A96" s="4" t="s">
        <v>186</v>
      </c>
      <c r="B96" s="4" t="s">
        <v>161</v>
      </c>
      <c r="C96" s="27" t="s">
        <v>191</v>
      </c>
      <c r="D96" s="27" t="s">
        <v>186</v>
      </c>
    </row>
    <row r="97" spans="1:4" x14ac:dyDescent="0.25">
      <c r="A97" s="4" t="s">
        <v>186</v>
      </c>
      <c r="B97" t="s">
        <v>162</v>
      </c>
      <c r="C97" s="4" t="s">
        <v>191</v>
      </c>
      <c r="D97" s="27" t="s">
        <v>186</v>
      </c>
    </row>
    <row r="98" spans="1:4" x14ac:dyDescent="0.25">
      <c r="A98" s="4" t="s">
        <v>186</v>
      </c>
      <c r="B98" t="s">
        <v>39</v>
      </c>
      <c r="C98" s="27" t="s">
        <v>191</v>
      </c>
      <c r="D98" s="27" t="s">
        <v>186</v>
      </c>
    </row>
    <row r="99" spans="1:4" x14ac:dyDescent="0.25">
      <c r="A99" s="4" t="s">
        <v>186</v>
      </c>
      <c r="B99" t="s">
        <v>164</v>
      </c>
      <c r="C99" s="27" t="s">
        <v>191</v>
      </c>
      <c r="D99" s="27" t="s">
        <v>186</v>
      </c>
    </row>
    <row r="100" spans="1:4" x14ac:dyDescent="0.25">
      <c r="A100" s="4" t="s">
        <v>186</v>
      </c>
      <c r="B100" t="s">
        <v>165</v>
      </c>
      <c r="C100" s="27" t="s">
        <v>191</v>
      </c>
      <c r="D100" s="27" t="s">
        <v>186</v>
      </c>
    </row>
    <row r="101" spans="1:4" x14ac:dyDescent="0.25">
      <c r="A101" s="4" t="s">
        <v>186</v>
      </c>
      <c r="B101" t="s">
        <v>166</v>
      </c>
      <c r="C101" s="27" t="s">
        <v>191</v>
      </c>
      <c r="D101" s="27" t="s">
        <v>186</v>
      </c>
    </row>
    <row r="102" spans="1:4" x14ac:dyDescent="0.25">
      <c r="A102" s="4" t="s">
        <v>186</v>
      </c>
      <c r="B102" t="s">
        <v>144</v>
      </c>
      <c r="C102" s="27" t="s">
        <v>191</v>
      </c>
      <c r="D102" s="27" t="s">
        <v>186</v>
      </c>
    </row>
    <row r="103" spans="1:4" x14ac:dyDescent="0.25">
      <c r="A103" s="4" t="s">
        <v>186</v>
      </c>
      <c r="B103" t="s">
        <v>167</v>
      </c>
      <c r="C103" s="27" t="s">
        <v>191</v>
      </c>
      <c r="D103" s="27" t="s">
        <v>186</v>
      </c>
    </row>
    <row r="104" spans="1:4" x14ac:dyDescent="0.25">
      <c r="A104" s="4" t="s">
        <v>186</v>
      </c>
      <c r="B104" s="4" t="s">
        <v>168</v>
      </c>
      <c r="C104" s="27" t="s">
        <v>191</v>
      </c>
      <c r="D104" s="27" t="s">
        <v>186</v>
      </c>
    </row>
    <row r="105" spans="1:4" x14ac:dyDescent="0.25">
      <c r="A105" s="4" t="s">
        <v>186</v>
      </c>
      <c r="B105" t="s">
        <v>27</v>
      </c>
      <c r="C105" s="27" t="s">
        <v>191</v>
      </c>
      <c r="D105" s="27" t="s">
        <v>186</v>
      </c>
    </row>
    <row r="106" spans="1:4" x14ac:dyDescent="0.25">
      <c r="A106" s="4" t="s">
        <v>186</v>
      </c>
      <c r="B106" t="s">
        <v>169</v>
      </c>
      <c r="C106" s="27" t="s">
        <v>191</v>
      </c>
      <c r="D106" s="27" t="s">
        <v>186</v>
      </c>
    </row>
    <row r="107" spans="1:4" x14ac:dyDescent="0.25">
      <c r="A107" s="4" t="s">
        <v>186</v>
      </c>
      <c r="B107" t="s">
        <v>170</v>
      </c>
      <c r="C107" s="27" t="s">
        <v>191</v>
      </c>
      <c r="D107" s="27" t="s">
        <v>186</v>
      </c>
    </row>
    <row r="108" spans="1:4" x14ac:dyDescent="0.25">
      <c r="A108" s="4" t="s">
        <v>187</v>
      </c>
      <c r="B108" t="s">
        <v>188</v>
      </c>
      <c r="C108" s="27" t="s">
        <v>187</v>
      </c>
      <c r="D108" s="27" t="s">
        <v>187</v>
      </c>
    </row>
    <row r="109" spans="1:4" x14ac:dyDescent="0.25">
      <c r="A109" s="4" t="s">
        <v>187</v>
      </c>
      <c r="B109" t="s">
        <v>190</v>
      </c>
      <c r="C109" s="27" t="s">
        <v>187</v>
      </c>
      <c r="D109" s="27" t="s">
        <v>187</v>
      </c>
    </row>
    <row r="110" spans="1:4" x14ac:dyDescent="0.25">
      <c r="A110" s="4" t="s">
        <v>187</v>
      </c>
      <c r="B110" s="4" t="s">
        <v>161</v>
      </c>
      <c r="C110" s="4" t="s">
        <v>48</v>
      </c>
      <c r="D110" s="27" t="s">
        <v>187</v>
      </c>
    </row>
    <row r="111" spans="1:4" x14ac:dyDescent="0.25">
      <c r="A111" s="4" t="s">
        <v>187</v>
      </c>
      <c r="B111" t="s">
        <v>162</v>
      </c>
      <c r="C111" s="4" t="s">
        <v>48</v>
      </c>
      <c r="D111" s="27" t="s">
        <v>187</v>
      </c>
    </row>
    <row r="112" spans="1:4" x14ac:dyDescent="0.25">
      <c r="A112" s="4" t="s">
        <v>187</v>
      </c>
      <c r="B112" t="s">
        <v>39</v>
      </c>
      <c r="C112" s="4" t="s">
        <v>48</v>
      </c>
      <c r="D112" s="27" t="s">
        <v>187</v>
      </c>
    </row>
    <row r="113" spans="1:4" x14ac:dyDescent="0.25">
      <c r="A113" s="4" t="s">
        <v>187</v>
      </c>
      <c r="B113" t="s">
        <v>164</v>
      </c>
      <c r="C113" s="4" t="s">
        <v>48</v>
      </c>
      <c r="D113" s="27" t="s">
        <v>187</v>
      </c>
    </row>
    <row r="114" spans="1:4" x14ac:dyDescent="0.25">
      <c r="A114" s="4" t="s">
        <v>187</v>
      </c>
      <c r="B114" t="s">
        <v>165</v>
      </c>
      <c r="C114" s="4" t="s">
        <v>48</v>
      </c>
      <c r="D114" s="27" t="s">
        <v>187</v>
      </c>
    </row>
    <row r="115" spans="1:4" x14ac:dyDescent="0.25">
      <c r="A115" s="4" t="s">
        <v>187</v>
      </c>
      <c r="B115" t="s">
        <v>166</v>
      </c>
      <c r="C115" s="4" t="s">
        <v>48</v>
      </c>
      <c r="D115" s="27" t="s">
        <v>187</v>
      </c>
    </row>
    <row r="116" spans="1:4" x14ac:dyDescent="0.25">
      <c r="A116" s="4" t="s">
        <v>187</v>
      </c>
      <c r="B116" t="s">
        <v>144</v>
      </c>
      <c r="C116" s="4" t="s">
        <v>48</v>
      </c>
      <c r="D116" s="27" t="s">
        <v>187</v>
      </c>
    </row>
    <row r="117" spans="1:4" x14ac:dyDescent="0.25">
      <c r="A117" s="4" t="s">
        <v>187</v>
      </c>
      <c r="B117" t="s">
        <v>167</v>
      </c>
      <c r="C117" s="4" t="s">
        <v>48</v>
      </c>
      <c r="D117" s="27" t="s">
        <v>187</v>
      </c>
    </row>
    <row r="118" spans="1:4" x14ac:dyDescent="0.25">
      <c r="A118" s="4" t="s">
        <v>187</v>
      </c>
      <c r="B118" s="4" t="s">
        <v>168</v>
      </c>
      <c r="C118" s="27" t="s">
        <v>48</v>
      </c>
      <c r="D118" s="27" t="s">
        <v>187</v>
      </c>
    </row>
    <row r="119" spans="1:4" x14ac:dyDescent="0.25">
      <c r="A119" s="4" t="s">
        <v>187</v>
      </c>
      <c r="B119" t="s">
        <v>27</v>
      </c>
      <c r="C119" s="4" t="s">
        <v>48</v>
      </c>
      <c r="D119" s="27" t="s">
        <v>187</v>
      </c>
    </row>
    <row r="120" spans="1:4" x14ac:dyDescent="0.25">
      <c r="A120" s="4" t="s">
        <v>187</v>
      </c>
      <c r="B120" t="s">
        <v>169</v>
      </c>
      <c r="C120" s="4" t="s">
        <v>48</v>
      </c>
      <c r="D120" s="27" t="s">
        <v>187</v>
      </c>
    </row>
    <row r="121" spans="1:4" x14ac:dyDescent="0.25">
      <c r="A121" s="4" t="s">
        <v>187</v>
      </c>
      <c r="B121" t="s">
        <v>170</v>
      </c>
      <c r="C121" s="4" t="s">
        <v>48</v>
      </c>
      <c r="D121" s="27" t="s">
        <v>187</v>
      </c>
    </row>
    <row r="122" spans="1:4" x14ac:dyDescent="0.25">
      <c r="A122" s="4"/>
      <c r="C122" s="4"/>
      <c r="D122" s="27"/>
    </row>
  </sheetData>
  <conditionalFormatting sqref="A2:D47">
    <cfRule type="expression" dxfId="0" priority="1" stopIfTrue="1">
      <formula>($A2&lt;&gt;$A3)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UserColours"/>
  <dimension ref="A1:J140"/>
  <sheetViews>
    <sheetView topLeftCell="A55" workbookViewId="0">
      <selection activeCell="B23" sqref="B23"/>
    </sheetView>
  </sheetViews>
  <sheetFormatPr defaultColWidth="9.109375" defaultRowHeight="15" customHeight="1" x14ac:dyDescent="0.25"/>
  <cols>
    <col min="1" max="1" width="16.77734375" bestFit="1" customWidth="1"/>
    <col min="7" max="7" width="27.21875" customWidth="1"/>
  </cols>
  <sheetData>
    <row r="1" spans="1:10" ht="15" customHeight="1" x14ac:dyDescent="0.25">
      <c r="A1" s="2" t="s">
        <v>98</v>
      </c>
      <c r="B1" s="10" t="s">
        <v>97</v>
      </c>
      <c r="C1" s="10" t="s">
        <v>96</v>
      </c>
      <c r="D1" s="10" t="s">
        <v>23</v>
      </c>
      <c r="E1" s="2" t="s">
        <v>95</v>
      </c>
      <c r="F1" s="8" t="s">
        <v>139</v>
      </c>
      <c r="G1" s="2" t="s">
        <v>138</v>
      </c>
    </row>
    <row r="2" spans="1:10" ht="15" customHeight="1" x14ac:dyDescent="0.25">
      <c r="A2" t="s">
        <v>137</v>
      </c>
      <c r="B2" s="9">
        <v>51</v>
      </c>
      <c r="C2" s="9">
        <v>204</v>
      </c>
      <c r="D2" s="9">
        <v>51</v>
      </c>
      <c r="E2">
        <f>D2*256*256+C2*256+B2</f>
        <v>3394611</v>
      </c>
      <c r="F2" s="11" t="s">
        <v>136</v>
      </c>
      <c r="I2" s="12"/>
      <c r="J2" s="12"/>
    </row>
    <row r="3" spans="1:10" ht="15" customHeight="1" x14ac:dyDescent="0.25">
      <c r="A3" t="s">
        <v>135</v>
      </c>
      <c r="B3" s="9">
        <v>153</v>
      </c>
      <c r="C3" s="9">
        <v>204</v>
      </c>
      <c r="D3" s="9">
        <v>255</v>
      </c>
      <c r="E3">
        <f>D3*256*256+C3*256+B3</f>
        <v>16764057</v>
      </c>
      <c r="F3" s="11" t="s">
        <v>134</v>
      </c>
    </row>
    <row r="4" spans="1:10" ht="15" customHeight="1" x14ac:dyDescent="0.25">
      <c r="A4" t="s">
        <v>133</v>
      </c>
      <c r="B4" s="9">
        <v>153</v>
      </c>
      <c r="C4" s="9">
        <v>153</v>
      </c>
      <c r="D4" s="9">
        <v>153</v>
      </c>
      <c r="E4">
        <f t="shared" ref="E4:E25" si="0">D4*256*256+C4*256+B4</f>
        <v>10066329</v>
      </c>
      <c r="F4" s="11" t="s">
        <v>109</v>
      </c>
    </row>
    <row r="5" spans="1:10" ht="15" customHeight="1" x14ac:dyDescent="0.25">
      <c r="A5" t="s">
        <v>132</v>
      </c>
      <c r="B5" s="9">
        <v>255</v>
      </c>
      <c r="C5" s="9">
        <v>255</v>
      </c>
      <c r="D5" s="9">
        <v>102</v>
      </c>
      <c r="E5">
        <f t="shared" si="0"/>
        <v>6750207</v>
      </c>
      <c r="F5" s="11" t="s">
        <v>129</v>
      </c>
    </row>
    <row r="6" spans="1:10" ht="15" customHeight="1" x14ac:dyDescent="0.25">
      <c r="A6" t="s">
        <v>187</v>
      </c>
      <c r="B6" s="9">
        <v>203</v>
      </c>
      <c r="C6" s="9">
        <v>188</v>
      </c>
      <c r="D6" s="9">
        <v>139</v>
      </c>
      <c r="E6">
        <f t="shared" si="0"/>
        <v>9157835</v>
      </c>
      <c r="F6" s="11" t="s">
        <v>125</v>
      </c>
    </row>
    <row r="7" spans="1:10" ht="15" customHeight="1" x14ac:dyDescent="0.25">
      <c r="A7" t="s">
        <v>185</v>
      </c>
      <c r="B7" s="9">
        <v>23</v>
      </c>
      <c r="C7" s="9">
        <v>200</v>
      </c>
      <c r="D7" s="9">
        <v>228</v>
      </c>
      <c r="E7">
        <f t="shared" si="0"/>
        <v>14993431</v>
      </c>
      <c r="F7" s="11" t="s">
        <v>131</v>
      </c>
    </row>
    <row r="8" spans="1:10" ht="15" customHeight="1" x14ac:dyDescent="0.25">
      <c r="A8" t="s">
        <v>130</v>
      </c>
      <c r="B8" s="9">
        <v>105</v>
      </c>
      <c r="C8" s="9">
        <v>0</v>
      </c>
      <c r="D8" s="9">
        <v>0</v>
      </c>
      <c r="E8">
        <f t="shared" si="0"/>
        <v>105</v>
      </c>
      <c r="F8" s="11" t="s">
        <v>129</v>
      </c>
    </row>
    <row r="9" spans="1:10" ht="15" customHeight="1" x14ac:dyDescent="0.25">
      <c r="A9" t="s">
        <v>128</v>
      </c>
      <c r="B9" s="9">
        <v>153</v>
      </c>
      <c r="C9" s="9">
        <v>255</v>
      </c>
      <c r="D9" s="9">
        <v>51</v>
      </c>
      <c r="E9">
        <f t="shared" si="0"/>
        <v>3407769</v>
      </c>
      <c r="F9" s="11" t="s">
        <v>127</v>
      </c>
    </row>
    <row r="10" spans="1:10" ht="15" customHeight="1" x14ac:dyDescent="0.25">
      <c r="A10" t="s">
        <v>126</v>
      </c>
      <c r="B10" s="9">
        <v>255</v>
      </c>
      <c r="C10" s="9">
        <v>128</v>
      </c>
      <c r="D10" s="9">
        <v>128</v>
      </c>
      <c r="E10">
        <f t="shared" si="0"/>
        <v>8421631</v>
      </c>
      <c r="F10" s="11" t="s">
        <v>125</v>
      </c>
    </row>
    <row r="11" spans="1:10" ht="15" customHeight="1" x14ac:dyDescent="0.25">
      <c r="A11" t="s">
        <v>124</v>
      </c>
      <c r="B11" s="9">
        <v>51</v>
      </c>
      <c r="C11" s="9">
        <v>102</v>
      </c>
      <c r="D11" s="9">
        <v>255</v>
      </c>
      <c r="E11">
        <f t="shared" si="0"/>
        <v>16737843</v>
      </c>
      <c r="F11" s="11" t="s">
        <v>123</v>
      </c>
    </row>
    <row r="12" spans="1:10" ht="15" customHeight="1" x14ac:dyDescent="0.25">
      <c r="A12" t="s">
        <v>122</v>
      </c>
      <c r="B12" s="9">
        <v>204</v>
      </c>
      <c r="C12" s="9">
        <v>153</v>
      </c>
      <c r="D12" s="9">
        <v>255</v>
      </c>
      <c r="E12">
        <f t="shared" si="0"/>
        <v>16751052</v>
      </c>
      <c r="F12" s="11" t="s">
        <v>121</v>
      </c>
    </row>
    <row r="13" spans="1:10" ht="15" customHeight="1" x14ac:dyDescent="0.25">
      <c r="A13" t="s">
        <v>193</v>
      </c>
      <c r="B13" s="9">
        <v>102</v>
      </c>
      <c r="C13" s="9">
        <v>255</v>
      </c>
      <c r="D13" s="9">
        <v>102</v>
      </c>
      <c r="E13">
        <f t="shared" si="0"/>
        <v>6750054</v>
      </c>
      <c r="F13" s="11"/>
    </row>
    <row r="14" spans="1:10" ht="15" customHeight="1" x14ac:dyDescent="0.25">
      <c r="B14" s="9"/>
      <c r="C14" s="9"/>
      <c r="D14" s="9"/>
      <c r="E14">
        <f t="shared" si="0"/>
        <v>0</v>
      </c>
    </row>
    <row r="15" spans="1:10" ht="15" customHeight="1" x14ac:dyDescent="0.25">
      <c r="A15" t="s">
        <v>120</v>
      </c>
      <c r="B15" s="9">
        <v>204</v>
      </c>
      <c r="C15" s="9">
        <v>153</v>
      </c>
      <c r="D15" s="9">
        <v>0</v>
      </c>
      <c r="E15">
        <f t="shared" si="0"/>
        <v>39372</v>
      </c>
      <c r="F15" s="11" t="s">
        <v>119</v>
      </c>
    </row>
    <row r="16" spans="1:10" ht="15" customHeight="1" x14ac:dyDescent="0.25">
      <c r="A16" t="s">
        <v>118</v>
      </c>
      <c r="B16" s="9">
        <v>255</v>
      </c>
      <c r="C16" s="9">
        <v>0</v>
      </c>
      <c r="D16" s="9">
        <v>0</v>
      </c>
      <c r="E16">
        <f t="shared" si="0"/>
        <v>255</v>
      </c>
      <c r="F16" s="11" t="s">
        <v>117</v>
      </c>
    </row>
    <row r="17" spans="1:6" ht="15" customHeight="1" x14ac:dyDescent="0.25">
      <c r="A17" t="s">
        <v>116</v>
      </c>
      <c r="B17" s="9">
        <v>128</v>
      </c>
      <c r="C17" s="9">
        <v>153</v>
      </c>
      <c r="D17" s="9">
        <v>0</v>
      </c>
      <c r="E17">
        <f t="shared" si="0"/>
        <v>39296</v>
      </c>
      <c r="F17" s="11" t="s">
        <v>115</v>
      </c>
    </row>
    <row r="18" spans="1:6" ht="15" customHeight="1" x14ac:dyDescent="0.25">
      <c r="A18" t="s">
        <v>114</v>
      </c>
      <c r="B18" s="9">
        <v>153</v>
      </c>
      <c r="C18" s="9">
        <v>204</v>
      </c>
      <c r="D18" s="9">
        <v>0</v>
      </c>
      <c r="E18">
        <f t="shared" si="0"/>
        <v>52377</v>
      </c>
      <c r="F18" s="11" t="s">
        <v>113</v>
      </c>
    </row>
    <row r="19" spans="1:6" ht="15" customHeight="1" x14ac:dyDescent="0.25">
      <c r="A19" t="s">
        <v>112</v>
      </c>
      <c r="B19" s="9">
        <v>204</v>
      </c>
      <c r="C19" s="9">
        <v>204</v>
      </c>
      <c r="D19" s="9">
        <v>0</v>
      </c>
      <c r="E19">
        <f t="shared" si="0"/>
        <v>52428</v>
      </c>
      <c r="F19" s="11" t="s">
        <v>111</v>
      </c>
    </row>
    <row r="20" spans="1:6" ht="15" customHeight="1" x14ac:dyDescent="0.25">
      <c r="A20" t="s">
        <v>110</v>
      </c>
      <c r="B20" s="9">
        <v>153</v>
      </c>
      <c r="C20" s="9">
        <v>153</v>
      </c>
      <c r="D20" s="9">
        <v>153</v>
      </c>
      <c r="E20">
        <f t="shared" si="0"/>
        <v>10066329</v>
      </c>
      <c r="F20" s="11" t="s">
        <v>109</v>
      </c>
    </row>
    <row r="21" spans="1:6" ht="15" customHeight="1" x14ac:dyDescent="0.25">
      <c r="A21" t="s">
        <v>108</v>
      </c>
      <c r="B21" s="9">
        <v>102</v>
      </c>
      <c r="C21" s="9">
        <v>102</v>
      </c>
      <c r="D21" s="9">
        <v>102</v>
      </c>
      <c r="E21">
        <f t="shared" si="0"/>
        <v>6710886</v>
      </c>
      <c r="F21" s="11" t="s">
        <v>107</v>
      </c>
    </row>
    <row r="22" spans="1:6" ht="15" customHeight="1" x14ac:dyDescent="0.25">
      <c r="A22" t="s">
        <v>106</v>
      </c>
      <c r="B22" s="9">
        <v>153</v>
      </c>
      <c r="C22" s="9">
        <v>255</v>
      </c>
      <c r="D22" s="9">
        <v>102</v>
      </c>
      <c r="E22">
        <f t="shared" si="0"/>
        <v>6750105</v>
      </c>
      <c r="F22" s="11" t="s">
        <v>105</v>
      </c>
    </row>
    <row r="23" spans="1:6" ht="15" customHeight="1" x14ac:dyDescent="0.25">
      <c r="A23" t="s">
        <v>104</v>
      </c>
      <c r="B23" s="9">
        <v>102</v>
      </c>
      <c r="C23" s="9">
        <v>153</v>
      </c>
      <c r="D23" s="9">
        <v>255</v>
      </c>
      <c r="E23">
        <f t="shared" si="0"/>
        <v>16750950</v>
      </c>
      <c r="F23" s="11" t="s">
        <v>103</v>
      </c>
    </row>
    <row r="24" spans="1:6" ht="15" customHeight="1" x14ac:dyDescent="0.25">
      <c r="A24" t="s">
        <v>102</v>
      </c>
      <c r="B24" s="9">
        <v>0</v>
      </c>
      <c r="C24" s="9">
        <v>128</v>
      </c>
      <c r="D24" s="9">
        <v>128</v>
      </c>
      <c r="E24">
        <f t="shared" si="0"/>
        <v>8421376</v>
      </c>
      <c r="F24" s="11" t="s">
        <v>101</v>
      </c>
    </row>
    <row r="25" spans="1:6" ht="15" customHeight="1" x14ac:dyDescent="0.25">
      <c r="A25" t="s">
        <v>100</v>
      </c>
      <c r="B25" s="9">
        <v>51</v>
      </c>
      <c r="C25" s="9">
        <v>204</v>
      </c>
      <c r="D25" s="9">
        <v>204</v>
      </c>
      <c r="E25">
        <f t="shared" si="0"/>
        <v>13421619</v>
      </c>
      <c r="F25" s="11" t="s">
        <v>99</v>
      </c>
    </row>
    <row r="27" spans="1:6" ht="15" customHeight="1" x14ac:dyDescent="0.25">
      <c r="A27" s="2" t="s">
        <v>98</v>
      </c>
      <c r="B27" s="10" t="s">
        <v>97</v>
      </c>
      <c r="C27" s="10" t="s">
        <v>96</v>
      </c>
      <c r="D27" s="10" t="s">
        <v>23</v>
      </c>
      <c r="E27" s="2" t="s">
        <v>95</v>
      </c>
    </row>
    <row r="28" spans="1:6" ht="15" customHeight="1" x14ac:dyDescent="0.25">
      <c r="A28" t="s">
        <v>94</v>
      </c>
      <c r="B28" s="9">
        <v>0</v>
      </c>
      <c r="C28" s="9">
        <v>0</v>
      </c>
      <c r="D28" s="9">
        <v>0</v>
      </c>
      <c r="E28">
        <f t="shared" ref="E28:E66" si="1">B28+256*C28+256*256*D28</f>
        <v>0</v>
      </c>
    </row>
    <row r="29" spans="1:6" ht="15" customHeight="1" x14ac:dyDescent="0.25">
      <c r="A29" t="s">
        <v>93</v>
      </c>
      <c r="B29" s="9">
        <v>204</v>
      </c>
      <c r="C29" s="9">
        <v>0</v>
      </c>
      <c r="D29" s="9">
        <v>0</v>
      </c>
      <c r="E29">
        <f t="shared" si="1"/>
        <v>204</v>
      </c>
    </row>
    <row r="30" spans="1:6" ht="15" customHeight="1" x14ac:dyDescent="0.25">
      <c r="A30" t="s">
        <v>92</v>
      </c>
      <c r="B30" s="9">
        <v>255</v>
      </c>
      <c r="C30" s="9">
        <v>0</v>
      </c>
      <c r="D30" s="9">
        <v>0</v>
      </c>
      <c r="E30">
        <f t="shared" si="1"/>
        <v>255</v>
      </c>
    </row>
    <row r="31" spans="1:6" ht="15" customHeight="1" x14ac:dyDescent="0.25">
      <c r="A31" t="s">
        <v>91</v>
      </c>
      <c r="B31" s="9">
        <v>255</v>
      </c>
      <c r="C31" s="9">
        <v>128</v>
      </c>
      <c r="D31" s="9">
        <v>128</v>
      </c>
      <c r="E31">
        <f t="shared" si="1"/>
        <v>8421631</v>
      </c>
    </row>
    <row r="32" spans="1:6" ht="15" customHeight="1" x14ac:dyDescent="0.25">
      <c r="A32" t="s">
        <v>90</v>
      </c>
      <c r="B32" s="9">
        <v>255</v>
      </c>
      <c r="C32" s="9">
        <v>153</v>
      </c>
      <c r="D32" s="9">
        <v>204</v>
      </c>
      <c r="E32">
        <f t="shared" si="1"/>
        <v>13408767</v>
      </c>
    </row>
    <row r="33" spans="1:5" ht="15" customHeight="1" x14ac:dyDescent="0.25">
      <c r="A33" t="s">
        <v>89</v>
      </c>
      <c r="B33" s="9">
        <v>153</v>
      </c>
      <c r="C33" s="9">
        <v>51</v>
      </c>
      <c r="D33" s="9">
        <v>0</v>
      </c>
      <c r="E33">
        <f t="shared" si="1"/>
        <v>13209</v>
      </c>
    </row>
    <row r="34" spans="1:5" ht="15" customHeight="1" x14ac:dyDescent="0.25">
      <c r="A34" t="s">
        <v>88</v>
      </c>
      <c r="B34" s="9">
        <v>255</v>
      </c>
      <c r="C34" s="9">
        <v>102</v>
      </c>
      <c r="D34" s="9">
        <v>0</v>
      </c>
      <c r="E34">
        <f t="shared" si="1"/>
        <v>26367</v>
      </c>
    </row>
    <row r="35" spans="1:5" ht="15" customHeight="1" x14ac:dyDescent="0.25">
      <c r="A35" t="s">
        <v>87</v>
      </c>
      <c r="B35" s="9">
        <v>255</v>
      </c>
      <c r="C35" s="9">
        <v>153</v>
      </c>
      <c r="D35" s="9">
        <v>0</v>
      </c>
      <c r="E35">
        <f t="shared" si="1"/>
        <v>39423</v>
      </c>
    </row>
    <row r="36" spans="1:5" ht="15" customHeight="1" x14ac:dyDescent="0.25">
      <c r="A36" t="s">
        <v>86</v>
      </c>
      <c r="B36" s="9">
        <v>255</v>
      </c>
      <c r="C36" s="9">
        <v>204</v>
      </c>
      <c r="D36" s="9">
        <v>0</v>
      </c>
      <c r="E36">
        <f t="shared" si="1"/>
        <v>52479</v>
      </c>
    </row>
    <row r="37" spans="1:5" ht="15" customHeight="1" x14ac:dyDescent="0.25">
      <c r="A37" t="s">
        <v>85</v>
      </c>
      <c r="B37" s="9">
        <v>255</v>
      </c>
      <c r="C37" s="9">
        <v>204</v>
      </c>
      <c r="D37" s="9">
        <v>102</v>
      </c>
      <c r="E37">
        <f t="shared" si="1"/>
        <v>6737151</v>
      </c>
    </row>
    <row r="38" spans="1:5" ht="15" customHeight="1" x14ac:dyDescent="0.25">
      <c r="A38" t="s">
        <v>84</v>
      </c>
      <c r="B38" s="9">
        <v>51</v>
      </c>
      <c r="C38" s="9">
        <v>51</v>
      </c>
      <c r="D38" s="9">
        <v>0</v>
      </c>
      <c r="E38">
        <f t="shared" si="1"/>
        <v>13107</v>
      </c>
    </row>
    <row r="39" spans="1:5" ht="15" customHeight="1" x14ac:dyDescent="0.25">
      <c r="A39" t="s">
        <v>83</v>
      </c>
      <c r="B39" s="9">
        <v>204</v>
      </c>
      <c r="C39" s="9">
        <v>204</v>
      </c>
      <c r="D39" s="9">
        <v>0</v>
      </c>
      <c r="E39">
        <f t="shared" si="1"/>
        <v>52428</v>
      </c>
    </row>
    <row r="40" spans="1:5" ht="15" customHeight="1" x14ac:dyDescent="0.25">
      <c r="A40" t="s">
        <v>82</v>
      </c>
      <c r="B40" s="9">
        <v>153</v>
      </c>
      <c r="C40" s="9">
        <v>204</v>
      </c>
      <c r="D40" s="9">
        <v>0</v>
      </c>
      <c r="E40">
        <f t="shared" si="1"/>
        <v>52377</v>
      </c>
    </row>
    <row r="41" spans="1:5" ht="15" customHeight="1" x14ac:dyDescent="0.25">
      <c r="A41" t="s">
        <v>81</v>
      </c>
      <c r="B41" s="9">
        <v>255</v>
      </c>
      <c r="C41" s="9">
        <v>255</v>
      </c>
      <c r="D41" s="9">
        <v>0</v>
      </c>
      <c r="E41">
        <f t="shared" si="1"/>
        <v>65535</v>
      </c>
    </row>
    <row r="42" spans="1:5" ht="15" customHeight="1" x14ac:dyDescent="0.25">
      <c r="A42" t="s">
        <v>80</v>
      </c>
      <c r="B42" s="9">
        <v>255</v>
      </c>
      <c r="C42" s="9">
        <v>255</v>
      </c>
      <c r="D42" s="9">
        <v>153</v>
      </c>
      <c r="E42">
        <f t="shared" si="1"/>
        <v>10092543</v>
      </c>
    </row>
    <row r="43" spans="1:5" ht="15" customHeight="1" x14ac:dyDescent="0.25">
      <c r="A43" t="s">
        <v>79</v>
      </c>
      <c r="B43" s="9">
        <v>0</v>
      </c>
      <c r="C43" s="9">
        <v>104</v>
      </c>
      <c r="D43" s="9">
        <v>0</v>
      </c>
      <c r="E43">
        <f t="shared" si="1"/>
        <v>26624</v>
      </c>
    </row>
    <row r="44" spans="1:5" ht="15" customHeight="1" x14ac:dyDescent="0.25">
      <c r="A44" t="s">
        <v>78</v>
      </c>
      <c r="B44" s="9">
        <v>0</v>
      </c>
      <c r="C44" s="9">
        <v>128</v>
      </c>
      <c r="D44" s="9">
        <v>0</v>
      </c>
      <c r="E44">
        <f t="shared" si="1"/>
        <v>32768</v>
      </c>
    </row>
    <row r="45" spans="1:5" ht="15" customHeight="1" x14ac:dyDescent="0.25">
      <c r="A45" t="s">
        <v>77</v>
      </c>
      <c r="B45" s="9">
        <v>51</v>
      </c>
      <c r="C45" s="9">
        <v>153</v>
      </c>
      <c r="D45" s="9">
        <v>102</v>
      </c>
      <c r="E45">
        <f t="shared" si="1"/>
        <v>6723891</v>
      </c>
    </row>
    <row r="46" spans="1:5" ht="15" customHeight="1" x14ac:dyDescent="0.25">
      <c r="A46" t="s">
        <v>76</v>
      </c>
      <c r="B46" s="9">
        <v>0</v>
      </c>
      <c r="C46" s="9">
        <v>255</v>
      </c>
      <c r="D46" s="9">
        <v>0</v>
      </c>
      <c r="E46">
        <f t="shared" si="1"/>
        <v>65280</v>
      </c>
    </row>
    <row r="47" spans="1:5" ht="15" customHeight="1" x14ac:dyDescent="0.25">
      <c r="A47" t="s">
        <v>75</v>
      </c>
      <c r="B47" s="9">
        <v>204</v>
      </c>
      <c r="C47" s="9">
        <v>255</v>
      </c>
      <c r="D47" s="9">
        <v>204</v>
      </c>
      <c r="E47">
        <f t="shared" si="1"/>
        <v>13434828</v>
      </c>
    </row>
    <row r="48" spans="1:5" ht="15" customHeight="1" x14ac:dyDescent="0.25">
      <c r="A48" t="s">
        <v>74</v>
      </c>
      <c r="B48" s="9">
        <v>0</v>
      </c>
      <c r="C48" s="9">
        <v>128</v>
      </c>
      <c r="D48" s="9">
        <v>128</v>
      </c>
      <c r="E48">
        <f t="shared" si="1"/>
        <v>8421376</v>
      </c>
    </row>
    <row r="49" spans="1:5" ht="15" customHeight="1" x14ac:dyDescent="0.25">
      <c r="A49" t="s">
        <v>73</v>
      </c>
      <c r="B49" s="9">
        <v>51</v>
      </c>
      <c r="C49" s="9">
        <v>204</v>
      </c>
      <c r="D49" s="9">
        <v>204</v>
      </c>
      <c r="E49">
        <f t="shared" si="1"/>
        <v>13421619</v>
      </c>
    </row>
    <row r="50" spans="1:5" ht="15" customHeight="1" x14ac:dyDescent="0.25">
      <c r="A50" t="s">
        <v>72</v>
      </c>
      <c r="B50" s="9">
        <v>0</v>
      </c>
      <c r="C50" s="9">
        <v>255</v>
      </c>
      <c r="D50" s="9">
        <v>255</v>
      </c>
      <c r="E50">
        <f t="shared" si="1"/>
        <v>16776960</v>
      </c>
    </row>
    <row r="51" spans="1:5" ht="15" customHeight="1" x14ac:dyDescent="0.25">
      <c r="A51" t="s">
        <v>71</v>
      </c>
      <c r="B51" s="9">
        <v>153</v>
      </c>
      <c r="C51" s="9">
        <v>255</v>
      </c>
      <c r="D51" s="9">
        <v>255</v>
      </c>
      <c r="E51">
        <f t="shared" si="1"/>
        <v>16777113</v>
      </c>
    </row>
    <row r="52" spans="1:5" ht="15" customHeight="1" x14ac:dyDescent="0.25">
      <c r="A52" t="s">
        <v>70</v>
      </c>
      <c r="B52" s="9">
        <v>0</v>
      </c>
      <c r="C52" s="9">
        <v>0</v>
      </c>
      <c r="D52" s="9">
        <v>128</v>
      </c>
      <c r="E52">
        <f t="shared" si="1"/>
        <v>8388608</v>
      </c>
    </row>
    <row r="53" spans="1:5" ht="15" customHeight="1" x14ac:dyDescent="0.25">
      <c r="A53" t="s">
        <v>69</v>
      </c>
      <c r="B53" s="9">
        <v>0</v>
      </c>
      <c r="C53" s="9">
        <v>0</v>
      </c>
      <c r="D53" s="9">
        <v>255</v>
      </c>
      <c r="E53">
        <f t="shared" si="1"/>
        <v>16711680</v>
      </c>
    </row>
    <row r="54" spans="1:5" ht="15" customHeight="1" x14ac:dyDescent="0.25">
      <c r="A54" t="s">
        <v>68</v>
      </c>
      <c r="B54" s="9">
        <v>51</v>
      </c>
      <c r="C54" s="9">
        <v>102</v>
      </c>
      <c r="D54" s="9">
        <v>255</v>
      </c>
      <c r="E54">
        <f t="shared" si="1"/>
        <v>16737843</v>
      </c>
    </row>
    <row r="55" spans="1:5" ht="15" customHeight="1" x14ac:dyDescent="0.25">
      <c r="A55" t="s">
        <v>67</v>
      </c>
      <c r="B55" s="9">
        <v>0</v>
      </c>
      <c r="C55" s="9">
        <v>204</v>
      </c>
      <c r="D55" s="9">
        <v>255</v>
      </c>
      <c r="E55">
        <f t="shared" si="1"/>
        <v>16763904</v>
      </c>
    </row>
    <row r="56" spans="1:5" ht="15" customHeight="1" x14ac:dyDescent="0.25">
      <c r="A56" t="s">
        <v>66</v>
      </c>
      <c r="B56" s="9">
        <v>153</v>
      </c>
      <c r="C56" s="9">
        <v>204</v>
      </c>
      <c r="D56" s="9">
        <v>255</v>
      </c>
      <c r="E56">
        <f t="shared" si="1"/>
        <v>16764057</v>
      </c>
    </row>
    <row r="57" spans="1:5" ht="15" customHeight="1" x14ac:dyDescent="0.25">
      <c r="A57" t="s">
        <v>65</v>
      </c>
      <c r="B57" s="9">
        <v>51</v>
      </c>
      <c r="C57" s="9">
        <v>51</v>
      </c>
      <c r="D57" s="9">
        <v>153</v>
      </c>
      <c r="E57">
        <f t="shared" si="1"/>
        <v>10040115</v>
      </c>
    </row>
    <row r="58" spans="1:5" ht="15" customHeight="1" x14ac:dyDescent="0.25">
      <c r="A58" t="s">
        <v>64</v>
      </c>
      <c r="B58" s="9">
        <v>102</v>
      </c>
      <c r="C58" s="9">
        <v>102</v>
      </c>
      <c r="D58" s="9">
        <v>153</v>
      </c>
      <c r="E58">
        <f t="shared" si="1"/>
        <v>10053222</v>
      </c>
    </row>
    <row r="59" spans="1:5" ht="15" customHeight="1" x14ac:dyDescent="0.25">
      <c r="A59" t="s">
        <v>63</v>
      </c>
      <c r="B59" s="9">
        <v>128</v>
      </c>
      <c r="C59" s="9">
        <v>0</v>
      </c>
      <c r="D59" s="9">
        <v>128</v>
      </c>
      <c r="E59">
        <f t="shared" si="1"/>
        <v>8388736</v>
      </c>
    </row>
    <row r="60" spans="1:5" ht="15" customHeight="1" x14ac:dyDescent="0.25">
      <c r="A60" t="s">
        <v>62</v>
      </c>
      <c r="B60" s="9">
        <v>153</v>
      </c>
      <c r="C60" s="9">
        <v>51</v>
      </c>
      <c r="D60" s="9">
        <v>102</v>
      </c>
      <c r="E60">
        <f t="shared" si="1"/>
        <v>6697881</v>
      </c>
    </row>
    <row r="61" spans="1:5" ht="15" customHeight="1" x14ac:dyDescent="0.25">
      <c r="A61" t="s">
        <v>61</v>
      </c>
      <c r="B61" s="9">
        <v>204</v>
      </c>
      <c r="C61" s="9">
        <v>153</v>
      </c>
      <c r="D61" s="9">
        <v>255</v>
      </c>
      <c r="E61">
        <f t="shared" si="1"/>
        <v>16751052</v>
      </c>
    </row>
    <row r="62" spans="1:5" ht="15" customHeight="1" x14ac:dyDescent="0.25">
      <c r="A62" t="s">
        <v>60</v>
      </c>
      <c r="B62" s="9">
        <v>51</v>
      </c>
      <c r="C62" s="9">
        <v>51</v>
      </c>
      <c r="D62" s="9">
        <v>51</v>
      </c>
      <c r="E62">
        <f t="shared" si="1"/>
        <v>3355443</v>
      </c>
    </row>
    <row r="63" spans="1:5" ht="15" customHeight="1" x14ac:dyDescent="0.25">
      <c r="A63" t="s">
        <v>59</v>
      </c>
      <c r="B63" s="9">
        <v>102</v>
      </c>
      <c r="C63" s="9">
        <v>102</v>
      </c>
      <c r="D63" s="9">
        <v>102</v>
      </c>
      <c r="E63">
        <f t="shared" si="1"/>
        <v>6710886</v>
      </c>
    </row>
    <row r="64" spans="1:5" ht="15" customHeight="1" x14ac:dyDescent="0.25">
      <c r="A64" t="s">
        <v>58</v>
      </c>
      <c r="B64" s="9">
        <v>153</v>
      </c>
      <c r="C64" s="9">
        <v>153</v>
      </c>
      <c r="D64" s="9">
        <v>153</v>
      </c>
      <c r="E64">
        <f t="shared" si="1"/>
        <v>10066329</v>
      </c>
    </row>
    <row r="65" spans="1:10" ht="15" customHeight="1" x14ac:dyDescent="0.25">
      <c r="A65" t="s">
        <v>57</v>
      </c>
      <c r="B65" s="9">
        <v>204</v>
      </c>
      <c r="C65" s="9">
        <v>204</v>
      </c>
      <c r="D65" s="9">
        <v>204</v>
      </c>
      <c r="E65">
        <f t="shared" si="1"/>
        <v>13421772</v>
      </c>
    </row>
    <row r="66" spans="1:10" ht="15" customHeight="1" x14ac:dyDescent="0.25">
      <c r="A66" t="s">
        <v>56</v>
      </c>
      <c r="B66" s="9">
        <v>255</v>
      </c>
      <c r="C66" s="9">
        <v>255</v>
      </c>
      <c r="D66" s="9">
        <v>255</v>
      </c>
      <c r="E66">
        <f t="shared" si="1"/>
        <v>16777215</v>
      </c>
    </row>
    <row r="68" spans="1:10" ht="15" customHeight="1" x14ac:dyDescent="0.25">
      <c r="A68" s="4" t="s">
        <v>189</v>
      </c>
      <c r="B68">
        <v>156</v>
      </c>
      <c r="C68">
        <v>173</v>
      </c>
      <c r="D68">
        <v>121</v>
      </c>
      <c r="E68">
        <f t="shared" ref="E68:E92" si="2">B68+256*C68+256*256*D68</f>
        <v>7974300</v>
      </c>
      <c r="G68" s="28" t="s">
        <v>194</v>
      </c>
      <c r="H68" s="4" t="s">
        <v>189</v>
      </c>
      <c r="J68" s="4"/>
    </row>
    <row r="69" spans="1:10" ht="15" customHeight="1" x14ac:dyDescent="0.25">
      <c r="A69" s="4" t="s">
        <v>180</v>
      </c>
      <c r="B69">
        <v>0</v>
      </c>
      <c r="C69">
        <v>0</v>
      </c>
      <c r="D69">
        <v>0</v>
      </c>
      <c r="E69">
        <f t="shared" si="2"/>
        <v>0</v>
      </c>
      <c r="G69" s="28" t="s">
        <v>195</v>
      </c>
      <c r="H69" s="4" t="s">
        <v>48</v>
      </c>
      <c r="J69" s="4"/>
    </row>
    <row r="70" spans="1:10" ht="15" customHeight="1" x14ac:dyDescent="0.25">
      <c r="A70" s="4" t="s">
        <v>181</v>
      </c>
      <c r="B70">
        <v>181</v>
      </c>
      <c r="C70">
        <v>209</v>
      </c>
      <c r="D70">
        <v>255</v>
      </c>
      <c r="E70">
        <f t="shared" si="2"/>
        <v>16765365</v>
      </c>
      <c r="G70" s="28" t="s">
        <v>196</v>
      </c>
      <c r="H70" s="4" t="s">
        <v>197</v>
      </c>
      <c r="J70" s="4"/>
    </row>
    <row r="71" spans="1:10" ht="15" customHeight="1" x14ac:dyDescent="0.25">
      <c r="A71" s="4" t="s">
        <v>182</v>
      </c>
      <c r="E71">
        <f t="shared" si="2"/>
        <v>0</v>
      </c>
      <c r="G71" s="28" t="s">
        <v>198</v>
      </c>
      <c r="J71" s="4"/>
    </row>
    <row r="72" spans="1:10" ht="15" customHeight="1" x14ac:dyDescent="0.25">
      <c r="A72" s="4" t="s">
        <v>183</v>
      </c>
      <c r="E72">
        <f t="shared" si="2"/>
        <v>0</v>
      </c>
      <c r="G72" s="28" t="s">
        <v>199</v>
      </c>
      <c r="J72" s="4"/>
    </row>
    <row r="73" spans="1:10" ht="15" customHeight="1" x14ac:dyDescent="0.25">
      <c r="A73" s="4" t="s">
        <v>200</v>
      </c>
      <c r="E73">
        <f t="shared" si="2"/>
        <v>0</v>
      </c>
      <c r="G73" s="28" t="s">
        <v>201</v>
      </c>
      <c r="J73" s="4"/>
    </row>
    <row r="74" spans="1:10" ht="15" customHeight="1" x14ac:dyDescent="0.25">
      <c r="A74" s="4" t="s">
        <v>202</v>
      </c>
      <c r="E74">
        <f t="shared" si="2"/>
        <v>0</v>
      </c>
      <c r="G74" s="28" t="s">
        <v>203</v>
      </c>
      <c r="J74" s="4"/>
    </row>
    <row r="75" spans="1:10" ht="15" customHeight="1" x14ac:dyDescent="0.25">
      <c r="A75" s="4" t="s">
        <v>204</v>
      </c>
      <c r="E75">
        <f t="shared" si="2"/>
        <v>0</v>
      </c>
      <c r="G75" s="28" t="s">
        <v>205</v>
      </c>
      <c r="J75" s="4"/>
    </row>
    <row r="76" spans="1:10" ht="15" customHeight="1" x14ac:dyDescent="0.25">
      <c r="A76" s="4" t="s">
        <v>206</v>
      </c>
      <c r="E76">
        <f t="shared" si="2"/>
        <v>0</v>
      </c>
      <c r="G76" s="28" t="s">
        <v>207</v>
      </c>
      <c r="J76" s="4"/>
    </row>
    <row r="77" spans="1:10" ht="15" customHeight="1" x14ac:dyDescent="0.25">
      <c r="A77" s="4" t="s">
        <v>208</v>
      </c>
      <c r="E77">
        <f t="shared" si="2"/>
        <v>0</v>
      </c>
      <c r="G77" s="28" t="s">
        <v>209</v>
      </c>
      <c r="J77" s="4"/>
    </row>
    <row r="78" spans="1:10" ht="15" customHeight="1" x14ac:dyDescent="0.25">
      <c r="A78" s="4" t="s">
        <v>210</v>
      </c>
      <c r="E78">
        <f t="shared" si="2"/>
        <v>0</v>
      </c>
      <c r="G78" s="28" t="s">
        <v>211</v>
      </c>
      <c r="J78" s="4"/>
    </row>
    <row r="79" spans="1:10" ht="15" customHeight="1" x14ac:dyDescent="0.25">
      <c r="A79" s="4" t="s">
        <v>212</v>
      </c>
      <c r="E79">
        <f t="shared" si="2"/>
        <v>0</v>
      </c>
      <c r="G79" s="28" t="s">
        <v>213</v>
      </c>
      <c r="J79" s="4"/>
    </row>
    <row r="80" spans="1:10" ht="15" customHeight="1" x14ac:dyDescent="0.25">
      <c r="A80" s="4" t="s">
        <v>214</v>
      </c>
      <c r="E80">
        <f t="shared" si="2"/>
        <v>0</v>
      </c>
      <c r="G80" s="28" t="s">
        <v>215</v>
      </c>
      <c r="J80" s="4"/>
    </row>
    <row r="81" spans="1:10" ht="15" customHeight="1" x14ac:dyDescent="0.25">
      <c r="A81" s="4" t="s">
        <v>216</v>
      </c>
      <c r="E81">
        <f t="shared" si="2"/>
        <v>0</v>
      </c>
      <c r="G81" s="28" t="s">
        <v>217</v>
      </c>
      <c r="J81" s="4"/>
    </row>
    <row r="82" spans="1:10" ht="15" customHeight="1" x14ac:dyDescent="0.25">
      <c r="A82" s="4" t="s">
        <v>218</v>
      </c>
      <c r="E82">
        <f t="shared" si="2"/>
        <v>0</v>
      </c>
      <c r="G82" s="28" t="s">
        <v>219</v>
      </c>
      <c r="J82" s="4"/>
    </row>
    <row r="83" spans="1:10" ht="15" customHeight="1" x14ac:dyDescent="0.25">
      <c r="A83" s="4" t="s">
        <v>220</v>
      </c>
      <c r="E83">
        <f t="shared" si="2"/>
        <v>0</v>
      </c>
      <c r="G83" s="28" t="s">
        <v>221</v>
      </c>
      <c r="J83" s="4"/>
    </row>
    <row r="84" spans="1:10" ht="15" customHeight="1" x14ac:dyDescent="0.25">
      <c r="A84" s="4" t="s">
        <v>222</v>
      </c>
      <c r="E84">
        <f t="shared" si="2"/>
        <v>0</v>
      </c>
      <c r="G84" s="28" t="s">
        <v>223</v>
      </c>
      <c r="J84" s="4"/>
    </row>
    <row r="85" spans="1:10" ht="15" customHeight="1" x14ac:dyDescent="0.25">
      <c r="A85" s="4" t="s">
        <v>224</v>
      </c>
      <c r="E85">
        <f t="shared" si="2"/>
        <v>0</v>
      </c>
      <c r="G85" s="28" t="s">
        <v>225</v>
      </c>
      <c r="J85" s="4"/>
    </row>
    <row r="86" spans="1:10" ht="15" customHeight="1" x14ac:dyDescent="0.25">
      <c r="A86" s="4" t="s">
        <v>226</v>
      </c>
      <c r="E86">
        <f t="shared" si="2"/>
        <v>0</v>
      </c>
      <c r="G86" s="28" t="s">
        <v>227</v>
      </c>
      <c r="J86" s="4"/>
    </row>
    <row r="87" spans="1:10" ht="15" customHeight="1" x14ac:dyDescent="0.25">
      <c r="A87" s="4" t="s">
        <v>228</v>
      </c>
      <c r="E87">
        <f t="shared" si="2"/>
        <v>0</v>
      </c>
      <c r="G87" s="28" t="s">
        <v>229</v>
      </c>
      <c r="J87" s="4"/>
    </row>
    <row r="88" spans="1:10" ht="15" customHeight="1" x14ac:dyDescent="0.25">
      <c r="A88" s="4" t="s">
        <v>230</v>
      </c>
      <c r="E88">
        <f t="shared" si="2"/>
        <v>0</v>
      </c>
      <c r="G88" s="28" t="s">
        <v>231</v>
      </c>
      <c r="J88" s="4"/>
    </row>
    <row r="89" spans="1:10" ht="15" customHeight="1" x14ac:dyDescent="0.25">
      <c r="A89" s="4" t="s">
        <v>232</v>
      </c>
      <c r="E89">
        <f t="shared" si="2"/>
        <v>0</v>
      </c>
      <c r="G89" s="28" t="s">
        <v>233</v>
      </c>
      <c r="J89" s="4"/>
    </row>
    <row r="90" spans="1:10" ht="15" customHeight="1" x14ac:dyDescent="0.25">
      <c r="A90" s="4" t="s">
        <v>234</v>
      </c>
      <c r="E90">
        <f t="shared" si="2"/>
        <v>0</v>
      </c>
      <c r="G90" s="28" t="s">
        <v>235</v>
      </c>
      <c r="J90" s="4"/>
    </row>
    <row r="91" spans="1:10" ht="15" customHeight="1" x14ac:dyDescent="0.25">
      <c r="A91" s="4" t="s">
        <v>236</v>
      </c>
      <c r="E91">
        <f t="shared" si="2"/>
        <v>0</v>
      </c>
      <c r="G91" s="28" t="s">
        <v>237</v>
      </c>
      <c r="J91" s="4"/>
    </row>
    <row r="92" spans="1:10" ht="15" customHeight="1" x14ac:dyDescent="0.25">
      <c r="A92" s="4" t="s">
        <v>184</v>
      </c>
      <c r="E92">
        <f t="shared" si="2"/>
        <v>0</v>
      </c>
      <c r="G92" s="28" t="s">
        <v>238</v>
      </c>
      <c r="J92" s="4"/>
    </row>
    <row r="94" spans="1:10" ht="15" customHeight="1" x14ac:dyDescent="0.25">
      <c r="A94" s="28" t="s">
        <v>239</v>
      </c>
      <c r="B94" s="29">
        <v>0</v>
      </c>
      <c r="C94" s="30">
        <v>0</v>
      </c>
      <c r="D94" s="31">
        <v>0</v>
      </c>
    </row>
    <row r="95" spans="1:10" ht="15" customHeight="1" x14ac:dyDescent="0.25">
      <c r="A95" s="28" t="s">
        <v>240</v>
      </c>
      <c r="B95" s="29">
        <v>255</v>
      </c>
      <c r="C95" s="30">
        <v>255</v>
      </c>
      <c r="D95" s="31">
        <v>255</v>
      </c>
    </row>
    <row r="96" spans="1:10" ht="15" customHeight="1" x14ac:dyDescent="0.25">
      <c r="A96" s="28" t="s">
        <v>241</v>
      </c>
      <c r="B96" s="29">
        <v>156</v>
      </c>
      <c r="C96" s="30">
        <v>173</v>
      </c>
      <c r="D96" s="31">
        <v>121</v>
      </c>
    </row>
    <row r="97" spans="1:4" ht="15" customHeight="1" x14ac:dyDescent="0.25">
      <c r="A97" s="28" t="s">
        <v>242</v>
      </c>
      <c r="B97" s="29">
        <v>181</v>
      </c>
      <c r="C97" s="30">
        <v>209</v>
      </c>
      <c r="D97" s="31">
        <v>255</v>
      </c>
    </row>
    <row r="98" spans="1:4" ht="15" customHeight="1" x14ac:dyDescent="0.25">
      <c r="A98" s="28" t="s">
        <v>243</v>
      </c>
      <c r="B98" s="29">
        <v>230</v>
      </c>
      <c r="C98" s="30">
        <v>161</v>
      </c>
      <c r="D98" s="31">
        <v>38</v>
      </c>
    </row>
    <row r="99" spans="1:4" ht="15" customHeight="1" x14ac:dyDescent="0.25">
      <c r="A99" s="28" t="s">
        <v>244</v>
      </c>
      <c r="B99" s="29">
        <v>0</v>
      </c>
      <c r="C99" s="30">
        <v>153</v>
      </c>
      <c r="D99" s="31">
        <v>0</v>
      </c>
    </row>
    <row r="100" spans="1:4" ht="15" customHeight="1" x14ac:dyDescent="0.25">
      <c r="A100" s="32" t="s">
        <v>245</v>
      </c>
      <c r="B100" s="29">
        <v>226</v>
      </c>
      <c r="C100" s="30">
        <v>0</v>
      </c>
      <c r="D100" s="31">
        <v>0</v>
      </c>
    </row>
    <row r="101" spans="1:4" ht="15" customHeight="1" x14ac:dyDescent="0.25">
      <c r="A101" s="32" t="s">
        <v>246</v>
      </c>
      <c r="B101" s="29">
        <v>12</v>
      </c>
      <c r="C101" s="30">
        <v>66</v>
      </c>
      <c r="D101" s="31">
        <v>192</v>
      </c>
    </row>
    <row r="102" spans="1:4" ht="15" customHeight="1" x14ac:dyDescent="0.25">
      <c r="A102" s="32" t="s">
        <v>247</v>
      </c>
      <c r="B102" s="29">
        <v>27</v>
      </c>
      <c r="C102" s="30">
        <v>87</v>
      </c>
      <c r="D102" s="31">
        <v>177</v>
      </c>
    </row>
    <row r="103" spans="1:4" ht="15" customHeight="1" x14ac:dyDescent="0.25">
      <c r="A103" s="32" t="s">
        <v>248</v>
      </c>
      <c r="B103" s="29">
        <v>6</v>
      </c>
      <c r="C103" s="30">
        <v>10</v>
      </c>
      <c r="D103" s="31">
        <v>147</v>
      </c>
    </row>
    <row r="104" spans="1:4" ht="15" customHeight="1" x14ac:dyDescent="0.25">
      <c r="A104" s="32" t="s">
        <v>249</v>
      </c>
      <c r="B104" s="29">
        <v>178</v>
      </c>
      <c r="C104" s="30">
        <v>210</v>
      </c>
      <c r="D104" s="31">
        <v>174</v>
      </c>
    </row>
    <row r="105" spans="1:4" ht="15" customHeight="1" x14ac:dyDescent="0.25">
      <c r="A105" s="32" t="s">
        <v>250</v>
      </c>
      <c r="B105" s="29">
        <v>191</v>
      </c>
      <c r="C105" s="30">
        <v>191</v>
      </c>
      <c r="D105" s="31">
        <v>191</v>
      </c>
    </row>
    <row r="106" spans="1:4" ht="15" customHeight="1" x14ac:dyDescent="0.25">
      <c r="A106" s="32" t="s">
        <v>251</v>
      </c>
      <c r="B106" s="29">
        <v>255</v>
      </c>
      <c r="C106" s="30">
        <v>255</v>
      </c>
      <c r="D106" s="31">
        <v>0</v>
      </c>
    </row>
    <row r="107" spans="1:4" ht="15" customHeight="1" x14ac:dyDescent="0.25">
      <c r="A107" s="32" t="s">
        <v>252</v>
      </c>
      <c r="B107" s="29">
        <v>127</v>
      </c>
      <c r="C107" s="30">
        <v>127</v>
      </c>
      <c r="D107" s="31">
        <v>127</v>
      </c>
    </row>
    <row r="108" spans="1:4" ht="15" customHeight="1" x14ac:dyDescent="0.25">
      <c r="A108" s="32" t="s">
        <v>253</v>
      </c>
      <c r="B108" s="29">
        <v>240</v>
      </c>
      <c r="C108" s="30">
        <v>199</v>
      </c>
      <c r="D108" s="31">
        <v>124</v>
      </c>
    </row>
    <row r="109" spans="1:4" ht="15" customHeight="1" x14ac:dyDescent="0.25">
      <c r="A109" s="32" t="s">
        <v>254</v>
      </c>
      <c r="B109" s="29">
        <v>225</v>
      </c>
      <c r="C109" s="30">
        <v>220</v>
      </c>
      <c r="D109" s="31">
        <v>6</v>
      </c>
    </row>
    <row r="110" spans="1:4" ht="15" customHeight="1" x14ac:dyDescent="0.25">
      <c r="A110" s="32" t="s">
        <v>255</v>
      </c>
      <c r="B110" s="29">
        <v>255</v>
      </c>
      <c r="C110" s="30">
        <v>167</v>
      </c>
      <c r="D110" s="31">
        <v>167</v>
      </c>
    </row>
    <row r="111" spans="1:4" ht="15" customHeight="1" x14ac:dyDescent="0.25">
      <c r="A111" s="32" t="s">
        <v>256</v>
      </c>
      <c r="B111" s="29">
        <v>220</v>
      </c>
      <c r="C111" s="30">
        <v>210</v>
      </c>
      <c r="D111" s="31">
        <v>178</v>
      </c>
    </row>
    <row r="112" spans="1:4" ht="15" customHeight="1" x14ac:dyDescent="0.25">
      <c r="A112" s="32" t="s">
        <v>257</v>
      </c>
      <c r="B112" s="29">
        <v>72</v>
      </c>
      <c r="C112" s="30">
        <v>67</v>
      </c>
      <c r="D112" s="31">
        <v>20</v>
      </c>
    </row>
    <row r="113" spans="1:4" ht="15" customHeight="1" x14ac:dyDescent="0.25">
      <c r="A113" s="32" t="s">
        <v>258</v>
      </c>
      <c r="B113" s="29">
        <v>134</v>
      </c>
      <c r="C113" s="30">
        <v>67</v>
      </c>
      <c r="D113" s="31">
        <v>0</v>
      </c>
    </row>
    <row r="114" spans="1:4" ht="15" customHeight="1" x14ac:dyDescent="0.25">
      <c r="A114" s="32" t="s">
        <v>259</v>
      </c>
      <c r="B114" s="29">
        <v>165</v>
      </c>
      <c r="C114" s="30">
        <v>136</v>
      </c>
      <c r="D114" s="31">
        <v>85</v>
      </c>
    </row>
    <row r="115" spans="1:4" ht="15" customHeight="1" x14ac:dyDescent="0.25">
      <c r="A115" s="32" t="s">
        <v>260</v>
      </c>
      <c r="B115" s="29">
        <v>72</v>
      </c>
      <c r="C115" s="30">
        <v>39</v>
      </c>
      <c r="D115" s="31">
        <v>5</v>
      </c>
    </row>
    <row r="116" spans="1:4" ht="15" customHeight="1" x14ac:dyDescent="0.25">
      <c r="A116" s="32" t="s">
        <v>261</v>
      </c>
      <c r="B116" s="29">
        <v>52</v>
      </c>
      <c r="C116" s="30">
        <v>164</v>
      </c>
      <c r="D116" s="31">
        <v>190</v>
      </c>
    </row>
    <row r="117" spans="1:4" ht="15" customHeight="1" x14ac:dyDescent="0.25">
      <c r="A117" s="32" t="s">
        <v>262</v>
      </c>
      <c r="B117" s="29">
        <v>210</v>
      </c>
      <c r="C117" s="30">
        <v>253</v>
      </c>
      <c r="D117" s="31">
        <v>53</v>
      </c>
    </row>
    <row r="118" spans="1:4" ht="15" customHeight="1" x14ac:dyDescent="0.25">
      <c r="A118" s="32" t="s">
        <v>263</v>
      </c>
      <c r="B118" s="29">
        <v>112</v>
      </c>
      <c r="C118" s="30">
        <v>124</v>
      </c>
      <c r="D118" s="31">
        <v>142</v>
      </c>
    </row>
    <row r="119" spans="1:4" ht="15" customHeight="1" x14ac:dyDescent="0.25">
      <c r="A119" s="32" t="s">
        <v>264</v>
      </c>
      <c r="B119" s="29">
        <v>203</v>
      </c>
      <c r="C119" s="30">
        <v>188</v>
      </c>
      <c r="D119" s="31">
        <v>139</v>
      </c>
    </row>
    <row r="120" spans="1:4" ht="15" customHeight="1" x14ac:dyDescent="0.25">
      <c r="A120" s="32" t="s">
        <v>265</v>
      </c>
      <c r="B120" s="29">
        <v>127</v>
      </c>
      <c r="C120" s="30">
        <v>105</v>
      </c>
      <c r="D120" s="31">
        <v>65</v>
      </c>
    </row>
    <row r="121" spans="1:4" ht="15" customHeight="1" x14ac:dyDescent="0.25">
      <c r="A121" s="32" t="s">
        <v>266</v>
      </c>
      <c r="B121" s="29">
        <v>93</v>
      </c>
      <c r="C121" s="30">
        <v>40</v>
      </c>
      <c r="D121" s="31">
        <v>132</v>
      </c>
    </row>
    <row r="122" spans="1:4" ht="15" customHeight="1" x14ac:dyDescent="0.25">
      <c r="A122" s="32" t="s">
        <v>267</v>
      </c>
      <c r="B122" s="29">
        <v>174</v>
      </c>
      <c r="C122" s="30">
        <v>120</v>
      </c>
      <c r="D122" s="31">
        <v>214</v>
      </c>
    </row>
    <row r="123" spans="1:4" ht="15" customHeight="1" x14ac:dyDescent="0.25">
      <c r="A123" s="32" t="s">
        <v>268</v>
      </c>
      <c r="B123" s="29">
        <v>109</v>
      </c>
      <c r="C123" s="30">
        <v>42</v>
      </c>
      <c r="D123" s="31">
        <v>28</v>
      </c>
    </row>
    <row r="124" spans="1:4" ht="15" customHeight="1" x14ac:dyDescent="0.25">
      <c r="A124" s="32" t="s">
        <v>269</v>
      </c>
      <c r="B124" s="29">
        <v>211</v>
      </c>
      <c r="C124" s="30">
        <v>103</v>
      </c>
      <c r="D124" s="31">
        <v>81</v>
      </c>
    </row>
    <row r="125" spans="1:4" ht="15" customHeight="1" x14ac:dyDescent="0.25">
      <c r="A125" s="32" t="s">
        <v>270</v>
      </c>
      <c r="B125" s="29">
        <v>253</v>
      </c>
      <c r="C125" s="30">
        <v>150</v>
      </c>
      <c r="D125" s="31">
        <v>47</v>
      </c>
    </row>
    <row r="126" spans="1:4" ht="15" customHeight="1" x14ac:dyDescent="0.25">
      <c r="A126" s="32" t="s">
        <v>271</v>
      </c>
      <c r="B126" s="29">
        <v>165</v>
      </c>
      <c r="C126" s="30">
        <v>165</v>
      </c>
      <c r="D126" s="31">
        <v>165</v>
      </c>
    </row>
    <row r="127" spans="1:4" ht="15" customHeight="1" x14ac:dyDescent="0.25">
      <c r="A127" s="32" t="s">
        <v>272</v>
      </c>
      <c r="B127" s="29">
        <v>106</v>
      </c>
      <c r="C127" s="30">
        <v>121</v>
      </c>
      <c r="D127" s="31">
        <v>33</v>
      </c>
    </row>
    <row r="128" spans="1:4" ht="15" customHeight="1" x14ac:dyDescent="0.25">
      <c r="A128" s="32" t="s">
        <v>273</v>
      </c>
      <c r="B128" s="29">
        <v>204</v>
      </c>
      <c r="C128" s="30">
        <v>153</v>
      </c>
      <c r="D128" s="31">
        <v>0</v>
      </c>
    </row>
    <row r="129" spans="1:4" ht="15" customHeight="1" x14ac:dyDescent="0.25">
      <c r="A129" s="32" t="s">
        <v>274</v>
      </c>
      <c r="B129" s="29">
        <v>255</v>
      </c>
      <c r="C129" s="30">
        <v>91</v>
      </c>
      <c r="D129" s="31">
        <v>91</v>
      </c>
    </row>
    <row r="130" spans="1:4" ht="15" customHeight="1" x14ac:dyDescent="0.25">
      <c r="A130" s="32" t="s">
        <v>275</v>
      </c>
      <c r="B130" s="29">
        <v>213</v>
      </c>
      <c r="C130" s="30">
        <v>20</v>
      </c>
      <c r="D130" s="31">
        <v>35</v>
      </c>
    </row>
    <row r="131" spans="1:4" ht="15" customHeight="1" x14ac:dyDescent="0.25">
      <c r="A131" s="33" t="s">
        <v>276</v>
      </c>
      <c r="B131" s="29">
        <v>0</v>
      </c>
      <c r="C131" s="30">
        <v>204</v>
      </c>
      <c r="D131" s="31">
        <v>0</v>
      </c>
    </row>
    <row r="132" spans="1:4" ht="15" customHeight="1" x14ac:dyDescent="0.25">
      <c r="A132" s="32" t="s">
        <v>277</v>
      </c>
      <c r="B132" s="29">
        <v>23</v>
      </c>
      <c r="C132" s="30">
        <v>200</v>
      </c>
      <c r="D132" s="31">
        <v>228</v>
      </c>
    </row>
    <row r="133" spans="1:4" ht="15" customHeight="1" x14ac:dyDescent="0.25">
      <c r="A133" s="32" t="s">
        <v>278</v>
      </c>
      <c r="B133" s="29">
        <v>61</v>
      </c>
      <c r="C133" s="30">
        <v>25</v>
      </c>
      <c r="D133" s="31">
        <v>11</v>
      </c>
    </row>
    <row r="134" spans="1:4" ht="15" customHeight="1" x14ac:dyDescent="0.25">
      <c r="A134" s="32" t="s">
        <v>279</v>
      </c>
      <c r="B134" s="29">
        <v>238</v>
      </c>
      <c r="C134" s="30">
        <v>74</v>
      </c>
      <c r="D134" s="31">
        <v>2</v>
      </c>
    </row>
    <row r="135" spans="1:4" ht="15" customHeight="1" x14ac:dyDescent="0.25">
      <c r="A135" s="32" t="s">
        <v>280</v>
      </c>
      <c r="B135" s="29">
        <v>0</v>
      </c>
      <c r="C135" s="30">
        <v>57</v>
      </c>
      <c r="D135" s="31">
        <v>2</v>
      </c>
    </row>
    <row r="136" spans="1:4" ht="15" customHeight="1" x14ac:dyDescent="0.25">
      <c r="A136" s="32" t="s">
        <v>281</v>
      </c>
      <c r="B136" s="29">
        <v>105</v>
      </c>
      <c r="C136" s="30">
        <v>0</v>
      </c>
      <c r="D136" s="31">
        <v>0</v>
      </c>
    </row>
    <row r="137" spans="1:4" ht="15" customHeight="1" x14ac:dyDescent="0.25">
      <c r="A137" s="32" t="s">
        <v>282</v>
      </c>
      <c r="B137" s="29">
        <v>1</v>
      </c>
      <c r="C137" s="30">
        <v>189</v>
      </c>
      <c r="D137" s="31">
        <v>154</v>
      </c>
    </row>
    <row r="138" spans="1:4" ht="15" customHeight="1" x14ac:dyDescent="0.25">
      <c r="A138" s="32" t="s">
        <v>283</v>
      </c>
      <c r="B138" s="29">
        <v>197</v>
      </c>
      <c r="C138" s="30">
        <v>18</v>
      </c>
      <c r="D138" s="31">
        <v>57</v>
      </c>
    </row>
    <row r="139" spans="1:4" ht="15" customHeight="1" x14ac:dyDescent="0.25">
      <c r="A139" s="32" t="s">
        <v>284</v>
      </c>
      <c r="B139" s="29">
        <v>151</v>
      </c>
      <c r="C139" s="30">
        <v>71</v>
      </c>
      <c r="D139" s="31">
        <v>6</v>
      </c>
    </row>
    <row r="140" spans="1:4" ht="15" customHeight="1" x14ac:dyDescent="0.25">
      <c r="A140" s="32" t="s">
        <v>252</v>
      </c>
      <c r="B140" s="29">
        <v>200</v>
      </c>
      <c r="C140" s="30">
        <v>200</v>
      </c>
      <c r="D140" s="31">
        <v>200</v>
      </c>
    </row>
  </sheetData>
  <dataValidations count="2">
    <dataValidation type="list" allowBlank="1" showInputMessage="1" showErrorMessage="1" sqref="G68">
      <formula1>INDIRECT($B$3)</formula1>
    </dataValidation>
    <dataValidation type="list" allowBlank="1" showInputMessage="1" showErrorMessage="1" sqref="G69:G92">
      <formula1>INDIRECT(F69)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3:G19"/>
  <sheetViews>
    <sheetView workbookViewId="0">
      <selection activeCell="A3" sqref="A3"/>
    </sheetView>
  </sheetViews>
  <sheetFormatPr defaultRowHeight="13.2" x14ac:dyDescent="0.25"/>
  <cols>
    <col min="1" max="16384" width="8.88671875" style="28"/>
  </cols>
  <sheetData>
    <row r="3" spans="1:7" ht="13.8" x14ac:dyDescent="0.25">
      <c r="A3" s="32" t="s">
        <v>285</v>
      </c>
      <c r="B3" s="34" t="s">
        <v>286</v>
      </c>
      <c r="C3" s="35" t="s">
        <v>287</v>
      </c>
    </row>
    <row r="4" spans="1:7" ht="13.8" x14ac:dyDescent="0.25">
      <c r="A4" s="28">
        <v>1</v>
      </c>
      <c r="B4" s="34" t="s">
        <v>288</v>
      </c>
      <c r="C4" s="36" t="s">
        <v>289</v>
      </c>
      <c r="F4" s="35"/>
      <c r="G4" s="37"/>
    </row>
    <row r="5" spans="1:7" ht="13.8" x14ac:dyDescent="0.25">
      <c r="A5" s="28">
        <v>2</v>
      </c>
      <c r="B5" s="34" t="s">
        <v>290</v>
      </c>
      <c r="C5" s="36" t="s">
        <v>291</v>
      </c>
    </row>
    <row r="6" spans="1:7" ht="13.8" x14ac:dyDescent="0.25">
      <c r="A6" s="28">
        <v>3</v>
      </c>
      <c r="B6" s="34" t="s">
        <v>292</v>
      </c>
      <c r="C6" s="36" t="s">
        <v>293</v>
      </c>
      <c r="F6" s="37"/>
      <c r="G6" s="37"/>
    </row>
    <row r="7" spans="1:7" ht="13.8" x14ac:dyDescent="0.25">
      <c r="A7" s="28">
        <v>4</v>
      </c>
      <c r="B7" s="34" t="s">
        <v>294</v>
      </c>
      <c r="C7" s="36" t="s">
        <v>295</v>
      </c>
    </row>
    <row r="8" spans="1:7" ht="13.8" x14ac:dyDescent="0.25">
      <c r="A8" s="28" t="s">
        <v>296</v>
      </c>
      <c r="B8" s="34" t="s">
        <v>297</v>
      </c>
      <c r="C8" s="37" t="s">
        <v>298</v>
      </c>
      <c r="G8" s="38"/>
    </row>
    <row r="9" spans="1:7" ht="13.8" x14ac:dyDescent="0.25">
      <c r="A9" s="28" t="s">
        <v>299</v>
      </c>
      <c r="B9" s="34" t="s">
        <v>300</v>
      </c>
      <c r="C9" s="28" t="s">
        <v>301</v>
      </c>
      <c r="F9" s="36"/>
      <c r="G9" s="38"/>
    </row>
    <row r="10" spans="1:7" ht="13.8" x14ac:dyDescent="0.25">
      <c r="B10" s="39"/>
      <c r="G10" s="38"/>
    </row>
    <row r="11" spans="1:7" ht="13.8" x14ac:dyDescent="0.25">
      <c r="A11" s="32" t="s">
        <v>302</v>
      </c>
      <c r="B11" s="39" t="s">
        <v>300</v>
      </c>
      <c r="C11" s="37" t="s">
        <v>303</v>
      </c>
      <c r="F11" s="36"/>
      <c r="G11" s="38"/>
    </row>
    <row r="12" spans="1:7" ht="14.4" x14ac:dyDescent="0.25">
      <c r="A12" s="28" t="s">
        <v>304</v>
      </c>
      <c r="B12" s="40">
        <v>5</v>
      </c>
      <c r="C12" s="41" t="s">
        <v>305</v>
      </c>
      <c r="F12" s="36"/>
      <c r="G12" s="38"/>
    </row>
    <row r="13" spans="1:7" ht="14.4" x14ac:dyDescent="0.25">
      <c r="A13" s="28" t="s">
        <v>306</v>
      </c>
      <c r="B13" s="40">
        <v>55</v>
      </c>
      <c r="C13" s="41" t="s">
        <v>307</v>
      </c>
      <c r="F13" s="36"/>
      <c r="G13" s="38"/>
    </row>
    <row r="14" spans="1:7" ht="14.4" x14ac:dyDescent="0.25">
      <c r="A14" s="28" t="s">
        <v>308</v>
      </c>
      <c r="B14" s="40">
        <v>555</v>
      </c>
      <c r="C14" s="37" t="s">
        <v>309</v>
      </c>
      <c r="F14" s="37"/>
      <c r="G14" s="37"/>
    </row>
    <row r="15" spans="1:7" x14ac:dyDescent="0.25">
      <c r="A15" s="32"/>
      <c r="F15" s="36"/>
      <c r="G15" s="41"/>
    </row>
    <row r="16" spans="1:7" x14ac:dyDescent="0.25">
      <c r="F16" s="36"/>
      <c r="G16" s="41"/>
    </row>
    <row r="17" spans="6:7" x14ac:dyDescent="0.25">
      <c r="F17" s="36"/>
      <c r="G17" s="41"/>
    </row>
    <row r="18" spans="6:7" x14ac:dyDescent="0.25">
      <c r="F18" s="35"/>
      <c r="G18" s="37"/>
    </row>
    <row r="19" spans="6:7" x14ac:dyDescent="0.25">
      <c r="F19" s="35"/>
      <c r="G19" s="37"/>
    </row>
  </sheetData>
  <dataValidations count="2">
    <dataValidation type="list" allowBlank="1" showInputMessage="1" showErrorMessage="1" sqref="A11:A14">
      <formula1>FragileStatus</formula1>
    </dataValidation>
    <dataValidation type="list" allowBlank="1" showInputMessage="1" showErrorMessage="1" sqref="A3:A9">
      <formula1>SupportStatus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77"/>
  <sheetViews>
    <sheetView tabSelected="1" workbookViewId="0">
      <selection activeCell="F5" sqref="F5"/>
    </sheetView>
  </sheetViews>
  <sheetFormatPr defaultRowHeight="13.2" x14ac:dyDescent="0.25"/>
  <sheetData>
    <row r="1" spans="1:20" x14ac:dyDescent="0.25">
      <c r="A1" s="42" t="s">
        <v>310</v>
      </c>
      <c r="B1" s="42" t="s">
        <v>311</v>
      </c>
      <c r="C1" s="42" t="s">
        <v>312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2"/>
      <c r="P1" s="42"/>
    </row>
    <row r="2" spans="1:20" x14ac:dyDescent="0.25">
      <c r="A2" s="42"/>
      <c r="B2" s="43"/>
      <c r="C2" s="43"/>
      <c r="D2" s="44" t="s">
        <v>161</v>
      </c>
      <c r="E2" s="44" t="s">
        <v>162</v>
      </c>
      <c r="F2" s="44" t="s">
        <v>39</v>
      </c>
      <c r="G2" s="44" t="s">
        <v>164</v>
      </c>
      <c r="H2" s="44" t="s">
        <v>165</v>
      </c>
      <c r="I2" s="44" t="s">
        <v>166</v>
      </c>
      <c r="J2" s="44" t="s">
        <v>144</v>
      </c>
      <c r="K2" s="44" t="s">
        <v>167</v>
      </c>
      <c r="L2" s="44" t="s">
        <v>168</v>
      </c>
      <c r="M2" s="44" t="s">
        <v>27</v>
      </c>
      <c r="N2" s="45" t="s">
        <v>169</v>
      </c>
      <c r="O2" s="44" t="s">
        <v>170</v>
      </c>
      <c r="P2" s="43"/>
      <c r="Q2" s="13"/>
      <c r="R2" s="44" t="s">
        <v>313</v>
      </c>
      <c r="S2" s="44" t="s">
        <v>314</v>
      </c>
      <c r="T2" s="13"/>
    </row>
    <row r="3" spans="1:20" ht="13.8" x14ac:dyDescent="0.25">
      <c r="A3" s="46" t="s">
        <v>150</v>
      </c>
      <c r="B3" s="47" t="s">
        <v>315</v>
      </c>
      <c r="C3" s="47" t="s">
        <v>185</v>
      </c>
      <c r="D3" s="47" t="s">
        <v>316</v>
      </c>
      <c r="E3" s="48">
        <v>-5</v>
      </c>
      <c r="F3" s="56" t="s">
        <v>317</v>
      </c>
      <c r="G3" s="56" t="s">
        <v>515</v>
      </c>
      <c r="H3" s="56"/>
      <c r="I3" s="43"/>
      <c r="J3" s="47"/>
      <c r="K3" s="43"/>
      <c r="L3" s="43"/>
      <c r="M3" s="47"/>
      <c r="N3" s="47"/>
      <c r="O3" s="49"/>
      <c r="P3" s="47"/>
      <c r="Q3" s="13"/>
      <c r="R3" s="50"/>
      <c r="S3" s="13"/>
      <c r="T3" s="13"/>
    </row>
    <row r="4" spans="1:20" ht="13.8" x14ac:dyDescent="0.25">
      <c r="A4" s="46" t="s">
        <v>150</v>
      </c>
      <c r="B4" s="47" t="s">
        <v>152</v>
      </c>
      <c r="C4" s="47" t="s">
        <v>185</v>
      </c>
      <c r="D4" s="47"/>
      <c r="E4" s="48"/>
      <c r="F4" s="56" t="s">
        <v>318</v>
      </c>
      <c r="G4" s="47"/>
      <c r="H4" s="47" t="s">
        <v>319</v>
      </c>
      <c r="I4" s="43"/>
      <c r="J4" s="47" t="s">
        <v>320</v>
      </c>
      <c r="K4" s="43"/>
      <c r="L4" s="43"/>
      <c r="M4" s="47"/>
      <c r="N4" s="47" t="s">
        <v>321</v>
      </c>
      <c r="O4" s="49"/>
      <c r="P4" s="47" t="s">
        <v>322</v>
      </c>
      <c r="Q4" s="13"/>
      <c r="R4" s="50"/>
      <c r="S4" s="13"/>
    </row>
    <row r="5" spans="1:20" ht="13.8" x14ac:dyDescent="0.25">
      <c r="A5" s="46" t="s">
        <v>150</v>
      </c>
      <c r="B5" s="47" t="s">
        <v>152</v>
      </c>
      <c r="C5" s="47" t="s">
        <v>185</v>
      </c>
      <c r="D5" s="47"/>
      <c r="E5" s="48"/>
      <c r="F5" s="56" t="s">
        <v>516</v>
      </c>
      <c r="G5" s="47"/>
      <c r="H5" s="47" t="s">
        <v>323</v>
      </c>
      <c r="I5" s="43"/>
      <c r="J5" s="47" t="s">
        <v>320</v>
      </c>
      <c r="K5" s="43"/>
      <c r="L5" s="43"/>
      <c r="M5" s="47"/>
      <c r="N5" s="47" t="s">
        <v>321</v>
      </c>
      <c r="O5" s="49"/>
      <c r="P5" s="47" t="s">
        <v>322</v>
      </c>
      <c r="Q5" s="13"/>
      <c r="R5" s="50"/>
      <c r="S5" s="13"/>
    </row>
    <row r="6" spans="1:20" ht="13.8" x14ac:dyDescent="0.25">
      <c r="A6" s="46" t="s">
        <v>150</v>
      </c>
      <c r="B6" s="47" t="s">
        <v>152</v>
      </c>
      <c r="C6" s="47" t="s">
        <v>185</v>
      </c>
      <c r="D6" s="47"/>
      <c r="E6" s="48"/>
      <c r="F6" s="47" t="s">
        <v>318</v>
      </c>
      <c r="G6" s="47"/>
      <c r="H6" s="47" t="s">
        <v>324</v>
      </c>
      <c r="I6" s="43"/>
      <c r="J6" s="47" t="s">
        <v>320</v>
      </c>
      <c r="K6" s="43"/>
      <c r="L6" s="43"/>
      <c r="M6" s="47"/>
      <c r="N6" s="47" t="s">
        <v>321</v>
      </c>
      <c r="O6" s="49"/>
      <c r="P6" s="47"/>
      <c r="Q6" s="13"/>
      <c r="R6" s="13"/>
      <c r="S6" s="13"/>
      <c r="T6" s="13"/>
    </row>
    <row r="7" spans="1:20" ht="13.8" x14ac:dyDescent="0.25">
      <c r="A7" s="46" t="s">
        <v>150</v>
      </c>
      <c r="B7" s="47" t="s">
        <v>152</v>
      </c>
      <c r="C7" s="47" t="s">
        <v>185</v>
      </c>
      <c r="D7" s="47"/>
      <c r="E7" s="48"/>
      <c r="F7" s="47"/>
      <c r="G7" s="47"/>
      <c r="H7" s="47"/>
      <c r="I7" s="43"/>
      <c r="J7" s="47"/>
      <c r="K7" s="47"/>
      <c r="L7" s="47"/>
      <c r="M7" s="47"/>
      <c r="N7" s="47"/>
      <c r="O7" s="49"/>
      <c r="P7" s="43"/>
      <c r="Q7" s="13"/>
      <c r="R7" s="13"/>
      <c r="S7" s="13"/>
      <c r="T7" s="13"/>
    </row>
    <row r="8" spans="1:20" ht="13.8" x14ac:dyDescent="0.25">
      <c r="A8" s="46" t="s">
        <v>150</v>
      </c>
      <c r="B8" s="47" t="s">
        <v>152</v>
      </c>
      <c r="C8" s="47" t="s">
        <v>185</v>
      </c>
      <c r="D8" s="42"/>
      <c r="E8" s="48"/>
      <c r="F8" s="47" t="s">
        <v>325</v>
      </c>
      <c r="G8" s="47"/>
      <c r="H8" s="47"/>
      <c r="I8" s="42"/>
      <c r="J8" s="47" t="s">
        <v>326</v>
      </c>
      <c r="K8" s="47" t="s">
        <v>327</v>
      </c>
      <c r="L8" s="47"/>
      <c r="M8" s="46" t="s">
        <v>328</v>
      </c>
      <c r="N8" s="47" t="s">
        <v>329</v>
      </c>
      <c r="O8" s="49"/>
      <c r="P8" s="42">
        <v>5</v>
      </c>
      <c r="S8" s="26"/>
      <c r="T8" s="4"/>
    </row>
    <row r="9" spans="1:20" ht="13.8" x14ac:dyDescent="0.25">
      <c r="A9" s="46" t="s">
        <v>150</v>
      </c>
      <c r="B9" s="47" t="s">
        <v>152</v>
      </c>
      <c r="C9" s="47" t="s">
        <v>185</v>
      </c>
      <c r="D9" s="42"/>
      <c r="E9" s="48"/>
      <c r="F9" s="47" t="s">
        <v>330</v>
      </c>
      <c r="G9" s="47"/>
      <c r="H9" s="47"/>
      <c r="I9" s="42"/>
      <c r="J9" s="47" t="s">
        <v>331</v>
      </c>
      <c r="K9" s="47"/>
      <c r="L9" s="47"/>
      <c r="M9" s="46" t="s">
        <v>332</v>
      </c>
      <c r="N9" s="47" t="s">
        <v>333</v>
      </c>
      <c r="O9" s="49"/>
      <c r="P9" s="42"/>
      <c r="Q9" s="42"/>
      <c r="R9" s="42"/>
      <c r="S9" s="1"/>
    </row>
    <row r="10" spans="1:20" ht="13.8" x14ac:dyDescent="0.25">
      <c r="A10" s="46" t="s">
        <v>150</v>
      </c>
      <c r="B10" s="47" t="s">
        <v>152</v>
      </c>
      <c r="C10" s="47" t="s">
        <v>185</v>
      </c>
      <c r="D10" s="42"/>
      <c r="E10" s="48"/>
      <c r="F10" s="47" t="s">
        <v>325</v>
      </c>
      <c r="G10" s="47"/>
      <c r="H10" s="47"/>
      <c r="I10" s="42"/>
      <c r="J10" s="47" t="s">
        <v>327</v>
      </c>
      <c r="K10" s="47"/>
      <c r="L10" s="47"/>
      <c r="M10" s="46">
        <v>3</v>
      </c>
      <c r="N10" s="47" t="s">
        <v>334</v>
      </c>
      <c r="O10" s="49"/>
      <c r="P10" s="42"/>
      <c r="Q10" s="42"/>
      <c r="R10" s="42"/>
      <c r="S10" s="1"/>
    </row>
    <row r="11" spans="1:20" ht="13.8" x14ac:dyDescent="0.25">
      <c r="A11" s="46" t="s">
        <v>150</v>
      </c>
      <c r="B11" s="47" t="s">
        <v>152</v>
      </c>
      <c r="C11" s="47" t="s">
        <v>185</v>
      </c>
      <c r="D11" s="42"/>
      <c r="E11" s="48"/>
      <c r="F11" s="47" t="s">
        <v>325</v>
      </c>
      <c r="G11" s="47"/>
      <c r="H11" s="47"/>
      <c r="I11" s="42"/>
      <c r="J11" s="47" t="s">
        <v>327</v>
      </c>
      <c r="K11" s="47"/>
      <c r="L11" s="47"/>
      <c r="M11" s="46">
        <v>11</v>
      </c>
      <c r="N11" s="47" t="s">
        <v>334</v>
      </c>
      <c r="O11" s="49"/>
      <c r="P11" s="42"/>
      <c r="Q11" s="42"/>
      <c r="R11" s="42"/>
      <c r="S11" s="1"/>
    </row>
    <row r="12" spans="1:20" ht="13.8" x14ac:dyDescent="0.25">
      <c r="A12" s="46" t="s">
        <v>150</v>
      </c>
      <c r="B12" s="47" t="s">
        <v>152</v>
      </c>
      <c r="C12" s="47" t="s">
        <v>185</v>
      </c>
      <c r="D12" s="47"/>
      <c r="E12" s="48"/>
      <c r="F12" s="47" t="s">
        <v>318</v>
      </c>
      <c r="G12" s="47"/>
      <c r="H12" s="47" t="s">
        <v>335</v>
      </c>
      <c r="I12" s="43"/>
      <c r="J12" s="47" t="s">
        <v>320</v>
      </c>
      <c r="K12" s="43"/>
      <c r="L12" s="43"/>
      <c r="M12" s="47"/>
      <c r="N12" s="47" t="s">
        <v>321</v>
      </c>
      <c r="O12" s="49"/>
      <c r="P12" s="47"/>
      <c r="Q12" s="13"/>
      <c r="R12" s="13"/>
      <c r="S12" s="13"/>
      <c r="T12" s="13"/>
    </row>
    <row r="13" spans="1:20" ht="13.8" x14ac:dyDescent="0.25">
      <c r="A13" s="46" t="s">
        <v>150</v>
      </c>
      <c r="B13" s="47" t="s">
        <v>152</v>
      </c>
      <c r="C13" s="47" t="s">
        <v>185</v>
      </c>
      <c r="D13" s="47"/>
      <c r="E13" s="48"/>
      <c r="F13" s="47" t="s">
        <v>318</v>
      </c>
      <c r="G13" s="47"/>
      <c r="H13" s="47" t="s">
        <v>336</v>
      </c>
      <c r="I13" s="43"/>
      <c r="J13" s="47" t="s">
        <v>320</v>
      </c>
      <c r="K13" s="43"/>
      <c r="L13" s="43"/>
      <c r="M13" s="47"/>
      <c r="N13" s="47" t="s">
        <v>321</v>
      </c>
      <c r="O13" s="49"/>
      <c r="P13" s="42"/>
      <c r="Q13" s="42"/>
      <c r="R13" s="42"/>
      <c r="S13" s="1"/>
    </row>
    <row r="14" spans="1:20" ht="13.8" x14ac:dyDescent="0.25">
      <c r="A14" s="46" t="s">
        <v>150</v>
      </c>
      <c r="B14" s="47" t="s">
        <v>152</v>
      </c>
      <c r="C14" s="47" t="s">
        <v>185</v>
      </c>
      <c r="D14" s="47"/>
      <c r="E14" s="48"/>
      <c r="F14" s="47" t="s">
        <v>318</v>
      </c>
      <c r="G14" s="47"/>
      <c r="H14" s="47" t="s">
        <v>337</v>
      </c>
      <c r="I14" s="43"/>
      <c r="J14" s="47" t="s">
        <v>320</v>
      </c>
      <c r="K14" s="43"/>
      <c r="L14" s="43"/>
      <c r="M14" s="47"/>
      <c r="N14" s="47" t="s">
        <v>321</v>
      </c>
      <c r="O14" s="49"/>
      <c r="P14" s="42"/>
      <c r="Q14" s="42"/>
      <c r="R14" s="42"/>
      <c r="S14" s="1"/>
    </row>
    <row r="15" spans="1:20" ht="13.8" x14ac:dyDescent="0.25">
      <c r="A15" s="46" t="s">
        <v>150</v>
      </c>
      <c r="B15" s="47" t="s">
        <v>152</v>
      </c>
      <c r="C15" s="47" t="s">
        <v>185</v>
      </c>
      <c r="D15" s="47"/>
      <c r="E15" s="48"/>
      <c r="F15" s="47" t="s">
        <v>318</v>
      </c>
      <c r="G15" s="47"/>
      <c r="H15" s="47" t="s">
        <v>338</v>
      </c>
      <c r="I15" s="43"/>
      <c r="J15" s="47" t="s">
        <v>320</v>
      </c>
      <c r="K15" s="43"/>
      <c r="L15" s="43"/>
      <c r="M15" s="47"/>
      <c r="N15" s="47" t="s">
        <v>321</v>
      </c>
      <c r="O15" s="49"/>
      <c r="P15" s="42">
        <v>2</v>
      </c>
      <c r="Q15" s="42"/>
      <c r="R15" s="13"/>
      <c r="S15" s="13"/>
    </row>
    <row r="16" spans="1:20" ht="13.8" x14ac:dyDescent="0.25">
      <c r="A16" s="46" t="s">
        <v>150</v>
      </c>
      <c r="B16" s="47" t="s">
        <v>152</v>
      </c>
      <c r="C16" s="47" t="s">
        <v>185</v>
      </c>
      <c r="D16" s="47"/>
      <c r="E16" s="48"/>
      <c r="F16" s="47" t="s">
        <v>318</v>
      </c>
      <c r="G16" s="47"/>
      <c r="H16" s="47" t="s">
        <v>339</v>
      </c>
      <c r="I16" s="43"/>
      <c r="J16" s="47" t="s">
        <v>320</v>
      </c>
      <c r="K16" s="43"/>
      <c r="L16" s="43"/>
      <c r="M16" s="47"/>
      <c r="N16" s="47" t="s">
        <v>321</v>
      </c>
      <c r="O16" s="49"/>
      <c r="P16" s="42">
        <v>2</v>
      </c>
      <c r="Q16" s="42"/>
      <c r="R16" s="42"/>
      <c r="S16" s="26"/>
    </row>
    <row r="17" spans="1:20" ht="13.8" x14ac:dyDescent="0.25">
      <c r="A17" s="46" t="s">
        <v>150</v>
      </c>
      <c r="B17" s="47" t="s">
        <v>340</v>
      </c>
      <c r="C17" s="47" t="s">
        <v>184</v>
      </c>
      <c r="D17" s="47"/>
      <c r="E17" s="48"/>
      <c r="F17" s="46"/>
      <c r="G17" s="46"/>
      <c r="H17" s="42"/>
      <c r="I17" s="47"/>
      <c r="J17" s="47"/>
      <c r="K17" s="42"/>
      <c r="L17" s="42"/>
      <c r="M17" s="47"/>
      <c r="N17" s="47"/>
      <c r="O17" s="49"/>
      <c r="P17" s="42"/>
      <c r="Q17" s="42"/>
      <c r="R17" s="42"/>
      <c r="S17" s="26"/>
    </row>
    <row r="18" spans="1:20" ht="13.8" x14ac:dyDescent="0.25">
      <c r="A18" s="46" t="s">
        <v>150</v>
      </c>
      <c r="B18" s="47" t="s">
        <v>152</v>
      </c>
      <c r="C18" s="47" t="s">
        <v>185</v>
      </c>
      <c r="D18" s="47"/>
      <c r="E18" s="48"/>
      <c r="F18" s="47" t="s">
        <v>325</v>
      </c>
      <c r="G18" s="46"/>
      <c r="H18" s="42"/>
      <c r="I18" s="47"/>
      <c r="J18" s="47" t="s">
        <v>327</v>
      </c>
      <c r="K18" s="42"/>
      <c r="L18" s="42"/>
      <c r="M18" s="47" t="s">
        <v>341</v>
      </c>
      <c r="N18" s="47" t="s">
        <v>334</v>
      </c>
      <c r="O18" s="49"/>
      <c r="P18" s="42">
        <v>8</v>
      </c>
      <c r="Q18" s="42"/>
      <c r="R18" s="42"/>
      <c r="S18" s="26"/>
    </row>
    <row r="19" spans="1:20" ht="13.8" x14ac:dyDescent="0.25">
      <c r="A19" s="46" t="s">
        <v>150</v>
      </c>
      <c r="B19" s="47" t="s">
        <v>152</v>
      </c>
      <c r="C19" s="47" t="s">
        <v>185</v>
      </c>
      <c r="D19" s="47"/>
      <c r="E19" s="48"/>
      <c r="F19" s="47" t="s">
        <v>318</v>
      </c>
      <c r="G19" s="47"/>
      <c r="H19" s="47" t="s">
        <v>342</v>
      </c>
      <c r="I19" s="43"/>
      <c r="J19" s="47" t="s">
        <v>320</v>
      </c>
      <c r="K19" s="43"/>
      <c r="L19" s="43"/>
      <c r="M19" s="47"/>
      <c r="N19" s="47" t="s">
        <v>321</v>
      </c>
      <c r="O19" s="49"/>
      <c r="P19" s="47" t="s">
        <v>343</v>
      </c>
      <c r="Q19" s="13"/>
      <c r="R19" s="50"/>
      <c r="S19" s="13"/>
    </row>
    <row r="20" spans="1:20" ht="13.8" x14ac:dyDescent="0.25">
      <c r="A20" s="46" t="s">
        <v>150</v>
      </c>
      <c r="B20" s="47" t="s">
        <v>152</v>
      </c>
      <c r="C20" s="47" t="s">
        <v>185</v>
      </c>
      <c r="D20" s="47"/>
      <c r="E20" s="48"/>
      <c r="F20" s="47" t="s">
        <v>318</v>
      </c>
      <c r="G20" s="47"/>
      <c r="H20" s="47" t="s">
        <v>344</v>
      </c>
      <c r="I20" s="43"/>
      <c r="J20" s="47" t="s">
        <v>320</v>
      </c>
      <c r="K20" s="43"/>
      <c r="L20" s="43"/>
      <c r="M20" s="47"/>
      <c r="N20" s="47" t="s">
        <v>321</v>
      </c>
      <c r="O20" s="49"/>
      <c r="P20" s="47" t="s">
        <v>322</v>
      </c>
      <c r="Q20" s="13"/>
      <c r="R20" s="50"/>
      <c r="S20" s="13"/>
    </row>
    <row r="21" spans="1:20" ht="13.8" x14ac:dyDescent="0.25">
      <c r="A21" s="46" t="s">
        <v>150</v>
      </c>
      <c r="B21" s="47" t="s">
        <v>152</v>
      </c>
      <c r="C21" s="47" t="s">
        <v>185</v>
      </c>
      <c r="D21" s="47"/>
      <c r="E21" s="48"/>
      <c r="F21" s="47" t="s">
        <v>318</v>
      </c>
      <c r="G21" s="47"/>
      <c r="H21" s="47" t="s">
        <v>345</v>
      </c>
      <c r="I21" s="43"/>
      <c r="J21" s="47" t="s">
        <v>320</v>
      </c>
      <c r="K21" s="43"/>
      <c r="L21" s="43"/>
      <c r="M21" s="47"/>
      <c r="N21" s="47" t="s">
        <v>321</v>
      </c>
      <c r="O21" s="49"/>
      <c r="P21" s="47" t="s">
        <v>343</v>
      </c>
      <c r="Q21" s="13"/>
      <c r="R21" s="50"/>
      <c r="S21" s="13"/>
    </row>
    <row r="22" spans="1:20" ht="13.8" x14ac:dyDescent="0.25">
      <c r="A22" s="46" t="s">
        <v>150</v>
      </c>
      <c r="B22" s="47" t="s">
        <v>152</v>
      </c>
      <c r="C22" s="47" t="s">
        <v>185</v>
      </c>
      <c r="D22" s="47"/>
      <c r="E22" s="48"/>
      <c r="F22" s="46"/>
      <c r="G22" s="46"/>
      <c r="H22" s="42"/>
      <c r="I22" s="47"/>
      <c r="J22" s="47"/>
      <c r="K22" s="42"/>
      <c r="L22" s="42"/>
      <c r="M22" s="47"/>
      <c r="N22" s="47"/>
      <c r="O22" s="49"/>
      <c r="P22" s="42"/>
      <c r="Q22" s="42"/>
      <c r="R22" s="42"/>
      <c r="S22" s="26"/>
    </row>
    <row r="23" spans="1:20" ht="13.8" x14ac:dyDescent="0.25">
      <c r="A23" s="46" t="s">
        <v>150</v>
      </c>
      <c r="B23" s="47" t="s">
        <v>152</v>
      </c>
      <c r="C23" s="47" t="s">
        <v>185</v>
      </c>
      <c r="D23" s="47"/>
      <c r="E23" s="48"/>
      <c r="F23" s="47" t="s">
        <v>325</v>
      </c>
      <c r="G23" s="46"/>
      <c r="H23" s="42"/>
      <c r="I23" s="47"/>
      <c r="J23" s="47" t="s">
        <v>327</v>
      </c>
      <c r="K23" s="42"/>
      <c r="L23" s="42"/>
      <c r="M23" s="47" t="s">
        <v>346</v>
      </c>
      <c r="N23" s="47" t="s">
        <v>334</v>
      </c>
      <c r="O23" s="49"/>
      <c r="P23" s="42"/>
      <c r="Q23" s="42"/>
      <c r="R23" s="42"/>
      <c r="S23" s="26"/>
    </row>
    <row r="24" spans="1:20" ht="13.8" x14ac:dyDescent="0.25">
      <c r="A24" s="46" t="s">
        <v>150</v>
      </c>
      <c r="B24" s="47" t="s">
        <v>152</v>
      </c>
      <c r="C24" s="47" t="s">
        <v>185</v>
      </c>
      <c r="D24" s="47"/>
      <c r="E24" s="48" t="str">
        <f>VLOOKUP(R24,lookups!$A$3:$B$9,2,FALSE)</f>
        <v></v>
      </c>
      <c r="F24" s="47" t="s">
        <v>325</v>
      </c>
      <c r="G24" s="46"/>
      <c r="H24" s="42"/>
      <c r="I24" s="47"/>
      <c r="J24" s="47" t="s">
        <v>320</v>
      </c>
      <c r="K24" s="42"/>
      <c r="L24" s="42"/>
      <c r="M24" s="47" t="s">
        <v>347</v>
      </c>
      <c r="N24" s="47" t="s">
        <v>348</v>
      </c>
      <c r="O24" s="49"/>
      <c r="P24" s="42">
        <v>2</v>
      </c>
      <c r="Q24" s="42"/>
      <c r="R24" s="46" t="s">
        <v>349</v>
      </c>
      <c r="S24" s="26"/>
    </row>
    <row r="25" spans="1:20" ht="13.8" x14ac:dyDescent="0.25">
      <c r="A25" s="46" t="s">
        <v>150</v>
      </c>
      <c r="B25" s="47" t="s">
        <v>152</v>
      </c>
      <c r="C25" s="47" t="s">
        <v>185</v>
      </c>
      <c r="D25" s="47"/>
      <c r="E25" s="48" t="str">
        <f>VLOOKUP(R25,lookups!$A$3:$B$9,2,FALSE)&amp;T25</f>
        <v>[red]</v>
      </c>
      <c r="F25" s="47" t="s">
        <v>325</v>
      </c>
      <c r="G25" s="46"/>
      <c r="H25" s="42"/>
      <c r="I25" s="47"/>
      <c r="J25" s="47" t="s">
        <v>320</v>
      </c>
      <c r="K25" s="42"/>
      <c r="L25" s="42"/>
      <c r="M25" s="47" t="s">
        <v>350</v>
      </c>
      <c r="N25" s="47" t="s">
        <v>351</v>
      </c>
      <c r="O25" s="49"/>
      <c r="P25" s="42">
        <v>2</v>
      </c>
      <c r="Q25" s="42"/>
      <c r="R25" s="46" t="s">
        <v>349</v>
      </c>
      <c r="T25" s="26" t="s">
        <v>352</v>
      </c>
    </row>
    <row r="26" spans="1:20" ht="13.8" x14ac:dyDescent="0.25">
      <c r="A26" s="46" t="s">
        <v>150</v>
      </c>
      <c r="B26" s="47" t="s">
        <v>152</v>
      </c>
      <c r="C26" s="47" t="s">
        <v>185</v>
      </c>
      <c r="D26" s="47"/>
      <c r="E26" s="48" t="str">
        <f>VLOOKUP(R26,lookups!$A$3:$B$9,2,FALSE)</f>
        <v xml:space="preserve"> </v>
      </c>
      <c r="F26" s="47" t="s">
        <v>325</v>
      </c>
      <c r="G26" s="46"/>
      <c r="H26" s="42"/>
      <c r="I26" s="47"/>
      <c r="J26" s="47" t="s">
        <v>320</v>
      </c>
      <c r="K26" s="42"/>
      <c r="L26" s="42"/>
      <c r="M26" s="47" t="s">
        <v>353</v>
      </c>
      <c r="N26" s="47" t="s">
        <v>351</v>
      </c>
      <c r="O26" s="49"/>
      <c r="P26" s="42">
        <v>3</v>
      </c>
      <c r="Q26" s="42"/>
      <c r="R26" s="46" t="s">
        <v>180</v>
      </c>
      <c r="S26" s="26"/>
    </row>
    <row r="27" spans="1:20" ht="13.8" x14ac:dyDescent="0.25">
      <c r="A27" s="46" t="s">
        <v>150</v>
      </c>
      <c r="B27" s="47" t="s">
        <v>152</v>
      </c>
      <c r="C27" s="47" t="s">
        <v>185</v>
      </c>
      <c r="D27" s="47"/>
      <c r="E27" s="48"/>
      <c r="F27" s="47" t="s">
        <v>318</v>
      </c>
      <c r="G27" s="47"/>
      <c r="H27" s="47" t="s">
        <v>354</v>
      </c>
      <c r="I27" s="43"/>
      <c r="J27" s="47" t="s">
        <v>320</v>
      </c>
      <c r="K27" s="43"/>
      <c r="L27" s="43"/>
      <c r="M27" s="47"/>
      <c r="N27" s="47" t="s">
        <v>355</v>
      </c>
      <c r="O27" s="49"/>
      <c r="P27" s="47"/>
      <c r="Q27" s="13"/>
      <c r="R27" s="13"/>
      <c r="S27" s="13"/>
      <c r="T27" s="13"/>
    </row>
    <row r="28" spans="1:20" ht="13.8" x14ac:dyDescent="0.25">
      <c r="A28" s="46" t="s">
        <v>150</v>
      </c>
      <c r="B28" s="47" t="s">
        <v>152</v>
      </c>
      <c r="C28" s="47" t="s">
        <v>185</v>
      </c>
      <c r="D28" s="47"/>
      <c r="E28" s="46"/>
      <c r="F28" s="47" t="s">
        <v>318</v>
      </c>
      <c r="G28" s="47"/>
      <c r="H28" s="47" t="s">
        <v>356</v>
      </c>
      <c r="I28" s="43"/>
      <c r="J28" s="47" t="s">
        <v>320</v>
      </c>
      <c r="K28" s="43"/>
      <c r="L28" s="43"/>
      <c r="M28" s="47"/>
      <c r="N28" s="47" t="s">
        <v>355</v>
      </c>
      <c r="O28" s="49"/>
      <c r="P28" s="42"/>
      <c r="Q28" s="42"/>
      <c r="R28" s="42"/>
      <c r="S28" s="26"/>
    </row>
    <row r="29" spans="1:20" ht="13.8" x14ac:dyDescent="0.25">
      <c r="A29" s="46" t="s">
        <v>150</v>
      </c>
      <c r="B29" s="47" t="s">
        <v>152</v>
      </c>
      <c r="C29" s="47" t="s">
        <v>185</v>
      </c>
      <c r="D29" s="47"/>
      <c r="E29" s="46"/>
      <c r="F29" s="47" t="s">
        <v>318</v>
      </c>
      <c r="G29" s="47"/>
      <c r="H29" s="47" t="s">
        <v>357</v>
      </c>
      <c r="I29" s="43"/>
      <c r="J29" s="47" t="s">
        <v>320</v>
      </c>
      <c r="K29" s="47" t="s">
        <v>358</v>
      </c>
      <c r="L29" s="47"/>
      <c r="M29" s="47"/>
      <c r="N29" s="47" t="s">
        <v>359</v>
      </c>
      <c r="O29" s="49"/>
      <c r="P29" s="42"/>
      <c r="Q29" s="42"/>
      <c r="R29" s="42"/>
      <c r="S29" s="26"/>
    </row>
    <row r="30" spans="1:20" ht="13.8" x14ac:dyDescent="0.25">
      <c r="A30" s="46" t="s">
        <v>150</v>
      </c>
      <c r="B30" s="47" t="s">
        <v>152</v>
      </c>
      <c r="C30" s="47" t="s">
        <v>185</v>
      </c>
      <c r="D30" s="47"/>
      <c r="E30" s="46"/>
      <c r="F30" s="47" t="s">
        <v>318</v>
      </c>
      <c r="G30" s="47"/>
      <c r="H30" s="47" t="s">
        <v>337</v>
      </c>
      <c r="I30" s="43"/>
      <c r="J30" s="47" t="s">
        <v>320</v>
      </c>
      <c r="K30" s="47" t="s">
        <v>358</v>
      </c>
      <c r="L30" s="47"/>
      <c r="M30" s="47"/>
      <c r="N30" s="47" t="s">
        <v>359</v>
      </c>
      <c r="O30" s="49"/>
      <c r="P30" s="42"/>
      <c r="Q30" s="42"/>
      <c r="R30" s="42"/>
      <c r="S30" s="26"/>
    </row>
    <row r="31" spans="1:20" ht="13.8" x14ac:dyDescent="0.25">
      <c r="A31" s="46" t="s">
        <v>150</v>
      </c>
      <c r="B31" s="47" t="s">
        <v>152</v>
      </c>
      <c r="C31" s="47" t="s">
        <v>185</v>
      </c>
      <c r="D31" s="47"/>
      <c r="E31" s="46"/>
      <c r="F31" s="47" t="s">
        <v>318</v>
      </c>
      <c r="G31" s="47"/>
      <c r="H31" s="47" t="s">
        <v>360</v>
      </c>
      <c r="I31" s="43"/>
      <c r="J31" s="47" t="s">
        <v>320</v>
      </c>
      <c r="K31" s="43"/>
      <c r="L31" s="43"/>
      <c r="M31" s="47"/>
      <c r="N31" s="47" t="s">
        <v>361</v>
      </c>
      <c r="O31" s="49"/>
      <c r="P31" s="42"/>
      <c r="Q31" s="42"/>
      <c r="R31" s="42"/>
      <c r="S31" s="26"/>
    </row>
    <row r="32" spans="1:20" ht="13.8" x14ac:dyDescent="0.25">
      <c r="A32" s="46" t="s">
        <v>150</v>
      </c>
      <c r="B32" s="47" t="s">
        <v>152</v>
      </c>
      <c r="C32" s="47" t="s">
        <v>185</v>
      </c>
      <c r="D32" s="47"/>
      <c r="E32" s="46"/>
      <c r="F32" s="47" t="s">
        <v>318</v>
      </c>
      <c r="G32" s="47"/>
      <c r="H32" s="47" t="s">
        <v>362</v>
      </c>
      <c r="I32" s="43"/>
      <c r="J32" s="47" t="s">
        <v>320</v>
      </c>
      <c r="K32" s="43"/>
      <c r="L32" s="43"/>
      <c r="M32" s="47"/>
      <c r="N32" s="47" t="s">
        <v>363</v>
      </c>
      <c r="O32" s="49"/>
      <c r="P32" s="42"/>
      <c r="Q32" s="42"/>
      <c r="R32" s="42"/>
      <c r="S32" s="26"/>
    </row>
    <row r="33" spans="1:19" ht="13.8" x14ac:dyDescent="0.25">
      <c r="A33" s="46" t="s">
        <v>150</v>
      </c>
      <c r="B33" s="47" t="s">
        <v>152</v>
      </c>
      <c r="C33" s="47" t="s">
        <v>185</v>
      </c>
      <c r="D33" s="47"/>
      <c r="E33" s="46"/>
      <c r="F33" s="47" t="s">
        <v>318</v>
      </c>
      <c r="G33" s="47"/>
      <c r="H33" s="47" t="s">
        <v>364</v>
      </c>
      <c r="I33" s="43"/>
      <c r="J33" s="47" t="s">
        <v>320</v>
      </c>
      <c r="K33" s="43"/>
      <c r="L33" s="43"/>
      <c r="M33" s="47"/>
      <c r="N33" s="47" t="s">
        <v>363</v>
      </c>
      <c r="O33" s="49"/>
      <c r="P33" s="42"/>
      <c r="Q33" s="42"/>
      <c r="R33" s="42"/>
      <c r="S33" s="26"/>
    </row>
    <row r="34" spans="1:19" ht="13.8" x14ac:dyDescent="0.25">
      <c r="A34" s="46" t="s">
        <v>150</v>
      </c>
      <c r="B34" s="47" t="s">
        <v>152</v>
      </c>
      <c r="C34" s="47" t="s">
        <v>185</v>
      </c>
      <c r="D34" s="47"/>
      <c r="E34" s="46"/>
      <c r="F34" s="47"/>
      <c r="G34" s="47"/>
      <c r="H34" s="47"/>
      <c r="I34" s="43"/>
      <c r="J34" s="47"/>
      <c r="K34" s="43"/>
      <c r="L34" s="43"/>
      <c r="M34" s="47"/>
      <c r="N34" s="47"/>
      <c r="O34" s="49"/>
      <c r="P34" s="42"/>
      <c r="Q34" s="42"/>
      <c r="R34" s="42"/>
      <c r="S34" s="26"/>
    </row>
    <row r="35" spans="1:19" ht="13.8" x14ac:dyDescent="0.25">
      <c r="A35" s="46" t="s">
        <v>150</v>
      </c>
      <c r="B35" s="47" t="s">
        <v>152</v>
      </c>
      <c r="C35" s="47" t="s">
        <v>185</v>
      </c>
      <c r="D35" s="47"/>
      <c r="E35" s="46"/>
      <c r="F35" s="47" t="s">
        <v>325</v>
      </c>
      <c r="G35" s="46"/>
      <c r="H35" s="42"/>
      <c r="I35" s="47"/>
      <c r="J35" s="47" t="s">
        <v>320</v>
      </c>
      <c r="K35" s="42"/>
      <c r="L35" s="42"/>
      <c r="M35" s="47" t="s">
        <v>365</v>
      </c>
      <c r="N35" s="47" t="s">
        <v>351</v>
      </c>
      <c r="O35" s="49"/>
      <c r="P35" s="42"/>
      <c r="Q35" s="42"/>
      <c r="R35" s="42"/>
      <c r="S35" s="26"/>
    </row>
    <row r="36" spans="1:19" ht="13.8" x14ac:dyDescent="0.25">
      <c r="A36" s="46" t="s">
        <v>150</v>
      </c>
      <c r="B36" s="47" t="s">
        <v>152</v>
      </c>
      <c r="C36" s="47" t="s">
        <v>185</v>
      </c>
      <c r="D36" s="47"/>
      <c r="E36" s="46"/>
      <c r="F36" s="47" t="s">
        <v>325</v>
      </c>
      <c r="G36" s="46"/>
      <c r="H36" s="42"/>
      <c r="I36" s="47"/>
      <c r="J36" s="47" t="s">
        <v>320</v>
      </c>
      <c r="K36" s="42"/>
      <c r="L36" s="42"/>
      <c r="M36" s="47" t="s">
        <v>366</v>
      </c>
      <c r="N36" s="47" t="s">
        <v>351</v>
      </c>
      <c r="O36" s="49"/>
      <c r="P36" s="42"/>
      <c r="Q36" s="42"/>
      <c r="R36" s="42"/>
      <c r="S36" s="26"/>
    </row>
    <row r="37" spans="1:19" ht="13.8" x14ac:dyDescent="0.25">
      <c r="A37" s="46" t="s">
        <v>150</v>
      </c>
      <c r="B37" s="47" t="s">
        <v>152</v>
      </c>
      <c r="C37" s="47" t="s">
        <v>185</v>
      </c>
      <c r="D37" s="47"/>
      <c r="E37" s="46"/>
      <c r="F37" s="47" t="s">
        <v>325</v>
      </c>
      <c r="G37" s="46"/>
      <c r="H37" s="42"/>
      <c r="I37" s="47"/>
      <c r="J37" s="47" t="s">
        <v>320</v>
      </c>
      <c r="K37" s="42"/>
      <c r="L37" s="42"/>
      <c r="M37" s="47" t="s">
        <v>367</v>
      </c>
      <c r="N37" s="47" t="s">
        <v>351</v>
      </c>
      <c r="O37" s="49"/>
      <c r="P37" s="42"/>
      <c r="Q37" s="42"/>
      <c r="R37" s="42"/>
      <c r="S37" s="26"/>
    </row>
    <row r="38" spans="1:19" ht="13.8" x14ac:dyDescent="0.25">
      <c r="A38" s="46" t="s">
        <v>150</v>
      </c>
      <c r="B38" s="47" t="s">
        <v>152</v>
      </c>
      <c r="C38" s="47" t="s">
        <v>185</v>
      </c>
      <c r="D38" s="47"/>
      <c r="E38" s="46"/>
      <c r="F38" s="47" t="s">
        <v>325</v>
      </c>
      <c r="G38" s="46"/>
      <c r="H38" s="42"/>
      <c r="I38" s="47"/>
      <c r="J38" s="47" t="s">
        <v>320</v>
      </c>
      <c r="K38" s="42"/>
      <c r="L38" s="42"/>
      <c r="M38" s="47" t="s">
        <v>368</v>
      </c>
      <c r="N38" s="47" t="s">
        <v>351</v>
      </c>
      <c r="O38" s="49"/>
      <c r="P38" s="42"/>
      <c r="Q38" s="42"/>
      <c r="R38" s="42"/>
      <c r="S38" s="26"/>
    </row>
    <row r="39" spans="1:19" x14ac:dyDescent="0.25">
      <c r="A39" s="46" t="s">
        <v>150</v>
      </c>
      <c r="B39" s="47" t="s">
        <v>152</v>
      </c>
      <c r="C39" s="47" t="s">
        <v>185</v>
      </c>
      <c r="D39" s="42"/>
      <c r="E39" s="42"/>
      <c r="F39" s="47" t="s">
        <v>325</v>
      </c>
      <c r="G39" s="46"/>
      <c r="H39" s="42"/>
      <c r="I39" s="47"/>
      <c r="J39" s="47" t="s">
        <v>320</v>
      </c>
      <c r="K39" s="42"/>
      <c r="L39" s="42"/>
      <c r="M39" s="47" t="s">
        <v>369</v>
      </c>
      <c r="N39" s="47" t="s">
        <v>351</v>
      </c>
      <c r="O39" s="51"/>
      <c r="P39" s="42"/>
      <c r="Q39" s="42"/>
      <c r="R39" s="42"/>
    </row>
    <row r="40" spans="1:19" x14ac:dyDescent="0.25">
      <c r="A40" s="46" t="s">
        <v>150</v>
      </c>
      <c r="B40" s="47" t="s">
        <v>152</v>
      </c>
      <c r="C40" s="47" t="s">
        <v>185</v>
      </c>
      <c r="D40" s="42"/>
      <c r="E40" s="42"/>
      <c r="F40" s="47" t="s">
        <v>325</v>
      </c>
      <c r="G40" s="46"/>
      <c r="H40" s="42"/>
      <c r="I40" s="47"/>
      <c r="J40" s="47" t="s">
        <v>320</v>
      </c>
      <c r="K40" s="42"/>
      <c r="L40" s="46" t="s">
        <v>370</v>
      </c>
      <c r="M40" s="47" t="s">
        <v>371</v>
      </c>
      <c r="N40" s="47" t="s">
        <v>351</v>
      </c>
      <c r="O40" s="52"/>
      <c r="P40" s="42"/>
      <c r="Q40" s="42"/>
      <c r="R40" s="42"/>
    </row>
    <row r="41" spans="1:19" x14ac:dyDescent="0.25">
      <c r="A41" s="46" t="s">
        <v>150</v>
      </c>
      <c r="B41" s="47" t="s">
        <v>152</v>
      </c>
      <c r="C41" s="47" t="s">
        <v>185</v>
      </c>
      <c r="D41" s="42"/>
      <c r="E41" s="42"/>
      <c r="F41" s="47" t="s">
        <v>325</v>
      </c>
      <c r="G41" s="46"/>
      <c r="H41" s="42"/>
      <c r="I41" s="47"/>
      <c r="J41" s="47" t="s">
        <v>320</v>
      </c>
      <c r="K41" s="46" t="s">
        <v>372</v>
      </c>
      <c r="L41" s="46"/>
      <c r="M41" s="47" t="s">
        <v>342</v>
      </c>
      <c r="N41" s="47" t="s">
        <v>351</v>
      </c>
      <c r="O41" s="42"/>
      <c r="P41" s="42">
        <v>2</v>
      </c>
      <c r="Q41" s="42"/>
      <c r="R41" s="42"/>
    </row>
    <row r="42" spans="1:19" x14ac:dyDescent="0.25">
      <c r="A42" s="46" t="s">
        <v>150</v>
      </c>
      <c r="B42" s="47" t="s">
        <v>152</v>
      </c>
      <c r="C42" s="47" t="s">
        <v>185</v>
      </c>
      <c r="D42" s="42"/>
      <c r="E42" s="42"/>
      <c r="F42" s="46" t="s">
        <v>318</v>
      </c>
      <c r="G42" s="42"/>
      <c r="H42" s="47" t="s">
        <v>373</v>
      </c>
      <c r="I42" s="42"/>
      <c r="J42" s="46" t="s">
        <v>320</v>
      </c>
      <c r="K42" s="42"/>
      <c r="L42" s="42"/>
      <c r="M42" s="42"/>
      <c r="N42" s="47" t="s">
        <v>363</v>
      </c>
      <c r="O42" s="42"/>
      <c r="P42" s="42">
        <v>2</v>
      </c>
      <c r="Q42" s="42"/>
      <c r="R42" s="42"/>
    </row>
    <row r="43" spans="1:19" x14ac:dyDescent="0.25">
      <c r="A43" s="46" t="s">
        <v>150</v>
      </c>
      <c r="B43" s="47" t="s">
        <v>152</v>
      </c>
      <c r="C43" s="47" t="s">
        <v>185</v>
      </c>
      <c r="D43" s="42"/>
      <c r="E43" s="42"/>
      <c r="F43" s="46" t="s">
        <v>318</v>
      </c>
      <c r="G43" s="42"/>
      <c r="H43" s="46" t="s">
        <v>374</v>
      </c>
      <c r="I43" s="42"/>
      <c r="J43" s="46" t="s">
        <v>320</v>
      </c>
      <c r="K43" s="42"/>
      <c r="L43" s="42"/>
      <c r="M43" s="42"/>
      <c r="N43" s="47" t="s">
        <v>363</v>
      </c>
      <c r="O43" s="42"/>
      <c r="P43" s="42">
        <v>3</v>
      </c>
    </row>
    <row r="44" spans="1:19" x14ac:dyDescent="0.25">
      <c r="A44" s="46" t="s">
        <v>150</v>
      </c>
      <c r="B44" s="47" t="s">
        <v>152</v>
      </c>
      <c r="C44" s="47" t="s">
        <v>185</v>
      </c>
      <c r="D44" s="42"/>
      <c r="E44" s="46"/>
      <c r="F44" s="46" t="s">
        <v>318</v>
      </c>
      <c r="G44" s="42"/>
      <c r="H44" s="46" t="s">
        <v>375</v>
      </c>
      <c r="I44" s="42"/>
      <c r="J44" s="46" t="s">
        <v>320</v>
      </c>
      <c r="K44" s="42"/>
      <c r="L44" s="42"/>
      <c r="M44" s="42"/>
      <c r="N44" s="47" t="s">
        <v>363</v>
      </c>
      <c r="O44" s="42"/>
      <c r="P44" s="42">
        <v>2</v>
      </c>
    </row>
    <row r="45" spans="1:19" x14ac:dyDescent="0.25">
      <c r="A45" s="46" t="s">
        <v>150</v>
      </c>
      <c r="B45" s="47" t="s">
        <v>152</v>
      </c>
      <c r="C45" s="47" t="s">
        <v>185</v>
      </c>
      <c r="D45" s="42"/>
      <c r="E45" s="46"/>
      <c r="F45" s="46"/>
      <c r="G45" s="42"/>
      <c r="H45" s="42"/>
      <c r="I45" s="42"/>
      <c r="J45" s="42"/>
      <c r="K45" s="42"/>
      <c r="L45" s="42"/>
      <c r="M45" s="42"/>
      <c r="N45" s="43"/>
      <c r="O45" s="42"/>
      <c r="P45" s="42"/>
    </row>
    <row r="46" spans="1:19" x14ac:dyDescent="0.25">
      <c r="A46" s="46" t="s">
        <v>150</v>
      </c>
      <c r="B46" s="47" t="s">
        <v>152</v>
      </c>
      <c r="C46" s="47" t="s">
        <v>185</v>
      </c>
      <c r="D46" s="42"/>
      <c r="E46" s="46"/>
      <c r="F46" s="47" t="s">
        <v>325</v>
      </c>
      <c r="G46" s="46"/>
      <c r="H46" s="42"/>
      <c r="I46" s="47"/>
      <c r="J46" s="47" t="s">
        <v>320</v>
      </c>
      <c r="K46" s="46" t="s">
        <v>372</v>
      </c>
      <c r="L46" s="46"/>
      <c r="M46" s="47" t="s">
        <v>376</v>
      </c>
      <c r="N46" s="47" t="s">
        <v>351</v>
      </c>
      <c r="O46" s="42"/>
      <c r="P46" s="42">
        <v>8</v>
      </c>
    </row>
    <row r="47" spans="1:19" x14ac:dyDescent="0.25">
      <c r="A47" s="46" t="s">
        <v>150</v>
      </c>
      <c r="B47" s="47" t="s">
        <v>152</v>
      </c>
      <c r="C47" s="47" t="s">
        <v>185</v>
      </c>
      <c r="D47" s="42"/>
      <c r="E47" s="46"/>
      <c r="F47" s="46" t="s">
        <v>318</v>
      </c>
      <c r="G47" s="42"/>
      <c r="H47" s="47" t="s">
        <v>377</v>
      </c>
      <c r="I47" s="42"/>
      <c r="J47" s="46" t="s">
        <v>320</v>
      </c>
      <c r="K47" s="42"/>
      <c r="L47" s="42"/>
      <c r="M47" s="42"/>
      <c r="N47" s="47" t="s">
        <v>363</v>
      </c>
      <c r="O47" s="42"/>
      <c r="P47" s="42">
        <v>3</v>
      </c>
    </row>
    <row r="48" spans="1:19" x14ac:dyDescent="0.25">
      <c r="A48" s="46" t="s">
        <v>150</v>
      </c>
      <c r="B48" s="47" t="s">
        <v>152</v>
      </c>
      <c r="C48" s="47" t="s">
        <v>185</v>
      </c>
      <c r="D48" s="42"/>
      <c r="E48" s="46"/>
      <c r="F48" s="46" t="s">
        <v>318</v>
      </c>
      <c r="G48" s="42"/>
      <c r="H48" s="46" t="s">
        <v>378</v>
      </c>
      <c r="I48" s="42"/>
      <c r="J48" s="46" t="s">
        <v>320</v>
      </c>
      <c r="K48" s="42"/>
      <c r="L48" s="42"/>
      <c r="M48" s="42"/>
      <c r="N48" s="47" t="s">
        <v>363</v>
      </c>
      <c r="O48" s="42"/>
      <c r="P48" s="42">
        <v>2</v>
      </c>
    </row>
    <row r="49" spans="1:16" x14ac:dyDescent="0.25">
      <c r="A49" s="46" t="s">
        <v>150</v>
      </c>
      <c r="B49" s="47" t="s">
        <v>152</v>
      </c>
      <c r="C49" s="47" t="s">
        <v>185</v>
      </c>
      <c r="D49" s="42"/>
      <c r="E49" s="46"/>
      <c r="F49" s="46" t="s">
        <v>318</v>
      </c>
      <c r="G49" s="42"/>
      <c r="H49" s="46" t="s">
        <v>379</v>
      </c>
      <c r="I49" s="42"/>
      <c r="J49" s="46" t="s">
        <v>320</v>
      </c>
      <c r="K49" s="42"/>
      <c r="L49" s="42"/>
      <c r="M49" s="42"/>
      <c r="N49" s="47" t="s">
        <v>363</v>
      </c>
      <c r="O49" s="42"/>
      <c r="P49" s="42">
        <v>2</v>
      </c>
    </row>
    <row r="50" spans="1:16" x14ac:dyDescent="0.25">
      <c r="A50" s="46" t="s">
        <v>150</v>
      </c>
      <c r="B50" s="47" t="s">
        <v>152</v>
      </c>
      <c r="C50" s="47" t="s">
        <v>185</v>
      </c>
      <c r="D50" s="42"/>
      <c r="E50" s="46"/>
      <c r="F50" s="42"/>
      <c r="G50" s="42"/>
      <c r="H50" s="46"/>
      <c r="I50" s="46"/>
      <c r="J50" s="42"/>
      <c r="K50" s="46"/>
      <c r="L50" s="46"/>
      <c r="M50" s="42"/>
      <c r="N50" s="43"/>
      <c r="O50" s="42"/>
      <c r="P50" s="42"/>
    </row>
    <row r="51" spans="1:16" x14ac:dyDescent="0.25">
      <c r="A51" s="46" t="s">
        <v>150</v>
      </c>
      <c r="B51" s="47" t="s">
        <v>152</v>
      </c>
      <c r="C51" s="47" t="s">
        <v>185</v>
      </c>
      <c r="D51" s="42"/>
      <c r="E51" s="46"/>
      <c r="F51" s="47" t="s">
        <v>325</v>
      </c>
      <c r="G51" s="42"/>
      <c r="H51" s="46"/>
      <c r="I51" s="42"/>
      <c r="J51" s="46" t="s">
        <v>380</v>
      </c>
      <c r="K51" s="42"/>
      <c r="L51" s="42"/>
      <c r="M51" s="46" t="s">
        <v>338</v>
      </c>
      <c r="N51" s="47" t="s">
        <v>363</v>
      </c>
      <c r="O51" s="42"/>
      <c r="P51" s="42">
        <v>4</v>
      </c>
    </row>
    <row r="52" spans="1:16" x14ac:dyDescent="0.25">
      <c r="A52" s="46" t="s">
        <v>150</v>
      </c>
      <c r="B52" s="47" t="s">
        <v>152</v>
      </c>
      <c r="C52" s="47" t="s">
        <v>185</v>
      </c>
      <c r="D52" s="42"/>
      <c r="E52" s="46"/>
      <c r="F52" s="47" t="s">
        <v>325</v>
      </c>
      <c r="G52" s="42"/>
      <c r="H52" s="46"/>
      <c r="I52" s="42"/>
      <c r="J52" s="46" t="s">
        <v>380</v>
      </c>
      <c r="K52" s="42"/>
      <c r="L52" s="42"/>
      <c r="M52" s="46" t="s">
        <v>381</v>
      </c>
      <c r="N52" s="47" t="s">
        <v>348</v>
      </c>
      <c r="O52" s="42"/>
      <c r="P52" s="42">
        <v>4</v>
      </c>
    </row>
    <row r="53" spans="1:16" x14ac:dyDescent="0.25">
      <c r="A53" s="46" t="s">
        <v>150</v>
      </c>
      <c r="B53" s="47" t="s">
        <v>152</v>
      </c>
      <c r="C53" s="47" t="s">
        <v>185</v>
      </c>
      <c r="D53" s="42"/>
      <c r="E53" s="46"/>
      <c r="F53" s="46" t="s">
        <v>318</v>
      </c>
      <c r="G53" s="42"/>
      <c r="H53" s="47" t="s">
        <v>382</v>
      </c>
      <c r="I53" s="42"/>
      <c r="J53" s="46" t="s">
        <v>320</v>
      </c>
      <c r="K53" s="42"/>
      <c r="L53" s="42"/>
      <c r="M53" s="42"/>
      <c r="N53" s="47" t="s">
        <v>363</v>
      </c>
      <c r="O53" s="42"/>
      <c r="P53" s="42">
        <v>2</v>
      </c>
    </row>
    <row r="54" spans="1:16" x14ac:dyDescent="0.25">
      <c r="A54" s="46" t="s">
        <v>150</v>
      </c>
      <c r="B54" s="47" t="s">
        <v>152</v>
      </c>
      <c r="C54" s="47" t="s">
        <v>185</v>
      </c>
      <c r="D54" s="42"/>
      <c r="E54" s="46"/>
      <c r="F54" s="46" t="s">
        <v>318</v>
      </c>
      <c r="G54" s="42"/>
      <c r="H54" s="47" t="s">
        <v>383</v>
      </c>
      <c r="I54" s="42"/>
      <c r="J54" s="46" t="s">
        <v>320</v>
      </c>
      <c r="K54" s="42"/>
      <c r="L54" s="42"/>
      <c r="M54" s="42"/>
      <c r="N54" s="47" t="s">
        <v>363</v>
      </c>
      <c r="O54" s="42"/>
      <c r="P54" s="42"/>
    </row>
    <row r="55" spans="1:16" x14ac:dyDescent="0.25">
      <c r="A55" s="46" t="s">
        <v>150</v>
      </c>
      <c r="B55" s="47" t="s">
        <v>152</v>
      </c>
      <c r="C55" s="47" t="s">
        <v>185</v>
      </c>
      <c r="D55" s="42"/>
      <c r="E55" s="42"/>
      <c r="F55" s="46" t="s">
        <v>318</v>
      </c>
      <c r="G55" s="42"/>
      <c r="H55" s="42">
        <v>1</v>
      </c>
      <c r="I55" s="42"/>
      <c r="J55" s="46" t="s">
        <v>326</v>
      </c>
      <c r="K55" s="42"/>
      <c r="L55" s="42"/>
      <c r="M55" s="42"/>
      <c r="N55" s="47" t="s">
        <v>384</v>
      </c>
      <c r="O55" s="42"/>
      <c r="P55" s="42"/>
    </row>
    <row r="56" spans="1:16" x14ac:dyDescent="0.25">
      <c r="A56" s="46" t="s">
        <v>150</v>
      </c>
      <c r="B56" s="47" t="s">
        <v>152</v>
      </c>
      <c r="C56" s="47" t="s">
        <v>185</v>
      </c>
      <c r="D56" s="42"/>
      <c r="E56" s="42"/>
      <c r="F56" s="46" t="s">
        <v>318</v>
      </c>
      <c r="G56" s="42"/>
      <c r="H56" s="46">
        <v>1</v>
      </c>
      <c r="I56" s="42"/>
      <c r="J56" s="46" t="s">
        <v>327</v>
      </c>
      <c r="K56" s="42"/>
      <c r="L56" s="42"/>
      <c r="M56" s="42"/>
      <c r="N56" s="47" t="s">
        <v>359</v>
      </c>
      <c r="O56" s="42"/>
      <c r="P56" s="42"/>
    </row>
    <row r="57" spans="1:16" x14ac:dyDescent="0.25">
      <c r="A57" s="46" t="s">
        <v>150</v>
      </c>
      <c r="B57" s="47" t="s">
        <v>152</v>
      </c>
      <c r="C57" s="47" t="s">
        <v>185</v>
      </c>
      <c r="D57" s="42"/>
      <c r="E57" s="42"/>
      <c r="F57" s="46" t="s">
        <v>318</v>
      </c>
      <c r="G57" s="42"/>
      <c r="H57" s="46" t="s">
        <v>385</v>
      </c>
      <c r="I57" s="42"/>
      <c r="J57" s="46" t="s">
        <v>386</v>
      </c>
      <c r="K57" s="42"/>
      <c r="L57" s="42"/>
      <c r="M57" s="42"/>
      <c r="N57" s="47" t="s">
        <v>387</v>
      </c>
      <c r="O57" s="42"/>
      <c r="P57" s="42"/>
    </row>
    <row r="58" spans="1:16" x14ac:dyDescent="0.25">
      <c r="A58" s="46" t="s">
        <v>150</v>
      </c>
      <c r="B58" s="47" t="s">
        <v>152</v>
      </c>
      <c r="C58" s="47" t="s">
        <v>185</v>
      </c>
      <c r="D58" s="42"/>
      <c r="E58" s="42"/>
      <c r="F58" s="46" t="s">
        <v>318</v>
      </c>
      <c r="G58" s="42"/>
      <c r="H58" s="46" t="s">
        <v>388</v>
      </c>
      <c r="I58" s="42"/>
      <c r="J58" s="46" t="s">
        <v>386</v>
      </c>
      <c r="K58" s="42"/>
      <c r="L58" s="42"/>
      <c r="M58" s="42"/>
      <c r="N58" s="47" t="s">
        <v>387</v>
      </c>
      <c r="O58" s="42"/>
      <c r="P58" s="42"/>
    </row>
    <row r="59" spans="1:16" x14ac:dyDescent="0.25">
      <c r="A59" s="46" t="s">
        <v>150</v>
      </c>
      <c r="B59" s="47" t="s">
        <v>152</v>
      </c>
      <c r="C59" s="47" t="s">
        <v>185</v>
      </c>
      <c r="D59" s="42"/>
      <c r="E59" s="42"/>
      <c r="F59" s="46"/>
      <c r="G59" s="42"/>
      <c r="H59" s="46"/>
      <c r="I59" s="42"/>
      <c r="J59" s="46"/>
      <c r="K59" s="42"/>
      <c r="L59" s="42"/>
      <c r="M59" s="42"/>
      <c r="N59" s="47"/>
      <c r="O59" s="42"/>
      <c r="P59" s="42"/>
    </row>
    <row r="60" spans="1:16" x14ac:dyDescent="0.25">
      <c r="A60" s="46" t="s">
        <v>150</v>
      </c>
      <c r="B60" s="47" t="s">
        <v>152</v>
      </c>
      <c r="C60" s="47" t="s">
        <v>185</v>
      </c>
      <c r="D60" s="42"/>
      <c r="E60" s="42"/>
      <c r="F60" s="47" t="s">
        <v>325</v>
      </c>
      <c r="G60" s="42"/>
      <c r="H60" s="46"/>
      <c r="I60" s="42"/>
      <c r="J60" s="46" t="s">
        <v>380</v>
      </c>
      <c r="K60" s="42"/>
      <c r="L60" s="42"/>
      <c r="M60" s="46" t="s">
        <v>389</v>
      </c>
      <c r="N60" s="47" t="s">
        <v>348</v>
      </c>
      <c r="O60" s="42"/>
      <c r="P60" s="42">
        <v>4</v>
      </c>
    </row>
    <row r="61" spans="1:16" x14ac:dyDescent="0.25">
      <c r="A61" s="46" t="s">
        <v>150</v>
      </c>
      <c r="B61" s="47" t="s">
        <v>152</v>
      </c>
      <c r="C61" s="47" t="s">
        <v>185</v>
      </c>
      <c r="D61" s="42"/>
      <c r="E61" s="42"/>
      <c r="F61" s="47" t="s">
        <v>325</v>
      </c>
      <c r="G61" s="42"/>
      <c r="H61" s="46"/>
      <c r="I61" s="42"/>
      <c r="J61" s="46" t="s">
        <v>380</v>
      </c>
      <c r="K61" s="42"/>
      <c r="L61" s="42"/>
      <c r="M61" s="46">
        <v>41</v>
      </c>
      <c r="N61" s="47" t="s">
        <v>390</v>
      </c>
      <c r="O61" s="42"/>
      <c r="P61" s="42"/>
    </row>
    <row r="62" spans="1:16" x14ac:dyDescent="0.25">
      <c r="A62" s="46" t="s">
        <v>150</v>
      </c>
      <c r="B62" s="47" t="s">
        <v>152</v>
      </c>
      <c r="C62" s="47" t="s">
        <v>185</v>
      </c>
      <c r="D62" s="42"/>
      <c r="E62" s="42"/>
      <c r="F62" s="47" t="s">
        <v>325</v>
      </c>
      <c r="G62" s="42"/>
      <c r="H62" s="46"/>
      <c r="I62" s="42"/>
      <c r="J62" s="46" t="s">
        <v>380</v>
      </c>
      <c r="K62" s="42"/>
      <c r="L62" s="42"/>
      <c r="M62" s="46">
        <v>50</v>
      </c>
      <c r="N62" s="47" t="s">
        <v>390</v>
      </c>
      <c r="O62" s="42"/>
      <c r="P62" s="42"/>
    </row>
    <row r="63" spans="1:16" x14ac:dyDescent="0.25">
      <c r="A63" s="46" t="s">
        <v>150</v>
      </c>
      <c r="B63" s="47" t="s">
        <v>152</v>
      </c>
      <c r="C63" s="47" t="s">
        <v>185</v>
      </c>
      <c r="D63" s="42"/>
      <c r="E63" s="42"/>
      <c r="F63" s="47" t="s">
        <v>325</v>
      </c>
      <c r="G63" s="42"/>
      <c r="H63" s="46"/>
      <c r="I63" s="42"/>
      <c r="J63" s="46" t="s">
        <v>391</v>
      </c>
      <c r="K63" s="42"/>
      <c r="L63" s="42"/>
      <c r="M63" s="46">
        <v>1</v>
      </c>
      <c r="N63" s="47" t="s">
        <v>351</v>
      </c>
      <c r="O63" s="42"/>
      <c r="P63" s="42"/>
    </row>
    <row r="64" spans="1:16" x14ac:dyDescent="0.25">
      <c r="A64" s="46" t="s">
        <v>150</v>
      </c>
      <c r="B64" s="47" t="s">
        <v>152</v>
      </c>
      <c r="C64" s="47" t="s">
        <v>185</v>
      </c>
      <c r="D64" s="42"/>
      <c r="E64" s="42"/>
      <c r="F64" s="47" t="s">
        <v>325</v>
      </c>
      <c r="G64" s="42"/>
      <c r="H64" s="46"/>
      <c r="I64" s="42"/>
      <c r="J64" s="46" t="s">
        <v>391</v>
      </c>
      <c r="K64" s="42"/>
      <c r="L64" s="42"/>
      <c r="M64" s="46">
        <v>2</v>
      </c>
      <c r="N64" s="47" t="s">
        <v>351</v>
      </c>
      <c r="O64" s="42"/>
      <c r="P64" s="42"/>
    </row>
    <row r="65" spans="1:18" x14ac:dyDescent="0.25">
      <c r="A65" s="46" t="s">
        <v>150</v>
      </c>
      <c r="B65" s="47" t="s">
        <v>152</v>
      </c>
      <c r="C65" s="47" t="s">
        <v>185</v>
      </c>
      <c r="D65" s="42"/>
      <c r="E65" s="42"/>
      <c r="F65" s="46" t="s">
        <v>318</v>
      </c>
      <c r="G65" s="42"/>
      <c r="H65" s="46" t="s">
        <v>392</v>
      </c>
      <c r="I65" s="42"/>
      <c r="J65" s="46" t="s">
        <v>386</v>
      </c>
      <c r="K65" s="42"/>
      <c r="L65" s="42"/>
      <c r="M65" s="42"/>
      <c r="N65" s="47" t="s">
        <v>387</v>
      </c>
      <c r="O65" s="42"/>
      <c r="P65" s="42"/>
      <c r="Q65" s="42"/>
      <c r="R65" s="42"/>
    </row>
    <row r="66" spans="1:18" x14ac:dyDescent="0.25">
      <c r="A66" s="46" t="s">
        <v>150</v>
      </c>
      <c r="B66" s="47" t="s">
        <v>152</v>
      </c>
      <c r="C66" s="47" t="s">
        <v>185</v>
      </c>
      <c r="D66" s="42"/>
      <c r="E66" s="42"/>
      <c r="F66" s="46" t="s">
        <v>318</v>
      </c>
      <c r="G66" s="42"/>
      <c r="H66" s="46" t="s">
        <v>393</v>
      </c>
      <c r="I66" s="42"/>
      <c r="J66" s="46" t="s">
        <v>386</v>
      </c>
      <c r="K66" s="42"/>
      <c r="L66" s="42"/>
      <c r="M66" s="42"/>
      <c r="N66" s="47" t="s">
        <v>387</v>
      </c>
      <c r="O66" s="42"/>
      <c r="P66" s="42"/>
      <c r="Q66" s="42"/>
      <c r="R66" s="42"/>
    </row>
    <row r="67" spans="1:18" x14ac:dyDescent="0.25">
      <c r="A67" s="46" t="s">
        <v>150</v>
      </c>
      <c r="B67" s="47" t="s">
        <v>152</v>
      </c>
      <c r="C67" s="47" t="s">
        <v>185</v>
      </c>
      <c r="D67" s="42"/>
      <c r="E67" s="42"/>
      <c r="F67" s="46" t="s">
        <v>318</v>
      </c>
      <c r="G67" s="42"/>
      <c r="H67" s="46" t="s">
        <v>394</v>
      </c>
      <c r="I67" s="42"/>
      <c r="J67" s="46" t="s">
        <v>386</v>
      </c>
      <c r="K67" s="42"/>
      <c r="L67" s="42"/>
      <c r="M67" s="42"/>
      <c r="N67" s="47" t="s">
        <v>387</v>
      </c>
      <c r="O67" s="42"/>
      <c r="P67" s="42"/>
      <c r="Q67" s="42"/>
      <c r="R67" s="42"/>
    </row>
    <row r="68" spans="1:18" x14ac:dyDescent="0.25">
      <c r="A68" s="46" t="s">
        <v>150</v>
      </c>
      <c r="B68" s="47" t="s">
        <v>152</v>
      </c>
      <c r="C68" s="47" t="s">
        <v>185</v>
      </c>
      <c r="D68" s="42"/>
      <c r="E68" s="42"/>
      <c r="F68" s="46" t="s">
        <v>395</v>
      </c>
      <c r="G68" s="42"/>
      <c r="H68" s="42"/>
      <c r="I68" s="42"/>
      <c r="J68" s="46" t="s">
        <v>326</v>
      </c>
      <c r="K68" s="42"/>
      <c r="L68" s="42"/>
      <c r="M68" s="42">
        <v>1</v>
      </c>
      <c r="N68" s="47" t="s">
        <v>396</v>
      </c>
      <c r="O68" s="42"/>
      <c r="P68" s="42"/>
      <c r="Q68" s="42"/>
      <c r="R68" s="42"/>
    </row>
    <row r="69" spans="1:18" x14ac:dyDescent="0.25">
      <c r="A69" s="46" t="s">
        <v>150</v>
      </c>
      <c r="B69" s="47" t="s">
        <v>152</v>
      </c>
      <c r="C69" s="47" t="s">
        <v>185</v>
      </c>
      <c r="D69" s="42"/>
      <c r="E69" s="42"/>
      <c r="F69" s="46" t="s">
        <v>395</v>
      </c>
      <c r="G69" s="42"/>
      <c r="H69" s="46"/>
      <c r="I69" s="42"/>
      <c r="J69" s="46" t="s">
        <v>327</v>
      </c>
      <c r="K69" s="42"/>
      <c r="L69" s="42"/>
      <c r="M69" s="46" t="s">
        <v>397</v>
      </c>
      <c r="N69" s="47" t="s">
        <v>398</v>
      </c>
      <c r="O69" s="52"/>
      <c r="P69" s="42"/>
      <c r="Q69" s="42"/>
      <c r="R69" s="42"/>
    </row>
    <row r="70" spans="1:18" x14ac:dyDescent="0.25">
      <c r="A70" s="46" t="s">
        <v>150</v>
      </c>
      <c r="B70" s="47" t="s">
        <v>152</v>
      </c>
      <c r="C70" s="47" t="s">
        <v>185</v>
      </c>
      <c r="D70" s="42"/>
      <c r="E70" s="48" t="str">
        <f>VLOOKUP(R70,lookups!$A$3:$B$9,2,FALSE)</f>
        <v></v>
      </c>
      <c r="F70" s="46" t="s">
        <v>395</v>
      </c>
      <c r="G70" s="42"/>
      <c r="H70" s="42"/>
      <c r="I70" s="42"/>
      <c r="J70" s="46" t="s">
        <v>386</v>
      </c>
      <c r="K70" s="42"/>
      <c r="L70" s="42"/>
      <c r="M70" s="46" t="s">
        <v>399</v>
      </c>
      <c r="N70" s="47" t="s">
        <v>400</v>
      </c>
      <c r="O70" s="42"/>
      <c r="P70" s="42"/>
      <c r="R70" s="4" t="s">
        <v>349</v>
      </c>
    </row>
    <row r="71" spans="1:18" x14ac:dyDescent="0.25">
      <c r="A71" s="46" t="s">
        <v>150</v>
      </c>
      <c r="B71" s="47" t="s">
        <v>152</v>
      </c>
      <c r="C71" s="47" t="s">
        <v>185</v>
      </c>
      <c r="D71" s="42"/>
      <c r="E71" s="48" t="str">
        <f>VLOOKUP(R71,lookups!$A$3:$B$9,2,FALSE)</f>
        <v></v>
      </c>
      <c r="F71" s="46" t="s">
        <v>395</v>
      </c>
      <c r="G71" s="42"/>
      <c r="H71" s="46"/>
      <c r="I71" s="42"/>
      <c r="J71" s="46" t="s">
        <v>386</v>
      </c>
      <c r="K71" s="42"/>
      <c r="L71" s="42"/>
      <c r="M71" s="46" t="s">
        <v>401</v>
      </c>
      <c r="N71" s="47" t="s">
        <v>400</v>
      </c>
      <c r="O71" s="42"/>
      <c r="P71" s="42"/>
      <c r="Q71" s="42"/>
      <c r="R71" s="46" t="s">
        <v>349</v>
      </c>
    </row>
    <row r="72" spans="1:18" x14ac:dyDescent="0.25">
      <c r="A72" s="46" t="s">
        <v>150</v>
      </c>
      <c r="B72" s="47" t="s">
        <v>152</v>
      </c>
      <c r="C72" s="47" t="s">
        <v>185</v>
      </c>
      <c r="D72" s="42"/>
      <c r="E72" s="48"/>
      <c r="F72" s="46"/>
      <c r="G72" s="42"/>
      <c r="H72" s="46"/>
      <c r="I72" s="42"/>
      <c r="J72" s="46"/>
      <c r="K72" s="42"/>
      <c r="L72" s="42"/>
      <c r="M72" s="46"/>
      <c r="N72" s="47"/>
      <c r="O72" s="42"/>
      <c r="P72" s="42"/>
      <c r="Q72" s="42"/>
      <c r="R72" s="46"/>
    </row>
    <row r="73" spans="1:18" x14ac:dyDescent="0.25">
      <c r="A73" s="46" t="s">
        <v>150</v>
      </c>
      <c r="B73" s="47" t="s">
        <v>152</v>
      </c>
      <c r="C73" s="47" t="s">
        <v>185</v>
      </c>
      <c r="D73" s="42"/>
      <c r="E73" s="42"/>
      <c r="F73" s="47" t="s">
        <v>325</v>
      </c>
      <c r="G73" s="42"/>
      <c r="H73" s="46"/>
      <c r="I73" s="42"/>
      <c r="J73" s="46" t="s">
        <v>391</v>
      </c>
      <c r="K73" s="42"/>
      <c r="L73" s="42"/>
      <c r="M73" s="46" t="s">
        <v>402</v>
      </c>
      <c r="N73" s="47" t="s">
        <v>351</v>
      </c>
      <c r="O73" s="42"/>
      <c r="P73" s="42">
        <v>8</v>
      </c>
      <c r="Q73" s="42"/>
      <c r="R73" s="42"/>
    </row>
    <row r="74" spans="1:18" x14ac:dyDescent="0.25">
      <c r="A74" s="46" t="s">
        <v>150</v>
      </c>
      <c r="B74" s="47" t="s">
        <v>152</v>
      </c>
      <c r="C74" s="47" t="s">
        <v>403</v>
      </c>
      <c r="D74" s="47"/>
      <c r="E74" s="48"/>
      <c r="F74" s="47" t="s">
        <v>318</v>
      </c>
      <c r="G74" s="47"/>
      <c r="H74" s="47" t="s">
        <v>328</v>
      </c>
      <c r="I74" s="43"/>
      <c r="J74" s="47" t="s">
        <v>404</v>
      </c>
      <c r="K74" s="43"/>
      <c r="L74" s="47" t="s">
        <v>405</v>
      </c>
      <c r="M74" s="47"/>
      <c r="N74" s="47" t="s">
        <v>355</v>
      </c>
      <c r="O74" s="42"/>
      <c r="P74" s="42">
        <v>4</v>
      </c>
      <c r="Q74" s="42"/>
      <c r="R74" s="42"/>
    </row>
    <row r="75" spans="1:18" x14ac:dyDescent="0.25">
      <c r="A75" s="46" t="s">
        <v>150</v>
      </c>
      <c r="B75" s="47" t="s">
        <v>152</v>
      </c>
      <c r="C75" s="47" t="s">
        <v>403</v>
      </c>
      <c r="D75" s="47"/>
      <c r="E75" s="48"/>
      <c r="F75" s="47" t="s">
        <v>318</v>
      </c>
      <c r="G75" s="47"/>
      <c r="H75" s="47" t="s">
        <v>406</v>
      </c>
      <c r="I75" s="43"/>
      <c r="J75" s="47" t="s">
        <v>404</v>
      </c>
      <c r="K75" s="43"/>
      <c r="L75" s="43"/>
      <c r="M75" s="47"/>
      <c r="N75" s="47" t="s">
        <v>355</v>
      </c>
      <c r="O75" s="42"/>
      <c r="P75" s="42"/>
      <c r="Q75" s="42"/>
      <c r="R75" s="42"/>
    </row>
    <row r="76" spans="1:18" x14ac:dyDescent="0.25">
      <c r="A76" s="46" t="s">
        <v>150</v>
      </c>
      <c r="B76" s="47" t="s">
        <v>152</v>
      </c>
      <c r="C76" s="47" t="s">
        <v>403</v>
      </c>
      <c r="D76" s="47"/>
      <c r="E76" s="48" t="str">
        <f>VLOOKUP(R76,lookups!$A$3:$B$9,2,FALSE)</f>
        <v></v>
      </c>
      <c r="F76" s="47" t="s">
        <v>395</v>
      </c>
      <c r="G76" s="47"/>
      <c r="H76" s="47" t="s">
        <v>328</v>
      </c>
      <c r="I76" s="43"/>
      <c r="J76" s="47" t="s">
        <v>407</v>
      </c>
      <c r="K76" s="43"/>
      <c r="L76" s="43"/>
      <c r="M76" s="47"/>
      <c r="N76" s="47" t="s">
        <v>398</v>
      </c>
      <c r="O76" s="52"/>
      <c r="P76" s="42">
        <v>2</v>
      </c>
      <c r="Q76" s="42"/>
      <c r="R76" s="46" t="s">
        <v>349</v>
      </c>
    </row>
    <row r="77" spans="1:18" x14ac:dyDescent="0.25">
      <c r="A77" s="46" t="s">
        <v>150</v>
      </c>
      <c r="B77" s="47" t="s">
        <v>152</v>
      </c>
      <c r="C77" s="47" t="s">
        <v>185</v>
      </c>
      <c r="D77" s="47"/>
      <c r="E77" s="48"/>
      <c r="F77" s="42"/>
      <c r="G77" s="42"/>
      <c r="H77" s="42"/>
      <c r="I77" s="42"/>
      <c r="J77" s="42"/>
      <c r="K77" s="42"/>
      <c r="L77" s="42"/>
      <c r="M77" s="42"/>
      <c r="N77" s="43"/>
      <c r="O77" s="42"/>
      <c r="P77" s="42"/>
      <c r="Q77" s="42"/>
      <c r="R77" s="46"/>
    </row>
    <row r="78" spans="1:18" x14ac:dyDescent="0.25">
      <c r="A78" s="46" t="s">
        <v>150</v>
      </c>
      <c r="B78" s="47" t="s">
        <v>152</v>
      </c>
      <c r="C78" s="47" t="s">
        <v>185</v>
      </c>
      <c r="D78" s="47"/>
      <c r="E78" s="48"/>
      <c r="F78" s="47" t="s">
        <v>325</v>
      </c>
      <c r="G78" s="47"/>
      <c r="H78" s="47"/>
      <c r="I78" s="43"/>
      <c r="J78" s="47" t="s">
        <v>391</v>
      </c>
      <c r="K78" s="43"/>
      <c r="L78" s="43"/>
      <c r="M78" s="47" t="s">
        <v>332</v>
      </c>
      <c r="N78" s="47" t="s">
        <v>408</v>
      </c>
      <c r="O78" s="52"/>
      <c r="P78" s="42"/>
      <c r="Q78" s="42"/>
      <c r="R78" s="46"/>
    </row>
    <row r="79" spans="1:18" x14ac:dyDescent="0.25">
      <c r="A79" s="46" t="s">
        <v>150</v>
      </c>
      <c r="B79" s="47" t="s">
        <v>152</v>
      </c>
      <c r="C79" s="47" t="s">
        <v>185</v>
      </c>
      <c r="D79" s="47"/>
      <c r="E79" s="48"/>
      <c r="F79" s="47" t="s">
        <v>325</v>
      </c>
      <c r="G79" s="47"/>
      <c r="H79" s="47"/>
      <c r="I79" s="43"/>
      <c r="J79" s="47" t="s">
        <v>409</v>
      </c>
      <c r="K79" s="43"/>
      <c r="L79" s="43"/>
      <c r="M79" s="47" t="s">
        <v>328</v>
      </c>
      <c r="N79" s="47" t="s">
        <v>410</v>
      </c>
      <c r="O79" s="52"/>
      <c r="P79" s="42">
        <v>5</v>
      </c>
      <c r="Q79" s="42"/>
      <c r="R79" s="46"/>
    </row>
    <row r="80" spans="1:18" x14ac:dyDescent="0.25">
      <c r="A80" s="46" t="s">
        <v>150</v>
      </c>
      <c r="B80" s="47" t="s">
        <v>152</v>
      </c>
      <c r="C80" s="47" t="s">
        <v>185</v>
      </c>
      <c r="D80" s="47"/>
      <c r="E80" s="48"/>
      <c r="F80" s="47" t="s">
        <v>325</v>
      </c>
      <c r="G80" s="47"/>
      <c r="H80" s="47"/>
      <c r="I80" s="43"/>
      <c r="J80" s="47" t="s">
        <v>411</v>
      </c>
      <c r="K80" s="43"/>
      <c r="L80" s="43"/>
      <c r="M80" s="47" t="s">
        <v>328</v>
      </c>
      <c r="N80" s="47" t="s">
        <v>412</v>
      </c>
      <c r="O80" s="52"/>
      <c r="P80" s="42">
        <v>2</v>
      </c>
      <c r="Q80" s="42"/>
      <c r="R80" s="46"/>
    </row>
    <row r="81" spans="1:18" x14ac:dyDescent="0.25">
      <c r="A81" s="46" t="s">
        <v>150</v>
      </c>
      <c r="B81" s="47" t="s">
        <v>152</v>
      </c>
      <c r="C81" s="47" t="s">
        <v>403</v>
      </c>
      <c r="D81" s="42"/>
      <c r="E81" s="42"/>
      <c r="F81" s="46" t="s">
        <v>395</v>
      </c>
      <c r="G81" s="46"/>
      <c r="H81" s="42"/>
      <c r="I81" s="42"/>
      <c r="J81" s="46" t="s">
        <v>413</v>
      </c>
      <c r="K81" s="42"/>
      <c r="L81" s="42"/>
      <c r="M81" s="46" t="s">
        <v>414</v>
      </c>
      <c r="N81" s="47" t="s">
        <v>348</v>
      </c>
      <c r="O81" s="42"/>
      <c r="P81" s="42"/>
    </row>
    <row r="82" spans="1:18" x14ac:dyDescent="0.25">
      <c r="A82" s="46" t="s">
        <v>150</v>
      </c>
      <c r="B82" s="47" t="s">
        <v>152</v>
      </c>
      <c r="C82" s="47" t="s">
        <v>403</v>
      </c>
      <c r="D82" s="42"/>
      <c r="E82" s="42"/>
      <c r="F82" s="46" t="s">
        <v>325</v>
      </c>
      <c r="G82" s="42"/>
      <c r="H82" s="43"/>
      <c r="I82" s="42"/>
      <c r="J82" s="46" t="s">
        <v>415</v>
      </c>
      <c r="K82" s="42"/>
      <c r="L82" s="42"/>
      <c r="M82" s="46" t="s">
        <v>328</v>
      </c>
      <c r="N82" s="47" t="s">
        <v>416</v>
      </c>
      <c r="O82" s="42"/>
      <c r="P82" s="42">
        <v>2</v>
      </c>
      <c r="Q82" s="42"/>
      <c r="R82" s="42"/>
    </row>
    <row r="83" spans="1:18" x14ac:dyDescent="0.25">
      <c r="A83" s="46" t="s">
        <v>150</v>
      </c>
      <c r="B83" s="47" t="s">
        <v>152</v>
      </c>
      <c r="C83" s="47" t="s">
        <v>403</v>
      </c>
      <c r="D83" s="42"/>
      <c r="E83" s="42"/>
      <c r="F83" s="46" t="s">
        <v>325</v>
      </c>
      <c r="G83" s="42"/>
      <c r="H83" s="43"/>
      <c r="I83" s="42"/>
      <c r="J83" s="46" t="s">
        <v>404</v>
      </c>
      <c r="K83" s="42"/>
      <c r="L83" s="42"/>
      <c r="M83" s="42">
        <v>13</v>
      </c>
      <c r="N83" s="47" t="s">
        <v>351</v>
      </c>
      <c r="O83" s="42"/>
      <c r="P83" s="42"/>
      <c r="Q83" s="42"/>
      <c r="R83" s="42"/>
    </row>
    <row r="84" spans="1:18" x14ac:dyDescent="0.25">
      <c r="A84" s="46" t="s">
        <v>150</v>
      </c>
      <c r="B84" s="47" t="s">
        <v>152</v>
      </c>
      <c r="C84" s="47" t="s">
        <v>403</v>
      </c>
      <c r="D84" s="42"/>
      <c r="E84" s="42"/>
      <c r="F84" s="46" t="s">
        <v>325</v>
      </c>
      <c r="G84" s="42"/>
      <c r="H84" s="43"/>
      <c r="I84" s="42"/>
      <c r="J84" s="46" t="s">
        <v>417</v>
      </c>
      <c r="K84" s="42"/>
      <c r="L84" s="42"/>
      <c r="M84" s="46" t="s">
        <v>141</v>
      </c>
      <c r="N84" s="47" t="s">
        <v>334</v>
      </c>
      <c r="O84" s="42"/>
      <c r="P84" s="42"/>
      <c r="Q84" s="42"/>
      <c r="R84" s="42"/>
    </row>
    <row r="85" spans="1:18" x14ac:dyDescent="0.25">
      <c r="A85" s="46" t="s">
        <v>150</v>
      </c>
      <c r="B85" s="47" t="s">
        <v>152</v>
      </c>
      <c r="C85" s="47" t="s">
        <v>403</v>
      </c>
      <c r="D85" s="42"/>
      <c r="E85" s="42"/>
      <c r="F85" s="46" t="s">
        <v>325</v>
      </c>
      <c r="G85" s="42"/>
      <c r="H85" s="43"/>
      <c r="I85" s="42"/>
      <c r="J85" s="46" t="s">
        <v>417</v>
      </c>
      <c r="K85" s="42"/>
      <c r="L85" s="42"/>
      <c r="M85" s="46" t="s">
        <v>325</v>
      </c>
      <c r="N85" s="47" t="s">
        <v>334</v>
      </c>
      <c r="O85" s="42"/>
      <c r="P85" s="42"/>
      <c r="Q85" s="42"/>
      <c r="R85" s="42"/>
    </row>
    <row r="86" spans="1:18" x14ac:dyDescent="0.25">
      <c r="A86" s="46" t="s">
        <v>150</v>
      </c>
      <c r="B86" s="47" t="s">
        <v>152</v>
      </c>
      <c r="C86" s="47" t="s">
        <v>403</v>
      </c>
      <c r="D86" s="42"/>
      <c r="E86" s="42"/>
      <c r="F86" s="46" t="s">
        <v>325</v>
      </c>
      <c r="G86" s="42"/>
      <c r="H86" s="43"/>
      <c r="I86" s="42"/>
      <c r="J86" s="46" t="s">
        <v>417</v>
      </c>
      <c r="K86" s="42"/>
      <c r="L86" s="42"/>
      <c r="M86" s="46" t="s">
        <v>418</v>
      </c>
      <c r="N86" s="47" t="s">
        <v>334</v>
      </c>
      <c r="O86" s="52"/>
      <c r="P86" s="42"/>
      <c r="Q86" s="42"/>
      <c r="R86" s="42"/>
    </row>
    <row r="87" spans="1:18" x14ac:dyDescent="0.25">
      <c r="A87" s="46" t="s">
        <v>150</v>
      </c>
      <c r="B87" s="47" t="s">
        <v>152</v>
      </c>
      <c r="C87" s="47" t="s">
        <v>185</v>
      </c>
      <c r="D87" s="42"/>
      <c r="E87" s="42"/>
      <c r="F87" s="46"/>
      <c r="G87" s="42"/>
      <c r="H87" s="43"/>
      <c r="I87" s="42"/>
      <c r="J87" s="46"/>
      <c r="K87" s="42"/>
      <c r="L87" s="42"/>
      <c r="M87" s="46"/>
      <c r="N87" s="47"/>
      <c r="O87" s="52"/>
      <c r="P87" s="42"/>
      <c r="Q87" s="42"/>
      <c r="R87" s="42"/>
    </row>
    <row r="88" spans="1:18" x14ac:dyDescent="0.25">
      <c r="A88" s="46" t="s">
        <v>150</v>
      </c>
      <c r="B88" s="47" t="s">
        <v>152</v>
      </c>
      <c r="C88" s="47" t="s">
        <v>185</v>
      </c>
      <c r="D88" s="47"/>
      <c r="E88" s="48"/>
      <c r="F88" s="47" t="s">
        <v>325</v>
      </c>
      <c r="G88" s="47"/>
      <c r="H88" s="47"/>
      <c r="I88" s="43"/>
      <c r="J88" s="47" t="s">
        <v>411</v>
      </c>
      <c r="K88" s="43"/>
      <c r="L88" s="43"/>
      <c r="M88" s="47" t="s">
        <v>402</v>
      </c>
      <c r="N88" s="47" t="s">
        <v>412</v>
      </c>
      <c r="O88" s="52"/>
      <c r="P88" s="42">
        <v>4</v>
      </c>
      <c r="Q88" s="42"/>
      <c r="R88" s="46"/>
    </row>
    <row r="89" spans="1:18" x14ac:dyDescent="0.25">
      <c r="A89" s="46" t="s">
        <v>150</v>
      </c>
      <c r="B89" s="47" t="s">
        <v>152</v>
      </c>
      <c r="C89" s="47" t="s">
        <v>185</v>
      </c>
      <c r="D89" s="47"/>
      <c r="E89" s="48"/>
      <c r="F89" s="47"/>
      <c r="G89" s="47" t="s">
        <v>419</v>
      </c>
      <c r="H89" s="47"/>
      <c r="I89" s="43"/>
      <c r="J89" s="47" t="s">
        <v>420</v>
      </c>
      <c r="K89" s="43"/>
      <c r="L89" s="43"/>
      <c r="M89" s="47"/>
      <c r="N89" s="47" t="s">
        <v>421</v>
      </c>
      <c r="O89" s="52"/>
      <c r="P89" s="42">
        <v>4</v>
      </c>
      <c r="Q89" s="42"/>
      <c r="R89" s="46"/>
    </row>
    <row r="90" spans="1:18" x14ac:dyDescent="0.25">
      <c r="A90" s="46" t="s">
        <v>150</v>
      </c>
      <c r="B90" s="47" t="s">
        <v>152</v>
      </c>
      <c r="C90" s="47" t="s">
        <v>403</v>
      </c>
      <c r="D90" s="42"/>
      <c r="E90" s="42"/>
      <c r="F90" s="46" t="s">
        <v>325</v>
      </c>
      <c r="G90" s="42"/>
      <c r="H90" s="43"/>
      <c r="I90" s="42"/>
      <c r="J90" s="46" t="s">
        <v>407</v>
      </c>
      <c r="K90" s="42"/>
      <c r="L90" s="42"/>
      <c r="M90" s="46" t="s">
        <v>422</v>
      </c>
      <c r="N90" s="47" t="s">
        <v>334</v>
      </c>
      <c r="O90" s="42"/>
      <c r="P90" s="42">
        <v>3</v>
      </c>
      <c r="Q90" s="42"/>
      <c r="R90" s="46"/>
    </row>
    <row r="91" spans="1:18" x14ac:dyDescent="0.25">
      <c r="A91" s="46" t="s">
        <v>150</v>
      </c>
      <c r="B91" s="47" t="s">
        <v>152</v>
      </c>
      <c r="C91" s="47" t="s">
        <v>403</v>
      </c>
      <c r="D91" s="42"/>
      <c r="E91" s="42"/>
      <c r="F91" s="46" t="s">
        <v>325</v>
      </c>
      <c r="G91" s="42"/>
      <c r="H91" s="43"/>
      <c r="I91" s="42"/>
      <c r="J91" s="46" t="s">
        <v>407</v>
      </c>
      <c r="K91" s="42"/>
      <c r="L91" s="42"/>
      <c r="M91" s="46">
        <v>8</v>
      </c>
      <c r="N91" s="47" t="s">
        <v>334</v>
      </c>
      <c r="O91" s="42"/>
      <c r="P91" s="42"/>
      <c r="Q91" s="42"/>
      <c r="R91" s="46"/>
    </row>
    <row r="92" spans="1:18" x14ac:dyDescent="0.25">
      <c r="A92" s="46" t="s">
        <v>150</v>
      </c>
      <c r="B92" s="47" t="s">
        <v>152</v>
      </c>
      <c r="C92" s="47" t="s">
        <v>403</v>
      </c>
      <c r="D92" s="42"/>
      <c r="E92" s="42"/>
      <c r="F92" s="46" t="s">
        <v>325</v>
      </c>
      <c r="G92" s="42"/>
      <c r="H92" s="43"/>
      <c r="I92" s="42"/>
      <c r="J92" s="46" t="s">
        <v>423</v>
      </c>
      <c r="K92" s="42"/>
      <c r="L92" s="42"/>
      <c r="M92" s="46" t="s">
        <v>328</v>
      </c>
      <c r="N92" s="47" t="s">
        <v>412</v>
      </c>
      <c r="O92" s="42"/>
      <c r="P92" s="42">
        <v>2</v>
      </c>
    </row>
    <row r="93" spans="1:18" x14ac:dyDescent="0.25">
      <c r="A93" s="46" t="s">
        <v>150</v>
      </c>
      <c r="B93" s="47" t="s">
        <v>152</v>
      </c>
      <c r="C93" s="47" t="s">
        <v>403</v>
      </c>
      <c r="D93" s="42"/>
      <c r="E93" s="42"/>
      <c r="F93" s="46" t="s">
        <v>325</v>
      </c>
      <c r="G93" s="42"/>
      <c r="H93" s="43"/>
      <c r="I93" s="42"/>
      <c r="J93" s="46" t="s">
        <v>407</v>
      </c>
      <c r="K93" s="46" t="s">
        <v>424</v>
      </c>
      <c r="L93" s="42"/>
      <c r="M93" s="46">
        <v>1</v>
      </c>
      <c r="N93" s="47" t="s">
        <v>333</v>
      </c>
      <c r="O93" s="42"/>
      <c r="P93" s="42"/>
      <c r="Q93" s="42"/>
      <c r="R93" s="42"/>
    </row>
    <row r="94" spans="1:18" x14ac:dyDescent="0.25">
      <c r="A94" s="46" t="s">
        <v>150</v>
      </c>
      <c r="B94" s="47" t="s">
        <v>152</v>
      </c>
      <c r="C94" s="47" t="s">
        <v>185</v>
      </c>
      <c r="D94" s="42"/>
      <c r="E94" s="42"/>
      <c r="F94" s="42"/>
      <c r="G94" s="42"/>
      <c r="H94" s="43"/>
      <c r="I94" s="42"/>
      <c r="J94" s="42"/>
      <c r="K94" s="42"/>
      <c r="L94" s="42"/>
      <c r="M94" s="42"/>
      <c r="N94" s="43"/>
      <c r="O94" s="42"/>
      <c r="P94" s="42"/>
      <c r="Q94" s="42"/>
      <c r="R94" s="42"/>
    </row>
    <row r="95" spans="1:18" x14ac:dyDescent="0.25">
      <c r="A95" s="46" t="s">
        <v>150</v>
      </c>
      <c r="B95" s="47" t="s">
        <v>152</v>
      </c>
      <c r="C95" s="47" t="s">
        <v>185</v>
      </c>
      <c r="D95" s="42"/>
      <c r="E95" s="42"/>
      <c r="F95" s="42"/>
      <c r="G95" s="47" t="s">
        <v>419</v>
      </c>
      <c r="H95" s="47"/>
      <c r="I95" s="43"/>
      <c r="J95" s="47" t="s">
        <v>420</v>
      </c>
      <c r="K95" s="43"/>
      <c r="L95" s="43"/>
      <c r="M95" s="47"/>
      <c r="N95" s="47" t="s">
        <v>421</v>
      </c>
      <c r="O95" s="52"/>
      <c r="P95" s="42">
        <v>3</v>
      </c>
      <c r="Q95" s="42"/>
      <c r="R95" s="42"/>
    </row>
    <row r="96" spans="1:18" x14ac:dyDescent="0.25">
      <c r="A96" s="46" t="s">
        <v>150</v>
      </c>
      <c r="B96" s="47" t="s">
        <v>152</v>
      </c>
      <c r="C96" s="47" t="s">
        <v>185</v>
      </c>
      <c r="D96" s="42"/>
      <c r="E96" s="42"/>
      <c r="F96" s="42"/>
      <c r="G96" s="47" t="s">
        <v>419</v>
      </c>
      <c r="H96" s="47"/>
      <c r="I96" s="43"/>
      <c r="J96" s="47" t="s">
        <v>425</v>
      </c>
      <c r="K96" s="43"/>
      <c r="L96" s="43"/>
      <c r="M96" s="47"/>
      <c r="N96" s="47" t="s">
        <v>421</v>
      </c>
      <c r="O96" s="52"/>
      <c r="P96" s="42"/>
      <c r="Q96" s="42"/>
      <c r="R96" s="42"/>
    </row>
    <row r="97" spans="1:18" x14ac:dyDescent="0.25">
      <c r="A97" s="46" t="s">
        <v>150</v>
      </c>
      <c r="B97" s="47" t="s">
        <v>152</v>
      </c>
      <c r="C97" s="47" t="s">
        <v>185</v>
      </c>
      <c r="D97" s="47"/>
      <c r="E97" s="48"/>
      <c r="F97" s="47" t="s">
        <v>318</v>
      </c>
      <c r="G97" s="47"/>
      <c r="H97" s="47" t="s">
        <v>426</v>
      </c>
      <c r="I97" s="43"/>
      <c r="J97" s="47" t="s">
        <v>320</v>
      </c>
      <c r="K97" s="43"/>
      <c r="L97" s="43"/>
      <c r="M97" s="47"/>
      <c r="N97" s="47" t="s">
        <v>427</v>
      </c>
      <c r="O97" s="42"/>
      <c r="P97" s="42"/>
    </row>
    <row r="98" spans="1:18" x14ac:dyDescent="0.25">
      <c r="A98" s="46" t="s">
        <v>150</v>
      </c>
      <c r="B98" s="47" t="s">
        <v>155</v>
      </c>
      <c r="C98" s="47" t="s">
        <v>185</v>
      </c>
      <c r="D98" s="42"/>
      <c r="E98" s="42">
        <v>3</v>
      </c>
      <c r="F98" s="46" t="s">
        <v>428</v>
      </c>
      <c r="G98" s="42">
        <v>2</v>
      </c>
      <c r="H98" s="47" t="s">
        <v>429</v>
      </c>
      <c r="I98" s="42">
        <v>1</v>
      </c>
      <c r="J98" s="42">
        <v>10</v>
      </c>
      <c r="K98" s="42">
        <v>2</v>
      </c>
      <c r="L98" s="42"/>
      <c r="M98" s="42"/>
      <c r="N98" s="43"/>
      <c r="O98" s="42"/>
      <c r="P98" s="42">
        <v>3</v>
      </c>
      <c r="Q98" s="42"/>
      <c r="R98" s="42"/>
    </row>
    <row r="99" spans="1:18" x14ac:dyDescent="0.25">
      <c r="A99" s="46" t="s">
        <v>150</v>
      </c>
      <c r="B99" s="47" t="s">
        <v>155</v>
      </c>
      <c r="C99" s="47" t="s">
        <v>185</v>
      </c>
      <c r="D99" s="42"/>
      <c r="E99" s="42">
        <v>4</v>
      </c>
      <c r="F99" s="46" t="s">
        <v>428</v>
      </c>
      <c r="G99" s="42">
        <v>4</v>
      </c>
      <c r="H99" s="47" t="s">
        <v>430</v>
      </c>
      <c r="I99" s="42">
        <v>0</v>
      </c>
      <c r="J99" s="42">
        <v>6</v>
      </c>
      <c r="K99" s="42"/>
      <c r="L99" s="42"/>
      <c r="M99" s="42"/>
      <c r="N99" s="43"/>
      <c r="O99" s="42"/>
      <c r="P99" s="42">
        <v>4</v>
      </c>
      <c r="Q99" s="42"/>
      <c r="R99" s="42"/>
    </row>
    <row r="100" spans="1:18" x14ac:dyDescent="0.25">
      <c r="A100" s="46" t="s">
        <v>150</v>
      </c>
      <c r="B100" s="47" t="s">
        <v>152</v>
      </c>
      <c r="C100" s="47" t="s">
        <v>403</v>
      </c>
      <c r="D100" s="42"/>
      <c r="E100" s="42"/>
      <c r="F100" s="46" t="s">
        <v>330</v>
      </c>
      <c r="G100" s="42"/>
      <c r="H100" s="43"/>
      <c r="I100" s="42"/>
      <c r="J100" s="46" t="s">
        <v>404</v>
      </c>
      <c r="K100" s="46" t="s">
        <v>431</v>
      </c>
      <c r="L100" s="42"/>
      <c r="M100" s="46">
        <v>1</v>
      </c>
      <c r="N100" s="47" t="s">
        <v>432</v>
      </c>
      <c r="O100" s="42"/>
      <c r="P100" s="42"/>
      <c r="Q100" s="42"/>
      <c r="R100" s="42"/>
    </row>
    <row r="101" spans="1:18" x14ac:dyDescent="0.25">
      <c r="A101" s="46" t="s">
        <v>150</v>
      </c>
      <c r="B101" s="47" t="s">
        <v>152</v>
      </c>
      <c r="C101" s="47" t="s">
        <v>403</v>
      </c>
      <c r="D101" s="42"/>
      <c r="E101" s="42"/>
      <c r="F101" s="46" t="s">
        <v>330</v>
      </c>
      <c r="G101" s="42"/>
      <c r="H101" s="43"/>
      <c r="I101" s="42"/>
      <c r="J101" s="46" t="s">
        <v>404</v>
      </c>
      <c r="K101" s="46" t="s">
        <v>431</v>
      </c>
      <c r="L101" s="42"/>
      <c r="M101" s="46" t="s">
        <v>433</v>
      </c>
      <c r="N101" s="47" t="s">
        <v>434</v>
      </c>
      <c r="O101" s="42"/>
      <c r="P101" s="42">
        <v>2</v>
      </c>
      <c r="Q101" s="42"/>
      <c r="R101" s="42"/>
    </row>
    <row r="102" spans="1:18" x14ac:dyDescent="0.25">
      <c r="A102" s="46" t="s">
        <v>150</v>
      </c>
      <c r="B102" s="47" t="s">
        <v>152</v>
      </c>
      <c r="C102" s="47" t="s">
        <v>403</v>
      </c>
      <c r="D102" s="42"/>
      <c r="E102" s="42"/>
      <c r="F102" s="42"/>
      <c r="G102" s="47" t="s">
        <v>419</v>
      </c>
      <c r="H102" s="47"/>
      <c r="I102" s="43"/>
      <c r="J102" s="47" t="s">
        <v>435</v>
      </c>
      <c r="K102" s="43"/>
      <c r="L102" s="43"/>
      <c r="M102" s="47"/>
      <c r="N102" s="47" t="s">
        <v>421</v>
      </c>
      <c r="O102" s="52"/>
      <c r="P102" s="42">
        <v>4</v>
      </c>
      <c r="Q102" s="42"/>
      <c r="R102" s="42"/>
    </row>
    <row r="103" spans="1:18" x14ac:dyDescent="0.25">
      <c r="A103" s="46" t="s">
        <v>150</v>
      </c>
      <c r="B103" s="47" t="s">
        <v>152</v>
      </c>
      <c r="C103" s="47" t="s">
        <v>185</v>
      </c>
      <c r="D103" s="42"/>
      <c r="E103" s="42"/>
      <c r="F103" s="42"/>
      <c r="G103" s="42"/>
      <c r="H103" s="43"/>
      <c r="I103" s="42"/>
      <c r="J103" s="42"/>
      <c r="K103" s="42"/>
      <c r="L103" s="42"/>
      <c r="M103" s="42"/>
      <c r="N103" s="43"/>
      <c r="O103" s="42"/>
      <c r="P103" s="42"/>
      <c r="Q103" s="42"/>
      <c r="R103" s="42"/>
    </row>
    <row r="104" spans="1:18" x14ac:dyDescent="0.25">
      <c r="A104" s="46" t="s">
        <v>150</v>
      </c>
      <c r="B104" s="47" t="s">
        <v>152</v>
      </c>
      <c r="C104" s="47" t="s">
        <v>185</v>
      </c>
      <c r="D104" s="42"/>
      <c r="E104" s="42"/>
      <c r="F104" s="42"/>
      <c r="G104" s="47" t="s">
        <v>419</v>
      </c>
      <c r="H104" s="47"/>
      <c r="I104" s="43"/>
      <c r="J104" s="47" t="s">
        <v>425</v>
      </c>
      <c r="K104" s="43"/>
      <c r="L104" s="43"/>
      <c r="M104" s="47"/>
      <c r="N104" s="47" t="s">
        <v>421</v>
      </c>
      <c r="O104" s="52"/>
      <c r="P104" s="42">
        <v>4</v>
      </c>
    </row>
    <row r="105" spans="1:18" x14ac:dyDescent="0.25">
      <c r="A105" s="46" t="s">
        <v>150</v>
      </c>
      <c r="B105" s="47" t="s">
        <v>152</v>
      </c>
      <c r="C105" s="47" t="s">
        <v>185</v>
      </c>
      <c r="D105" s="47"/>
      <c r="E105" s="48"/>
      <c r="F105" s="47" t="s">
        <v>395</v>
      </c>
      <c r="G105" s="47"/>
      <c r="H105" s="47"/>
      <c r="I105" s="43"/>
      <c r="J105" s="47" t="s">
        <v>320</v>
      </c>
      <c r="K105" s="43"/>
      <c r="L105" s="43"/>
      <c r="M105" s="47" t="s">
        <v>246</v>
      </c>
      <c r="N105" s="47" t="s">
        <v>436</v>
      </c>
      <c r="O105" s="42"/>
      <c r="P105" s="42"/>
      <c r="Q105" s="42"/>
      <c r="R105" s="42"/>
    </row>
    <row r="106" spans="1:18" x14ac:dyDescent="0.25">
      <c r="A106" s="46" t="s">
        <v>150</v>
      </c>
      <c r="B106" s="47" t="s">
        <v>155</v>
      </c>
      <c r="C106" s="47" t="s">
        <v>185</v>
      </c>
      <c r="D106" s="42"/>
      <c r="E106" s="42">
        <v>3</v>
      </c>
      <c r="F106" s="46" t="s">
        <v>428</v>
      </c>
      <c r="G106" s="42">
        <v>2</v>
      </c>
      <c r="H106" s="47" t="s">
        <v>429</v>
      </c>
      <c r="I106" s="42">
        <v>1</v>
      </c>
      <c r="J106" s="42">
        <v>10</v>
      </c>
      <c r="K106" s="42"/>
      <c r="L106" s="42"/>
      <c r="M106" s="42"/>
      <c r="N106" s="43"/>
      <c r="O106" s="42"/>
      <c r="P106" s="42"/>
      <c r="Q106" s="42"/>
      <c r="R106" s="42"/>
    </row>
    <row r="107" spans="1:18" x14ac:dyDescent="0.25">
      <c r="A107" s="46" t="s">
        <v>150</v>
      </c>
      <c r="B107" s="47" t="s">
        <v>155</v>
      </c>
      <c r="C107" s="47" t="s">
        <v>185</v>
      </c>
      <c r="D107" s="42"/>
      <c r="E107" s="42">
        <v>2</v>
      </c>
      <c r="F107" s="46" t="s">
        <v>437</v>
      </c>
      <c r="G107" s="42">
        <v>3</v>
      </c>
      <c r="H107" s="47" t="s">
        <v>438</v>
      </c>
      <c r="I107" s="53" t="s">
        <v>439</v>
      </c>
      <c r="J107" s="42">
        <v>15</v>
      </c>
      <c r="K107" s="42"/>
      <c r="L107" s="42"/>
      <c r="M107" s="42"/>
      <c r="N107" s="43"/>
      <c r="O107" s="42"/>
      <c r="P107" s="42"/>
      <c r="Q107" s="42"/>
      <c r="R107" s="42"/>
    </row>
    <row r="108" spans="1:18" x14ac:dyDescent="0.25">
      <c r="A108" s="46" t="s">
        <v>150</v>
      </c>
      <c r="B108" s="47" t="s">
        <v>155</v>
      </c>
      <c r="C108" s="47" t="s">
        <v>185</v>
      </c>
      <c r="D108" s="42"/>
      <c r="E108" s="42">
        <v>1</v>
      </c>
      <c r="F108" s="46" t="s">
        <v>437</v>
      </c>
      <c r="G108" s="42">
        <v>3</v>
      </c>
      <c r="H108" s="47" t="s">
        <v>440</v>
      </c>
      <c r="I108" s="53" t="s">
        <v>439</v>
      </c>
      <c r="J108" s="47" t="s">
        <v>441</v>
      </c>
      <c r="K108" s="42"/>
      <c r="L108" s="42"/>
      <c r="M108" s="42"/>
      <c r="N108" s="43"/>
      <c r="O108" s="52"/>
      <c r="P108" s="42"/>
      <c r="Q108" s="42"/>
      <c r="R108" s="42"/>
    </row>
    <row r="109" spans="1:18" x14ac:dyDescent="0.25">
      <c r="A109" s="46" t="s">
        <v>150</v>
      </c>
      <c r="B109" s="46" t="s">
        <v>155</v>
      </c>
      <c r="C109" s="46" t="s">
        <v>403</v>
      </c>
      <c r="D109" s="42"/>
      <c r="E109" s="42">
        <v>1</v>
      </c>
      <c r="F109" s="46" t="s">
        <v>437</v>
      </c>
      <c r="G109" s="46">
        <v>2</v>
      </c>
      <c r="H109" s="46" t="s">
        <v>442</v>
      </c>
      <c r="I109" s="53" t="s">
        <v>443</v>
      </c>
      <c r="J109" s="42">
        <v>20</v>
      </c>
      <c r="K109" s="42"/>
      <c r="L109" s="42"/>
      <c r="M109" s="42"/>
      <c r="N109" s="43"/>
      <c r="O109" s="42"/>
      <c r="P109" s="42"/>
    </row>
    <row r="110" spans="1:18" x14ac:dyDescent="0.25">
      <c r="A110" s="46" t="s">
        <v>150</v>
      </c>
      <c r="B110" s="46" t="s">
        <v>155</v>
      </c>
      <c r="C110" s="46" t="s">
        <v>403</v>
      </c>
      <c r="D110" s="42"/>
      <c r="E110" s="42">
        <v>4</v>
      </c>
      <c r="F110" s="46" t="s">
        <v>437</v>
      </c>
      <c r="G110" s="42">
        <v>4</v>
      </c>
      <c r="H110" s="47" t="s">
        <v>444</v>
      </c>
      <c r="I110" s="53" t="s">
        <v>439</v>
      </c>
      <c r="J110" s="42">
        <v>24</v>
      </c>
      <c r="K110" s="42"/>
      <c r="L110" s="42"/>
      <c r="M110" s="42"/>
      <c r="N110" s="43"/>
      <c r="O110" s="42"/>
      <c r="P110" s="42"/>
      <c r="Q110" s="42"/>
      <c r="R110" s="42"/>
    </row>
    <row r="111" spans="1:18" x14ac:dyDescent="0.25">
      <c r="A111" s="46" t="s">
        <v>150</v>
      </c>
      <c r="B111" s="46" t="s">
        <v>156</v>
      </c>
      <c r="C111" s="46" t="s">
        <v>403</v>
      </c>
      <c r="D111" s="42"/>
      <c r="E111" s="46" t="s">
        <v>145</v>
      </c>
      <c r="F111" s="46" t="s">
        <v>445</v>
      </c>
      <c r="G111" s="46" t="s">
        <v>446</v>
      </c>
      <c r="H111" s="52" t="s">
        <v>439</v>
      </c>
      <c r="I111" s="42">
        <v>9</v>
      </c>
      <c r="J111" s="42"/>
      <c r="K111" s="42"/>
      <c r="L111" s="42"/>
      <c r="M111" s="42"/>
      <c r="N111" s="43"/>
      <c r="O111" s="42"/>
      <c r="P111" s="42"/>
      <c r="Q111" s="42"/>
      <c r="R111" s="42"/>
    </row>
    <row r="112" spans="1:18" x14ac:dyDescent="0.25">
      <c r="A112" s="46" t="s">
        <v>150</v>
      </c>
      <c r="B112" s="46" t="s">
        <v>156</v>
      </c>
      <c r="C112" s="46" t="s">
        <v>403</v>
      </c>
      <c r="D112" s="42"/>
      <c r="E112" s="46" t="s">
        <v>447</v>
      </c>
      <c r="F112" s="46" t="s">
        <v>445</v>
      </c>
      <c r="G112" s="46" t="s">
        <v>448</v>
      </c>
      <c r="H112" s="52" t="s">
        <v>449</v>
      </c>
      <c r="I112" s="42">
        <v>7</v>
      </c>
      <c r="J112" s="42"/>
      <c r="K112" s="42"/>
      <c r="L112" s="42"/>
      <c r="M112" s="42"/>
      <c r="N112" s="43"/>
      <c r="O112" s="42"/>
      <c r="P112" s="42"/>
      <c r="Q112" s="42"/>
      <c r="R112" s="42"/>
    </row>
    <row r="113" spans="1:18" x14ac:dyDescent="0.25">
      <c r="A113" s="46" t="s">
        <v>150</v>
      </c>
      <c r="B113" s="46" t="s">
        <v>156</v>
      </c>
      <c r="C113" s="46" t="s">
        <v>403</v>
      </c>
      <c r="D113" s="42"/>
      <c r="E113" s="46" t="s">
        <v>145</v>
      </c>
      <c r="F113" s="46" t="s">
        <v>450</v>
      </c>
      <c r="G113" s="46" t="s">
        <v>451</v>
      </c>
      <c r="H113" s="52" t="s">
        <v>452</v>
      </c>
      <c r="I113" s="53">
        <v>5</v>
      </c>
      <c r="J113" s="47"/>
      <c r="K113" s="42"/>
      <c r="L113" s="42"/>
      <c r="M113" s="42"/>
      <c r="N113" s="43"/>
      <c r="O113" s="52"/>
      <c r="P113" s="42"/>
      <c r="Q113" s="42"/>
      <c r="R113" s="42"/>
    </row>
    <row r="114" spans="1:18" x14ac:dyDescent="0.25">
      <c r="A114" s="46" t="s">
        <v>150</v>
      </c>
      <c r="B114" s="46" t="s">
        <v>156</v>
      </c>
      <c r="C114" s="46" t="s">
        <v>403</v>
      </c>
      <c r="D114" s="42"/>
      <c r="E114" s="42"/>
      <c r="F114" s="46" t="s">
        <v>299</v>
      </c>
      <c r="G114" s="46" t="s">
        <v>453</v>
      </c>
      <c r="H114" s="53" t="s">
        <v>454</v>
      </c>
      <c r="I114" s="42">
        <v>2</v>
      </c>
      <c r="J114" s="42"/>
      <c r="K114" s="42"/>
      <c r="L114" s="42"/>
      <c r="M114" s="42"/>
      <c r="N114" s="43"/>
      <c r="O114" s="42"/>
      <c r="P114" s="42"/>
    </row>
    <row r="115" spans="1:18" x14ac:dyDescent="0.25">
      <c r="A115" s="46" t="s">
        <v>150</v>
      </c>
      <c r="B115" s="46" t="s">
        <v>156</v>
      </c>
      <c r="C115" s="46" t="s">
        <v>403</v>
      </c>
      <c r="D115" s="42"/>
      <c r="E115" s="42"/>
      <c r="F115" s="42"/>
      <c r="G115" s="42"/>
      <c r="H115" s="43"/>
      <c r="I115" s="42"/>
      <c r="J115" s="42"/>
      <c r="K115" s="42"/>
      <c r="L115" s="42"/>
      <c r="M115" s="42"/>
      <c r="N115" s="43"/>
      <c r="O115" s="42"/>
      <c r="P115" s="42"/>
      <c r="Q115" s="42"/>
      <c r="R115" s="42"/>
    </row>
    <row r="116" spans="1:18" x14ac:dyDescent="0.25">
      <c r="A116" s="46" t="s">
        <v>150</v>
      </c>
      <c r="B116" s="46" t="s">
        <v>156</v>
      </c>
      <c r="C116" s="46" t="s">
        <v>185</v>
      </c>
      <c r="D116" s="42"/>
      <c r="E116" s="42"/>
      <c r="F116" s="42"/>
      <c r="G116" s="42"/>
      <c r="H116" s="43"/>
      <c r="I116" s="42"/>
      <c r="J116" s="42"/>
      <c r="K116" s="42"/>
      <c r="L116" s="42"/>
      <c r="M116" s="42"/>
      <c r="N116" s="43"/>
      <c r="O116" s="42"/>
      <c r="P116" s="42"/>
      <c r="Q116" s="42"/>
      <c r="R116" s="42"/>
    </row>
    <row r="117" spans="1:18" x14ac:dyDescent="0.25">
      <c r="A117" s="46" t="s">
        <v>150</v>
      </c>
      <c r="B117" s="46" t="s">
        <v>155</v>
      </c>
      <c r="C117" s="46" t="s">
        <v>185</v>
      </c>
      <c r="D117" s="42"/>
      <c r="E117" s="42">
        <v>1</v>
      </c>
      <c r="F117" s="46" t="s">
        <v>146</v>
      </c>
      <c r="G117" s="42">
        <v>2</v>
      </c>
      <c r="H117" s="47" t="s">
        <v>442</v>
      </c>
      <c r="I117" s="42">
        <v>2</v>
      </c>
      <c r="J117" s="42">
        <v>6</v>
      </c>
      <c r="K117" s="42"/>
      <c r="L117" s="42"/>
      <c r="M117" s="42"/>
      <c r="N117" s="43"/>
      <c r="O117" s="42"/>
      <c r="P117" s="42"/>
      <c r="Q117" s="42"/>
      <c r="R117" s="42"/>
    </row>
    <row r="118" spans="1:18" x14ac:dyDescent="0.25">
      <c r="A118" s="46" t="s">
        <v>150</v>
      </c>
      <c r="B118" s="46" t="s">
        <v>155</v>
      </c>
      <c r="C118" s="46" t="s">
        <v>185</v>
      </c>
      <c r="D118" s="42"/>
      <c r="E118" s="42">
        <v>1</v>
      </c>
      <c r="F118" s="46" t="s">
        <v>455</v>
      </c>
      <c r="G118" s="42">
        <v>2</v>
      </c>
      <c r="H118" s="47" t="s">
        <v>456</v>
      </c>
      <c r="I118" s="42">
        <v>0</v>
      </c>
      <c r="J118" s="42">
        <v>25</v>
      </c>
      <c r="K118" s="42"/>
      <c r="L118" s="42"/>
      <c r="M118" s="42"/>
      <c r="N118" s="43"/>
      <c r="O118" s="42"/>
      <c r="P118" s="42"/>
      <c r="Q118" s="42"/>
      <c r="R118" s="42"/>
    </row>
    <row r="119" spans="1:18" x14ac:dyDescent="0.25">
      <c r="A119" s="46" t="s">
        <v>150</v>
      </c>
      <c r="B119" s="46" t="s">
        <v>155</v>
      </c>
      <c r="C119" s="46" t="s">
        <v>185</v>
      </c>
      <c r="D119" s="42"/>
      <c r="E119" s="42">
        <v>5</v>
      </c>
      <c r="F119" s="46" t="s">
        <v>437</v>
      </c>
      <c r="G119" s="42">
        <v>4</v>
      </c>
      <c r="H119" s="47" t="s">
        <v>457</v>
      </c>
      <c r="I119" s="53" t="s">
        <v>458</v>
      </c>
      <c r="J119" s="42">
        <v>22</v>
      </c>
      <c r="K119" s="42"/>
      <c r="L119" s="42"/>
      <c r="M119" s="42"/>
      <c r="N119" s="43"/>
      <c r="O119" s="51"/>
      <c r="P119" s="42"/>
      <c r="Q119" s="42"/>
      <c r="R119" s="42"/>
    </row>
    <row r="120" spans="1:18" x14ac:dyDescent="0.25">
      <c r="A120" s="46" t="s">
        <v>150</v>
      </c>
      <c r="B120" s="46" t="s">
        <v>155</v>
      </c>
      <c r="C120" s="46" t="s">
        <v>185</v>
      </c>
      <c r="D120" s="42"/>
      <c r="E120" s="42">
        <v>5</v>
      </c>
      <c r="F120" s="46" t="s">
        <v>437</v>
      </c>
      <c r="G120" s="46">
        <v>4</v>
      </c>
      <c r="H120" s="46" t="s">
        <v>459</v>
      </c>
      <c r="I120" s="53" t="s">
        <v>460</v>
      </c>
      <c r="J120" s="42">
        <v>26</v>
      </c>
      <c r="K120" s="42"/>
      <c r="L120" s="42"/>
      <c r="M120" s="42"/>
      <c r="N120" s="43"/>
      <c r="O120" s="42"/>
      <c r="P120" s="42"/>
    </row>
    <row r="121" spans="1:18" x14ac:dyDescent="0.25">
      <c r="A121" s="46" t="s">
        <v>150</v>
      </c>
      <c r="B121" s="46" t="s">
        <v>155</v>
      </c>
      <c r="C121" s="46" t="s">
        <v>185</v>
      </c>
      <c r="D121" s="42"/>
      <c r="E121" s="42">
        <v>7</v>
      </c>
      <c r="F121" s="46" t="s">
        <v>428</v>
      </c>
      <c r="G121" s="42">
        <v>6</v>
      </c>
      <c r="H121" s="47" t="s">
        <v>461</v>
      </c>
      <c r="I121" s="42">
        <v>2</v>
      </c>
      <c r="J121" s="42">
        <v>9</v>
      </c>
      <c r="K121" s="42"/>
      <c r="L121" s="42"/>
      <c r="M121" s="42"/>
      <c r="N121" s="43"/>
      <c r="O121" s="42"/>
      <c r="P121" s="42"/>
      <c r="Q121" s="42"/>
      <c r="R121" s="42"/>
    </row>
    <row r="122" spans="1:18" x14ac:dyDescent="0.25">
      <c r="A122" s="46" t="s">
        <v>150</v>
      </c>
      <c r="B122" s="46" t="s">
        <v>155</v>
      </c>
      <c r="C122" s="46" t="s">
        <v>185</v>
      </c>
      <c r="D122" s="42"/>
      <c r="E122" s="42">
        <v>6</v>
      </c>
      <c r="F122" s="46" t="s">
        <v>428</v>
      </c>
      <c r="G122" s="42">
        <v>5</v>
      </c>
      <c r="H122" s="47" t="s">
        <v>462</v>
      </c>
      <c r="I122" s="42">
        <v>2</v>
      </c>
      <c r="J122" s="42">
        <v>9</v>
      </c>
      <c r="K122" s="42"/>
      <c r="L122" s="42"/>
      <c r="M122" s="42"/>
      <c r="N122" s="43"/>
      <c r="O122" s="42"/>
      <c r="P122" s="42"/>
      <c r="Q122" s="42"/>
      <c r="R122" s="42"/>
    </row>
    <row r="123" spans="1:18" x14ac:dyDescent="0.25">
      <c r="A123" s="46" t="s">
        <v>150</v>
      </c>
      <c r="B123" s="46" t="s">
        <v>156</v>
      </c>
      <c r="C123" s="46" t="s">
        <v>185</v>
      </c>
      <c r="D123" s="42"/>
      <c r="E123" s="42">
        <v>2</v>
      </c>
      <c r="F123" s="46" t="s">
        <v>463</v>
      </c>
      <c r="G123" s="46" t="s">
        <v>464</v>
      </c>
      <c r="H123" s="52" t="s">
        <v>452</v>
      </c>
      <c r="I123" s="53">
        <v>4</v>
      </c>
      <c r="J123" s="47"/>
      <c r="K123" s="42"/>
      <c r="L123" s="42"/>
      <c r="M123" s="42"/>
      <c r="N123" s="43"/>
      <c r="O123" s="51"/>
      <c r="P123" s="42"/>
      <c r="Q123" s="42"/>
      <c r="R123" s="42"/>
    </row>
    <row r="124" spans="1:18" x14ac:dyDescent="0.25">
      <c r="A124" s="46" t="s">
        <v>150</v>
      </c>
      <c r="B124" s="46" t="s">
        <v>156</v>
      </c>
      <c r="C124" s="46" t="s">
        <v>185</v>
      </c>
      <c r="D124" s="42"/>
      <c r="E124" s="42">
        <v>3</v>
      </c>
      <c r="F124" s="46" t="s">
        <v>463</v>
      </c>
      <c r="G124" s="46" t="s">
        <v>465</v>
      </c>
      <c r="H124" s="53" t="s">
        <v>439</v>
      </c>
      <c r="I124" s="42">
        <v>8</v>
      </c>
      <c r="J124" s="42"/>
      <c r="K124" s="42"/>
      <c r="L124" s="42"/>
      <c r="M124" s="42"/>
      <c r="N124" s="43"/>
      <c r="O124" s="42"/>
      <c r="P124" s="42"/>
    </row>
    <row r="125" spans="1:18" x14ac:dyDescent="0.25">
      <c r="A125" s="46" t="s">
        <v>150</v>
      </c>
      <c r="B125" s="46" t="s">
        <v>155</v>
      </c>
      <c r="C125" s="46" t="s">
        <v>403</v>
      </c>
      <c r="D125" s="42"/>
      <c r="E125" s="42">
        <v>3</v>
      </c>
      <c r="F125" s="46" t="s">
        <v>428</v>
      </c>
      <c r="G125" s="42">
        <v>3</v>
      </c>
      <c r="H125" s="47" t="s">
        <v>442</v>
      </c>
      <c r="I125" s="42">
        <v>0</v>
      </c>
      <c r="J125" s="42">
        <v>8</v>
      </c>
      <c r="K125" s="42"/>
      <c r="L125" s="42"/>
      <c r="M125" s="42"/>
      <c r="N125" s="43"/>
      <c r="O125" s="42"/>
      <c r="P125" s="42"/>
      <c r="Q125" s="42"/>
      <c r="R125" s="42"/>
    </row>
    <row r="126" spans="1:18" x14ac:dyDescent="0.25">
      <c r="A126" s="46" t="s">
        <v>150</v>
      </c>
      <c r="B126" s="46" t="s">
        <v>155</v>
      </c>
      <c r="C126" s="46" t="s">
        <v>403</v>
      </c>
      <c r="D126" s="42"/>
      <c r="E126" s="42">
        <v>7</v>
      </c>
      <c r="F126" s="46" t="s">
        <v>428</v>
      </c>
      <c r="G126" s="42">
        <v>6</v>
      </c>
      <c r="H126" s="47" t="s">
        <v>466</v>
      </c>
      <c r="I126" s="42">
        <v>1</v>
      </c>
      <c r="J126" s="42">
        <v>10</v>
      </c>
      <c r="K126" s="42"/>
      <c r="L126" s="42"/>
      <c r="M126" s="42"/>
      <c r="N126" s="43"/>
      <c r="O126" s="42"/>
      <c r="P126" s="42"/>
      <c r="Q126" s="42"/>
      <c r="R126" s="42"/>
    </row>
    <row r="127" spans="1:18" x14ac:dyDescent="0.25">
      <c r="A127" s="46" t="s">
        <v>150</v>
      </c>
      <c r="B127" s="46" t="s">
        <v>156</v>
      </c>
      <c r="C127" s="46" t="s">
        <v>403</v>
      </c>
      <c r="D127" s="42"/>
      <c r="E127" s="46" t="s">
        <v>145</v>
      </c>
      <c r="F127" s="46" t="s">
        <v>445</v>
      </c>
      <c r="G127" s="46" t="s">
        <v>467</v>
      </c>
      <c r="H127" s="52" t="s">
        <v>439</v>
      </c>
      <c r="I127" s="42">
        <v>9</v>
      </c>
      <c r="J127" s="42"/>
      <c r="K127" s="42"/>
      <c r="L127" s="42"/>
      <c r="M127" s="42"/>
      <c r="N127" s="43"/>
      <c r="O127" s="51"/>
      <c r="P127" s="42"/>
      <c r="Q127" s="42"/>
      <c r="R127" s="42"/>
    </row>
    <row r="128" spans="1:18" x14ac:dyDescent="0.25">
      <c r="A128" s="46" t="s">
        <v>150</v>
      </c>
      <c r="B128" s="46" t="s">
        <v>156</v>
      </c>
      <c r="C128" s="46" t="s">
        <v>403</v>
      </c>
      <c r="D128" s="42"/>
      <c r="E128" s="46" t="s">
        <v>468</v>
      </c>
      <c r="F128" s="46" t="s">
        <v>450</v>
      </c>
      <c r="G128" s="46" t="s">
        <v>469</v>
      </c>
      <c r="H128" s="53" t="s">
        <v>452</v>
      </c>
      <c r="I128" s="53">
        <v>5</v>
      </c>
      <c r="J128" s="42"/>
      <c r="K128" s="42"/>
      <c r="L128" s="42"/>
      <c r="M128" s="42"/>
      <c r="N128" s="43"/>
      <c r="O128" s="51"/>
      <c r="P128" s="42"/>
      <c r="Q128" s="42"/>
      <c r="R128" s="42"/>
    </row>
    <row r="129" spans="1:18" x14ac:dyDescent="0.25">
      <c r="A129" s="46" t="s">
        <v>150</v>
      </c>
      <c r="B129" s="46" t="s">
        <v>156</v>
      </c>
      <c r="C129" s="46" t="s">
        <v>403</v>
      </c>
      <c r="D129" s="42"/>
      <c r="E129" s="46" t="s">
        <v>428</v>
      </c>
      <c r="F129" s="46" t="s">
        <v>470</v>
      </c>
      <c r="G129" s="46" t="s">
        <v>471</v>
      </c>
      <c r="H129" s="52" t="s">
        <v>449</v>
      </c>
      <c r="I129" s="53">
        <v>6</v>
      </c>
      <c r="J129" s="42"/>
      <c r="K129" s="42"/>
      <c r="L129" s="42"/>
      <c r="M129" s="42"/>
      <c r="N129" s="43"/>
      <c r="O129" s="51"/>
      <c r="P129" s="42"/>
      <c r="Q129" s="42"/>
      <c r="R129" s="42"/>
    </row>
    <row r="130" spans="1:18" ht="66" x14ac:dyDescent="0.25">
      <c r="A130" s="46" t="s">
        <v>150</v>
      </c>
      <c r="B130" s="46" t="s">
        <v>160</v>
      </c>
      <c r="C130" s="46" t="s">
        <v>403</v>
      </c>
      <c r="D130" s="54" t="s">
        <v>472</v>
      </c>
      <c r="E130" s="42"/>
      <c r="F130" s="42"/>
      <c r="G130" s="42"/>
      <c r="H130" s="43"/>
      <c r="I130" s="53"/>
      <c r="J130" s="42"/>
      <c r="K130" s="42"/>
      <c r="L130" s="42"/>
      <c r="M130" s="42"/>
      <c r="N130" s="43"/>
      <c r="O130" s="51"/>
      <c r="P130" s="42"/>
      <c r="Q130" s="42"/>
      <c r="R130" s="42"/>
    </row>
    <row r="131" spans="1:18" x14ac:dyDescent="0.25">
      <c r="A131" s="46" t="s">
        <v>150</v>
      </c>
      <c r="B131" s="46" t="s">
        <v>156</v>
      </c>
      <c r="C131" s="46" t="s">
        <v>403</v>
      </c>
      <c r="D131" s="42"/>
      <c r="E131" s="42"/>
      <c r="F131" s="42"/>
      <c r="G131" s="42"/>
      <c r="H131" s="43"/>
      <c r="I131" s="53"/>
      <c r="J131" s="42"/>
      <c r="K131" s="42"/>
      <c r="L131" s="42"/>
      <c r="M131" s="42"/>
      <c r="N131" s="43"/>
      <c r="O131" s="51"/>
      <c r="P131" s="42"/>
      <c r="Q131" s="42"/>
      <c r="R131" s="42"/>
    </row>
    <row r="132" spans="1:18" x14ac:dyDescent="0.25">
      <c r="A132" s="46" t="s">
        <v>150</v>
      </c>
      <c r="B132" s="46" t="s">
        <v>156</v>
      </c>
      <c r="C132" s="46" t="s">
        <v>185</v>
      </c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3"/>
      <c r="O132" s="42"/>
      <c r="P132" s="42"/>
    </row>
    <row r="133" spans="1:18" x14ac:dyDescent="0.25">
      <c r="A133" s="46" t="s">
        <v>150</v>
      </c>
      <c r="B133" s="46" t="s">
        <v>155</v>
      </c>
      <c r="C133" s="46" t="s">
        <v>185</v>
      </c>
      <c r="D133" s="42"/>
      <c r="E133" s="42">
        <v>1</v>
      </c>
      <c r="F133" s="46" t="s">
        <v>437</v>
      </c>
      <c r="G133" s="42">
        <v>2</v>
      </c>
      <c r="H133" s="47" t="s">
        <v>442</v>
      </c>
      <c r="I133" s="53" t="s">
        <v>439</v>
      </c>
      <c r="J133" s="42">
        <v>6</v>
      </c>
      <c r="K133" s="42"/>
      <c r="L133" s="42"/>
      <c r="M133" s="42"/>
      <c r="N133" s="43"/>
      <c r="O133" s="42"/>
      <c r="P133" s="42"/>
    </row>
    <row r="134" spans="1:18" x14ac:dyDescent="0.25">
      <c r="A134" s="46" t="s">
        <v>150</v>
      </c>
      <c r="B134" s="46" t="s">
        <v>155</v>
      </c>
      <c r="C134" s="46" t="s">
        <v>185</v>
      </c>
      <c r="D134" s="42"/>
      <c r="E134" s="42">
        <v>5</v>
      </c>
      <c r="F134" s="46" t="s">
        <v>437</v>
      </c>
      <c r="G134" s="42">
        <v>4</v>
      </c>
      <c r="H134" s="47" t="s">
        <v>457</v>
      </c>
      <c r="I134" s="53" t="s">
        <v>458</v>
      </c>
      <c r="J134" s="42">
        <v>25</v>
      </c>
      <c r="K134" s="42"/>
      <c r="L134" s="42"/>
      <c r="M134" s="42"/>
      <c r="N134" s="43"/>
      <c r="O134" s="42"/>
      <c r="P134" s="42"/>
    </row>
    <row r="135" spans="1:18" x14ac:dyDescent="0.25">
      <c r="A135" s="46" t="s">
        <v>150</v>
      </c>
      <c r="B135" s="46" t="s">
        <v>155</v>
      </c>
      <c r="C135" s="46" t="s">
        <v>185</v>
      </c>
      <c r="D135" s="42"/>
      <c r="E135" s="42">
        <v>5</v>
      </c>
      <c r="F135" s="46" t="s">
        <v>437</v>
      </c>
      <c r="G135" s="42">
        <v>4</v>
      </c>
      <c r="H135" s="47" t="s">
        <v>457</v>
      </c>
      <c r="I135" s="53" t="s">
        <v>458</v>
      </c>
      <c r="J135" s="42">
        <v>22</v>
      </c>
      <c r="K135" s="42"/>
      <c r="L135" s="42"/>
      <c r="M135" s="42"/>
      <c r="N135" s="43"/>
      <c r="O135" s="42"/>
      <c r="P135" s="42"/>
      <c r="Q135" s="42"/>
      <c r="R135" s="42"/>
    </row>
    <row r="136" spans="1:18" x14ac:dyDescent="0.25">
      <c r="A136" s="46" t="s">
        <v>150</v>
      </c>
      <c r="B136" s="46" t="s">
        <v>155</v>
      </c>
      <c r="C136" s="46" t="s">
        <v>185</v>
      </c>
      <c r="D136" s="42"/>
      <c r="E136" s="42">
        <v>6</v>
      </c>
      <c r="F136" s="46" t="s">
        <v>428</v>
      </c>
      <c r="G136" s="46">
        <v>6</v>
      </c>
      <c r="H136" s="46" t="s">
        <v>473</v>
      </c>
      <c r="I136" s="53">
        <v>1</v>
      </c>
      <c r="J136" s="42">
        <v>26</v>
      </c>
      <c r="K136" s="42"/>
      <c r="L136" s="42"/>
      <c r="M136" s="42"/>
      <c r="N136" s="43"/>
      <c r="O136" s="42"/>
      <c r="P136" s="42"/>
    </row>
    <row r="137" spans="1:18" x14ac:dyDescent="0.25">
      <c r="A137" s="46" t="s">
        <v>150</v>
      </c>
      <c r="B137" s="46" t="s">
        <v>155</v>
      </c>
      <c r="C137" s="46" t="s">
        <v>185</v>
      </c>
      <c r="D137" s="42"/>
      <c r="E137" s="42">
        <v>6</v>
      </c>
      <c r="F137" s="46" t="s">
        <v>428</v>
      </c>
      <c r="G137" s="42">
        <v>5</v>
      </c>
      <c r="H137" s="47" t="s">
        <v>462</v>
      </c>
      <c r="I137" s="42">
        <v>2</v>
      </c>
      <c r="J137" s="42">
        <v>9</v>
      </c>
      <c r="K137" s="42"/>
      <c r="L137" s="42"/>
      <c r="M137" s="42"/>
      <c r="N137" s="43"/>
      <c r="O137" s="42"/>
      <c r="P137" s="42"/>
    </row>
    <row r="138" spans="1:18" x14ac:dyDescent="0.25">
      <c r="A138" s="46" t="s">
        <v>150</v>
      </c>
      <c r="B138" s="46" t="s">
        <v>155</v>
      </c>
      <c r="C138" s="46" t="s">
        <v>185</v>
      </c>
      <c r="D138" s="42"/>
      <c r="E138" s="42">
        <v>6</v>
      </c>
      <c r="F138" s="46" t="s">
        <v>428</v>
      </c>
      <c r="G138" s="42">
        <v>5</v>
      </c>
      <c r="H138" s="47" t="s">
        <v>462</v>
      </c>
      <c r="I138" s="42">
        <v>2</v>
      </c>
      <c r="J138" s="42">
        <v>9</v>
      </c>
      <c r="K138" s="42"/>
      <c r="L138" s="42"/>
      <c r="M138" s="42"/>
      <c r="N138" s="43"/>
      <c r="O138" s="42"/>
      <c r="P138" s="42"/>
    </row>
    <row r="139" spans="1:18" x14ac:dyDescent="0.25">
      <c r="A139" s="46" t="s">
        <v>150</v>
      </c>
      <c r="B139" s="46" t="s">
        <v>156</v>
      </c>
      <c r="C139" s="46" t="s">
        <v>185</v>
      </c>
      <c r="D139" s="42"/>
      <c r="E139" s="42">
        <v>3</v>
      </c>
      <c r="F139" s="46" t="s">
        <v>463</v>
      </c>
      <c r="G139" s="46" t="s">
        <v>474</v>
      </c>
      <c r="H139" s="53" t="s">
        <v>439</v>
      </c>
      <c r="I139" s="53">
        <v>7</v>
      </c>
      <c r="J139" s="47"/>
      <c r="K139" s="42"/>
      <c r="L139" s="42"/>
      <c r="M139" s="42"/>
      <c r="N139" s="43"/>
      <c r="O139" s="42"/>
      <c r="P139" s="42"/>
    </row>
    <row r="140" spans="1:18" x14ac:dyDescent="0.25">
      <c r="A140" s="46" t="s">
        <v>150</v>
      </c>
      <c r="B140" s="46" t="s">
        <v>156</v>
      </c>
      <c r="C140" s="46" t="s">
        <v>185</v>
      </c>
      <c r="D140" s="42"/>
      <c r="E140" s="42">
        <v>3</v>
      </c>
      <c r="F140" s="46" t="s">
        <v>463</v>
      </c>
      <c r="G140" s="46" t="s">
        <v>475</v>
      </c>
      <c r="H140" s="53" t="s">
        <v>439</v>
      </c>
      <c r="I140" s="42">
        <v>8</v>
      </c>
      <c r="J140" s="42"/>
      <c r="K140" s="42"/>
      <c r="L140" s="42"/>
      <c r="M140" s="42"/>
      <c r="N140" s="43"/>
      <c r="O140" s="42"/>
      <c r="P140" s="42"/>
    </row>
    <row r="141" spans="1:18" x14ac:dyDescent="0.25">
      <c r="A141" s="46" t="s">
        <v>150</v>
      </c>
      <c r="B141" s="46" t="s">
        <v>152</v>
      </c>
      <c r="C141" s="46" t="s">
        <v>187</v>
      </c>
      <c r="D141" s="42"/>
      <c r="E141" s="46"/>
      <c r="F141" s="47" t="s">
        <v>318</v>
      </c>
      <c r="G141" s="47"/>
      <c r="H141" s="47" t="s">
        <v>419</v>
      </c>
      <c r="I141" s="43"/>
      <c r="J141" s="47" t="s">
        <v>326</v>
      </c>
      <c r="K141" s="43"/>
      <c r="L141" s="43"/>
      <c r="M141" s="47"/>
      <c r="N141" s="47" t="s">
        <v>476</v>
      </c>
      <c r="O141" s="42"/>
      <c r="P141" s="42"/>
    </row>
    <row r="142" spans="1:18" x14ac:dyDescent="0.25">
      <c r="A142" s="46" t="s">
        <v>150</v>
      </c>
      <c r="B142" s="46" t="s">
        <v>152</v>
      </c>
      <c r="C142" s="46" t="s">
        <v>187</v>
      </c>
      <c r="D142" s="42"/>
      <c r="E142" s="42"/>
      <c r="F142" s="46" t="s">
        <v>395</v>
      </c>
      <c r="G142" s="42"/>
      <c r="H142" s="43"/>
      <c r="I142" s="42"/>
      <c r="J142" s="46" t="s">
        <v>326</v>
      </c>
      <c r="K142" s="42"/>
      <c r="L142" s="42"/>
      <c r="M142" s="42">
        <v>1</v>
      </c>
      <c r="N142" s="47" t="s">
        <v>477</v>
      </c>
      <c r="O142" s="42"/>
      <c r="P142" s="42"/>
    </row>
    <row r="143" spans="1:18" x14ac:dyDescent="0.25">
      <c r="A143" s="46" t="s">
        <v>150</v>
      </c>
      <c r="B143" s="46" t="s">
        <v>152</v>
      </c>
      <c r="C143" s="46" t="s">
        <v>187</v>
      </c>
      <c r="D143" s="42"/>
      <c r="E143" s="42"/>
      <c r="F143" s="42"/>
      <c r="G143" s="47" t="s">
        <v>322</v>
      </c>
      <c r="H143" s="47"/>
      <c r="I143" s="43"/>
      <c r="J143" s="47" t="s">
        <v>420</v>
      </c>
      <c r="K143" s="43"/>
      <c r="L143" s="43"/>
      <c r="M143" s="47"/>
      <c r="N143" s="47" t="s">
        <v>478</v>
      </c>
      <c r="O143" s="42"/>
      <c r="P143" s="42"/>
    </row>
    <row r="144" spans="1:18" x14ac:dyDescent="0.25">
      <c r="A144" s="46" t="s">
        <v>150</v>
      </c>
      <c r="B144" s="46" t="s">
        <v>155</v>
      </c>
      <c r="C144" s="46" t="s">
        <v>187</v>
      </c>
      <c r="D144" s="42"/>
      <c r="E144" s="42">
        <v>5</v>
      </c>
      <c r="F144" s="46" t="s">
        <v>428</v>
      </c>
      <c r="G144" s="42">
        <v>5</v>
      </c>
      <c r="H144" s="47" t="s">
        <v>479</v>
      </c>
      <c r="I144" s="42">
        <v>0</v>
      </c>
      <c r="J144" s="42">
        <v>8</v>
      </c>
      <c r="K144" s="42">
        <v>2</v>
      </c>
      <c r="L144" s="42"/>
      <c r="M144" s="42"/>
      <c r="N144" s="43"/>
      <c r="O144" s="42"/>
      <c r="P144" s="42"/>
    </row>
    <row r="145" spans="1:18" x14ac:dyDescent="0.25">
      <c r="A145" s="46" t="s">
        <v>150</v>
      </c>
      <c r="B145" s="46" t="s">
        <v>155</v>
      </c>
      <c r="C145" s="46" t="s">
        <v>187</v>
      </c>
      <c r="D145" s="42"/>
      <c r="E145" s="42">
        <v>6</v>
      </c>
      <c r="F145" s="46" t="s">
        <v>428</v>
      </c>
      <c r="G145" s="42">
        <v>5</v>
      </c>
      <c r="H145" s="47" t="s">
        <v>480</v>
      </c>
      <c r="I145" s="42">
        <v>0</v>
      </c>
      <c r="J145" s="42">
        <v>8</v>
      </c>
      <c r="K145" s="42"/>
      <c r="L145" s="42"/>
      <c r="M145" s="42"/>
      <c r="N145" s="43"/>
      <c r="O145" s="42"/>
      <c r="P145" s="42"/>
    </row>
    <row r="146" spans="1:18" x14ac:dyDescent="0.25">
      <c r="A146" s="46" t="s">
        <v>150</v>
      </c>
      <c r="B146" s="46" t="s">
        <v>155</v>
      </c>
      <c r="C146" s="46" t="s">
        <v>187</v>
      </c>
      <c r="D146" s="42"/>
      <c r="E146" s="42">
        <v>3</v>
      </c>
      <c r="F146" s="46" t="s">
        <v>146</v>
      </c>
      <c r="G146" s="42">
        <v>5</v>
      </c>
      <c r="H146" s="47" t="s">
        <v>481</v>
      </c>
      <c r="I146" s="53" t="s">
        <v>482</v>
      </c>
      <c r="J146" s="42">
        <v>19</v>
      </c>
      <c r="K146" s="42"/>
      <c r="L146" s="42"/>
      <c r="M146" s="42"/>
      <c r="N146" s="43"/>
      <c r="O146" s="42"/>
      <c r="P146" s="42"/>
    </row>
    <row r="147" spans="1:18" x14ac:dyDescent="0.25">
      <c r="A147" s="46" t="s">
        <v>150</v>
      </c>
      <c r="B147" s="46" t="s">
        <v>152</v>
      </c>
      <c r="C147" s="46" t="s">
        <v>185</v>
      </c>
      <c r="D147" s="42"/>
      <c r="E147" s="42"/>
      <c r="F147" s="42"/>
      <c r="G147" s="42"/>
      <c r="H147" s="47"/>
      <c r="I147" s="42"/>
      <c r="J147" s="42"/>
      <c r="K147" s="42"/>
      <c r="L147" s="42"/>
      <c r="M147" s="42"/>
      <c r="N147" s="43"/>
      <c r="O147" s="42"/>
      <c r="P147" s="42"/>
    </row>
    <row r="148" spans="1:18" x14ac:dyDescent="0.25">
      <c r="A148" s="46" t="s">
        <v>150</v>
      </c>
      <c r="B148" s="46" t="s">
        <v>156</v>
      </c>
      <c r="C148" s="46" t="s">
        <v>185</v>
      </c>
      <c r="D148" s="42"/>
      <c r="E148" s="42">
        <v>3</v>
      </c>
      <c r="F148" s="46" t="s">
        <v>463</v>
      </c>
      <c r="G148" s="46" t="s">
        <v>483</v>
      </c>
      <c r="H148" s="53" t="s">
        <v>439</v>
      </c>
      <c r="I148" s="42">
        <v>8</v>
      </c>
      <c r="J148" s="42"/>
      <c r="K148" s="42"/>
      <c r="L148" s="42"/>
      <c r="M148" s="42"/>
      <c r="N148" s="43"/>
      <c r="O148" s="55"/>
      <c r="P148" s="53"/>
    </row>
    <row r="149" spans="1:18" x14ac:dyDescent="0.25">
      <c r="A149" s="46" t="s">
        <v>150</v>
      </c>
      <c r="B149" s="46" t="s">
        <v>156</v>
      </c>
      <c r="C149" s="46" t="s">
        <v>185</v>
      </c>
      <c r="D149" s="42"/>
      <c r="E149" s="46" t="s">
        <v>145</v>
      </c>
      <c r="F149" s="46" t="s">
        <v>445</v>
      </c>
      <c r="G149" s="46" t="s">
        <v>484</v>
      </c>
      <c r="H149" s="53" t="s">
        <v>449</v>
      </c>
      <c r="I149" s="42">
        <v>8</v>
      </c>
      <c r="J149" s="42"/>
      <c r="K149" s="42"/>
      <c r="L149" s="42"/>
      <c r="M149" s="42"/>
      <c r="N149" s="43"/>
      <c r="O149" s="42"/>
      <c r="P149" s="42"/>
    </row>
    <row r="150" spans="1:18" x14ac:dyDescent="0.25">
      <c r="A150" s="46" t="s">
        <v>150</v>
      </c>
      <c r="B150" s="46" t="s">
        <v>156</v>
      </c>
      <c r="C150" s="46" t="s">
        <v>185</v>
      </c>
      <c r="D150" s="42"/>
      <c r="E150" s="46" t="s">
        <v>437</v>
      </c>
      <c r="F150" s="46" t="s">
        <v>445</v>
      </c>
      <c r="G150" s="46" t="s">
        <v>485</v>
      </c>
      <c r="H150" s="53" t="s">
        <v>449</v>
      </c>
      <c r="I150" s="42">
        <v>8</v>
      </c>
      <c r="J150" s="42"/>
      <c r="K150" s="42"/>
      <c r="L150" s="42"/>
      <c r="M150" s="42"/>
      <c r="N150" s="43"/>
      <c r="O150" s="42"/>
      <c r="P150" s="42"/>
    </row>
    <row r="151" spans="1:18" x14ac:dyDescent="0.25">
      <c r="A151" s="46" t="s">
        <v>150</v>
      </c>
      <c r="B151" s="46" t="s">
        <v>156</v>
      </c>
      <c r="C151" s="46" t="s">
        <v>185</v>
      </c>
      <c r="D151" s="42"/>
      <c r="E151" s="46" t="s">
        <v>437</v>
      </c>
      <c r="F151" s="46" t="s">
        <v>445</v>
      </c>
      <c r="G151" s="46" t="s">
        <v>486</v>
      </c>
      <c r="H151" s="53" t="s">
        <v>449</v>
      </c>
      <c r="I151" s="42">
        <v>8</v>
      </c>
      <c r="J151" s="42"/>
      <c r="K151" s="42"/>
      <c r="L151" s="42"/>
      <c r="M151" s="42"/>
      <c r="N151" s="43"/>
      <c r="O151" s="42"/>
      <c r="P151" s="42"/>
      <c r="Q151" s="42"/>
      <c r="R151" s="42"/>
    </row>
    <row r="152" spans="1:18" x14ac:dyDescent="0.25">
      <c r="A152" s="46" t="s">
        <v>150</v>
      </c>
      <c r="B152" s="46" t="s">
        <v>156</v>
      </c>
      <c r="C152" s="46" t="s">
        <v>185</v>
      </c>
      <c r="D152" s="42"/>
      <c r="E152" s="46" t="s">
        <v>437</v>
      </c>
      <c r="F152" s="46" t="s">
        <v>445</v>
      </c>
      <c r="G152" s="46" t="s">
        <v>487</v>
      </c>
      <c r="H152" s="53" t="s">
        <v>449</v>
      </c>
      <c r="I152" s="42">
        <v>8</v>
      </c>
      <c r="J152" s="42"/>
      <c r="K152" s="42"/>
      <c r="L152" s="42"/>
      <c r="M152" s="42"/>
      <c r="N152" s="43"/>
      <c r="O152" s="42"/>
      <c r="P152" s="42"/>
    </row>
    <row r="153" spans="1:18" x14ac:dyDescent="0.25">
      <c r="A153" s="46" t="s">
        <v>150</v>
      </c>
      <c r="B153" s="46" t="s">
        <v>156</v>
      </c>
      <c r="C153" s="46" t="s">
        <v>185</v>
      </c>
      <c r="D153" s="42"/>
      <c r="E153" s="46" t="s">
        <v>428</v>
      </c>
      <c r="F153" s="46" t="s">
        <v>470</v>
      </c>
      <c r="G153" s="46" t="s">
        <v>488</v>
      </c>
      <c r="H153" s="53" t="s">
        <v>489</v>
      </c>
      <c r="I153" s="42">
        <v>6</v>
      </c>
      <c r="J153" s="42"/>
      <c r="K153" s="42"/>
      <c r="L153" s="42"/>
      <c r="M153" s="42"/>
      <c r="N153" s="43"/>
      <c r="O153" s="42"/>
      <c r="P153" s="42"/>
      <c r="Q153" s="42"/>
      <c r="R153" s="42"/>
    </row>
    <row r="154" spans="1:18" x14ac:dyDescent="0.25">
      <c r="A154" s="46" t="s">
        <v>150</v>
      </c>
      <c r="B154" s="46" t="s">
        <v>156</v>
      </c>
      <c r="C154" s="46" t="s">
        <v>185</v>
      </c>
      <c r="D154" s="42"/>
      <c r="E154" s="42"/>
      <c r="F154" s="46" t="s">
        <v>299</v>
      </c>
      <c r="G154" s="46" t="s">
        <v>490</v>
      </c>
      <c r="H154" s="53" t="s">
        <v>454</v>
      </c>
      <c r="I154" s="42">
        <v>2</v>
      </c>
      <c r="J154" s="42"/>
      <c r="K154" s="42"/>
      <c r="L154" s="42"/>
      <c r="M154" s="42"/>
      <c r="N154" s="43"/>
      <c r="O154" s="42"/>
      <c r="P154" s="42"/>
      <c r="Q154" s="42"/>
      <c r="R154" s="42"/>
    </row>
    <row r="155" spans="1:18" x14ac:dyDescent="0.25">
      <c r="A155" s="46" t="s">
        <v>150</v>
      </c>
      <c r="B155" s="46" t="s">
        <v>156</v>
      </c>
      <c r="C155" s="46" t="s">
        <v>185</v>
      </c>
      <c r="D155" s="42"/>
      <c r="E155" s="42"/>
      <c r="F155" s="46" t="s">
        <v>299</v>
      </c>
      <c r="G155" s="46" t="s">
        <v>491</v>
      </c>
      <c r="H155" s="53" t="s">
        <v>492</v>
      </c>
      <c r="I155" s="42">
        <v>2</v>
      </c>
      <c r="J155" s="42"/>
      <c r="K155" s="42"/>
      <c r="L155" s="42"/>
      <c r="M155" s="42"/>
      <c r="N155" s="43"/>
      <c r="O155" s="42"/>
      <c r="P155" s="42"/>
      <c r="Q155" s="42"/>
      <c r="R155" s="42"/>
    </row>
    <row r="156" spans="1:18" x14ac:dyDescent="0.25">
      <c r="A156" s="46" t="s">
        <v>150</v>
      </c>
      <c r="B156" s="46" t="s">
        <v>152</v>
      </c>
      <c r="C156" s="46" t="s">
        <v>187</v>
      </c>
      <c r="D156" s="42"/>
      <c r="E156" s="48" t="str">
        <f>VLOOKUP(R156,lookups!$A$3:$B$9,2,FALSE)</f>
        <v></v>
      </c>
      <c r="F156" s="47" t="s">
        <v>395</v>
      </c>
      <c r="G156" s="47"/>
      <c r="H156" s="47"/>
      <c r="I156" s="43"/>
      <c r="J156" s="47" t="s">
        <v>493</v>
      </c>
      <c r="K156" s="43"/>
      <c r="L156" s="43"/>
      <c r="M156" s="47" t="s">
        <v>494</v>
      </c>
      <c r="N156" s="47" t="s">
        <v>387</v>
      </c>
      <c r="O156" s="42"/>
      <c r="P156" s="42"/>
      <c r="Q156" s="42"/>
      <c r="R156" s="46" t="s">
        <v>349</v>
      </c>
    </row>
    <row r="157" spans="1:18" x14ac:dyDescent="0.25">
      <c r="A157" s="46" t="s">
        <v>150</v>
      </c>
      <c r="B157" s="46" t="s">
        <v>152</v>
      </c>
      <c r="C157" s="46" t="s">
        <v>187</v>
      </c>
      <c r="D157" s="42"/>
      <c r="E157" s="48" t="str">
        <f>VLOOKUP(R157,lookups!$A$3:$B$9,2,FALSE)</f>
        <v></v>
      </c>
      <c r="F157" s="46" t="s">
        <v>395</v>
      </c>
      <c r="G157" s="42"/>
      <c r="H157" s="43"/>
      <c r="I157" s="42"/>
      <c r="J157" s="46" t="s">
        <v>493</v>
      </c>
      <c r="K157" s="42"/>
      <c r="L157" s="42"/>
      <c r="M157" s="46" t="s">
        <v>495</v>
      </c>
      <c r="N157" s="47" t="s">
        <v>387</v>
      </c>
      <c r="O157" s="42"/>
      <c r="P157" s="42"/>
      <c r="Q157" s="42"/>
      <c r="R157" s="46" t="s">
        <v>349</v>
      </c>
    </row>
    <row r="158" spans="1:18" x14ac:dyDescent="0.25">
      <c r="A158" s="46" t="s">
        <v>150</v>
      </c>
      <c r="B158" s="46" t="s">
        <v>152</v>
      </c>
      <c r="C158" s="46" t="s">
        <v>187</v>
      </c>
      <c r="D158" s="42"/>
      <c r="E158" s="42"/>
      <c r="F158" s="42"/>
      <c r="G158" s="47" t="s">
        <v>322</v>
      </c>
      <c r="H158" s="47"/>
      <c r="I158" s="43"/>
      <c r="J158" s="47" t="s">
        <v>425</v>
      </c>
      <c r="K158" s="43"/>
      <c r="L158" s="43"/>
      <c r="M158" s="47"/>
      <c r="N158" s="47" t="s">
        <v>478</v>
      </c>
      <c r="O158" s="55"/>
      <c r="P158" s="53"/>
    </row>
    <row r="159" spans="1:18" x14ac:dyDescent="0.25">
      <c r="A159" s="46" t="s">
        <v>150</v>
      </c>
      <c r="B159" s="46" t="s">
        <v>155</v>
      </c>
      <c r="C159" s="46" t="s">
        <v>187</v>
      </c>
      <c r="D159" s="42"/>
      <c r="E159" s="42">
        <v>5</v>
      </c>
      <c r="F159" s="46" t="s">
        <v>428</v>
      </c>
      <c r="G159" s="42">
        <v>5</v>
      </c>
      <c r="H159" s="47" t="s">
        <v>479</v>
      </c>
      <c r="I159" s="42">
        <v>0</v>
      </c>
      <c r="J159" s="42">
        <v>8</v>
      </c>
      <c r="K159" s="42">
        <v>2</v>
      </c>
      <c r="L159" s="42"/>
      <c r="M159" s="42"/>
      <c r="N159" s="43"/>
      <c r="O159" s="42"/>
      <c r="P159" s="42"/>
    </row>
    <row r="160" spans="1:18" x14ac:dyDescent="0.25">
      <c r="A160" s="46" t="s">
        <v>150</v>
      </c>
      <c r="B160" s="46" t="s">
        <v>155</v>
      </c>
      <c r="C160" s="46" t="s">
        <v>187</v>
      </c>
      <c r="D160" s="42"/>
      <c r="E160" s="42">
        <v>6</v>
      </c>
      <c r="F160" s="46" t="s">
        <v>428</v>
      </c>
      <c r="G160" s="42">
        <v>5</v>
      </c>
      <c r="H160" s="47" t="s">
        <v>480</v>
      </c>
      <c r="I160" s="42">
        <v>0</v>
      </c>
      <c r="J160" s="42">
        <v>8</v>
      </c>
      <c r="K160" s="42"/>
      <c r="L160" s="42"/>
      <c r="M160" s="42"/>
      <c r="N160" s="43"/>
      <c r="O160" s="42"/>
      <c r="P160" s="42"/>
    </row>
    <row r="161" spans="1:18" x14ac:dyDescent="0.25">
      <c r="A161" s="46" t="s">
        <v>150</v>
      </c>
      <c r="B161" s="46" t="s">
        <v>153</v>
      </c>
      <c r="C161" s="46" t="s">
        <v>187</v>
      </c>
      <c r="D161" s="42"/>
      <c r="E161" s="46"/>
      <c r="F161" s="47" t="s">
        <v>318</v>
      </c>
      <c r="G161" s="47"/>
      <c r="H161" s="47" t="s">
        <v>419</v>
      </c>
      <c r="I161" s="43"/>
      <c r="J161" s="47" t="s">
        <v>326</v>
      </c>
      <c r="K161" s="43"/>
      <c r="L161" s="43"/>
      <c r="M161" s="47"/>
      <c r="N161" s="47" t="s">
        <v>476</v>
      </c>
      <c r="O161" s="42"/>
      <c r="P161" s="42"/>
    </row>
    <row r="162" spans="1:18" x14ac:dyDescent="0.25">
      <c r="A162" s="46" t="s">
        <v>150</v>
      </c>
      <c r="B162" s="46" t="s">
        <v>152</v>
      </c>
      <c r="C162" s="46" t="s">
        <v>185</v>
      </c>
      <c r="D162" s="42"/>
      <c r="E162" s="42"/>
      <c r="F162" s="42"/>
      <c r="G162" s="46"/>
      <c r="H162" s="42"/>
      <c r="I162" s="42"/>
      <c r="J162" s="42"/>
      <c r="K162" s="42"/>
      <c r="L162" s="42"/>
      <c r="M162" s="42"/>
      <c r="N162" s="43"/>
      <c r="O162" s="42"/>
      <c r="P162" s="42"/>
    </row>
    <row r="163" spans="1:18" x14ac:dyDescent="0.25">
      <c r="A163" s="46" t="s">
        <v>150</v>
      </c>
      <c r="B163" s="46" t="s">
        <v>156</v>
      </c>
      <c r="C163" s="46" t="s">
        <v>185</v>
      </c>
      <c r="D163" s="42"/>
      <c r="E163" s="42">
        <v>4</v>
      </c>
      <c r="F163" s="46" t="s">
        <v>463</v>
      </c>
      <c r="G163" s="46" t="s">
        <v>496</v>
      </c>
      <c r="H163" s="53" t="s">
        <v>497</v>
      </c>
      <c r="I163" s="42">
        <v>9</v>
      </c>
      <c r="J163" s="42"/>
      <c r="K163" s="42"/>
      <c r="L163" s="42"/>
      <c r="M163" s="42"/>
      <c r="N163" s="43"/>
      <c r="O163" s="42"/>
      <c r="P163" s="42"/>
    </row>
    <row r="164" spans="1:18" x14ac:dyDescent="0.25">
      <c r="A164" s="46" t="s">
        <v>150</v>
      </c>
      <c r="B164" s="46" t="s">
        <v>156</v>
      </c>
      <c r="C164" s="46" t="s">
        <v>185</v>
      </c>
      <c r="D164" s="42"/>
      <c r="E164" s="46" t="s">
        <v>437</v>
      </c>
      <c r="F164" s="46" t="s">
        <v>445</v>
      </c>
      <c r="G164" s="46" t="s">
        <v>498</v>
      </c>
      <c r="H164" s="53" t="s">
        <v>449</v>
      </c>
      <c r="I164" s="42">
        <v>8</v>
      </c>
      <c r="J164" s="42"/>
      <c r="K164" s="42"/>
      <c r="L164" s="42"/>
      <c r="M164" s="42"/>
      <c r="N164" s="43"/>
      <c r="O164" s="42"/>
      <c r="P164" s="42"/>
    </row>
    <row r="165" spans="1:18" x14ac:dyDescent="0.25">
      <c r="A165" s="46" t="s">
        <v>150</v>
      </c>
      <c r="B165" s="46" t="s">
        <v>156</v>
      </c>
      <c r="C165" s="46" t="s">
        <v>185</v>
      </c>
      <c r="D165" s="42"/>
      <c r="E165" s="46" t="s">
        <v>437</v>
      </c>
      <c r="F165" s="46" t="s">
        <v>445</v>
      </c>
      <c r="G165" s="46" t="s">
        <v>499</v>
      </c>
      <c r="H165" s="53" t="s">
        <v>449</v>
      </c>
      <c r="I165" s="42">
        <v>8</v>
      </c>
      <c r="J165" s="42"/>
      <c r="K165" s="42"/>
      <c r="L165" s="42"/>
      <c r="M165" s="42"/>
      <c r="N165" s="43"/>
      <c r="O165" s="42"/>
      <c r="P165" s="42"/>
    </row>
    <row r="166" spans="1:18" x14ac:dyDescent="0.25">
      <c r="A166" s="46" t="s">
        <v>150</v>
      </c>
      <c r="B166" s="46" t="s">
        <v>156</v>
      </c>
      <c r="C166" s="46" t="s">
        <v>185</v>
      </c>
      <c r="D166" s="42"/>
      <c r="E166" s="46" t="s">
        <v>468</v>
      </c>
      <c r="F166" s="46" t="s">
        <v>445</v>
      </c>
      <c r="G166" s="46" t="s">
        <v>500</v>
      </c>
      <c r="H166" s="53" t="s">
        <v>449</v>
      </c>
      <c r="I166" s="42">
        <v>7</v>
      </c>
      <c r="J166" s="42"/>
      <c r="K166" s="42"/>
      <c r="L166" s="42"/>
      <c r="M166" s="42"/>
      <c r="N166" s="43"/>
      <c r="O166" s="42"/>
      <c r="P166" s="42"/>
    </row>
    <row r="167" spans="1:18" x14ac:dyDescent="0.25">
      <c r="A167" s="46" t="s">
        <v>150</v>
      </c>
      <c r="B167" s="46" t="s">
        <v>156</v>
      </c>
      <c r="C167" s="46" t="s">
        <v>185</v>
      </c>
      <c r="D167" s="42"/>
      <c r="E167" s="46" t="s">
        <v>437</v>
      </c>
      <c r="F167" s="46" t="s">
        <v>450</v>
      </c>
      <c r="G167" s="46" t="s">
        <v>501</v>
      </c>
      <c r="H167" s="53" t="s">
        <v>452</v>
      </c>
      <c r="I167" s="42">
        <v>6</v>
      </c>
      <c r="J167" s="42"/>
      <c r="K167" s="42"/>
      <c r="L167" s="42"/>
      <c r="M167" s="42"/>
      <c r="N167" s="43"/>
      <c r="O167" s="42"/>
      <c r="P167" s="42"/>
    </row>
    <row r="168" spans="1:18" x14ac:dyDescent="0.25">
      <c r="A168" s="46" t="s">
        <v>150</v>
      </c>
      <c r="B168" s="46" t="s">
        <v>156</v>
      </c>
      <c r="C168" s="46" t="s">
        <v>185</v>
      </c>
      <c r="D168" s="42"/>
      <c r="E168" s="46" t="s">
        <v>428</v>
      </c>
      <c r="F168" s="46" t="s">
        <v>470</v>
      </c>
      <c r="G168" s="46" t="s">
        <v>502</v>
      </c>
      <c r="H168" s="53" t="s">
        <v>489</v>
      </c>
      <c r="I168" s="42">
        <v>6</v>
      </c>
      <c r="J168" s="42"/>
      <c r="K168" s="42"/>
      <c r="L168" s="42"/>
      <c r="M168" s="42"/>
      <c r="N168" s="43"/>
      <c r="O168" s="42"/>
      <c r="P168" s="42"/>
    </row>
    <row r="169" spans="1:18" x14ac:dyDescent="0.25">
      <c r="A169" s="46" t="s">
        <v>150</v>
      </c>
      <c r="B169" s="46" t="s">
        <v>156</v>
      </c>
      <c r="C169" s="46" t="s">
        <v>185</v>
      </c>
      <c r="D169" s="42"/>
      <c r="E169" s="46"/>
      <c r="F169" s="46" t="s">
        <v>299</v>
      </c>
      <c r="G169" s="46" t="s">
        <v>503</v>
      </c>
      <c r="H169" s="53" t="s">
        <v>504</v>
      </c>
      <c r="I169" s="42">
        <v>2</v>
      </c>
      <c r="J169" s="42"/>
      <c r="K169" s="42"/>
      <c r="L169" s="42"/>
      <c r="M169" s="42"/>
      <c r="N169" s="43"/>
      <c r="O169" s="42"/>
      <c r="P169" s="42"/>
    </row>
    <row r="170" spans="1:18" x14ac:dyDescent="0.25">
      <c r="A170" s="46" t="s">
        <v>150</v>
      </c>
      <c r="B170" s="46" t="s">
        <v>156</v>
      </c>
      <c r="C170" s="46" t="s">
        <v>185</v>
      </c>
      <c r="D170" s="42"/>
      <c r="E170" s="42"/>
      <c r="F170" s="42"/>
      <c r="G170" s="46"/>
      <c r="H170" s="42"/>
      <c r="I170" s="42"/>
      <c r="J170" s="42"/>
      <c r="K170" s="42"/>
      <c r="L170" s="42"/>
      <c r="M170" s="42"/>
      <c r="N170" s="43"/>
      <c r="O170" s="42"/>
      <c r="P170" s="42"/>
    </row>
    <row r="171" spans="1:18" x14ac:dyDescent="0.25">
      <c r="A171" s="46" t="s">
        <v>150</v>
      </c>
      <c r="B171" s="46" t="s">
        <v>152</v>
      </c>
      <c r="C171" s="46" t="s">
        <v>185</v>
      </c>
      <c r="D171" s="42"/>
      <c r="E171" s="42"/>
      <c r="F171" s="42"/>
      <c r="G171" s="46"/>
      <c r="H171" s="42"/>
      <c r="I171" s="46" t="s">
        <v>505</v>
      </c>
      <c r="J171" s="46" t="s">
        <v>386</v>
      </c>
      <c r="K171" s="42"/>
      <c r="L171" s="42"/>
      <c r="M171" s="46" t="s">
        <v>345</v>
      </c>
      <c r="N171" s="47" t="s">
        <v>506</v>
      </c>
      <c r="O171" s="42"/>
      <c r="P171" s="42">
        <v>7</v>
      </c>
    </row>
    <row r="172" spans="1:18" x14ac:dyDescent="0.25">
      <c r="A172" s="46" t="s">
        <v>150</v>
      </c>
      <c r="B172" s="46" t="s">
        <v>152</v>
      </c>
      <c r="C172" s="46" t="s">
        <v>185</v>
      </c>
      <c r="D172" s="42"/>
      <c r="E172" s="42"/>
      <c r="F172" s="42"/>
      <c r="G172" s="46"/>
      <c r="H172" s="42"/>
      <c r="I172" s="46"/>
      <c r="J172" s="46"/>
      <c r="K172" s="42"/>
      <c r="L172" s="42"/>
      <c r="M172" s="46"/>
      <c r="N172" s="47"/>
      <c r="O172" s="42"/>
      <c r="P172" s="42"/>
    </row>
    <row r="173" spans="1:18" x14ac:dyDescent="0.25">
      <c r="A173" s="46" t="s">
        <v>150</v>
      </c>
      <c r="B173" s="46" t="s">
        <v>152</v>
      </c>
      <c r="C173" s="46" t="s">
        <v>185</v>
      </c>
      <c r="D173" s="42"/>
      <c r="E173" s="42"/>
      <c r="F173" s="42"/>
      <c r="G173" s="46"/>
      <c r="H173" s="42"/>
      <c r="I173" s="46" t="s">
        <v>505</v>
      </c>
      <c r="J173" s="46" t="s">
        <v>386</v>
      </c>
      <c r="K173" s="42"/>
      <c r="L173" s="42"/>
      <c r="M173" s="46" t="s">
        <v>507</v>
      </c>
      <c r="N173" s="47" t="s">
        <v>506</v>
      </c>
      <c r="O173" s="42"/>
      <c r="P173" s="42">
        <v>8</v>
      </c>
      <c r="R173" s="42"/>
    </row>
    <row r="174" spans="1:18" x14ac:dyDescent="0.25">
      <c r="A174" s="46" t="s">
        <v>150</v>
      </c>
      <c r="B174" s="46" t="s">
        <v>152</v>
      </c>
      <c r="C174" s="46" t="s">
        <v>185</v>
      </c>
      <c r="D174" s="42"/>
      <c r="E174" s="42"/>
      <c r="F174" s="42"/>
      <c r="G174" s="46"/>
      <c r="H174" s="42"/>
      <c r="I174" s="46" t="s">
        <v>505</v>
      </c>
      <c r="J174" s="46" t="s">
        <v>386</v>
      </c>
      <c r="K174" s="42"/>
      <c r="L174" s="42"/>
      <c r="M174" s="46" t="s">
        <v>508</v>
      </c>
      <c r="N174" s="47" t="s">
        <v>506</v>
      </c>
      <c r="O174" s="42"/>
      <c r="P174" s="42">
        <v>7</v>
      </c>
      <c r="R174" s="42"/>
    </row>
    <row r="175" spans="1:18" x14ac:dyDescent="0.25">
      <c r="A175" s="46" t="s">
        <v>150</v>
      </c>
      <c r="B175" s="46" t="s">
        <v>152</v>
      </c>
      <c r="C175" s="46" t="s">
        <v>185</v>
      </c>
      <c r="D175" s="42"/>
      <c r="E175" s="42"/>
      <c r="F175" s="42"/>
      <c r="G175" s="46"/>
      <c r="H175" s="42"/>
      <c r="I175" s="46"/>
      <c r="J175" s="46"/>
      <c r="K175" s="42"/>
      <c r="L175" s="42"/>
      <c r="M175" s="46"/>
      <c r="N175" s="47"/>
      <c r="O175" s="42"/>
      <c r="P175" s="42"/>
      <c r="R175" s="42"/>
    </row>
    <row r="176" spans="1:18" x14ac:dyDescent="0.25">
      <c r="A176" s="46" t="s">
        <v>150</v>
      </c>
      <c r="B176" s="46" t="s">
        <v>152</v>
      </c>
      <c r="C176" s="46" t="s">
        <v>185</v>
      </c>
      <c r="D176" s="42"/>
      <c r="E176" s="42"/>
      <c r="F176" s="42"/>
      <c r="G176" s="46"/>
      <c r="H176" s="42"/>
      <c r="I176" s="46" t="s">
        <v>505</v>
      </c>
      <c r="J176" s="46" t="s">
        <v>386</v>
      </c>
      <c r="K176" s="42"/>
      <c r="L176" s="42"/>
      <c r="M176" s="46" t="s">
        <v>509</v>
      </c>
      <c r="N176" s="47" t="s">
        <v>506</v>
      </c>
      <c r="O176" s="42"/>
      <c r="P176" s="42">
        <v>7</v>
      </c>
      <c r="R176" s="42"/>
    </row>
    <row r="177" spans="1:18" x14ac:dyDescent="0.25">
      <c r="A177" s="46" t="s">
        <v>150</v>
      </c>
      <c r="B177" s="46" t="s">
        <v>154</v>
      </c>
      <c r="C177" s="46" t="s">
        <v>185</v>
      </c>
      <c r="D177" s="42"/>
      <c r="E177" s="46"/>
      <c r="F177" s="46" t="s">
        <v>510</v>
      </c>
      <c r="G177" s="42"/>
      <c r="H177" s="42">
        <v>3</v>
      </c>
      <c r="I177" s="42"/>
      <c r="J177" s="46" t="s">
        <v>320</v>
      </c>
      <c r="K177" s="42"/>
      <c r="L177" s="46" t="s">
        <v>511</v>
      </c>
      <c r="M177" s="42"/>
      <c r="N177" s="47" t="s">
        <v>478</v>
      </c>
      <c r="O177" s="42"/>
      <c r="P177" s="42"/>
      <c r="R177" s="4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Parameters</vt:lpstr>
      <vt:lpstr>Sizes</vt:lpstr>
      <vt:lpstr>Templates</vt:lpstr>
      <vt:lpstr>Elements</vt:lpstr>
      <vt:lpstr>Schemes</vt:lpstr>
      <vt:lpstr>ElementColours</vt:lpstr>
      <vt:lpstr>UserColours</vt:lpstr>
      <vt:lpstr>lookups</vt:lpstr>
      <vt:lpstr>cs43</vt:lpstr>
      <vt:lpstr>bordercolour</vt:lpstr>
      <vt:lpstr>commonfolder</vt:lpstr>
      <vt:lpstr>doublesided</vt:lpstr>
      <vt:lpstr>imagefolder</vt:lpstr>
      <vt:lpstr>margin</vt:lpstr>
      <vt:lpstr>sprueheight</vt:lpstr>
    </vt:vector>
  </TitlesOfParts>
  <Company>BAE Systems 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(Ireland Dundrum)</dc:creator>
  <cp:lastModifiedBy>Newell, Christopher (Ireland Dundrum)</cp:lastModifiedBy>
  <dcterms:created xsi:type="dcterms:W3CDTF">2020-08-11T10:33:35Z</dcterms:created>
  <dcterms:modified xsi:type="dcterms:W3CDTF">2020-09-30T07:51:36Z</dcterms:modified>
</cp:coreProperties>
</file>