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6528" activeTab="3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test" sheetId="737" r:id="rId9"/>
    <sheet name="Sheet31" sheetId="765" r:id="rId10"/>
    <sheet name="Sheet32" sheetId="766" r:id="rId11"/>
    <sheet name="Sheet33" sheetId="767" r:id="rId12"/>
    <sheet name="Sheet34" sheetId="768" r:id="rId13"/>
    <sheet name="Sheet35" sheetId="769" r:id="rId14"/>
    <sheet name="Sheet36" sheetId="770" r:id="rId15"/>
    <sheet name="Sheet37" sheetId="771" r:id="rId16"/>
    <sheet name="Sheet38" sheetId="772" r:id="rId17"/>
    <sheet name="Sheet39" sheetId="773" r:id="rId18"/>
  </sheets>
  <definedNames>
    <definedName name="_xlnm._FilterDatabase" localSheetId="5" hidden="1">ElementColours!$A$1:$I$1</definedName>
    <definedName name="_xlnm._FilterDatabase" localSheetId="3" hidden="1">Elements!$A$1:$W$1</definedName>
    <definedName name="bordercolour">Parameters!$B$6</definedName>
    <definedName name="commonfolder">Parameters!$B$5</definedName>
    <definedName name="doublesided">Parameters!$B$7</definedName>
    <definedName name="imagefolder">Parameters!$B$4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H4" i="32" l="1"/>
  <c r="F11" i="32"/>
  <c r="J3" i="622" l="1"/>
  <c r="J4" i="622"/>
  <c r="J5" i="622"/>
  <c r="J6" i="622"/>
  <c r="J7" i="622"/>
  <c r="J8" i="622"/>
  <c r="J9" i="622"/>
  <c r="J10" i="622"/>
  <c r="J11" i="622"/>
  <c r="J12" i="622"/>
  <c r="I3" i="622"/>
  <c r="I4" i="622"/>
  <c r="I5" i="622"/>
  <c r="I6" i="622"/>
  <c r="I7" i="622"/>
  <c r="I8" i="622"/>
  <c r="I9" i="622"/>
  <c r="I10" i="622"/>
  <c r="I11" i="622"/>
  <c r="I12" i="622"/>
  <c r="I13" i="622"/>
  <c r="E66" i="622" l="1"/>
  <c r="E65" i="622"/>
  <c r="E64" i="622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</calcChain>
</file>

<file path=xl/sharedStrings.xml><?xml version="1.0" encoding="utf-8"?>
<sst xmlns="http://schemas.openxmlformats.org/spreadsheetml/2006/main" count="286" uniqueCount="192">
  <si>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</si>
  <si>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</si>
  <si>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</si>
  <si>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</si>
  <si>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</si>
  <si>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</si>
  <si>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</si>
  <si>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</si>
  <si>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</si>
  <si>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</si>
  <si>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</si>
  <si>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</si>
  <si>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</si>
  <si>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</si>
  <si>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</si>
  <si>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</si>
  <si>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</si>
  <si>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</si>
  <si>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</si>
  <si>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</si>
  <si>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</si>
  <si>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</si>
  <si>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</si>
  <si>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</si>
  <si>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</si>
  <si>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</si>
  <si>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uline</t>
  </si>
  <si>
    <t>transp</t>
  </si>
  <si>
    <t>text</t>
  </si>
  <si>
    <t>Scheme</t>
  </si>
  <si>
    <t>FG</t>
  </si>
  <si>
    <t>BG</t>
  </si>
  <si>
    <t>Nature</t>
  </si>
  <si>
    <t>width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</si>
  <si>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</si>
  <si>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</si>
  <si>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</si>
  <si>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</si>
  <si>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</si>
  <si>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</si>
  <si>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</si>
  <si>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</si>
  <si>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</si>
  <si>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</si>
  <si>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</si>
  <si>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</si>
  <si>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</si>
  <si>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</si>
  <si>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</si>
  <si>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</si>
  <si>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</si>
  <si>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</si>
  <si>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</si>
  <si>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</si>
  <si>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</si>
  <si>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</si>
  <si>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</si>
  <si>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</si>
  <si>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</si>
  <si>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</si>
  <si>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</si>
  <si>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</si>
  <si>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</si>
  <si>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</si>
  <si>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</si>
  <si>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</si>
  <si>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</si>
  <si>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</si>
  <si>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</si>
  <si>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</si>
  <si>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</si>
  <si>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</si>
  <si>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</si>
  <si>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</si>
  <si>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</si>
  <si>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</si>
  <si>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</si>
  <si>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FF0000</t>
  </si>
  <si>
    <t>008080</t>
  </si>
  <si>
    <t>sample</t>
  </si>
  <si>
    <t>red</t>
  </si>
  <si>
    <t>template</t>
  </si>
  <si>
    <t>Element</t>
  </si>
  <si>
    <t>Comment</t>
  </si>
  <si>
    <t>Comments</t>
  </si>
  <si>
    <t>CCCC00</t>
  </si>
  <si>
    <t>99CC00</t>
  </si>
  <si>
    <t>3366FF</t>
  </si>
  <si>
    <t>99CCFF</t>
  </si>
  <si>
    <t>CC99FF</t>
  </si>
  <si>
    <t>666666</t>
  </si>
  <si>
    <t>999999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</si>
  <si>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</si>
  <si>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</si>
  <si>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</si>
  <si>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</si>
  <si>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</si>
  <si>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</si>
  <si>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</si>
  <si>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</si>
  <si>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33CC33</t>
  </si>
  <si>
    <t>FFFF66</t>
  </si>
  <si>
    <t>FF8080</t>
  </si>
  <si>
    <t>FFCC00</t>
  </si>
  <si>
    <t>99FF33</t>
  </si>
  <si>
    <t>CC9900</t>
  </si>
  <si>
    <t>809900</t>
  </si>
  <si>
    <t>99FF66</t>
  </si>
  <si>
    <t>6699FF</t>
  </si>
  <si>
    <t>33CCCC</t>
  </si>
  <si>
    <t>FALSE for single-sided counters</t>
  </si>
  <si>
    <t>fb</t>
  </si>
  <si>
    <t>white</t>
  </si>
  <si>
    <t>Common image folder</t>
  </si>
  <si>
    <t>Look here if not found in previous folder</t>
  </si>
  <si>
    <t>BlockWidth</t>
  </si>
  <si>
    <t>BlockHeight</t>
  </si>
  <si>
    <t>JDG 3/4 inch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</si>
  <si>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</si>
  <si>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</si>
  <si>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</si>
  <si>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</si>
  <si>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</si>
  <si>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</si>
  <si>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</si>
  <si>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</si>
  <si>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</si>
  <si>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</si>
  <si>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</si>
  <si>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</si>
  <si>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</si>
  <si>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</si>
  <si>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</si>
  <si>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</si>
  <si>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</si>
  <si>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</si>
  <si>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</si>
  <si>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</si>
  <si>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</si>
  <si>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</si>
  <si>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</si>
  <si>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</si>
  <si>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</si>
  <si>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</si>
  <si>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</si>
  <si>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</si>
  <si>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</si>
  <si>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</si>
  <si>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</si>
  <si>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</si>
  <si>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</si>
  <si>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</si>
  <si>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green</t>
  </si>
  <si>
    <t>blue</t>
  </si>
  <si>
    <t>russia_lt</t>
  </si>
  <si>
    <t>pink</t>
  </si>
  <si>
    <t>jdg</t>
  </si>
  <si>
    <t>gradstart</t>
  </si>
  <si>
    <t>gradend</t>
  </si>
  <si>
    <t>common</t>
  </si>
  <si>
    <t>grey40</t>
  </si>
  <si>
    <t>Left</t>
  </si>
  <si>
    <t>Top</t>
  </si>
  <si>
    <t>Font</t>
  </si>
  <si>
    <t>Size</t>
  </si>
  <si>
    <t>Bold</t>
  </si>
  <si>
    <t>Outline</t>
  </si>
  <si>
    <t>Orientation</t>
  </si>
  <si>
    <t>Align</t>
  </si>
  <si>
    <t>vAlign</t>
  </si>
  <si>
    <t>line</t>
  </si>
  <si>
    <t>shape</t>
  </si>
  <si>
    <t>test</t>
  </si>
  <si>
    <t>test 2</t>
  </si>
  <si>
    <t>test 3</t>
  </si>
  <si>
    <t>leftarrow</t>
  </si>
  <si>
    <t>label</t>
  </si>
  <si>
    <t>blob</t>
  </si>
  <si>
    <t>blab</t>
  </si>
  <si>
    <t>GREY10</t>
  </si>
  <si>
    <t>Layout</t>
  </si>
  <si>
    <t>OOS</t>
  </si>
  <si>
    <t>hv</t>
  </si>
  <si>
    <t>#123456</t>
  </si>
  <si>
    <t>(123,250,168)</t>
  </si>
  <si>
    <t>default fill colour</t>
  </si>
  <si>
    <t>transparent</t>
  </si>
  <si>
    <t>overide fill colour</t>
  </si>
  <si>
    <t>blib</t>
  </si>
  <si>
    <t>elt3</t>
  </si>
  <si>
    <t>test 4</t>
  </si>
  <si>
    <t>RoundedRectangle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</si>
</sst>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Alignment="1"/>
    <xf numFmtId="0" fontId="3" fillId="0" borderId="0" xfId="0" applyFont="1"/>
    <xf numFmtId="49" fontId="2" fillId="2" borderId="0" xfId="0" applyNumberFormat="1" applyFont="1" applyFill="1" applyBorder="1"/>
    <xf numFmtId="0" fontId="4" fillId="2" borderId="1" xfId="2" applyFont="1" applyFill="1" applyBorder="1" applyAlignment="1">
      <alignment horizontal="left"/>
    </xf>
    <xf numFmtId="0" fontId="3" fillId="0" borderId="0" xfId="2" applyAlignment="1">
      <alignment horizontal="left"/>
    </xf>
    <xf numFmtId="3" fontId="3" fillId="0" borderId="0" xfId="2" quotePrefix="1" applyNumberFormat="1" applyAlignment="1">
      <alignment horizontal="left"/>
    </xf>
  </cellXfs>
  <cellStyles count="3">
    <cellStyle name="Non défini" xfId="1"/>
    <cellStyle name="Normal" xfId="0" builtinId="0"/>
    <cellStyle name="Normal 2" xfId="2"/>
  </cellStyles>
  <dxfs count="8">
    <dxf>
      <border>
        <bottom style="thin">
          <color indexed="10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</xdr:row>
      <xdr:rowOff>99060</xdr:rowOff>
    </xdr:from>
    <xdr:to>
      <xdr:col>0</xdr:col>
      <xdr:colOff>825500</xdr:colOff>
      <xdr:row>4</xdr:row>
      <xdr:rowOff>154940</xdr:rowOff>
    </xdr:to>
    <xdr:sp macro="" textlink="">
      <xdr:nvSpPr>
        <xdr:cNvPr id="4" name="test 3"/>
        <xdr:cNvSpPr/>
      </xdr:nvSpPr>
      <xdr:spPr>
        <a:xfrm>
          <a:off x="266700" y="2667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6352540</xdr:colOff>
      <xdr:row>1</xdr:row>
      <xdr:rowOff>99060</xdr:rowOff>
    </xdr:from>
    <xdr:to>
      <xdr:col>1</xdr:col>
      <xdr:colOff>6911340</xdr:colOff>
      <xdr:row>4</xdr:row>
      <xdr:rowOff>154940</xdr:rowOff>
    </xdr:to>
    <xdr:sp macro="" textlink="">
      <xdr:nvSpPr>
        <xdr:cNvPr id="5" name="test 4"/>
        <xdr:cNvSpPr/>
      </xdr:nvSpPr>
      <xdr:spPr>
        <a:xfrm>
          <a:off x="13462000" y="2667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</xdr:row>
      <xdr:rowOff>96520</xdr:rowOff>
    </xdr:from>
    <xdr:to>
      <xdr:col>0</xdr:col>
      <xdr:colOff>698500</xdr:colOff>
      <xdr:row>3</xdr:row>
      <xdr:rowOff>119380</xdr:rowOff>
    </xdr:to>
    <xdr:sp macro="" textlink="">
      <xdr:nvSpPr>
        <xdr:cNvPr id="6" name="label 5"/>
        <xdr:cNvSpPr/>
      </xdr:nvSpPr>
      <xdr:spPr>
        <a:xfrm>
          <a:off x="406400" y="431800"/>
          <a:ext cx="2921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939800</xdr:colOff>
      <xdr:row>1</xdr:row>
      <xdr:rowOff>99060</xdr:rowOff>
    </xdr:from>
    <xdr:to>
      <xdr:col>0</xdr:col>
      <xdr:colOff>1498600</xdr:colOff>
      <xdr:row>4</xdr:row>
      <xdr:rowOff>154940</xdr:rowOff>
    </xdr:to>
    <xdr:sp macro="" textlink="">
      <xdr:nvSpPr>
        <xdr:cNvPr id="9" name="test 8"/>
        <xdr:cNvSpPr/>
      </xdr:nvSpPr>
      <xdr:spPr>
        <a:xfrm>
          <a:off x="939800" y="2667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5679440</xdr:colOff>
      <xdr:row>1</xdr:row>
      <xdr:rowOff>99060</xdr:rowOff>
    </xdr:from>
    <xdr:to>
      <xdr:col>1</xdr:col>
      <xdr:colOff>6238240</xdr:colOff>
      <xdr:row>4</xdr:row>
      <xdr:rowOff>154940</xdr:rowOff>
    </xdr:to>
    <xdr:sp macro="" textlink="">
      <xdr:nvSpPr>
        <xdr:cNvPr id="10" name="test 9"/>
        <xdr:cNvSpPr/>
      </xdr:nvSpPr>
      <xdr:spPr>
        <a:xfrm>
          <a:off x="12788900" y="2667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1079500</xdr:colOff>
      <xdr:row>2</xdr:row>
      <xdr:rowOff>96520</xdr:rowOff>
    </xdr:from>
    <xdr:to>
      <xdr:col>0</xdr:col>
      <xdr:colOff>1371600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79500" y="431800"/>
          <a:ext cx="2921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5</xdr:row>
      <xdr:rowOff>25400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>
          <a:off x="8686800" y="863600"/>
          <a:ext cx="660400" cy="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254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5</xdr:row>
      <xdr:rowOff>25400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>
          <a:off x="8013700" y="863600"/>
          <a:ext cx="660400" cy="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</xdr:row>
      <xdr:rowOff>99060</xdr:rowOff>
    </xdr:from>
    <xdr:to>
      <xdr:col>0</xdr:col>
      <xdr:colOff>825500</xdr:colOff>
      <xdr:row>4</xdr:row>
      <xdr:rowOff>154940</xdr:rowOff>
    </xdr:to>
    <xdr:sp macro="" textlink="">
      <xdr:nvSpPr>
        <xdr:cNvPr id="4" name="test 3"/>
        <xdr:cNvSpPr/>
      </xdr:nvSpPr>
      <xdr:spPr>
        <a:xfrm>
          <a:off x="266700" y="2667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6352540</xdr:colOff>
      <xdr:row>1</xdr:row>
      <xdr:rowOff>99060</xdr:rowOff>
    </xdr:from>
    <xdr:to>
      <xdr:col>1</xdr:col>
      <xdr:colOff>6911340</xdr:colOff>
      <xdr:row>4</xdr:row>
      <xdr:rowOff>154940</xdr:rowOff>
    </xdr:to>
    <xdr:sp macro="" textlink="">
      <xdr:nvSpPr>
        <xdr:cNvPr id="5" name="test 4"/>
        <xdr:cNvSpPr/>
      </xdr:nvSpPr>
      <xdr:spPr>
        <a:xfrm>
          <a:off x="13462000" y="2667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</xdr:row>
      <xdr:rowOff>96520</xdr:rowOff>
    </xdr:from>
    <xdr:to>
      <xdr:col>0</xdr:col>
      <xdr:colOff>698500</xdr:colOff>
      <xdr:row>3</xdr:row>
      <xdr:rowOff>119380</xdr:rowOff>
    </xdr:to>
    <xdr:sp macro="" textlink="">
      <xdr:nvSpPr>
        <xdr:cNvPr id="6" name="label 5"/>
        <xdr:cNvSpPr/>
      </xdr:nvSpPr>
      <xdr:spPr>
        <a:xfrm>
          <a:off x="406400" y="431800"/>
          <a:ext cx="2921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939800</xdr:colOff>
      <xdr:row>1</xdr:row>
      <xdr:rowOff>99060</xdr:rowOff>
    </xdr:from>
    <xdr:to>
      <xdr:col>0</xdr:col>
      <xdr:colOff>1498600</xdr:colOff>
      <xdr:row>4</xdr:row>
      <xdr:rowOff>154940</xdr:rowOff>
    </xdr:to>
    <xdr:sp macro="" textlink="">
      <xdr:nvSpPr>
        <xdr:cNvPr id="9" name="test 8"/>
        <xdr:cNvSpPr/>
      </xdr:nvSpPr>
      <xdr:spPr>
        <a:xfrm>
          <a:off x="939800" y="2667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5679440</xdr:colOff>
      <xdr:row>1</xdr:row>
      <xdr:rowOff>99060</xdr:rowOff>
    </xdr:from>
    <xdr:to>
      <xdr:col>1</xdr:col>
      <xdr:colOff>6238240</xdr:colOff>
      <xdr:row>4</xdr:row>
      <xdr:rowOff>154940</xdr:rowOff>
    </xdr:to>
    <xdr:sp macro="" textlink="">
      <xdr:nvSpPr>
        <xdr:cNvPr id="10" name="test 9"/>
        <xdr:cNvSpPr/>
      </xdr:nvSpPr>
      <xdr:spPr>
        <a:xfrm>
          <a:off x="12788900" y="2667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1079500</xdr:colOff>
      <xdr:row>2</xdr:row>
      <xdr:rowOff>96520</xdr:rowOff>
    </xdr:from>
    <xdr:to>
      <xdr:col>0</xdr:col>
      <xdr:colOff>1371600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79500" y="431800"/>
          <a:ext cx="2921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1</xdr:row>
      <xdr:rowOff>35560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 flipV="1">
          <a:off x="8686800" y="203200"/>
          <a:ext cx="660400" cy="66040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rnd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1</xdr:row>
      <xdr:rowOff>35560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 flipV="1">
          <a:off x="8013700" y="203200"/>
          <a:ext cx="660400" cy="66040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916940</xdr:colOff>
      <xdr:row>1</xdr:row>
      <xdr:rowOff>48260</xdr:rowOff>
    </xdr:from>
    <xdr:to>
      <xdr:col>1</xdr:col>
      <xdr:colOff>1526540</xdr:colOff>
      <xdr:row>4</xdr:row>
      <xdr:rowOff>154940</xdr:rowOff>
    </xdr:to>
    <xdr:sp macro="" textlink="">
      <xdr:nvSpPr>
        <xdr:cNvPr id="41" name="blib 40"/>
        <xdr:cNvSpPr/>
      </xdr:nvSpPr>
      <xdr:spPr>
        <a:xfrm>
          <a:off x="8026400" y="215900"/>
          <a:ext cx="609600" cy="609600"/>
        </a:xfrm>
        <a:prstGeom prst="roundRect">
          <a:avLst>
            <a:gd name="adj" fmla="val 20000"/>
          </a:avLst>
        </a:prstGeom>
        <a:solidFill>
          <a:srgbClr val="0000FF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241300</xdr:colOff>
      <xdr:row>1</xdr:row>
      <xdr:rowOff>73660</xdr:rowOff>
    </xdr:from>
    <xdr:to>
      <xdr:col>0</xdr:col>
      <xdr:colOff>800100</xdr:colOff>
      <xdr:row>4</xdr:row>
      <xdr:rowOff>129540</xdr:rowOff>
    </xdr:to>
    <xdr:sp macro="" textlink="">
      <xdr:nvSpPr>
        <xdr:cNvPr id="4" name="test 3"/>
        <xdr:cNvSpPr/>
      </xdr:nvSpPr>
      <xdr:spPr>
        <a:xfrm>
          <a:off x="241300" y="2413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6327140</xdr:colOff>
      <xdr:row>1</xdr:row>
      <xdr:rowOff>73660</xdr:rowOff>
    </xdr:from>
    <xdr:to>
      <xdr:col>1</xdr:col>
      <xdr:colOff>6885940</xdr:colOff>
      <xdr:row>4</xdr:row>
      <xdr:rowOff>129540</xdr:rowOff>
    </xdr:to>
    <xdr:sp macro="" textlink="">
      <xdr:nvSpPr>
        <xdr:cNvPr id="5" name="test 4"/>
        <xdr:cNvSpPr/>
      </xdr:nvSpPr>
      <xdr:spPr>
        <a:xfrm>
          <a:off x="13436600" y="2413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</xdr:colOff>
      <xdr:row>2</xdr:row>
      <xdr:rowOff>96520</xdr:rowOff>
    </xdr:from>
    <xdr:to>
      <xdr:col>0</xdr:col>
      <xdr:colOff>698500</xdr:colOff>
      <xdr:row>3</xdr:row>
      <xdr:rowOff>119380</xdr:rowOff>
    </xdr:to>
    <xdr:sp macro="" textlink="">
      <xdr:nvSpPr>
        <xdr:cNvPr id="6" name="label 5"/>
        <xdr:cNvSpPr/>
      </xdr:nvSpPr>
      <xdr:spPr>
        <a:xfrm>
          <a:off x="355600" y="431800"/>
          <a:ext cx="3429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914400</xdr:colOff>
      <xdr:row>1</xdr:row>
      <xdr:rowOff>73660</xdr:rowOff>
    </xdr:from>
    <xdr:to>
      <xdr:col>0</xdr:col>
      <xdr:colOff>1473200</xdr:colOff>
      <xdr:row>4</xdr:row>
      <xdr:rowOff>129540</xdr:rowOff>
    </xdr:to>
    <xdr:sp macro="" textlink="">
      <xdr:nvSpPr>
        <xdr:cNvPr id="9" name="test 8"/>
        <xdr:cNvSpPr/>
      </xdr:nvSpPr>
      <xdr:spPr>
        <a:xfrm>
          <a:off x="914400" y="2413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5654040</xdr:colOff>
      <xdr:row>1</xdr:row>
      <xdr:rowOff>73660</xdr:rowOff>
    </xdr:from>
    <xdr:to>
      <xdr:col>1</xdr:col>
      <xdr:colOff>6212840</xdr:colOff>
      <xdr:row>4</xdr:row>
      <xdr:rowOff>129540</xdr:rowOff>
    </xdr:to>
    <xdr:sp macro="" textlink="">
      <xdr:nvSpPr>
        <xdr:cNvPr id="10" name="test 9"/>
        <xdr:cNvSpPr/>
      </xdr:nvSpPr>
      <xdr:spPr>
        <a:xfrm>
          <a:off x="12763500" y="2413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1028700</xdr:colOff>
      <xdr:row>2</xdr:row>
      <xdr:rowOff>96520</xdr:rowOff>
    </xdr:from>
    <xdr:to>
      <xdr:col>0</xdr:col>
      <xdr:colOff>1371600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28700" y="431800"/>
          <a:ext cx="3429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1</xdr:row>
      <xdr:rowOff>35560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 flipV="1">
          <a:off x="8686800" y="203200"/>
          <a:ext cx="660400" cy="66040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1</xdr:row>
      <xdr:rowOff>35560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 flipV="1">
          <a:off x="8013700" y="203200"/>
          <a:ext cx="660400" cy="66040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916940</xdr:colOff>
      <xdr:row>1</xdr:row>
      <xdr:rowOff>48260</xdr:rowOff>
    </xdr:from>
    <xdr:to>
      <xdr:col>1</xdr:col>
      <xdr:colOff>1526540</xdr:colOff>
      <xdr:row>4</xdr:row>
      <xdr:rowOff>154940</xdr:rowOff>
    </xdr:to>
    <xdr:sp macro="" textlink="">
      <xdr:nvSpPr>
        <xdr:cNvPr id="41" name="blib 40"/>
        <xdr:cNvSpPr/>
      </xdr:nvSpPr>
      <xdr:spPr>
        <a:xfrm>
          <a:off x="8026400" y="215900"/>
          <a:ext cx="609600" cy="609600"/>
        </a:xfrm>
        <a:prstGeom prst="roundRect">
          <a:avLst>
            <a:gd name="adj" fmla="val 20000"/>
          </a:avLst>
        </a:prstGeom>
        <a:solidFill>
          <a:srgbClr val="0000FF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241300</xdr:colOff>
      <xdr:row>1</xdr:row>
      <xdr:rowOff>73660</xdr:rowOff>
    </xdr:from>
    <xdr:to>
      <xdr:col>0</xdr:col>
      <xdr:colOff>800100</xdr:colOff>
      <xdr:row>4</xdr:row>
      <xdr:rowOff>129540</xdr:rowOff>
    </xdr:to>
    <xdr:sp macro="" textlink="">
      <xdr:nvSpPr>
        <xdr:cNvPr id="4" name="test 3"/>
        <xdr:cNvSpPr/>
      </xdr:nvSpPr>
      <xdr:spPr>
        <a:xfrm>
          <a:off x="241300" y="2413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6327140</xdr:colOff>
      <xdr:row>1</xdr:row>
      <xdr:rowOff>73660</xdr:rowOff>
    </xdr:from>
    <xdr:to>
      <xdr:col>1</xdr:col>
      <xdr:colOff>6885940</xdr:colOff>
      <xdr:row>4</xdr:row>
      <xdr:rowOff>129540</xdr:rowOff>
    </xdr:to>
    <xdr:sp macro="" textlink="">
      <xdr:nvSpPr>
        <xdr:cNvPr id="5" name="test 4"/>
        <xdr:cNvSpPr/>
      </xdr:nvSpPr>
      <xdr:spPr>
        <a:xfrm>
          <a:off x="13436600" y="241300"/>
          <a:ext cx="558800" cy="558800"/>
        </a:xfrm>
        <a:prstGeom prst="leftArrow">
          <a:avLst/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330200</xdr:colOff>
      <xdr:row>2</xdr:row>
      <xdr:rowOff>96520</xdr:rowOff>
    </xdr:from>
    <xdr:to>
      <xdr:col>0</xdr:col>
      <xdr:colOff>723900</xdr:colOff>
      <xdr:row>3</xdr:row>
      <xdr:rowOff>119380</xdr:rowOff>
    </xdr:to>
    <xdr:sp macro="" textlink="">
      <xdr:nvSpPr>
        <xdr:cNvPr id="6" name="label 5"/>
        <xdr:cNvSpPr/>
      </xdr:nvSpPr>
      <xdr:spPr>
        <a:xfrm>
          <a:off x="330200" y="431800"/>
          <a:ext cx="3937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914400</xdr:colOff>
      <xdr:row>1</xdr:row>
      <xdr:rowOff>73660</xdr:rowOff>
    </xdr:from>
    <xdr:to>
      <xdr:col>0</xdr:col>
      <xdr:colOff>1473200</xdr:colOff>
      <xdr:row>4</xdr:row>
      <xdr:rowOff>129540</xdr:rowOff>
    </xdr:to>
    <xdr:sp macro="" textlink="">
      <xdr:nvSpPr>
        <xdr:cNvPr id="9" name="test 8"/>
        <xdr:cNvSpPr/>
      </xdr:nvSpPr>
      <xdr:spPr>
        <a:xfrm>
          <a:off x="914400" y="2413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5654040</xdr:colOff>
      <xdr:row>1</xdr:row>
      <xdr:rowOff>73660</xdr:rowOff>
    </xdr:from>
    <xdr:to>
      <xdr:col>1</xdr:col>
      <xdr:colOff>6212840</xdr:colOff>
      <xdr:row>4</xdr:row>
      <xdr:rowOff>129540</xdr:rowOff>
    </xdr:to>
    <xdr:sp macro="" textlink="">
      <xdr:nvSpPr>
        <xdr:cNvPr id="10" name="test 9"/>
        <xdr:cNvSpPr/>
      </xdr:nvSpPr>
      <xdr:spPr>
        <a:xfrm>
          <a:off x="12763500" y="241300"/>
          <a:ext cx="558800" cy="558800"/>
        </a:xfrm>
        <a:prstGeom prst="leftArrow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1003300</xdr:colOff>
      <xdr:row>2</xdr:row>
      <xdr:rowOff>96520</xdr:rowOff>
    </xdr:from>
    <xdr:to>
      <xdr:col>0</xdr:col>
      <xdr:colOff>1397000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03300" y="431800"/>
          <a:ext cx="3937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1</xdr:row>
      <xdr:rowOff>35560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 flipV="1">
          <a:off x="8686800" y="203200"/>
          <a:ext cx="660400" cy="66040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1</xdr:row>
      <xdr:rowOff>35560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 flipV="1">
          <a:off x="8013700" y="203200"/>
          <a:ext cx="660400" cy="66040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916940</xdr:colOff>
      <xdr:row>1</xdr:row>
      <xdr:rowOff>48260</xdr:rowOff>
    </xdr:from>
    <xdr:to>
      <xdr:col>1</xdr:col>
      <xdr:colOff>1526540</xdr:colOff>
      <xdr:row>4</xdr:row>
      <xdr:rowOff>154940</xdr:rowOff>
    </xdr:to>
    <xdr:sp macro="" textlink="">
      <xdr:nvSpPr>
        <xdr:cNvPr id="41" name="blib 40"/>
        <xdr:cNvSpPr/>
      </xdr:nvSpPr>
      <xdr:spPr>
        <a:xfrm>
          <a:off x="8026400" y="215900"/>
          <a:ext cx="609600" cy="609600"/>
        </a:xfrm>
        <a:prstGeom prst="roundRect">
          <a:avLst>
            <a:gd name="adj" fmla="val 20000"/>
          </a:avLst>
        </a:prstGeom>
        <a:solidFill>
          <a:srgbClr val="0000FF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241300</xdr:colOff>
      <xdr:row>1</xdr:row>
      <xdr:rowOff>73660</xdr:rowOff>
    </xdr:from>
    <xdr:to>
      <xdr:col>0</xdr:col>
      <xdr:colOff>800100</xdr:colOff>
      <xdr:row>4</xdr:row>
      <xdr:rowOff>129540</xdr:rowOff>
    </xdr:to>
    <xdr:sp macro="" textlink="">
      <xdr:nvSpPr>
        <xdr:cNvPr id="4" name="test 3"/>
        <xdr:cNvSpPr/>
      </xdr:nvSpPr>
      <xdr:spPr>
        <a:xfrm>
          <a:off x="2413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6327140</xdr:colOff>
      <xdr:row>1</xdr:row>
      <xdr:rowOff>73660</xdr:rowOff>
    </xdr:from>
    <xdr:to>
      <xdr:col>1</xdr:col>
      <xdr:colOff>6885940</xdr:colOff>
      <xdr:row>4</xdr:row>
      <xdr:rowOff>129540</xdr:rowOff>
    </xdr:to>
    <xdr:sp macro="" textlink="">
      <xdr:nvSpPr>
        <xdr:cNvPr id="5" name="test 4"/>
        <xdr:cNvSpPr/>
      </xdr:nvSpPr>
      <xdr:spPr>
        <a:xfrm>
          <a:off x="134366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330200</xdr:colOff>
      <xdr:row>2</xdr:row>
      <xdr:rowOff>96520</xdr:rowOff>
    </xdr:from>
    <xdr:to>
      <xdr:col>0</xdr:col>
      <xdr:colOff>723900</xdr:colOff>
      <xdr:row>3</xdr:row>
      <xdr:rowOff>119380</xdr:rowOff>
    </xdr:to>
    <xdr:sp macro="" textlink="">
      <xdr:nvSpPr>
        <xdr:cNvPr id="6" name="label 5"/>
        <xdr:cNvSpPr/>
      </xdr:nvSpPr>
      <xdr:spPr>
        <a:xfrm>
          <a:off x="330200" y="431800"/>
          <a:ext cx="3937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914400</xdr:colOff>
      <xdr:row>1</xdr:row>
      <xdr:rowOff>73660</xdr:rowOff>
    </xdr:from>
    <xdr:to>
      <xdr:col>0</xdr:col>
      <xdr:colOff>1473200</xdr:colOff>
      <xdr:row>4</xdr:row>
      <xdr:rowOff>129540</xdr:rowOff>
    </xdr:to>
    <xdr:sp macro="" textlink="">
      <xdr:nvSpPr>
        <xdr:cNvPr id="9" name="test 8"/>
        <xdr:cNvSpPr/>
      </xdr:nvSpPr>
      <xdr:spPr>
        <a:xfrm>
          <a:off x="9144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5654040</xdr:colOff>
      <xdr:row>1</xdr:row>
      <xdr:rowOff>73660</xdr:rowOff>
    </xdr:from>
    <xdr:to>
      <xdr:col>1</xdr:col>
      <xdr:colOff>6212840</xdr:colOff>
      <xdr:row>4</xdr:row>
      <xdr:rowOff>129540</xdr:rowOff>
    </xdr:to>
    <xdr:sp macro="" textlink="">
      <xdr:nvSpPr>
        <xdr:cNvPr id="10" name="test 9"/>
        <xdr:cNvSpPr/>
      </xdr:nvSpPr>
      <xdr:spPr>
        <a:xfrm>
          <a:off x="127635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1003300</xdr:colOff>
      <xdr:row>2</xdr:row>
      <xdr:rowOff>96520</xdr:rowOff>
    </xdr:from>
    <xdr:to>
      <xdr:col>0</xdr:col>
      <xdr:colOff>1397000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03300" y="431800"/>
          <a:ext cx="3937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1</xdr:row>
      <xdr:rowOff>35560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 flipV="1">
          <a:off x="8686800" y="203200"/>
          <a:ext cx="660400" cy="66040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1</xdr:row>
      <xdr:rowOff>35560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 flipV="1">
          <a:off x="8013700" y="203200"/>
          <a:ext cx="660400" cy="66040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916940</xdr:colOff>
      <xdr:row>1</xdr:row>
      <xdr:rowOff>48260</xdr:rowOff>
    </xdr:from>
    <xdr:to>
      <xdr:col>1</xdr:col>
      <xdr:colOff>1526540</xdr:colOff>
      <xdr:row>4</xdr:row>
      <xdr:rowOff>154940</xdr:rowOff>
    </xdr:to>
    <xdr:sp macro="" textlink="">
      <xdr:nvSpPr>
        <xdr:cNvPr id="41" name="blib 40"/>
        <xdr:cNvSpPr/>
      </xdr:nvSpPr>
      <xdr:spPr>
        <a:xfrm>
          <a:off x="8026400" y="215900"/>
          <a:ext cx="609600" cy="609600"/>
        </a:xfrm>
        <a:prstGeom prst="roundRect">
          <a:avLst>
            <a:gd name="adj" fmla="val 20000"/>
          </a:avLst>
        </a:prstGeom>
        <a:solidFill>
          <a:srgbClr val="0000FF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863600</xdr:colOff>
      <xdr:row>5</xdr:row>
      <xdr:rowOff>25400</xdr:rowOff>
    </xdr:to>
    <xdr:sp macro="" textlink="">
      <xdr:nvSpPr>
        <xdr:cNvPr id="2" name="outline 1"/>
        <xdr:cNvSpPr/>
      </xdr:nvSpPr>
      <xdr:spPr>
        <a:xfrm>
          <a:off x="1905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6276340</xdr:colOff>
      <xdr:row>1</xdr:row>
      <xdr:rowOff>22860</xdr:rowOff>
    </xdr:from>
    <xdr:to>
      <xdr:col>1</xdr:col>
      <xdr:colOff>6949440</xdr:colOff>
      <xdr:row>5</xdr:row>
      <xdr:rowOff>25400</xdr:rowOff>
    </xdr:to>
    <xdr:sp macro="" textlink="">
      <xdr:nvSpPr>
        <xdr:cNvPr id="3" name="outline 2"/>
        <xdr:cNvSpPr/>
      </xdr:nvSpPr>
      <xdr:spPr>
        <a:xfrm>
          <a:off x="133858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241300</xdr:colOff>
      <xdr:row>1</xdr:row>
      <xdr:rowOff>73660</xdr:rowOff>
    </xdr:from>
    <xdr:to>
      <xdr:col>0</xdr:col>
      <xdr:colOff>800100</xdr:colOff>
      <xdr:row>4</xdr:row>
      <xdr:rowOff>129540</xdr:rowOff>
    </xdr:to>
    <xdr:sp macro="" textlink="">
      <xdr:nvSpPr>
        <xdr:cNvPr id="4" name="test 3"/>
        <xdr:cNvSpPr/>
      </xdr:nvSpPr>
      <xdr:spPr>
        <a:xfrm rot="2700000" flipH="1" flipV="1">
          <a:off x="2413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OOS</a:t>
          </a:r>
        </a:p>
      </xdr:txBody>
    </xdr:sp>
    <xdr:clientData/>
  </xdr:twoCellAnchor>
  <xdr:twoCellAnchor editAs="absolute">
    <xdr:from>
      <xdr:col>1</xdr:col>
      <xdr:colOff>6327140</xdr:colOff>
      <xdr:row>1</xdr:row>
      <xdr:rowOff>73660</xdr:rowOff>
    </xdr:from>
    <xdr:to>
      <xdr:col>1</xdr:col>
      <xdr:colOff>6885940</xdr:colOff>
      <xdr:row>4</xdr:row>
      <xdr:rowOff>129540</xdr:rowOff>
    </xdr:to>
    <xdr:sp macro="" textlink="">
      <xdr:nvSpPr>
        <xdr:cNvPr id="5" name="test 4"/>
        <xdr:cNvSpPr/>
      </xdr:nvSpPr>
      <xdr:spPr>
        <a:xfrm rot="2700000" flipH="1" flipV="1">
          <a:off x="134366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00808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863600</xdr:colOff>
      <xdr:row>1</xdr:row>
      <xdr:rowOff>22860</xdr:rowOff>
    </xdr:from>
    <xdr:to>
      <xdr:col>0</xdr:col>
      <xdr:colOff>1536700</xdr:colOff>
      <xdr:row>5</xdr:row>
      <xdr:rowOff>25400</xdr:rowOff>
    </xdr:to>
    <xdr:sp macro="" textlink="">
      <xdr:nvSpPr>
        <xdr:cNvPr id="7" name="outline 6"/>
        <xdr:cNvSpPr/>
      </xdr:nvSpPr>
      <xdr:spPr>
        <a:xfrm>
          <a:off x="8636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5603240</xdr:colOff>
      <xdr:row>1</xdr:row>
      <xdr:rowOff>22860</xdr:rowOff>
    </xdr:from>
    <xdr:to>
      <xdr:col>1</xdr:col>
      <xdr:colOff>6276340</xdr:colOff>
      <xdr:row>5</xdr:row>
      <xdr:rowOff>25400</xdr:rowOff>
    </xdr:to>
    <xdr:sp macro="" textlink="">
      <xdr:nvSpPr>
        <xdr:cNvPr id="8" name="outline 7"/>
        <xdr:cNvSpPr/>
      </xdr:nvSpPr>
      <xdr:spPr>
        <a:xfrm>
          <a:off x="127127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914400</xdr:colOff>
      <xdr:row>1</xdr:row>
      <xdr:rowOff>73660</xdr:rowOff>
    </xdr:from>
    <xdr:to>
      <xdr:col>0</xdr:col>
      <xdr:colOff>1473200</xdr:colOff>
      <xdr:row>4</xdr:row>
      <xdr:rowOff>129540</xdr:rowOff>
    </xdr:to>
    <xdr:sp macro="" textlink="">
      <xdr:nvSpPr>
        <xdr:cNvPr id="9" name="test 8"/>
        <xdr:cNvSpPr/>
      </xdr:nvSpPr>
      <xdr:spPr>
        <a:xfrm rot="2700000" flipH="1" flipV="1">
          <a:off x="9144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5654040</xdr:colOff>
      <xdr:row>1</xdr:row>
      <xdr:rowOff>73660</xdr:rowOff>
    </xdr:from>
    <xdr:to>
      <xdr:col>1</xdr:col>
      <xdr:colOff>6212840</xdr:colOff>
      <xdr:row>4</xdr:row>
      <xdr:rowOff>129540</xdr:rowOff>
    </xdr:to>
    <xdr:sp macro="" textlink="">
      <xdr:nvSpPr>
        <xdr:cNvPr id="10" name="test 9"/>
        <xdr:cNvSpPr/>
      </xdr:nvSpPr>
      <xdr:spPr>
        <a:xfrm rot="2700000" flipH="1" flipV="1">
          <a:off x="12763500" y="241300"/>
          <a:ext cx="558800" cy="558800"/>
        </a:xfrm>
        <a:prstGeom prst="leftArrow">
          <a:avLst>
            <a:gd name="adj1" fmla="val 50000"/>
            <a:gd name="adj2" fmla="val 40000"/>
          </a:avLst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1003300</xdr:colOff>
      <xdr:row>2</xdr:row>
      <xdr:rowOff>96520</xdr:rowOff>
    </xdr:from>
    <xdr:to>
      <xdr:col>0</xdr:col>
      <xdr:colOff>1397000</xdr:colOff>
      <xdr:row>3</xdr:row>
      <xdr:rowOff>119380</xdr:rowOff>
    </xdr:to>
    <xdr:sp macro="" textlink="">
      <xdr:nvSpPr>
        <xdr:cNvPr id="11" name="label 10"/>
        <xdr:cNvSpPr/>
      </xdr:nvSpPr>
      <xdr:spPr>
        <a:xfrm>
          <a:off x="1003300" y="431800"/>
          <a:ext cx="393700" cy="1905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8000" rIns="18000" bIns="18000" rtlCol="0" anchor="ctr"/>
        <a:lstStyle/>
        <a:p>
          <a:pPr algn="ctr"/>
          <a:r>
            <a:rPr lang="en-GB" sz="1125" b="1" i="0">
              <a:solidFill>
                <a:srgbClr val="FF0000"/>
              </a:solidFill>
              <a:latin typeface=""/>
            </a:rPr>
            <a:t>OOS</a:t>
          </a:r>
        </a:p>
      </xdr:txBody>
    </xdr:sp>
    <xdr:clientData/>
  </xdr:twoCellAnchor>
  <xdr:twoCellAnchor editAs="absolute">
    <xdr:from>
      <xdr:col>0</xdr:col>
      <xdr:colOff>1536700</xdr:colOff>
      <xdr:row>1</xdr:row>
      <xdr:rowOff>22860</xdr:rowOff>
    </xdr:from>
    <xdr:to>
      <xdr:col>0</xdr:col>
      <xdr:colOff>2209800</xdr:colOff>
      <xdr:row>5</xdr:row>
      <xdr:rowOff>25400</xdr:rowOff>
    </xdr:to>
    <xdr:sp macro="" textlink="">
      <xdr:nvSpPr>
        <xdr:cNvPr id="12" name="outline 11"/>
        <xdr:cNvSpPr/>
      </xdr:nvSpPr>
      <xdr:spPr>
        <a:xfrm>
          <a:off x="15367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4930140</xdr:colOff>
      <xdr:row>1</xdr:row>
      <xdr:rowOff>22860</xdr:rowOff>
    </xdr:from>
    <xdr:to>
      <xdr:col>1</xdr:col>
      <xdr:colOff>5603240</xdr:colOff>
      <xdr:row>5</xdr:row>
      <xdr:rowOff>25400</xdr:rowOff>
    </xdr:to>
    <xdr:sp macro="" textlink="">
      <xdr:nvSpPr>
        <xdr:cNvPr id="13" name="outline 12"/>
        <xdr:cNvSpPr/>
      </xdr:nvSpPr>
      <xdr:spPr>
        <a:xfrm>
          <a:off x="120396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1</xdr:row>
      <xdr:rowOff>73660</xdr:rowOff>
    </xdr:from>
    <xdr:to>
      <xdr:col>0</xdr:col>
      <xdr:colOff>2197100</xdr:colOff>
      <xdr:row>4</xdr:row>
      <xdr:rowOff>129540</xdr:rowOff>
    </xdr:to>
    <xdr:sp macro="" textlink="">
      <xdr:nvSpPr>
        <xdr:cNvPr id="14" name="blob 13"/>
        <xdr:cNvSpPr/>
      </xdr:nvSpPr>
      <xdr:spPr>
        <a:xfrm>
          <a:off x="15621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4955540</xdr:colOff>
      <xdr:row>1</xdr:row>
      <xdr:rowOff>73660</xdr:rowOff>
    </xdr:from>
    <xdr:to>
      <xdr:col>1</xdr:col>
      <xdr:colOff>5590540</xdr:colOff>
      <xdr:row>4</xdr:row>
      <xdr:rowOff>129540</xdr:rowOff>
    </xdr:to>
    <xdr:sp macro="" textlink="">
      <xdr:nvSpPr>
        <xdr:cNvPr id="15" name="blob 14"/>
        <xdr:cNvSpPr/>
      </xdr:nvSpPr>
      <xdr:spPr>
        <a:xfrm>
          <a:off x="12065000" y="241300"/>
          <a:ext cx="635000" cy="558800"/>
        </a:xfrm>
        <a:prstGeom prst="hexagon">
          <a:avLst/>
        </a:prstGeom>
        <a:solidFill>
          <a:srgbClr val="FF0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2209800</xdr:colOff>
      <xdr:row>1</xdr:row>
      <xdr:rowOff>22860</xdr:rowOff>
    </xdr:from>
    <xdr:to>
      <xdr:col>0</xdr:col>
      <xdr:colOff>2882900</xdr:colOff>
      <xdr:row>5</xdr:row>
      <xdr:rowOff>25400</xdr:rowOff>
    </xdr:to>
    <xdr:sp macro="" textlink="">
      <xdr:nvSpPr>
        <xdr:cNvPr id="16" name="outline 15"/>
        <xdr:cNvSpPr/>
      </xdr:nvSpPr>
      <xdr:spPr>
        <a:xfrm>
          <a:off x="22098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4257040</xdr:colOff>
      <xdr:row>1</xdr:row>
      <xdr:rowOff>22860</xdr:rowOff>
    </xdr:from>
    <xdr:to>
      <xdr:col>1</xdr:col>
      <xdr:colOff>4930140</xdr:colOff>
      <xdr:row>5</xdr:row>
      <xdr:rowOff>25400</xdr:rowOff>
    </xdr:to>
    <xdr:sp macro="" textlink="">
      <xdr:nvSpPr>
        <xdr:cNvPr id="17" name="outline 16"/>
        <xdr:cNvSpPr/>
      </xdr:nvSpPr>
      <xdr:spPr>
        <a:xfrm>
          <a:off x="113665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</xdr:row>
      <xdr:rowOff>73660</xdr:rowOff>
    </xdr:from>
    <xdr:to>
      <xdr:col>0</xdr:col>
      <xdr:colOff>2870200</xdr:colOff>
      <xdr:row>4</xdr:row>
      <xdr:rowOff>129540</xdr:rowOff>
    </xdr:to>
    <xdr:sp macro="" textlink="">
      <xdr:nvSpPr>
        <xdr:cNvPr id="18" name="blob 17"/>
        <xdr:cNvSpPr/>
      </xdr:nvSpPr>
      <xdr:spPr>
        <a:xfrm>
          <a:off x="22352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4282440</xdr:colOff>
      <xdr:row>1</xdr:row>
      <xdr:rowOff>73660</xdr:rowOff>
    </xdr:from>
    <xdr:to>
      <xdr:col>1</xdr:col>
      <xdr:colOff>4917440</xdr:colOff>
      <xdr:row>4</xdr:row>
      <xdr:rowOff>129540</xdr:rowOff>
    </xdr:to>
    <xdr:sp macro="" textlink="">
      <xdr:nvSpPr>
        <xdr:cNvPr id="19" name="blob 18"/>
        <xdr:cNvSpPr/>
      </xdr:nvSpPr>
      <xdr:spPr>
        <a:xfrm>
          <a:off x="11391900" y="241300"/>
          <a:ext cx="635000" cy="558800"/>
        </a:xfrm>
        <a:prstGeom prst="hexagon">
          <a:avLst/>
        </a:prstGeom>
        <a:solidFill>
          <a:srgbClr val="FF0000">
            <a:alpha val="0"/>
          </a:srgb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2882900</xdr:colOff>
      <xdr:row>1</xdr:row>
      <xdr:rowOff>22860</xdr:rowOff>
    </xdr:from>
    <xdr:to>
      <xdr:col>0</xdr:col>
      <xdr:colOff>3556000</xdr:colOff>
      <xdr:row>5</xdr:row>
      <xdr:rowOff>25400</xdr:rowOff>
    </xdr:to>
    <xdr:sp macro="" textlink="">
      <xdr:nvSpPr>
        <xdr:cNvPr id="20" name="outline 19"/>
        <xdr:cNvSpPr/>
      </xdr:nvSpPr>
      <xdr:spPr>
        <a:xfrm>
          <a:off x="28829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3583940</xdr:colOff>
      <xdr:row>1</xdr:row>
      <xdr:rowOff>22860</xdr:rowOff>
    </xdr:from>
    <xdr:to>
      <xdr:col>1</xdr:col>
      <xdr:colOff>4257040</xdr:colOff>
      <xdr:row>5</xdr:row>
      <xdr:rowOff>25400</xdr:rowOff>
    </xdr:to>
    <xdr:sp macro="" textlink="">
      <xdr:nvSpPr>
        <xdr:cNvPr id="21" name="outline 20"/>
        <xdr:cNvSpPr/>
      </xdr:nvSpPr>
      <xdr:spPr>
        <a:xfrm>
          <a:off x="106934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2908300</xdr:colOff>
      <xdr:row>1</xdr:row>
      <xdr:rowOff>73660</xdr:rowOff>
    </xdr:from>
    <xdr:to>
      <xdr:col>0</xdr:col>
      <xdr:colOff>3543300</xdr:colOff>
      <xdr:row>4</xdr:row>
      <xdr:rowOff>129540</xdr:rowOff>
    </xdr:to>
    <xdr:sp macro="" textlink="">
      <xdr:nvSpPr>
        <xdr:cNvPr id="22" name="blob 21"/>
        <xdr:cNvSpPr/>
      </xdr:nvSpPr>
      <xdr:spPr>
        <a:xfrm>
          <a:off x="29083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3609340</xdr:colOff>
      <xdr:row>1</xdr:row>
      <xdr:rowOff>73660</xdr:rowOff>
    </xdr:from>
    <xdr:to>
      <xdr:col>1</xdr:col>
      <xdr:colOff>4244340</xdr:colOff>
      <xdr:row>4</xdr:row>
      <xdr:rowOff>129540</xdr:rowOff>
    </xdr:to>
    <xdr:sp macro="" textlink="">
      <xdr:nvSpPr>
        <xdr:cNvPr id="23" name="blob 22"/>
        <xdr:cNvSpPr/>
      </xdr:nvSpPr>
      <xdr:spPr>
        <a:xfrm>
          <a:off x="10718800" y="241300"/>
          <a:ext cx="635000" cy="558800"/>
        </a:xfrm>
        <a:prstGeom prst="hexagon">
          <a:avLst/>
        </a:prstGeom>
        <a:solidFill>
          <a:srgbClr val="008000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</xdr:row>
      <xdr:rowOff>22860</xdr:rowOff>
    </xdr:from>
    <xdr:to>
      <xdr:col>0</xdr:col>
      <xdr:colOff>4229100</xdr:colOff>
      <xdr:row>5</xdr:row>
      <xdr:rowOff>25400</xdr:rowOff>
    </xdr:to>
    <xdr:sp macro="" textlink="">
      <xdr:nvSpPr>
        <xdr:cNvPr id="24" name="outline 23"/>
        <xdr:cNvSpPr/>
      </xdr:nvSpPr>
      <xdr:spPr>
        <a:xfrm>
          <a:off x="35560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2910840</xdr:colOff>
      <xdr:row>1</xdr:row>
      <xdr:rowOff>22860</xdr:rowOff>
    </xdr:from>
    <xdr:to>
      <xdr:col>1</xdr:col>
      <xdr:colOff>3583940</xdr:colOff>
      <xdr:row>5</xdr:row>
      <xdr:rowOff>25400</xdr:rowOff>
    </xdr:to>
    <xdr:sp macro="" textlink="">
      <xdr:nvSpPr>
        <xdr:cNvPr id="25" name="outline 24"/>
        <xdr:cNvSpPr/>
      </xdr:nvSpPr>
      <xdr:spPr>
        <a:xfrm>
          <a:off x="100203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3581400</xdr:colOff>
      <xdr:row>1</xdr:row>
      <xdr:rowOff>73660</xdr:rowOff>
    </xdr:from>
    <xdr:to>
      <xdr:col>0</xdr:col>
      <xdr:colOff>4216400</xdr:colOff>
      <xdr:row>4</xdr:row>
      <xdr:rowOff>129540</xdr:rowOff>
    </xdr:to>
    <xdr:sp macro="" textlink="">
      <xdr:nvSpPr>
        <xdr:cNvPr id="26" name="blob 25"/>
        <xdr:cNvSpPr/>
      </xdr:nvSpPr>
      <xdr:spPr>
        <a:xfrm>
          <a:off x="35814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2936240</xdr:colOff>
      <xdr:row>1</xdr:row>
      <xdr:rowOff>73660</xdr:rowOff>
    </xdr:from>
    <xdr:to>
      <xdr:col>1</xdr:col>
      <xdr:colOff>3571240</xdr:colOff>
      <xdr:row>4</xdr:row>
      <xdr:rowOff>129540</xdr:rowOff>
    </xdr:to>
    <xdr:sp macro="" textlink="">
      <xdr:nvSpPr>
        <xdr:cNvPr id="27" name="blob 26"/>
        <xdr:cNvSpPr/>
      </xdr:nvSpPr>
      <xdr:spPr>
        <a:xfrm>
          <a:off x="10045700" y="241300"/>
          <a:ext cx="635000" cy="558800"/>
        </a:xfrm>
        <a:prstGeom prst="hexagon">
          <a:avLst/>
        </a:prstGeom>
        <a:solidFill>
          <a:srgbClr val="123456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4229100</xdr:colOff>
      <xdr:row>1</xdr:row>
      <xdr:rowOff>22860</xdr:rowOff>
    </xdr:from>
    <xdr:to>
      <xdr:col>0</xdr:col>
      <xdr:colOff>4902200</xdr:colOff>
      <xdr:row>5</xdr:row>
      <xdr:rowOff>25400</xdr:rowOff>
    </xdr:to>
    <xdr:sp macro="" textlink="">
      <xdr:nvSpPr>
        <xdr:cNvPr id="28" name="outline 27"/>
        <xdr:cNvSpPr/>
      </xdr:nvSpPr>
      <xdr:spPr>
        <a:xfrm>
          <a:off x="42291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2237740</xdr:colOff>
      <xdr:row>1</xdr:row>
      <xdr:rowOff>22860</xdr:rowOff>
    </xdr:from>
    <xdr:to>
      <xdr:col>1</xdr:col>
      <xdr:colOff>2910840</xdr:colOff>
      <xdr:row>5</xdr:row>
      <xdr:rowOff>25400</xdr:rowOff>
    </xdr:to>
    <xdr:sp macro="" textlink="">
      <xdr:nvSpPr>
        <xdr:cNvPr id="29" name="outline 28"/>
        <xdr:cNvSpPr/>
      </xdr:nvSpPr>
      <xdr:spPr>
        <a:xfrm>
          <a:off x="93472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4254500</xdr:colOff>
      <xdr:row>1</xdr:row>
      <xdr:rowOff>73660</xdr:rowOff>
    </xdr:from>
    <xdr:to>
      <xdr:col>0</xdr:col>
      <xdr:colOff>4889500</xdr:colOff>
      <xdr:row>4</xdr:row>
      <xdr:rowOff>129540</xdr:rowOff>
    </xdr:to>
    <xdr:sp macro="" textlink="">
      <xdr:nvSpPr>
        <xdr:cNvPr id="30" name="blob 29"/>
        <xdr:cNvSpPr/>
      </xdr:nvSpPr>
      <xdr:spPr>
        <a:xfrm>
          <a:off x="4254500" y="241300"/>
          <a:ext cx="635000" cy="558800"/>
        </a:xfrm>
        <a:prstGeom prst="hexagon">
          <a:avLst/>
        </a:prstGeom>
        <a:solidFill>
          <a:srgbClr val="7BFAA8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2263140</xdr:colOff>
      <xdr:row>1</xdr:row>
      <xdr:rowOff>73660</xdr:rowOff>
    </xdr:from>
    <xdr:to>
      <xdr:col>1</xdr:col>
      <xdr:colOff>2898140</xdr:colOff>
      <xdr:row>4</xdr:row>
      <xdr:rowOff>129540</xdr:rowOff>
    </xdr:to>
    <xdr:sp macro="" textlink="">
      <xdr:nvSpPr>
        <xdr:cNvPr id="31" name="blob 30"/>
        <xdr:cNvSpPr/>
      </xdr:nvSpPr>
      <xdr:spPr>
        <a:xfrm>
          <a:off x="9372600" y="241300"/>
          <a:ext cx="635000" cy="558800"/>
        </a:xfrm>
        <a:prstGeom prst="hexagon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1</xdr:row>
      <xdr:rowOff>22860</xdr:rowOff>
    </xdr:from>
    <xdr:to>
      <xdr:col>0</xdr:col>
      <xdr:colOff>5575300</xdr:colOff>
      <xdr:row>5</xdr:row>
      <xdr:rowOff>25400</xdr:rowOff>
    </xdr:to>
    <xdr:sp macro="" textlink="">
      <xdr:nvSpPr>
        <xdr:cNvPr id="32" name="outline 31"/>
        <xdr:cNvSpPr/>
      </xdr:nvSpPr>
      <xdr:spPr>
        <a:xfrm>
          <a:off x="49022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1564640</xdr:colOff>
      <xdr:row>1</xdr:row>
      <xdr:rowOff>22860</xdr:rowOff>
    </xdr:from>
    <xdr:to>
      <xdr:col>1</xdr:col>
      <xdr:colOff>2237740</xdr:colOff>
      <xdr:row>5</xdr:row>
      <xdr:rowOff>25400</xdr:rowOff>
    </xdr:to>
    <xdr:sp macro="" textlink="">
      <xdr:nvSpPr>
        <xdr:cNvPr id="33" name="outline 32"/>
        <xdr:cNvSpPr/>
      </xdr:nvSpPr>
      <xdr:spPr>
        <a:xfrm>
          <a:off x="86741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4914900</xdr:colOff>
      <xdr:row>1</xdr:row>
      <xdr:rowOff>35560</xdr:rowOff>
    </xdr:from>
    <xdr:to>
      <xdr:col>0</xdr:col>
      <xdr:colOff>5575300</xdr:colOff>
      <xdr:row>5</xdr:row>
      <xdr:rowOff>25400</xdr:rowOff>
    </xdr:to>
    <xdr:cxnSp macro="">
      <xdr:nvCxnSpPr>
        <xdr:cNvPr id="34" name="blob 33"/>
        <xdr:cNvCxnSpPr/>
      </xdr:nvCxnSpPr>
      <xdr:spPr>
        <a:xfrm>
          <a:off x="4914900" y="203200"/>
          <a:ext cx="660400" cy="660400"/>
        </a:xfrm>
        <a:prstGeom prst="line">
          <a:avLst/>
        </a:prstGeom>
        <a:ln w="38100" cap="flat" cmpd="sng" algn="ctr">
          <a:solidFill>
            <a:srgbClr val="FF99CC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1577340</xdr:colOff>
      <xdr:row>1</xdr:row>
      <xdr:rowOff>35560</xdr:rowOff>
    </xdr:from>
    <xdr:to>
      <xdr:col>1</xdr:col>
      <xdr:colOff>2237740</xdr:colOff>
      <xdr:row>5</xdr:row>
      <xdr:rowOff>25400</xdr:rowOff>
    </xdr:to>
    <xdr:cxnSp macro="">
      <xdr:nvCxnSpPr>
        <xdr:cNvPr id="35" name="blab 34"/>
        <xdr:cNvCxnSpPr/>
      </xdr:nvCxnSpPr>
      <xdr:spPr>
        <a:xfrm flipV="1">
          <a:off x="8686800" y="203200"/>
          <a:ext cx="660400" cy="660400"/>
        </a:xfrm>
        <a:prstGeom prst="line">
          <a:avLst/>
        </a:prstGeom>
        <a:noFill/>
        <a:ln w="635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63500" cap="flat" cmpd="sng" algn="ctr">
              <a:solidFill>
                <a:srgbClr val="FF0000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1590040</xdr:colOff>
      <xdr:row>1</xdr:row>
      <xdr:rowOff>48260</xdr:rowOff>
    </xdr:from>
    <xdr:to>
      <xdr:col>1</xdr:col>
      <xdr:colOff>2199640</xdr:colOff>
      <xdr:row>4</xdr:row>
      <xdr:rowOff>154940</xdr:rowOff>
    </xdr:to>
    <xdr:sp macro="" textlink="">
      <xdr:nvSpPr>
        <xdr:cNvPr id="36" name="blib 35"/>
        <xdr:cNvSpPr/>
      </xdr:nvSpPr>
      <xdr:spPr>
        <a:xfrm>
          <a:off x="8699500" y="215900"/>
          <a:ext cx="609600" cy="609600"/>
        </a:xfrm>
        <a:prstGeom prst="roundRect">
          <a:avLst>
            <a:gd name="adj" fmla="val 20000"/>
          </a:avLst>
        </a:prstGeom>
        <a:solidFill>
          <a:srgbClr val="FF0000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5575300</xdr:colOff>
      <xdr:row>1</xdr:row>
      <xdr:rowOff>22860</xdr:rowOff>
    </xdr:from>
    <xdr:to>
      <xdr:col>0</xdr:col>
      <xdr:colOff>6248400</xdr:colOff>
      <xdr:row>5</xdr:row>
      <xdr:rowOff>25400</xdr:rowOff>
    </xdr:to>
    <xdr:sp macro="" textlink="">
      <xdr:nvSpPr>
        <xdr:cNvPr id="37" name="outline 36"/>
        <xdr:cNvSpPr/>
      </xdr:nvSpPr>
      <xdr:spPr>
        <a:xfrm>
          <a:off x="5575300" y="190500"/>
          <a:ext cx="673100" cy="673100"/>
        </a:xfrm>
        <a:prstGeom prst="rect">
          <a:avLst/>
        </a:prstGeom>
        <a:solidFill>
          <a:srgbClr val="E5E5E5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891540</xdr:colOff>
      <xdr:row>1</xdr:row>
      <xdr:rowOff>22860</xdr:rowOff>
    </xdr:from>
    <xdr:to>
      <xdr:col>1</xdr:col>
      <xdr:colOff>1564640</xdr:colOff>
      <xdr:row>5</xdr:row>
      <xdr:rowOff>25400</xdr:rowOff>
    </xdr:to>
    <xdr:sp macro="" textlink="">
      <xdr:nvSpPr>
        <xdr:cNvPr id="38" name="outline 37"/>
        <xdr:cNvSpPr/>
      </xdr:nvSpPr>
      <xdr:spPr>
        <a:xfrm>
          <a:off x="8001000" y="190500"/>
          <a:ext cx="673100" cy="673100"/>
        </a:xfrm>
        <a:prstGeom prst="rect">
          <a:avLst/>
        </a:prstGeom>
        <a:solidFill>
          <a:srgbClr val="CCCC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5588000</xdr:colOff>
      <xdr:row>1</xdr:row>
      <xdr:rowOff>35560</xdr:rowOff>
    </xdr:from>
    <xdr:to>
      <xdr:col>0</xdr:col>
      <xdr:colOff>6248400</xdr:colOff>
      <xdr:row>5</xdr:row>
      <xdr:rowOff>25400</xdr:rowOff>
    </xdr:to>
    <xdr:cxnSp macro="">
      <xdr:nvCxnSpPr>
        <xdr:cNvPr id="39" name="blob 38"/>
        <xdr:cNvCxnSpPr/>
      </xdr:nvCxnSpPr>
      <xdr:spPr>
        <a:xfrm>
          <a:off x="5588000" y="203200"/>
          <a:ext cx="660400" cy="660400"/>
        </a:xfrm>
        <a:prstGeom prst="line">
          <a:avLst/>
        </a:prstGeom>
        <a:ln w="381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904240</xdr:colOff>
      <xdr:row>1</xdr:row>
      <xdr:rowOff>35560</xdr:rowOff>
    </xdr:from>
    <xdr:to>
      <xdr:col>1</xdr:col>
      <xdr:colOff>1564640</xdr:colOff>
      <xdr:row>5</xdr:row>
      <xdr:rowOff>25400</xdr:rowOff>
    </xdr:to>
    <xdr:cxnSp macro="">
      <xdr:nvCxnSpPr>
        <xdr:cNvPr id="40" name="blab 39"/>
        <xdr:cNvCxnSpPr/>
      </xdr:nvCxnSpPr>
      <xdr:spPr>
        <a:xfrm flipV="1">
          <a:off x="8013700" y="203200"/>
          <a:ext cx="660400" cy="660400"/>
        </a:xfrm>
        <a:prstGeom prst="line">
          <a:avLst/>
        </a:prstGeom>
        <a:ln w="63500" cap="flat" cmpd="sng" algn="ctr">
          <a:solidFill>
            <a:srgbClr val="FFC0CB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916940</xdr:colOff>
      <xdr:row>1</xdr:row>
      <xdr:rowOff>48260</xdr:rowOff>
    </xdr:from>
    <xdr:to>
      <xdr:col>1</xdr:col>
      <xdr:colOff>1526540</xdr:colOff>
      <xdr:row>4</xdr:row>
      <xdr:rowOff>154940</xdr:rowOff>
    </xdr:to>
    <xdr:sp macro="" textlink="">
      <xdr:nvSpPr>
        <xdr:cNvPr id="41" name="blib 40"/>
        <xdr:cNvSpPr/>
      </xdr:nvSpPr>
      <xdr:spPr>
        <a:xfrm>
          <a:off x="8026400" y="215900"/>
          <a:ext cx="609600" cy="609600"/>
        </a:xfrm>
        <a:prstGeom prst="roundRect">
          <a:avLst>
            <a:gd name="adj" fmla="val 20000"/>
          </a:avLst>
        </a:prstGeom>
        <a:solidFill>
          <a:srgbClr val="0000FF"/>
        </a:solidFill>
        <a:ln w="12700" cap="flat" cmpd="sng" algn="ctr">
          <a:solidFill>
            <a:srgbClr val="FFFFFF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B8" sqref="B8"/>
    </sheetView>
  </sheetViews>
  <sheetFormatPr defaultRowHeight="13.2" x14ac:dyDescent="0.25"/>
  <cols>
    <col min="1" max="1" width="19" bestFit="1" customWidth="1"/>
  </cols>
  <sheetData>
    <row r="1" spans="1:5" x14ac:dyDescent="0.25">
      <c r="A1" s="2" t="s">
        <v>68</v>
      </c>
      <c r="B1" s="10" t="s">
        <v>69</v>
      </c>
      <c r="C1" s="2" t="s">
        <v>84</v>
      </c>
    </row>
    <row r="2" spans="1:5" x14ac:dyDescent="0.25">
      <c r="A2" t="s">
        <v>65</v>
      </c>
      <c r="B2" s="1">
        <v>15</v>
      </c>
      <c r="C2" t="s">
        <v>97</v>
      </c>
    </row>
    <row r="3" spans="1:5" x14ac:dyDescent="0.25">
      <c r="A3" t="s">
        <v>66</v>
      </c>
      <c r="B3" s="1">
        <v>0</v>
      </c>
      <c r="C3" t="s">
        <v>98</v>
      </c>
    </row>
    <row r="4" spans="1:5" x14ac:dyDescent="0.25">
      <c r="A4" t="s">
        <v>67</v>
      </c>
      <c r="B4" s="1" t="s">
        <v>156</v>
      </c>
      <c r="C4" t="s">
        <v>99</v>
      </c>
      <c r="E4" s="1"/>
    </row>
    <row r="5" spans="1:5" x14ac:dyDescent="0.25">
      <c r="A5" t="s">
        <v>113</v>
      </c>
      <c r="B5" s="1" t="s">
        <v>159</v>
      </c>
      <c r="C5" t="s">
        <v>114</v>
      </c>
      <c r="E5" s="1"/>
    </row>
    <row r="6" spans="1:5" x14ac:dyDescent="0.25">
      <c r="A6" t="s">
        <v>74</v>
      </c>
      <c r="B6" s="1" t="s">
        <v>160</v>
      </c>
      <c r="C6" t="s">
        <v>74</v>
      </c>
    </row>
    <row r="7" spans="1:5" x14ac:dyDescent="0.25">
      <c r="A7" t="s">
        <v>75</v>
      </c>
      <c r="B7" s="1" t="b">
        <v>1</v>
      </c>
      <c r="C7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showGridLines="0" workbookViewId="0"/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1"/>
  <sheetViews>
    <sheetView workbookViewId="0">
      <selection sqref="A1:XFD1"/>
    </sheetView>
  </sheetViews>
  <sheetFormatPr defaultRowHeight="13.2" x14ac:dyDescent="0.25"/>
  <sheetData>
    <row r="1" spans="1:6" s="16" customFormat="1" ht="15" customHeight="1" x14ac:dyDescent="0.25">
      <c r="A1" s="16" t="s">
        <v>156</v>
      </c>
      <c r="B1" s="16" t="s">
        <v>190</v>
      </c>
      <c r="C1" s="16" t="s">
        <v>172</v>
      </c>
      <c r="D1" s="16" t="s">
        <v>152</v>
      </c>
      <c r="E1" s="16" t="s">
        <v>155</v>
      </c>
      <c r="F1" s="16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"/>
  <sheetViews>
    <sheetView showGridLines="0" workbookViewId="0"/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"/>
  <sheetViews>
    <sheetView showGridLines="0" workbookViewId="0"/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"/>
  <sheetViews>
    <sheetView showGridLines="0" zoomScale="190" zoomScaleNormal="190" workbookViewId="0">
      <selection activeCell="A13" sqref="A13"/>
    </sheetView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"/>
  <sheetViews>
    <sheetView showGridLines="0" workbookViewId="0">
      <selection activeCell="A7" sqref="A7"/>
    </sheetView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"/>
  <sheetViews>
    <sheetView showGridLines="0" workbookViewId="0"/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"/>
  <sheetViews>
    <sheetView showGridLines="0" workbookViewId="0"/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"/>
  <sheetViews>
    <sheetView showGridLines="0" workbookViewId="0">
      <selection activeCell="A9" sqref="A9"/>
    </sheetView>
  </sheetViews>
  <sheetFormatPr defaultColWidth="103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D3" sqref="D3"/>
    </sheetView>
  </sheetViews>
  <sheetFormatPr defaultColWidth="9.109375" defaultRowHeight="13.2" x14ac:dyDescent="0.25"/>
  <sheetData>
    <row r="1" spans="1:8" x14ac:dyDescent="0.25">
      <c r="A1" s="11" t="s">
        <v>0</v>
      </c>
      <c r="B1" s="11" t="s">
        <v>63</v>
      </c>
      <c r="C1" s="11" t="s">
        <v>64</v>
      </c>
      <c r="D1" s="11" t="s">
        <v>115</v>
      </c>
      <c r="E1" s="11" t="s">
        <v>116</v>
      </c>
      <c r="F1" s="11" t="s">
        <v>70</v>
      </c>
      <c r="G1" s="11" t="s">
        <v>71</v>
      </c>
      <c r="H1" s="10" t="s">
        <v>84</v>
      </c>
    </row>
    <row r="2" spans="1:8" x14ac:dyDescent="0.25">
      <c r="A2" t="s">
        <v>156</v>
      </c>
      <c r="B2">
        <v>52</v>
      </c>
      <c r="C2">
        <v>52</v>
      </c>
      <c r="D2">
        <v>10</v>
      </c>
      <c r="E2">
        <v>100</v>
      </c>
      <c r="F2">
        <v>26</v>
      </c>
      <c r="G2">
        <v>26</v>
      </c>
      <c r="H2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"/>
  <sheetViews>
    <sheetView workbookViewId="0">
      <selection activeCell="A13" sqref="A2:XFD13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83</v>
      </c>
    </row>
    <row r="2" spans="1:2" x14ac:dyDescent="0.25">
      <c r="A2" s="1" t="s">
        <v>172</v>
      </c>
    </row>
    <row r="3" spans="1:2" x14ac:dyDescent="0.25">
      <c r="A3" s="1" t="s">
        <v>173</v>
      </c>
    </row>
    <row r="4" spans="1:2" x14ac:dyDescent="0.25">
      <c r="A4" s="1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1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9" max="11" width="9.109375" customWidth="1"/>
    <col min="12" max="17" width="3.77734375" customWidth="1"/>
    <col min="18" max="23" width="9.109375" customWidth="1"/>
  </cols>
  <sheetData>
    <row r="1" spans="1:23" s="7" customFormat="1" x14ac:dyDescent="0.25">
      <c r="A1" s="8" t="s">
        <v>81</v>
      </c>
      <c r="B1" s="8" t="s">
        <v>0</v>
      </c>
      <c r="C1" s="8" t="s">
        <v>32</v>
      </c>
      <c r="D1" s="8" t="s">
        <v>55</v>
      </c>
      <c r="E1" s="8" t="s">
        <v>161</v>
      </c>
      <c r="F1" s="8" t="s">
        <v>162</v>
      </c>
      <c r="G1" s="8" t="s">
        <v>33</v>
      </c>
      <c r="H1" s="8" t="s">
        <v>64</v>
      </c>
      <c r="I1" s="8" t="s">
        <v>163</v>
      </c>
      <c r="J1" s="8" t="s">
        <v>164</v>
      </c>
      <c r="K1" s="8" t="s">
        <v>165</v>
      </c>
      <c r="L1" s="8" t="s">
        <v>58</v>
      </c>
      <c r="M1" s="8" t="s">
        <v>26</v>
      </c>
      <c r="N1" s="8" t="s">
        <v>166</v>
      </c>
      <c r="O1" s="8" t="s">
        <v>167</v>
      </c>
      <c r="P1" s="8" t="s">
        <v>168</v>
      </c>
      <c r="Q1" s="8" t="s">
        <v>169</v>
      </c>
      <c r="R1" s="8" t="s">
        <v>27</v>
      </c>
      <c r="S1" s="8" t="s">
        <v>36</v>
      </c>
      <c r="T1" s="8" t="s">
        <v>59</v>
      </c>
      <c r="U1" s="8" t="s">
        <v>60</v>
      </c>
      <c r="V1" s="8" t="s">
        <v>61</v>
      </c>
      <c r="W1" s="8" t="s">
        <v>62</v>
      </c>
    </row>
    <row r="2" spans="1:23" x14ac:dyDescent="0.25">
      <c r="A2" t="s">
        <v>172</v>
      </c>
      <c r="B2" t="s">
        <v>172</v>
      </c>
      <c r="C2" t="s">
        <v>171</v>
      </c>
      <c r="D2" t="s">
        <v>111</v>
      </c>
      <c r="E2">
        <v>2</v>
      </c>
      <c r="F2">
        <v>2</v>
      </c>
      <c r="G2">
        <v>22</v>
      </c>
      <c r="H2">
        <v>22</v>
      </c>
      <c r="I2" t="s">
        <v>175</v>
      </c>
      <c r="J2">
        <v>1</v>
      </c>
      <c r="T2">
        <v>0.5</v>
      </c>
      <c r="U2">
        <v>0.4</v>
      </c>
      <c r="V2">
        <v>45</v>
      </c>
      <c r="W2" t="s">
        <v>182</v>
      </c>
    </row>
    <row r="3" spans="1:23" x14ac:dyDescent="0.25">
      <c r="A3" t="s">
        <v>172</v>
      </c>
      <c r="B3" t="s">
        <v>176</v>
      </c>
      <c r="C3" t="s">
        <v>28</v>
      </c>
      <c r="D3" t="s">
        <v>34</v>
      </c>
      <c r="E3">
        <v>5</v>
      </c>
      <c r="F3">
        <v>9</v>
      </c>
      <c r="G3">
        <v>16</v>
      </c>
      <c r="H3">
        <v>8</v>
      </c>
      <c r="K3" t="b">
        <v>1</v>
      </c>
      <c r="R3">
        <v>1</v>
      </c>
    </row>
    <row r="4" spans="1:23" x14ac:dyDescent="0.25">
      <c r="A4" t="s">
        <v>173</v>
      </c>
      <c r="B4" t="s">
        <v>177</v>
      </c>
      <c r="C4" t="s">
        <v>171</v>
      </c>
      <c r="D4" t="s">
        <v>111</v>
      </c>
      <c r="E4">
        <v>1</v>
      </c>
      <c r="F4">
        <v>2</v>
      </c>
      <c r="G4">
        <v>25</v>
      </c>
      <c r="H4">
        <f>F11</f>
        <v>21.650635094610966</v>
      </c>
      <c r="I4" t="s">
        <v>76</v>
      </c>
      <c r="J4">
        <v>1</v>
      </c>
    </row>
    <row r="5" spans="1:23" x14ac:dyDescent="0.25">
      <c r="A5" t="s">
        <v>174</v>
      </c>
      <c r="B5" t="s">
        <v>177</v>
      </c>
      <c r="C5" t="s">
        <v>170</v>
      </c>
      <c r="D5" t="s">
        <v>34</v>
      </c>
      <c r="E5">
        <v>0</v>
      </c>
      <c r="F5">
        <v>0</v>
      </c>
      <c r="G5">
        <v>26</v>
      </c>
      <c r="H5">
        <v>26</v>
      </c>
      <c r="J5">
        <v>3</v>
      </c>
    </row>
    <row r="6" spans="1:23" x14ac:dyDescent="0.25">
      <c r="A6" t="s">
        <v>174</v>
      </c>
      <c r="B6" t="s">
        <v>178</v>
      </c>
      <c r="C6" t="s">
        <v>170</v>
      </c>
      <c r="D6" t="s">
        <v>35</v>
      </c>
      <c r="E6">
        <v>0</v>
      </c>
      <c r="F6">
        <v>26</v>
      </c>
      <c r="G6">
        <v>26</v>
      </c>
      <c r="H6">
        <v>0</v>
      </c>
      <c r="J6">
        <v>5</v>
      </c>
    </row>
    <row r="7" spans="1:23" x14ac:dyDescent="0.25">
      <c r="A7" t="s">
        <v>174</v>
      </c>
      <c r="B7" t="s">
        <v>188</v>
      </c>
      <c r="C7" t="s">
        <v>171</v>
      </c>
      <c r="D7" t="s">
        <v>35</v>
      </c>
      <c r="E7">
        <v>1</v>
      </c>
      <c r="F7">
        <v>1</v>
      </c>
      <c r="G7">
        <v>24</v>
      </c>
      <c r="H7">
        <v>24</v>
      </c>
      <c r="I7" t="s">
        <v>191</v>
      </c>
      <c r="J7">
        <v>1</v>
      </c>
      <c r="T7">
        <v>0.2</v>
      </c>
    </row>
    <row r="11" spans="1:23" x14ac:dyDescent="0.25">
      <c r="F11">
        <f>SQRT(3)/2*G4</f>
        <v>21.650635094610966</v>
      </c>
    </row>
  </sheetData>
  <autoFilter ref="A1:W1"/>
  <conditionalFormatting sqref="A2:J2 J3:K3 A3:H7 J4:J7">
    <cfRule type="expression" dxfId="2" priority="2" stopIfTrue="1">
      <formula>($A2&lt;&gt;$A3)</formula>
    </cfRule>
  </conditionalFormatting>
  <conditionalFormatting sqref="R3">
    <cfRule type="expression" dxfId="1" priority="1" stopIfTrue="1">
      <formula>($A3&lt;&gt;$A4)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"/>
  <sheetViews>
    <sheetView workbookViewId="0">
      <selection activeCell="A21" sqref="A2:XFD21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84</v>
      </c>
    </row>
    <row r="2" spans="1:2" x14ac:dyDescent="0.25">
      <c r="A2" s="13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"/>
  <sheetViews>
    <sheetView workbookViewId="0">
      <pane ySplit="1" topLeftCell="A2" activePane="bottomLeft" state="frozen"/>
      <selection activeCell="B31" activeCellId="1" sqref="A1 B31"/>
      <selection pane="bottomLeft" activeCell="A7" sqref="A7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29</v>
      </c>
      <c r="B1" s="2" t="s">
        <v>82</v>
      </c>
      <c r="C1" s="3" t="s">
        <v>30</v>
      </c>
      <c r="D1" s="3" t="s">
        <v>31</v>
      </c>
      <c r="E1" s="3" t="s">
        <v>42</v>
      </c>
      <c r="F1" s="3" t="s">
        <v>56</v>
      </c>
      <c r="G1" s="3" t="s">
        <v>57</v>
      </c>
      <c r="H1" s="14" t="s">
        <v>157</v>
      </c>
      <c r="I1" s="14" t="s">
        <v>158</v>
      </c>
    </row>
    <row r="2" spans="1:9" x14ac:dyDescent="0.25">
      <c r="A2" t="s">
        <v>172</v>
      </c>
      <c r="B2" t="s">
        <v>72</v>
      </c>
      <c r="C2" s="4" t="s">
        <v>121</v>
      </c>
      <c r="D2" s="4" t="s">
        <v>179</v>
      </c>
    </row>
    <row r="3" spans="1:9" x14ac:dyDescent="0.25">
      <c r="A3" t="s">
        <v>172</v>
      </c>
      <c r="B3" t="s">
        <v>73</v>
      </c>
      <c r="C3" s="4" t="s">
        <v>93</v>
      </c>
      <c r="D3" s="4" t="s">
        <v>92</v>
      </c>
    </row>
    <row r="4" spans="1:9" x14ac:dyDescent="0.25">
      <c r="A4" t="s">
        <v>172</v>
      </c>
      <c r="B4" t="s">
        <v>172</v>
      </c>
      <c r="C4" s="4" t="s">
        <v>142</v>
      </c>
      <c r="D4" s="4" t="s">
        <v>118</v>
      </c>
    </row>
    <row r="5" spans="1:9" x14ac:dyDescent="0.25">
      <c r="A5" t="s">
        <v>172</v>
      </c>
      <c r="B5" t="s">
        <v>176</v>
      </c>
      <c r="C5" s="4" t="s">
        <v>118</v>
      </c>
      <c r="D5" s="4" t="s">
        <v>93</v>
      </c>
    </row>
    <row r="6" spans="1:9" x14ac:dyDescent="0.25">
      <c r="A6" t="s">
        <v>172</v>
      </c>
      <c r="B6" t="s">
        <v>189</v>
      </c>
      <c r="C6" s="4" t="s">
        <v>112</v>
      </c>
      <c r="D6" s="4" t="s">
        <v>80</v>
      </c>
    </row>
  </sheetData>
  <autoFilter ref="A1:I1"/>
  <conditionalFormatting sqref="A2:B6">
    <cfRule type="expression" dxfId="0" priority="1" stopIfTrue="1">
      <formula>($A2&lt;&gt;$A3)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9" t="s">
        <v>43</v>
      </c>
    </row>
    <row r="6" spans="2:3" x14ac:dyDescent="0.25">
      <c r="B6" t="s">
        <v>39</v>
      </c>
      <c r="C6" t="s">
        <v>44</v>
      </c>
    </row>
    <row r="7" spans="2:3" x14ac:dyDescent="0.25">
      <c r="B7" t="s">
        <v>20</v>
      </c>
      <c r="C7" t="s">
        <v>45</v>
      </c>
    </row>
    <row r="8" spans="2:3" x14ac:dyDescent="0.25">
      <c r="B8" t="s">
        <v>46</v>
      </c>
      <c r="C8" t="s">
        <v>47</v>
      </c>
    </row>
    <row r="9" spans="2:3" x14ac:dyDescent="0.25">
      <c r="B9" t="s">
        <v>40</v>
      </c>
      <c r="C9" t="s">
        <v>48</v>
      </c>
    </row>
    <row r="10" spans="2:3" x14ac:dyDescent="0.25">
      <c r="B10" t="s">
        <v>49</v>
      </c>
      <c r="C10" t="s">
        <v>50</v>
      </c>
    </row>
    <row r="11" spans="2:3" x14ac:dyDescent="0.25">
      <c r="B11" t="s">
        <v>41</v>
      </c>
      <c r="C11" t="s">
        <v>51</v>
      </c>
    </row>
    <row r="13" spans="2:3" x14ac:dyDescent="0.25">
      <c r="B13" s="9" t="s">
        <v>52</v>
      </c>
    </row>
    <row r="14" spans="2:3" x14ac:dyDescent="0.25">
      <c r="B14" t="s">
        <v>53</v>
      </c>
    </row>
    <row r="16" spans="2:3" x14ac:dyDescent="0.25">
      <c r="B1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6"/>
  <sheetViews>
    <sheetView topLeftCell="A52" workbookViewId="0">
      <selection activeCell="G54" sqref="G54"/>
    </sheetView>
  </sheetViews>
  <sheetFormatPr defaultColWidth="9.109375" defaultRowHeight="15" customHeight="1" x14ac:dyDescent="0.25"/>
  <cols>
    <col min="1" max="1" width="16.77734375" bestFit="1" customWidth="1"/>
  </cols>
  <sheetData>
    <row r="1" spans="1:10" ht="15" customHeight="1" x14ac:dyDescent="0.25">
      <c r="A1" s="2" t="s">
        <v>24</v>
      </c>
      <c r="B1" s="5" t="s">
        <v>37</v>
      </c>
      <c r="C1" s="5" t="s">
        <v>38</v>
      </c>
      <c r="D1" s="5" t="s">
        <v>35</v>
      </c>
      <c r="E1" s="2" t="s">
        <v>25</v>
      </c>
      <c r="F1" s="3" t="s">
        <v>76</v>
      </c>
      <c r="G1" s="2" t="s">
        <v>79</v>
      </c>
    </row>
    <row r="2" spans="1:10" ht="15" customHeight="1" x14ac:dyDescent="0.25">
      <c r="A2" t="s">
        <v>5</v>
      </c>
      <c r="B2" s="6">
        <v>51</v>
      </c>
      <c r="C2" s="6">
        <v>204</v>
      </c>
      <c r="D2" s="6">
        <v>51</v>
      </c>
      <c r="E2">
        <v>3394611</v>
      </c>
      <c r="F2" s="4" t="s">
        <v>100</v>
      </c>
      <c r="I2" s="12"/>
      <c r="J2" s="12"/>
    </row>
    <row r="3" spans="1:10" ht="15" customHeight="1" x14ac:dyDescent="0.25">
      <c r="A3" t="s">
        <v>1</v>
      </c>
      <c r="B3" s="6">
        <v>153</v>
      </c>
      <c r="C3" s="6">
        <v>204</v>
      </c>
      <c r="D3" s="6">
        <v>255</v>
      </c>
      <c r="E3">
        <v>16764057</v>
      </c>
      <c r="F3" s="4" t="s">
        <v>88</v>
      </c>
      <c r="I3">
        <f t="shared" ref="I3:I12" si="0">D3*256*256+C3*256+B3</f>
        <v>16764057</v>
      </c>
      <c r="J3" t="b">
        <f t="shared" ref="J3:J11" si="1">I3=E3</f>
        <v>1</v>
      </c>
    </row>
    <row r="4" spans="1:10" ht="15" customHeight="1" x14ac:dyDescent="0.25">
      <c r="A4" t="s">
        <v>6</v>
      </c>
      <c r="B4" s="6">
        <v>153</v>
      </c>
      <c r="C4" s="6">
        <v>153</v>
      </c>
      <c r="D4" s="6">
        <v>153</v>
      </c>
      <c r="E4">
        <v>10066329</v>
      </c>
      <c r="F4" s="4" t="s">
        <v>91</v>
      </c>
      <c r="I4">
        <f t="shared" si="0"/>
        <v>10066329</v>
      </c>
      <c r="J4" t="b">
        <f t="shared" si="1"/>
        <v>1</v>
      </c>
    </row>
    <row r="5" spans="1:10" ht="15" customHeight="1" x14ac:dyDescent="0.25">
      <c r="A5" t="s">
        <v>7</v>
      </c>
      <c r="B5" s="6">
        <v>255</v>
      </c>
      <c r="C5" s="6">
        <v>255</v>
      </c>
      <c r="D5" s="6">
        <v>102</v>
      </c>
      <c r="E5">
        <v>6750207</v>
      </c>
      <c r="F5" s="4" t="s">
        <v>101</v>
      </c>
      <c r="I5">
        <f t="shared" si="0"/>
        <v>6750207</v>
      </c>
      <c r="J5" t="b">
        <f t="shared" si="1"/>
        <v>1</v>
      </c>
    </row>
    <row r="6" spans="1:10" ht="15" customHeight="1" x14ac:dyDescent="0.25">
      <c r="A6" t="s">
        <v>8</v>
      </c>
      <c r="B6" s="6">
        <v>255</v>
      </c>
      <c r="C6" s="6">
        <v>128</v>
      </c>
      <c r="D6" s="6">
        <v>128</v>
      </c>
      <c r="E6">
        <v>8421631</v>
      </c>
      <c r="F6" s="4" t="s">
        <v>102</v>
      </c>
      <c r="I6">
        <f t="shared" si="0"/>
        <v>8421631</v>
      </c>
      <c r="J6" t="b">
        <f t="shared" si="1"/>
        <v>1</v>
      </c>
    </row>
    <row r="7" spans="1:10" ht="15" customHeight="1" x14ac:dyDescent="0.25">
      <c r="A7" t="s">
        <v>9</v>
      </c>
      <c r="B7" s="6">
        <v>255</v>
      </c>
      <c r="C7" s="6">
        <v>204</v>
      </c>
      <c r="D7" s="6">
        <v>0</v>
      </c>
      <c r="E7">
        <v>52479</v>
      </c>
      <c r="F7" s="4" t="s">
        <v>103</v>
      </c>
      <c r="I7">
        <f t="shared" si="0"/>
        <v>52479</v>
      </c>
      <c r="J7" t="b">
        <f t="shared" si="1"/>
        <v>1</v>
      </c>
    </row>
    <row r="8" spans="1:10" ht="15" customHeight="1" x14ac:dyDescent="0.25">
      <c r="A8" t="s">
        <v>10</v>
      </c>
      <c r="B8" s="6">
        <v>255</v>
      </c>
      <c r="C8" s="6">
        <v>255</v>
      </c>
      <c r="D8" s="6">
        <v>102</v>
      </c>
      <c r="E8">
        <v>6750207</v>
      </c>
      <c r="F8" s="4" t="s">
        <v>101</v>
      </c>
      <c r="I8">
        <f t="shared" si="0"/>
        <v>6750207</v>
      </c>
      <c r="J8" t="b">
        <f t="shared" si="1"/>
        <v>1</v>
      </c>
    </row>
    <row r="9" spans="1:10" ht="15" customHeight="1" x14ac:dyDescent="0.25">
      <c r="A9" t="s">
        <v>11</v>
      </c>
      <c r="B9" s="6">
        <v>153</v>
      </c>
      <c r="C9" s="6">
        <v>255</v>
      </c>
      <c r="D9" s="6">
        <v>51</v>
      </c>
      <c r="E9">
        <v>3407769</v>
      </c>
      <c r="F9" s="4" t="s">
        <v>104</v>
      </c>
      <c r="I9">
        <f t="shared" si="0"/>
        <v>3407769</v>
      </c>
      <c r="J9" t="b">
        <f t="shared" si="1"/>
        <v>1</v>
      </c>
    </row>
    <row r="10" spans="1:10" ht="15" customHeight="1" x14ac:dyDescent="0.25">
      <c r="A10" t="s">
        <v>21</v>
      </c>
      <c r="B10" s="6">
        <v>255</v>
      </c>
      <c r="C10" s="6">
        <v>128</v>
      </c>
      <c r="D10" s="6">
        <v>128</v>
      </c>
      <c r="E10">
        <v>8421631</v>
      </c>
      <c r="F10" s="4" t="s">
        <v>102</v>
      </c>
      <c r="I10">
        <f t="shared" si="0"/>
        <v>8421631</v>
      </c>
      <c r="J10" t="b">
        <f t="shared" si="1"/>
        <v>1</v>
      </c>
    </row>
    <row r="11" spans="1:10" ht="15" customHeight="1" x14ac:dyDescent="0.25">
      <c r="A11" t="s">
        <v>22</v>
      </c>
      <c r="B11" s="6">
        <v>51</v>
      </c>
      <c r="C11" s="6">
        <v>102</v>
      </c>
      <c r="D11" s="6">
        <v>255</v>
      </c>
      <c r="E11">
        <v>16737843</v>
      </c>
      <c r="F11" s="4" t="s">
        <v>87</v>
      </c>
      <c r="I11">
        <f t="shared" si="0"/>
        <v>16737843</v>
      </c>
      <c r="J11" t="b">
        <f t="shared" si="1"/>
        <v>1</v>
      </c>
    </row>
    <row r="12" spans="1:10" ht="15" customHeight="1" x14ac:dyDescent="0.25">
      <c r="A12" t="s">
        <v>23</v>
      </c>
      <c r="B12" s="6">
        <v>204</v>
      </c>
      <c r="C12" s="6">
        <v>153</v>
      </c>
      <c r="D12" s="6">
        <v>255</v>
      </c>
      <c r="E12">
        <v>16751052</v>
      </c>
      <c r="F12" s="4" t="s">
        <v>89</v>
      </c>
      <c r="I12">
        <f t="shared" si="0"/>
        <v>16751052</v>
      </c>
      <c r="J12" t="b">
        <f>I12=E12</f>
        <v>1</v>
      </c>
    </row>
    <row r="13" spans="1:10" ht="15" customHeight="1" x14ac:dyDescent="0.25">
      <c r="A13" t="s">
        <v>154</v>
      </c>
      <c r="B13" s="6">
        <v>102</v>
      </c>
      <c r="C13" s="6">
        <v>255</v>
      </c>
      <c r="D13" s="6">
        <v>102</v>
      </c>
      <c r="E13">
        <v>6750054</v>
      </c>
      <c r="F13" s="4"/>
      <c r="I13">
        <f>D13*256*256+C13*256+B13</f>
        <v>6750054</v>
      </c>
    </row>
    <row r="14" spans="1:10" ht="15" customHeight="1" x14ac:dyDescent="0.25">
      <c r="B14" s="6"/>
      <c r="C14" s="6"/>
      <c r="D14" s="6"/>
    </row>
    <row r="15" spans="1:10" ht="15" customHeight="1" x14ac:dyDescent="0.25">
      <c r="A15" t="s">
        <v>2</v>
      </c>
      <c r="B15" s="6">
        <v>204</v>
      </c>
      <c r="C15" s="6">
        <v>153</v>
      </c>
      <c r="D15" s="6">
        <v>0</v>
      </c>
      <c r="E15">
        <v>39372</v>
      </c>
      <c r="F15" s="4" t="s">
        <v>105</v>
      </c>
    </row>
    <row r="16" spans="1:10" ht="15" customHeight="1" x14ac:dyDescent="0.25">
      <c r="A16" t="s">
        <v>12</v>
      </c>
      <c r="B16" s="6">
        <v>255</v>
      </c>
      <c r="C16" s="6">
        <v>0</v>
      </c>
      <c r="D16" s="6">
        <v>0</v>
      </c>
      <c r="E16">
        <v>255</v>
      </c>
      <c r="F16" s="4" t="s">
        <v>77</v>
      </c>
    </row>
    <row r="17" spans="1:6" ht="15" customHeight="1" x14ac:dyDescent="0.25">
      <c r="A17" t="s">
        <v>13</v>
      </c>
      <c r="B17" s="6">
        <v>128</v>
      </c>
      <c r="C17" s="6">
        <v>153</v>
      </c>
      <c r="D17" s="6">
        <v>0</v>
      </c>
      <c r="E17">
        <v>39296</v>
      </c>
      <c r="F17" s="4" t="s">
        <v>106</v>
      </c>
    </row>
    <row r="18" spans="1:6" ht="15" customHeight="1" x14ac:dyDescent="0.25">
      <c r="A18" t="s">
        <v>14</v>
      </c>
      <c r="B18" s="6">
        <v>153</v>
      </c>
      <c r="C18" s="6">
        <v>204</v>
      </c>
      <c r="D18" s="6">
        <v>0</v>
      </c>
      <c r="E18">
        <v>52377</v>
      </c>
      <c r="F18" s="4" t="s">
        <v>86</v>
      </c>
    </row>
    <row r="19" spans="1:6" ht="15" customHeight="1" x14ac:dyDescent="0.25">
      <c r="A19" t="s">
        <v>15</v>
      </c>
      <c r="B19" s="6">
        <v>204</v>
      </c>
      <c r="C19" s="6">
        <v>204</v>
      </c>
      <c r="D19" s="6">
        <v>0</v>
      </c>
      <c r="E19">
        <v>52428</v>
      </c>
      <c r="F19" s="4" t="s">
        <v>85</v>
      </c>
    </row>
    <row r="20" spans="1:6" ht="15" customHeight="1" x14ac:dyDescent="0.25">
      <c r="A20" t="s">
        <v>3</v>
      </c>
      <c r="B20" s="6">
        <v>153</v>
      </c>
      <c r="C20" s="6">
        <v>153</v>
      </c>
      <c r="D20" s="6">
        <v>153</v>
      </c>
      <c r="E20">
        <v>10066329</v>
      </c>
      <c r="F20" s="4" t="s">
        <v>91</v>
      </c>
    </row>
    <row r="21" spans="1:6" ht="15" customHeight="1" x14ac:dyDescent="0.25">
      <c r="A21" t="s">
        <v>16</v>
      </c>
      <c r="B21" s="6">
        <v>102</v>
      </c>
      <c r="C21" s="6">
        <v>102</v>
      </c>
      <c r="D21" s="6">
        <v>102</v>
      </c>
      <c r="E21">
        <v>6710886</v>
      </c>
      <c r="F21" s="4" t="s">
        <v>90</v>
      </c>
    </row>
    <row r="22" spans="1:6" ht="15" customHeight="1" x14ac:dyDescent="0.25">
      <c r="A22" t="s">
        <v>4</v>
      </c>
      <c r="B22" s="6">
        <v>153</v>
      </c>
      <c r="C22" s="6">
        <v>255</v>
      </c>
      <c r="D22" s="6">
        <v>102</v>
      </c>
      <c r="E22">
        <v>6750105</v>
      </c>
      <c r="F22" s="4" t="s">
        <v>107</v>
      </c>
    </row>
    <row r="23" spans="1:6" ht="15" customHeight="1" x14ac:dyDescent="0.25">
      <c r="A23" t="s">
        <v>17</v>
      </c>
      <c r="B23" s="6">
        <v>102</v>
      </c>
      <c r="C23" s="6">
        <v>153</v>
      </c>
      <c r="D23" s="6">
        <v>255</v>
      </c>
      <c r="E23">
        <v>16750950</v>
      </c>
      <c r="F23" s="4" t="s">
        <v>108</v>
      </c>
    </row>
    <row r="24" spans="1:6" ht="15" customHeight="1" x14ac:dyDescent="0.25">
      <c r="A24" t="s">
        <v>18</v>
      </c>
      <c r="B24" s="6">
        <v>0</v>
      </c>
      <c r="C24" s="6">
        <v>128</v>
      </c>
      <c r="D24" s="6">
        <v>128</v>
      </c>
      <c r="E24">
        <v>8421376</v>
      </c>
      <c r="F24" s="4" t="s">
        <v>78</v>
      </c>
    </row>
    <row r="25" spans="1:6" ht="15" customHeight="1" x14ac:dyDescent="0.25">
      <c r="A25" t="s">
        <v>19</v>
      </c>
      <c r="B25" s="6">
        <v>51</v>
      </c>
      <c r="C25" s="6">
        <v>204</v>
      </c>
      <c r="D25" s="6">
        <v>204</v>
      </c>
      <c r="E25">
        <v>13421619</v>
      </c>
      <c r="F25" s="4" t="s">
        <v>109</v>
      </c>
    </row>
    <row r="27" spans="1:6" ht="15" customHeight="1" x14ac:dyDescent="0.25">
      <c r="A27" s="2" t="s">
        <v>24</v>
      </c>
      <c r="B27" s="5" t="s">
        <v>37</v>
      </c>
      <c r="C27" s="5" t="s">
        <v>38</v>
      </c>
      <c r="D27" s="5" t="s">
        <v>35</v>
      </c>
      <c r="E27" s="2" t="s">
        <v>25</v>
      </c>
    </row>
    <row r="28" spans="1:6" ht="15" customHeight="1" x14ac:dyDescent="0.25">
      <c r="A28" t="s">
        <v>93</v>
      </c>
      <c r="B28" s="6">
        <v>0</v>
      </c>
      <c r="C28" s="6">
        <v>0</v>
      </c>
      <c r="D28" s="6">
        <v>0</v>
      </c>
      <c r="E28">
        <f t="shared" ref="E28:E66" si="2">B28+256*C28+256*256*D28</f>
        <v>0</v>
      </c>
    </row>
    <row r="29" spans="1:6" ht="15" customHeight="1" x14ac:dyDescent="0.25">
      <c r="A29" t="s">
        <v>122</v>
      </c>
      <c r="B29" s="6">
        <v>204</v>
      </c>
      <c r="C29" s="6">
        <v>0</v>
      </c>
      <c r="D29" s="6">
        <v>0</v>
      </c>
      <c r="E29">
        <f t="shared" si="2"/>
        <v>204</v>
      </c>
    </row>
    <row r="30" spans="1:6" ht="15" customHeight="1" x14ac:dyDescent="0.25">
      <c r="A30" t="s">
        <v>118</v>
      </c>
      <c r="B30" s="6">
        <v>255</v>
      </c>
      <c r="C30" s="6">
        <v>0</v>
      </c>
      <c r="D30" s="6">
        <v>0</v>
      </c>
      <c r="E30">
        <f t="shared" si="2"/>
        <v>255</v>
      </c>
    </row>
    <row r="31" spans="1:6" ht="15" customHeight="1" x14ac:dyDescent="0.25">
      <c r="A31" t="s">
        <v>123</v>
      </c>
      <c r="B31" s="6">
        <v>255</v>
      </c>
      <c r="C31" s="6">
        <v>128</v>
      </c>
      <c r="D31" s="6">
        <v>128</v>
      </c>
      <c r="E31">
        <f t="shared" si="2"/>
        <v>8421631</v>
      </c>
    </row>
    <row r="32" spans="1:6" ht="15" customHeight="1" x14ac:dyDescent="0.25">
      <c r="A32" t="s">
        <v>124</v>
      </c>
      <c r="B32" s="6">
        <v>255</v>
      </c>
      <c r="C32" s="6">
        <v>153</v>
      </c>
      <c r="D32" s="6">
        <v>204</v>
      </c>
      <c r="E32">
        <f t="shared" si="2"/>
        <v>13408767</v>
      </c>
    </row>
    <row r="33" spans="1:5" ht="15" customHeight="1" x14ac:dyDescent="0.25">
      <c r="A33" t="s">
        <v>125</v>
      </c>
      <c r="B33" s="6">
        <v>153</v>
      </c>
      <c r="C33" s="6">
        <v>51</v>
      </c>
      <c r="D33" s="6">
        <v>0</v>
      </c>
      <c r="E33">
        <f t="shared" si="2"/>
        <v>13209</v>
      </c>
    </row>
    <row r="34" spans="1:5" ht="15" customHeight="1" x14ac:dyDescent="0.25">
      <c r="A34" t="s">
        <v>126</v>
      </c>
      <c r="B34" s="6">
        <v>255</v>
      </c>
      <c r="C34" s="6">
        <v>102</v>
      </c>
      <c r="D34" s="6">
        <v>0</v>
      </c>
      <c r="E34">
        <f t="shared" si="2"/>
        <v>26367</v>
      </c>
    </row>
    <row r="35" spans="1:5" ht="15" customHeight="1" x14ac:dyDescent="0.25">
      <c r="A35" t="s">
        <v>127</v>
      </c>
      <c r="B35" s="6">
        <v>255</v>
      </c>
      <c r="C35" s="6">
        <v>153</v>
      </c>
      <c r="D35" s="6">
        <v>0</v>
      </c>
      <c r="E35">
        <f t="shared" si="2"/>
        <v>39423</v>
      </c>
    </row>
    <row r="36" spans="1:5" ht="15" customHeight="1" x14ac:dyDescent="0.25">
      <c r="A36" t="s">
        <v>95</v>
      </c>
      <c r="B36" s="6">
        <v>255</v>
      </c>
      <c r="C36" s="6">
        <v>204</v>
      </c>
      <c r="D36" s="6">
        <v>0</v>
      </c>
      <c r="E36">
        <f t="shared" si="2"/>
        <v>52479</v>
      </c>
    </row>
    <row r="37" spans="1:5" ht="15" customHeight="1" x14ac:dyDescent="0.25">
      <c r="A37" t="s">
        <v>128</v>
      </c>
      <c r="B37" s="6">
        <v>255</v>
      </c>
      <c r="C37" s="6">
        <v>204</v>
      </c>
      <c r="D37" s="6">
        <v>102</v>
      </c>
      <c r="E37">
        <f t="shared" si="2"/>
        <v>6737151</v>
      </c>
    </row>
    <row r="38" spans="1:5" ht="15" customHeight="1" x14ac:dyDescent="0.25">
      <c r="A38" t="s">
        <v>129</v>
      </c>
      <c r="B38" s="6">
        <v>51</v>
      </c>
      <c r="C38" s="6">
        <v>51</v>
      </c>
      <c r="D38" s="6">
        <v>0</v>
      </c>
      <c r="E38">
        <f t="shared" si="2"/>
        <v>13107</v>
      </c>
    </row>
    <row r="39" spans="1:5" ht="15" customHeight="1" x14ac:dyDescent="0.25">
      <c r="A39" t="s">
        <v>130</v>
      </c>
      <c r="B39" s="6">
        <v>204</v>
      </c>
      <c r="C39" s="6">
        <v>204</v>
      </c>
      <c r="D39" s="6">
        <v>0</v>
      </c>
      <c r="E39">
        <f t="shared" si="2"/>
        <v>52428</v>
      </c>
    </row>
    <row r="40" spans="1:5" ht="15" customHeight="1" x14ac:dyDescent="0.25">
      <c r="A40" t="s">
        <v>120</v>
      </c>
      <c r="B40" s="6">
        <v>153</v>
      </c>
      <c r="C40" s="6">
        <v>204</v>
      </c>
      <c r="D40" s="6">
        <v>0</v>
      </c>
      <c r="E40">
        <f t="shared" si="2"/>
        <v>52377</v>
      </c>
    </row>
    <row r="41" spans="1:5" ht="15" customHeight="1" x14ac:dyDescent="0.25">
      <c r="A41" t="s">
        <v>96</v>
      </c>
      <c r="B41" s="6">
        <v>255</v>
      </c>
      <c r="C41" s="6">
        <v>255</v>
      </c>
      <c r="D41" s="6">
        <v>0</v>
      </c>
      <c r="E41">
        <f t="shared" si="2"/>
        <v>65535</v>
      </c>
    </row>
    <row r="42" spans="1:5" ht="15" customHeight="1" x14ac:dyDescent="0.25">
      <c r="A42" t="s">
        <v>131</v>
      </c>
      <c r="B42" s="6">
        <v>255</v>
      </c>
      <c r="C42" s="6">
        <v>255</v>
      </c>
      <c r="D42" s="6">
        <v>153</v>
      </c>
      <c r="E42">
        <f t="shared" si="2"/>
        <v>10092543</v>
      </c>
    </row>
    <row r="43" spans="1:5" ht="15" customHeight="1" x14ac:dyDescent="0.25">
      <c r="A43" t="s">
        <v>132</v>
      </c>
      <c r="B43" s="6">
        <v>0</v>
      </c>
      <c r="C43" s="6">
        <v>104</v>
      </c>
      <c r="D43" s="6">
        <v>0</v>
      </c>
      <c r="E43">
        <f t="shared" si="2"/>
        <v>26624</v>
      </c>
    </row>
    <row r="44" spans="1:5" ht="15" customHeight="1" x14ac:dyDescent="0.25">
      <c r="A44" t="s">
        <v>133</v>
      </c>
      <c r="B44" s="6">
        <v>0</v>
      </c>
      <c r="C44" s="6">
        <v>128</v>
      </c>
      <c r="D44" s="6">
        <v>0</v>
      </c>
      <c r="E44">
        <f t="shared" si="2"/>
        <v>32768</v>
      </c>
    </row>
    <row r="45" spans="1:5" ht="15" customHeight="1" x14ac:dyDescent="0.25">
      <c r="A45" t="s">
        <v>134</v>
      </c>
      <c r="B45" s="6">
        <v>51</v>
      </c>
      <c r="C45" s="6">
        <v>153</v>
      </c>
      <c r="D45" s="6">
        <v>102</v>
      </c>
      <c r="E45">
        <f t="shared" si="2"/>
        <v>6723891</v>
      </c>
    </row>
    <row r="46" spans="1:5" ht="15" customHeight="1" x14ac:dyDescent="0.25">
      <c r="A46" t="s">
        <v>135</v>
      </c>
      <c r="B46" s="6">
        <v>0</v>
      </c>
      <c r="C46" s="6">
        <v>255</v>
      </c>
      <c r="D46" s="6">
        <v>0</v>
      </c>
      <c r="E46">
        <f t="shared" si="2"/>
        <v>65280</v>
      </c>
    </row>
    <row r="47" spans="1:5" ht="15" customHeight="1" x14ac:dyDescent="0.25">
      <c r="A47" t="s">
        <v>136</v>
      </c>
      <c r="B47" s="6">
        <v>204</v>
      </c>
      <c r="C47" s="6">
        <v>255</v>
      </c>
      <c r="D47" s="6">
        <v>204</v>
      </c>
      <c r="E47">
        <f t="shared" si="2"/>
        <v>13434828</v>
      </c>
    </row>
    <row r="48" spans="1:5" ht="15" customHeight="1" x14ac:dyDescent="0.25">
      <c r="A48" t="s">
        <v>137</v>
      </c>
      <c r="B48" s="6">
        <v>0</v>
      </c>
      <c r="C48" s="6">
        <v>128</v>
      </c>
      <c r="D48" s="6">
        <v>128</v>
      </c>
      <c r="E48">
        <f t="shared" si="2"/>
        <v>8421376</v>
      </c>
    </row>
    <row r="49" spans="1:5" ht="15" customHeight="1" x14ac:dyDescent="0.25">
      <c r="A49" t="s">
        <v>138</v>
      </c>
      <c r="B49" s="6">
        <v>51</v>
      </c>
      <c r="C49" s="6">
        <v>204</v>
      </c>
      <c r="D49" s="6">
        <v>204</v>
      </c>
      <c r="E49">
        <f t="shared" si="2"/>
        <v>13421619</v>
      </c>
    </row>
    <row r="50" spans="1:5" ht="15" customHeight="1" x14ac:dyDescent="0.25">
      <c r="A50" t="s">
        <v>139</v>
      </c>
      <c r="B50" s="6">
        <v>0</v>
      </c>
      <c r="C50" s="6">
        <v>255</v>
      </c>
      <c r="D50" s="6">
        <v>255</v>
      </c>
      <c r="E50">
        <f t="shared" si="2"/>
        <v>16776960</v>
      </c>
    </row>
    <row r="51" spans="1:5" ht="15" customHeight="1" x14ac:dyDescent="0.25">
      <c r="A51" t="s">
        <v>140</v>
      </c>
      <c r="B51" s="6">
        <v>153</v>
      </c>
      <c r="C51" s="6">
        <v>255</v>
      </c>
      <c r="D51" s="6">
        <v>255</v>
      </c>
      <c r="E51">
        <f t="shared" si="2"/>
        <v>16777113</v>
      </c>
    </row>
    <row r="52" spans="1:5" ht="15" customHeight="1" x14ac:dyDescent="0.25">
      <c r="A52" t="s">
        <v>141</v>
      </c>
      <c r="B52" s="6">
        <v>0</v>
      </c>
      <c r="C52" s="6">
        <v>0</v>
      </c>
      <c r="D52" s="6">
        <v>128</v>
      </c>
      <c r="E52">
        <f t="shared" si="2"/>
        <v>8388608</v>
      </c>
    </row>
    <row r="53" spans="1:5" ht="15" customHeight="1" x14ac:dyDescent="0.25">
      <c r="A53" t="s">
        <v>142</v>
      </c>
      <c r="B53" s="6">
        <v>0</v>
      </c>
      <c r="C53" s="6">
        <v>0</v>
      </c>
      <c r="D53" s="6">
        <v>255</v>
      </c>
      <c r="E53">
        <f t="shared" si="2"/>
        <v>16711680</v>
      </c>
    </row>
    <row r="54" spans="1:5" ht="15" customHeight="1" x14ac:dyDescent="0.25">
      <c r="A54" t="s">
        <v>143</v>
      </c>
      <c r="B54" s="6">
        <v>51</v>
      </c>
      <c r="C54" s="6">
        <v>102</v>
      </c>
      <c r="D54" s="6">
        <v>255</v>
      </c>
      <c r="E54">
        <f t="shared" si="2"/>
        <v>16737843</v>
      </c>
    </row>
    <row r="55" spans="1:5" ht="15" customHeight="1" x14ac:dyDescent="0.25">
      <c r="A55" t="s">
        <v>144</v>
      </c>
      <c r="B55" s="6">
        <v>0</v>
      </c>
      <c r="C55" s="6">
        <v>204</v>
      </c>
      <c r="D55" s="6">
        <v>255</v>
      </c>
      <c r="E55">
        <f t="shared" si="2"/>
        <v>16763904</v>
      </c>
    </row>
    <row r="56" spans="1:5" ht="15" customHeight="1" x14ac:dyDescent="0.25">
      <c r="A56" t="s">
        <v>119</v>
      </c>
      <c r="B56" s="6">
        <v>153</v>
      </c>
      <c r="C56" s="6">
        <v>204</v>
      </c>
      <c r="D56" s="6">
        <v>255</v>
      </c>
      <c r="E56">
        <f t="shared" si="2"/>
        <v>16764057</v>
      </c>
    </row>
    <row r="57" spans="1:5" ht="15" customHeight="1" x14ac:dyDescent="0.25">
      <c r="A57" t="s">
        <v>145</v>
      </c>
      <c r="B57" s="6">
        <v>51</v>
      </c>
      <c r="C57" s="6">
        <v>51</v>
      </c>
      <c r="D57" s="6">
        <v>153</v>
      </c>
      <c r="E57">
        <f t="shared" si="2"/>
        <v>10040115</v>
      </c>
    </row>
    <row r="58" spans="1:5" ht="15" customHeight="1" x14ac:dyDescent="0.25">
      <c r="A58" t="s">
        <v>146</v>
      </c>
      <c r="B58" s="6">
        <v>102</v>
      </c>
      <c r="C58" s="6">
        <v>102</v>
      </c>
      <c r="D58" s="6">
        <v>153</v>
      </c>
      <c r="E58">
        <f t="shared" si="2"/>
        <v>10053222</v>
      </c>
    </row>
    <row r="59" spans="1:5" ht="15" customHeight="1" x14ac:dyDescent="0.25">
      <c r="A59" t="s">
        <v>147</v>
      </c>
      <c r="B59" s="6">
        <v>128</v>
      </c>
      <c r="C59" s="6">
        <v>0</v>
      </c>
      <c r="D59" s="6">
        <v>128</v>
      </c>
      <c r="E59">
        <f t="shared" si="2"/>
        <v>8388736</v>
      </c>
    </row>
    <row r="60" spans="1:5" ht="15" customHeight="1" x14ac:dyDescent="0.25">
      <c r="A60" t="s">
        <v>148</v>
      </c>
      <c r="B60" s="6">
        <v>153</v>
      </c>
      <c r="C60" s="6">
        <v>51</v>
      </c>
      <c r="D60" s="6">
        <v>102</v>
      </c>
      <c r="E60">
        <f t="shared" si="2"/>
        <v>6697881</v>
      </c>
    </row>
    <row r="61" spans="1:5" ht="15" customHeight="1" x14ac:dyDescent="0.25">
      <c r="A61" t="s">
        <v>149</v>
      </c>
      <c r="B61" s="6">
        <v>204</v>
      </c>
      <c r="C61" s="6">
        <v>153</v>
      </c>
      <c r="D61" s="6">
        <v>255</v>
      </c>
      <c r="E61">
        <f t="shared" si="2"/>
        <v>16751052</v>
      </c>
    </row>
    <row r="62" spans="1:5" ht="15" customHeight="1" x14ac:dyDescent="0.25">
      <c r="A62" t="s">
        <v>150</v>
      </c>
      <c r="B62" s="6">
        <v>51</v>
      </c>
      <c r="C62" s="6">
        <v>51</v>
      </c>
      <c r="D62" s="6">
        <v>51</v>
      </c>
      <c r="E62">
        <f t="shared" si="2"/>
        <v>3355443</v>
      </c>
    </row>
    <row r="63" spans="1:5" ht="15" customHeight="1" x14ac:dyDescent="0.25">
      <c r="A63" t="s">
        <v>151</v>
      </c>
      <c r="B63" s="6">
        <v>102</v>
      </c>
      <c r="C63" s="6">
        <v>102</v>
      </c>
      <c r="D63" s="6">
        <v>102</v>
      </c>
      <c r="E63">
        <f t="shared" si="2"/>
        <v>6710886</v>
      </c>
    </row>
    <row r="64" spans="1:5" ht="15" customHeight="1" x14ac:dyDescent="0.25">
      <c r="A64" t="s">
        <v>94</v>
      </c>
      <c r="B64" s="6">
        <v>153</v>
      </c>
      <c r="C64" s="6">
        <v>153</v>
      </c>
      <c r="D64" s="6">
        <v>153</v>
      </c>
      <c r="E64">
        <f t="shared" si="2"/>
        <v>10066329</v>
      </c>
    </row>
    <row r="65" spans="1:5" ht="15" customHeight="1" x14ac:dyDescent="0.25">
      <c r="A65" t="s">
        <v>92</v>
      </c>
      <c r="B65" s="6">
        <v>204</v>
      </c>
      <c r="C65" s="6">
        <v>204</v>
      </c>
      <c r="D65" s="6">
        <v>204</v>
      </c>
      <c r="E65">
        <f t="shared" si="2"/>
        <v>13421772</v>
      </c>
    </row>
    <row r="66" spans="1:5" ht="15" customHeight="1" x14ac:dyDescent="0.25">
      <c r="A66" t="s">
        <v>121</v>
      </c>
      <c r="B66" s="6">
        <v>255</v>
      </c>
      <c r="C66" s="6">
        <v>255</v>
      </c>
      <c r="D66" s="6">
        <v>255</v>
      </c>
      <c r="E66">
        <f t="shared" si="2"/>
        <v>16777215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12"/>
  <sheetViews>
    <sheetView workbookViewId="0">
      <selection activeCell="C15" sqref="C15"/>
    </sheetView>
  </sheetViews>
  <sheetFormatPr defaultColWidth="9.109375" defaultRowHeight="15" customHeight="1" x14ac:dyDescent="0.25"/>
  <cols>
    <col min="1" max="1" width="9.109375" style="16"/>
    <col min="2" max="2" width="11.88671875" style="16" bestFit="1" customWidth="1"/>
    <col min="3" max="3" width="18.6640625" style="16" bestFit="1" customWidth="1"/>
    <col min="4" max="4" width="14.109375" style="16" customWidth="1"/>
    <col min="5" max="257" width="9.109375" style="16"/>
    <col min="258" max="258" width="11.88671875" style="16" bestFit="1" customWidth="1"/>
    <col min="259" max="259" width="18.6640625" style="16" bestFit="1" customWidth="1"/>
    <col min="260" max="260" width="14.109375" style="16" customWidth="1"/>
    <col min="261" max="513" width="9.109375" style="16"/>
    <col min="514" max="514" width="11.88671875" style="16" bestFit="1" customWidth="1"/>
    <col min="515" max="515" width="18.6640625" style="16" bestFit="1" customWidth="1"/>
    <col min="516" max="516" width="14.109375" style="16" customWidth="1"/>
    <col min="517" max="769" width="9.109375" style="16"/>
    <col min="770" max="770" width="11.88671875" style="16" bestFit="1" customWidth="1"/>
    <col min="771" max="771" width="18.6640625" style="16" bestFit="1" customWidth="1"/>
    <col min="772" max="772" width="14.109375" style="16" customWidth="1"/>
    <col min="773" max="1025" width="9.109375" style="16"/>
    <col min="1026" max="1026" width="11.88671875" style="16" bestFit="1" customWidth="1"/>
    <col min="1027" max="1027" width="18.6640625" style="16" bestFit="1" customWidth="1"/>
    <col min="1028" max="1028" width="14.109375" style="16" customWidth="1"/>
    <col min="1029" max="1281" width="9.109375" style="16"/>
    <col min="1282" max="1282" width="11.88671875" style="16" bestFit="1" customWidth="1"/>
    <col min="1283" max="1283" width="18.6640625" style="16" bestFit="1" customWidth="1"/>
    <col min="1284" max="1284" width="14.109375" style="16" customWidth="1"/>
    <col min="1285" max="1537" width="9.109375" style="16"/>
    <col min="1538" max="1538" width="11.88671875" style="16" bestFit="1" customWidth="1"/>
    <col min="1539" max="1539" width="18.6640625" style="16" bestFit="1" customWidth="1"/>
    <col min="1540" max="1540" width="14.109375" style="16" customWidth="1"/>
    <col min="1541" max="1793" width="9.109375" style="16"/>
    <col min="1794" max="1794" width="11.88671875" style="16" bestFit="1" customWidth="1"/>
    <col min="1795" max="1795" width="18.6640625" style="16" bestFit="1" customWidth="1"/>
    <col min="1796" max="1796" width="14.109375" style="16" customWidth="1"/>
    <col min="1797" max="2049" width="9.109375" style="16"/>
    <col min="2050" max="2050" width="11.88671875" style="16" bestFit="1" customWidth="1"/>
    <col min="2051" max="2051" width="18.6640625" style="16" bestFit="1" customWidth="1"/>
    <col min="2052" max="2052" width="14.109375" style="16" customWidth="1"/>
    <col min="2053" max="2305" width="9.109375" style="16"/>
    <col min="2306" max="2306" width="11.88671875" style="16" bestFit="1" customWidth="1"/>
    <col min="2307" max="2307" width="18.6640625" style="16" bestFit="1" customWidth="1"/>
    <col min="2308" max="2308" width="14.109375" style="16" customWidth="1"/>
    <col min="2309" max="2561" width="9.109375" style="16"/>
    <col min="2562" max="2562" width="11.88671875" style="16" bestFit="1" customWidth="1"/>
    <col min="2563" max="2563" width="18.6640625" style="16" bestFit="1" customWidth="1"/>
    <col min="2564" max="2564" width="14.109375" style="16" customWidth="1"/>
    <col min="2565" max="2817" width="9.109375" style="16"/>
    <col min="2818" max="2818" width="11.88671875" style="16" bestFit="1" customWidth="1"/>
    <col min="2819" max="2819" width="18.6640625" style="16" bestFit="1" customWidth="1"/>
    <col min="2820" max="2820" width="14.109375" style="16" customWidth="1"/>
    <col min="2821" max="3073" width="9.109375" style="16"/>
    <col min="3074" max="3074" width="11.88671875" style="16" bestFit="1" customWidth="1"/>
    <col min="3075" max="3075" width="18.6640625" style="16" bestFit="1" customWidth="1"/>
    <col min="3076" max="3076" width="14.109375" style="16" customWidth="1"/>
    <col min="3077" max="3329" width="9.109375" style="16"/>
    <col min="3330" max="3330" width="11.88671875" style="16" bestFit="1" customWidth="1"/>
    <col min="3331" max="3331" width="18.6640625" style="16" bestFit="1" customWidth="1"/>
    <col min="3332" max="3332" width="14.109375" style="16" customWidth="1"/>
    <col min="3333" max="3585" width="9.109375" style="16"/>
    <col min="3586" max="3586" width="11.88671875" style="16" bestFit="1" customWidth="1"/>
    <col min="3587" max="3587" width="18.6640625" style="16" bestFit="1" customWidth="1"/>
    <col min="3588" max="3588" width="14.109375" style="16" customWidth="1"/>
    <col min="3589" max="3841" width="9.109375" style="16"/>
    <col min="3842" max="3842" width="11.88671875" style="16" bestFit="1" customWidth="1"/>
    <col min="3843" max="3843" width="18.6640625" style="16" bestFit="1" customWidth="1"/>
    <col min="3844" max="3844" width="14.109375" style="16" customWidth="1"/>
    <col min="3845" max="4097" width="9.109375" style="16"/>
    <col min="4098" max="4098" width="11.88671875" style="16" bestFit="1" customWidth="1"/>
    <col min="4099" max="4099" width="18.6640625" style="16" bestFit="1" customWidth="1"/>
    <col min="4100" max="4100" width="14.109375" style="16" customWidth="1"/>
    <col min="4101" max="4353" width="9.109375" style="16"/>
    <col min="4354" max="4354" width="11.88671875" style="16" bestFit="1" customWidth="1"/>
    <col min="4355" max="4355" width="18.6640625" style="16" bestFit="1" customWidth="1"/>
    <col min="4356" max="4356" width="14.109375" style="16" customWidth="1"/>
    <col min="4357" max="4609" width="9.109375" style="16"/>
    <col min="4610" max="4610" width="11.88671875" style="16" bestFit="1" customWidth="1"/>
    <col min="4611" max="4611" width="18.6640625" style="16" bestFit="1" customWidth="1"/>
    <col min="4612" max="4612" width="14.109375" style="16" customWidth="1"/>
    <col min="4613" max="4865" width="9.109375" style="16"/>
    <col min="4866" max="4866" width="11.88671875" style="16" bestFit="1" customWidth="1"/>
    <col min="4867" max="4867" width="18.6640625" style="16" bestFit="1" customWidth="1"/>
    <col min="4868" max="4868" width="14.109375" style="16" customWidth="1"/>
    <col min="4869" max="5121" width="9.109375" style="16"/>
    <col min="5122" max="5122" width="11.88671875" style="16" bestFit="1" customWidth="1"/>
    <col min="5123" max="5123" width="18.6640625" style="16" bestFit="1" customWidth="1"/>
    <col min="5124" max="5124" width="14.109375" style="16" customWidth="1"/>
    <col min="5125" max="5377" width="9.109375" style="16"/>
    <col min="5378" max="5378" width="11.88671875" style="16" bestFit="1" customWidth="1"/>
    <col min="5379" max="5379" width="18.6640625" style="16" bestFit="1" customWidth="1"/>
    <col min="5380" max="5380" width="14.109375" style="16" customWidth="1"/>
    <col min="5381" max="5633" width="9.109375" style="16"/>
    <col min="5634" max="5634" width="11.88671875" style="16" bestFit="1" customWidth="1"/>
    <col min="5635" max="5635" width="18.6640625" style="16" bestFit="1" customWidth="1"/>
    <col min="5636" max="5636" width="14.109375" style="16" customWidth="1"/>
    <col min="5637" max="5889" width="9.109375" style="16"/>
    <col min="5890" max="5890" width="11.88671875" style="16" bestFit="1" customWidth="1"/>
    <col min="5891" max="5891" width="18.6640625" style="16" bestFit="1" customWidth="1"/>
    <col min="5892" max="5892" width="14.109375" style="16" customWidth="1"/>
    <col min="5893" max="6145" width="9.109375" style="16"/>
    <col min="6146" max="6146" width="11.88671875" style="16" bestFit="1" customWidth="1"/>
    <col min="6147" max="6147" width="18.6640625" style="16" bestFit="1" customWidth="1"/>
    <col min="6148" max="6148" width="14.109375" style="16" customWidth="1"/>
    <col min="6149" max="6401" width="9.109375" style="16"/>
    <col min="6402" max="6402" width="11.88671875" style="16" bestFit="1" customWidth="1"/>
    <col min="6403" max="6403" width="18.6640625" style="16" bestFit="1" customWidth="1"/>
    <col min="6404" max="6404" width="14.109375" style="16" customWidth="1"/>
    <col min="6405" max="6657" width="9.109375" style="16"/>
    <col min="6658" max="6658" width="11.88671875" style="16" bestFit="1" customWidth="1"/>
    <col min="6659" max="6659" width="18.6640625" style="16" bestFit="1" customWidth="1"/>
    <col min="6660" max="6660" width="14.109375" style="16" customWidth="1"/>
    <col min="6661" max="6913" width="9.109375" style="16"/>
    <col min="6914" max="6914" width="11.88671875" style="16" bestFit="1" customWidth="1"/>
    <col min="6915" max="6915" width="18.6640625" style="16" bestFit="1" customWidth="1"/>
    <col min="6916" max="6916" width="14.109375" style="16" customWidth="1"/>
    <col min="6917" max="7169" width="9.109375" style="16"/>
    <col min="7170" max="7170" width="11.88671875" style="16" bestFit="1" customWidth="1"/>
    <col min="7171" max="7171" width="18.6640625" style="16" bestFit="1" customWidth="1"/>
    <col min="7172" max="7172" width="14.109375" style="16" customWidth="1"/>
    <col min="7173" max="7425" width="9.109375" style="16"/>
    <col min="7426" max="7426" width="11.88671875" style="16" bestFit="1" customWidth="1"/>
    <col min="7427" max="7427" width="18.6640625" style="16" bestFit="1" customWidth="1"/>
    <col min="7428" max="7428" width="14.109375" style="16" customWidth="1"/>
    <col min="7429" max="7681" width="9.109375" style="16"/>
    <col min="7682" max="7682" width="11.88671875" style="16" bestFit="1" customWidth="1"/>
    <col min="7683" max="7683" width="18.6640625" style="16" bestFit="1" customWidth="1"/>
    <col min="7684" max="7684" width="14.109375" style="16" customWidth="1"/>
    <col min="7685" max="7937" width="9.109375" style="16"/>
    <col min="7938" max="7938" width="11.88671875" style="16" bestFit="1" customWidth="1"/>
    <col min="7939" max="7939" width="18.6640625" style="16" bestFit="1" customWidth="1"/>
    <col min="7940" max="7940" width="14.109375" style="16" customWidth="1"/>
    <col min="7941" max="8193" width="9.109375" style="16"/>
    <col min="8194" max="8194" width="11.88671875" style="16" bestFit="1" customWidth="1"/>
    <col min="8195" max="8195" width="18.6640625" style="16" bestFit="1" customWidth="1"/>
    <col min="8196" max="8196" width="14.109375" style="16" customWidth="1"/>
    <col min="8197" max="8449" width="9.109375" style="16"/>
    <col min="8450" max="8450" width="11.88671875" style="16" bestFit="1" customWidth="1"/>
    <col min="8451" max="8451" width="18.6640625" style="16" bestFit="1" customWidth="1"/>
    <col min="8452" max="8452" width="14.109375" style="16" customWidth="1"/>
    <col min="8453" max="8705" width="9.109375" style="16"/>
    <col min="8706" max="8706" width="11.88671875" style="16" bestFit="1" customWidth="1"/>
    <col min="8707" max="8707" width="18.6640625" style="16" bestFit="1" customWidth="1"/>
    <col min="8708" max="8708" width="14.109375" style="16" customWidth="1"/>
    <col min="8709" max="8961" width="9.109375" style="16"/>
    <col min="8962" max="8962" width="11.88671875" style="16" bestFit="1" customWidth="1"/>
    <col min="8963" max="8963" width="18.6640625" style="16" bestFit="1" customWidth="1"/>
    <col min="8964" max="8964" width="14.109375" style="16" customWidth="1"/>
    <col min="8965" max="9217" width="9.109375" style="16"/>
    <col min="9218" max="9218" width="11.88671875" style="16" bestFit="1" customWidth="1"/>
    <col min="9219" max="9219" width="18.6640625" style="16" bestFit="1" customWidth="1"/>
    <col min="9220" max="9220" width="14.109375" style="16" customWidth="1"/>
    <col min="9221" max="9473" width="9.109375" style="16"/>
    <col min="9474" max="9474" width="11.88671875" style="16" bestFit="1" customWidth="1"/>
    <col min="9475" max="9475" width="18.6640625" style="16" bestFit="1" customWidth="1"/>
    <col min="9476" max="9476" width="14.109375" style="16" customWidth="1"/>
    <col min="9477" max="9729" width="9.109375" style="16"/>
    <col min="9730" max="9730" width="11.88671875" style="16" bestFit="1" customWidth="1"/>
    <col min="9731" max="9731" width="18.6640625" style="16" bestFit="1" customWidth="1"/>
    <col min="9732" max="9732" width="14.109375" style="16" customWidth="1"/>
    <col min="9733" max="9985" width="9.109375" style="16"/>
    <col min="9986" max="9986" width="11.88671875" style="16" bestFit="1" customWidth="1"/>
    <col min="9987" max="9987" width="18.6640625" style="16" bestFit="1" customWidth="1"/>
    <col min="9988" max="9988" width="14.109375" style="16" customWidth="1"/>
    <col min="9989" max="10241" width="9.109375" style="16"/>
    <col min="10242" max="10242" width="11.88671875" style="16" bestFit="1" customWidth="1"/>
    <col min="10243" max="10243" width="18.6640625" style="16" bestFit="1" customWidth="1"/>
    <col min="10244" max="10244" width="14.109375" style="16" customWidth="1"/>
    <col min="10245" max="10497" width="9.109375" style="16"/>
    <col min="10498" max="10498" width="11.88671875" style="16" bestFit="1" customWidth="1"/>
    <col min="10499" max="10499" width="18.6640625" style="16" bestFit="1" customWidth="1"/>
    <col min="10500" max="10500" width="14.109375" style="16" customWidth="1"/>
    <col min="10501" max="10753" width="9.109375" style="16"/>
    <col min="10754" max="10754" width="11.88671875" style="16" bestFit="1" customWidth="1"/>
    <col min="10755" max="10755" width="18.6640625" style="16" bestFit="1" customWidth="1"/>
    <col min="10756" max="10756" width="14.109375" style="16" customWidth="1"/>
    <col min="10757" max="11009" width="9.109375" style="16"/>
    <col min="11010" max="11010" width="11.88671875" style="16" bestFit="1" customWidth="1"/>
    <col min="11011" max="11011" width="18.6640625" style="16" bestFit="1" customWidth="1"/>
    <col min="11012" max="11012" width="14.109375" style="16" customWidth="1"/>
    <col min="11013" max="11265" width="9.109375" style="16"/>
    <col min="11266" max="11266" width="11.88671875" style="16" bestFit="1" customWidth="1"/>
    <col min="11267" max="11267" width="18.6640625" style="16" bestFit="1" customWidth="1"/>
    <col min="11268" max="11268" width="14.109375" style="16" customWidth="1"/>
    <col min="11269" max="11521" width="9.109375" style="16"/>
    <col min="11522" max="11522" width="11.88671875" style="16" bestFit="1" customWidth="1"/>
    <col min="11523" max="11523" width="18.6640625" style="16" bestFit="1" customWidth="1"/>
    <col min="11524" max="11524" width="14.109375" style="16" customWidth="1"/>
    <col min="11525" max="11777" width="9.109375" style="16"/>
    <col min="11778" max="11778" width="11.88671875" style="16" bestFit="1" customWidth="1"/>
    <col min="11779" max="11779" width="18.6640625" style="16" bestFit="1" customWidth="1"/>
    <col min="11780" max="11780" width="14.109375" style="16" customWidth="1"/>
    <col min="11781" max="12033" width="9.109375" style="16"/>
    <col min="12034" max="12034" width="11.88671875" style="16" bestFit="1" customWidth="1"/>
    <col min="12035" max="12035" width="18.6640625" style="16" bestFit="1" customWidth="1"/>
    <col min="12036" max="12036" width="14.109375" style="16" customWidth="1"/>
    <col min="12037" max="12289" width="9.109375" style="16"/>
    <col min="12290" max="12290" width="11.88671875" style="16" bestFit="1" customWidth="1"/>
    <col min="12291" max="12291" width="18.6640625" style="16" bestFit="1" customWidth="1"/>
    <col min="12292" max="12292" width="14.109375" style="16" customWidth="1"/>
    <col min="12293" max="12545" width="9.109375" style="16"/>
    <col min="12546" max="12546" width="11.88671875" style="16" bestFit="1" customWidth="1"/>
    <col min="12547" max="12547" width="18.6640625" style="16" bestFit="1" customWidth="1"/>
    <col min="12548" max="12548" width="14.109375" style="16" customWidth="1"/>
    <col min="12549" max="12801" width="9.109375" style="16"/>
    <col min="12802" max="12802" width="11.88671875" style="16" bestFit="1" customWidth="1"/>
    <col min="12803" max="12803" width="18.6640625" style="16" bestFit="1" customWidth="1"/>
    <col min="12804" max="12804" width="14.109375" style="16" customWidth="1"/>
    <col min="12805" max="13057" width="9.109375" style="16"/>
    <col min="13058" max="13058" width="11.88671875" style="16" bestFit="1" customWidth="1"/>
    <col min="13059" max="13059" width="18.6640625" style="16" bestFit="1" customWidth="1"/>
    <col min="13060" max="13060" width="14.109375" style="16" customWidth="1"/>
    <col min="13061" max="13313" width="9.109375" style="16"/>
    <col min="13314" max="13314" width="11.88671875" style="16" bestFit="1" customWidth="1"/>
    <col min="13315" max="13315" width="18.6640625" style="16" bestFit="1" customWidth="1"/>
    <col min="13316" max="13316" width="14.109375" style="16" customWidth="1"/>
    <col min="13317" max="13569" width="9.109375" style="16"/>
    <col min="13570" max="13570" width="11.88671875" style="16" bestFit="1" customWidth="1"/>
    <col min="13571" max="13571" width="18.6640625" style="16" bestFit="1" customWidth="1"/>
    <col min="13572" max="13572" width="14.109375" style="16" customWidth="1"/>
    <col min="13573" max="13825" width="9.109375" style="16"/>
    <col min="13826" max="13826" width="11.88671875" style="16" bestFit="1" customWidth="1"/>
    <col min="13827" max="13827" width="18.6640625" style="16" bestFit="1" customWidth="1"/>
    <col min="13828" max="13828" width="14.109375" style="16" customWidth="1"/>
    <col min="13829" max="14081" width="9.109375" style="16"/>
    <col min="14082" max="14082" width="11.88671875" style="16" bestFit="1" customWidth="1"/>
    <col min="14083" max="14083" width="18.6640625" style="16" bestFit="1" customWidth="1"/>
    <col min="14084" max="14084" width="14.109375" style="16" customWidth="1"/>
    <col min="14085" max="14337" width="9.109375" style="16"/>
    <col min="14338" max="14338" width="11.88671875" style="16" bestFit="1" customWidth="1"/>
    <col min="14339" max="14339" width="18.6640625" style="16" bestFit="1" customWidth="1"/>
    <col min="14340" max="14340" width="14.109375" style="16" customWidth="1"/>
    <col min="14341" max="14593" width="9.109375" style="16"/>
    <col min="14594" max="14594" width="11.88671875" style="16" bestFit="1" customWidth="1"/>
    <col min="14595" max="14595" width="18.6640625" style="16" bestFit="1" customWidth="1"/>
    <col min="14596" max="14596" width="14.109375" style="16" customWidth="1"/>
    <col min="14597" max="14849" width="9.109375" style="16"/>
    <col min="14850" max="14850" width="11.88671875" style="16" bestFit="1" customWidth="1"/>
    <col min="14851" max="14851" width="18.6640625" style="16" bestFit="1" customWidth="1"/>
    <col min="14852" max="14852" width="14.109375" style="16" customWidth="1"/>
    <col min="14853" max="15105" width="9.109375" style="16"/>
    <col min="15106" max="15106" width="11.88671875" style="16" bestFit="1" customWidth="1"/>
    <col min="15107" max="15107" width="18.6640625" style="16" bestFit="1" customWidth="1"/>
    <col min="15108" max="15108" width="14.109375" style="16" customWidth="1"/>
    <col min="15109" max="15361" width="9.109375" style="16"/>
    <col min="15362" max="15362" width="11.88671875" style="16" bestFit="1" customWidth="1"/>
    <col min="15363" max="15363" width="18.6640625" style="16" bestFit="1" customWidth="1"/>
    <col min="15364" max="15364" width="14.109375" style="16" customWidth="1"/>
    <col min="15365" max="15617" width="9.109375" style="16"/>
    <col min="15618" max="15618" width="11.88671875" style="16" bestFit="1" customWidth="1"/>
    <col min="15619" max="15619" width="18.6640625" style="16" bestFit="1" customWidth="1"/>
    <col min="15620" max="15620" width="14.109375" style="16" customWidth="1"/>
    <col min="15621" max="15873" width="9.109375" style="16"/>
    <col min="15874" max="15874" width="11.88671875" style="16" bestFit="1" customWidth="1"/>
    <col min="15875" max="15875" width="18.6640625" style="16" bestFit="1" customWidth="1"/>
    <col min="15876" max="15876" width="14.109375" style="16" customWidth="1"/>
    <col min="15877" max="16129" width="9.109375" style="16"/>
    <col min="16130" max="16130" width="11.88671875" style="16" bestFit="1" customWidth="1"/>
    <col min="16131" max="16131" width="18.6640625" style="16" bestFit="1" customWidth="1"/>
    <col min="16132" max="16132" width="14.109375" style="16" customWidth="1"/>
    <col min="16133" max="16384" width="9.109375" style="16"/>
  </cols>
  <sheetData>
    <row r="1" spans="1:9" ht="15" customHeight="1" x14ac:dyDescent="0.25">
      <c r="A1" s="15" t="s">
        <v>164</v>
      </c>
      <c r="B1" s="15" t="s">
        <v>180</v>
      </c>
      <c r="C1" s="15" t="s">
        <v>29</v>
      </c>
      <c r="D1" s="15" t="s">
        <v>172</v>
      </c>
      <c r="E1" s="15" t="s">
        <v>176</v>
      </c>
    </row>
    <row r="2" spans="1:9" ht="15" customHeight="1" x14ac:dyDescent="0.25">
      <c r="A2" s="16" t="s">
        <v>156</v>
      </c>
      <c r="B2" s="16" t="s">
        <v>172</v>
      </c>
      <c r="C2" s="16" t="s">
        <v>172</v>
      </c>
      <c r="D2" s="16" t="s">
        <v>137</v>
      </c>
      <c r="E2" s="16" t="s">
        <v>181</v>
      </c>
    </row>
    <row r="3" spans="1:9" ht="15" customHeight="1" x14ac:dyDescent="0.25">
      <c r="A3" s="16" t="s">
        <v>156</v>
      </c>
      <c r="B3" s="16" t="s">
        <v>172</v>
      </c>
      <c r="C3" s="16" t="s">
        <v>172</v>
      </c>
      <c r="D3" s="16">
        <v>-1</v>
      </c>
      <c r="E3" s="16" t="s">
        <v>181</v>
      </c>
    </row>
    <row r="4" spans="1:9" ht="15" customHeight="1" x14ac:dyDescent="0.25">
      <c r="D4" s="15" t="s">
        <v>177</v>
      </c>
    </row>
    <row r="5" spans="1:9" ht="15" customHeight="1" x14ac:dyDescent="0.25">
      <c r="A5" s="16" t="s">
        <v>156</v>
      </c>
      <c r="B5" s="16" t="s">
        <v>173</v>
      </c>
      <c r="C5" s="16" t="s">
        <v>172</v>
      </c>
      <c r="I5" s="16" t="s">
        <v>185</v>
      </c>
    </row>
    <row r="6" spans="1:9" ht="15" customHeight="1" x14ac:dyDescent="0.25">
      <c r="A6" s="16" t="s">
        <v>156</v>
      </c>
      <c r="B6" s="16" t="s">
        <v>173</v>
      </c>
      <c r="C6" s="16" t="s">
        <v>172</v>
      </c>
      <c r="D6" s="16">
        <v>-1</v>
      </c>
      <c r="I6" s="16" t="s">
        <v>186</v>
      </c>
    </row>
    <row r="7" spans="1:9" ht="15" customHeight="1" x14ac:dyDescent="0.25">
      <c r="A7" s="16" t="s">
        <v>156</v>
      </c>
      <c r="B7" s="16" t="s">
        <v>173</v>
      </c>
      <c r="C7" s="16" t="s">
        <v>172</v>
      </c>
      <c r="D7" s="16" t="s">
        <v>152</v>
      </c>
      <c r="I7" s="16" t="s">
        <v>187</v>
      </c>
    </row>
    <row r="8" spans="1:9" ht="15" customHeight="1" x14ac:dyDescent="0.25">
      <c r="A8" s="16" t="s">
        <v>156</v>
      </c>
      <c r="B8" s="16" t="s">
        <v>173</v>
      </c>
      <c r="C8" s="16" t="s">
        <v>172</v>
      </c>
      <c r="D8" s="16" t="s">
        <v>183</v>
      </c>
      <c r="I8" s="16" t="s">
        <v>76</v>
      </c>
    </row>
    <row r="9" spans="1:9" ht="15" customHeight="1" x14ac:dyDescent="0.25">
      <c r="A9" s="16" t="s">
        <v>156</v>
      </c>
      <c r="B9" s="16" t="s">
        <v>173</v>
      </c>
      <c r="C9" s="16" t="s">
        <v>172</v>
      </c>
      <c r="D9" s="17" t="s">
        <v>184</v>
      </c>
      <c r="I9" s="16" t="s">
        <v>25</v>
      </c>
    </row>
    <row r="10" spans="1:9" ht="15" customHeight="1" x14ac:dyDescent="0.25">
      <c r="D10" s="15" t="s">
        <v>177</v>
      </c>
      <c r="E10" s="15" t="s">
        <v>178</v>
      </c>
      <c r="F10" s="15" t="s">
        <v>188</v>
      </c>
    </row>
    <row r="11" spans="1:9" ht="15" customHeight="1" x14ac:dyDescent="0.25">
      <c r="A11" s="16" t="s">
        <v>156</v>
      </c>
      <c r="B11" s="16" t="s">
        <v>174</v>
      </c>
      <c r="C11" s="16" t="s">
        <v>172</v>
      </c>
      <c r="D11" s="16" t="s">
        <v>124</v>
      </c>
      <c r="E11" s="16">
        <v>-1</v>
      </c>
      <c r="F11" s="16" t="s">
        <v>80</v>
      </c>
    </row>
    <row r="12" spans="1:9" ht="15" customHeight="1" x14ac:dyDescent="0.25">
      <c r="A12" s="16" t="s">
        <v>156</v>
      </c>
      <c r="B12" s="16" t="s">
        <v>174</v>
      </c>
      <c r="C12" s="16" t="s">
        <v>172</v>
      </c>
      <c r="D12" s="16" t="s">
        <v>152</v>
      </c>
      <c r="E12" s="16" t="s">
        <v>155</v>
      </c>
      <c r="F12" s="16" t="s">
        <v>153</v>
      </c>
    </row>
  </sheetData>
  <pageMargins left="0.39370078740157483" right="0.39370078740157483" top="0.39370078740157483" bottom="0.39370078740157483" header="0.51181102362204722" footer="0.51181102362204722"/>
  <pageSetup paperSize="9" scale="86" fitToHeight="6" orientation="portrait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test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bordercolour</vt:lpstr>
      <vt:lpstr>commonfolder</vt:lpstr>
      <vt:lpstr>doublesided</vt:lpstr>
      <vt:lpstr>imagefolder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2020-08-31T15:54:38Z</cp:lastPrinted>
  <dcterms:created xsi:type="dcterms:W3CDTF">2020-03-03T11:19:15Z</dcterms:created>
  <dcterms:modified xsi:type="dcterms:W3CDTF">2020-09-04T07:39:39Z</dcterms:modified>
</cp:coreProperties>
</file>