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R/Downloads/"/>
    </mc:Choice>
  </mc:AlternateContent>
  <xr:revisionPtr revIDLastSave="0" documentId="8_{A6AB4F74-C1B5-D04F-A9A1-D24391DC4B6B}" xr6:coauthVersionLast="47" xr6:coauthVersionMax="47" xr10:uidLastSave="{00000000-0000-0000-0000-000000000000}"/>
  <bookViews>
    <workbookView xWindow="9260" yWindow="500" windowWidth="23880" windowHeight="17500" xr2:uid="{A9C73675-D327-7746-9781-0804A3D0EC94}"/>
  </bookViews>
  <sheets>
    <sheet name="Prem Stats" sheetId="1" r:id="rId1"/>
    <sheet name="Squad Goalkeeping" sheetId="2" r:id="rId2"/>
    <sheet name="Squad Shooting" sheetId="3" r:id="rId3"/>
    <sheet name="Squad Pass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</calcChain>
</file>

<file path=xl/sharedStrings.xml><?xml version="1.0" encoding="utf-8"?>
<sst xmlns="http://schemas.openxmlformats.org/spreadsheetml/2006/main" count="167" uniqueCount="68">
  <si>
    <t>Team</t>
  </si>
  <si>
    <t>Number Players</t>
  </si>
  <si>
    <t>Average Age</t>
  </si>
  <si>
    <t>Average Possession</t>
  </si>
  <si>
    <t>Goals</t>
  </si>
  <si>
    <t>Assists</t>
  </si>
  <si>
    <t>Non-Penalty Goals</t>
  </si>
  <si>
    <t>Yellow Cards</t>
  </si>
  <si>
    <t>Red Cards</t>
  </si>
  <si>
    <t>Progressive Carries</t>
  </si>
  <si>
    <t>Progressive Passes</t>
  </si>
  <si>
    <t>Goals per 90</t>
  </si>
  <si>
    <t>Assists per 90</t>
  </si>
  <si>
    <t>Expected Goals</t>
  </si>
  <si>
    <t>Non-Penalty Expected Goals</t>
  </si>
  <si>
    <t>Expected Assisted Goals</t>
  </si>
  <si>
    <t>Expected Goals per 90</t>
  </si>
  <si>
    <t>npxG per 90</t>
  </si>
  <si>
    <t>Gp90 - xGp90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</si>
  <si>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</si>
  <si>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</si>
  <si>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</si>
  <si>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</si>
  <si>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</si>
  <si>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</si>
  <si>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</si>
  <si>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</si>
  <si>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</si>
  <si>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</si>
  <si>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</si>
  <si>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</si>
  <si>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</si>
  <si>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</si>
  <si>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</si>
  <si>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Nott'ham Forest</t>
  </si>
  <si>
    <t>Southampton</t>
  </si>
  <si>
    <t>Tottenham</t>
  </si>
  <si>
    <t>West Ham</t>
  </si>
  <si>
    <t>Wolves</t>
  </si>
  <si>
    <t>Goals Against</t>
  </si>
  <si>
    <t>Goals Against per 90</t>
  </si>
  <si>
    <t>Shots on Target Against</t>
  </si>
  <si>
    <t>Saves</t>
  </si>
  <si>
    <t>Save%</t>
  </si>
  <si>
    <t>Clean Sheets</t>
  </si>
  <si>
    <t>Clean Sheet %</t>
  </si>
  <si>
    <t>Shots</t>
  </si>
  <si>
    <t>Shots on Target</t>
  </si>
  <si>
    <t>SoT%</t>
  </si>
  <si>
    <t>Shots per 90</t>
  </si>
  <si>
    <t>SoT per 90</t>
  </si>
  <si>
    <t>Goals per Shot</t>
  </si>
  <si>
    <t>Goals per SoT</t>
  </si>
  <si>
    <t>Average Shot Distance</t>
  </si>
  <si>
    <t>Free Kicks</t>
  </si>
  <si>
    <t>Goals - Expected Goals</t>
  </si>
  <si>
    <t>League Position</t>
  </si>
  <si>
    <t>Passes Completed</t>
  </si>
  <si>
    <t>Passes Attempted</t>
  </si>
  <si>
    <t>Pass Completion Percentage</t>
  </si>
  <si>
    <t>Total Progressive Passing Distance</t>
  </si>
  <si>
    <t>Short Passes Completed</t>
  </si>
  <si>
    <t>Medium Passes Completed</t>
  </si>
  <si>
    <t>Long Passes Completed</t>
  </si>
  <si>
    <t>Assists - Expected Assisted Goals</t>
  </si>
  <si>
    <t>Key Passes</t>
  </si>
  <si>
    <t>Final Third Passes</t>
  </si>
  <si>
    <t>Passes into Penalty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</si>
</sst>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4" fillId="3" borderId="5" xfId="0" applyFont="1" applyFill="1" applyBorder="1"/>
    <xf numFmtId="0" fontId="3" fillId="3" borderId="4" xfId="0" applyFont="1" applyFill="1" applyBorder="1"/>
    <xf numFmtId="0" fontId="4" fillId="3" borderId="8" xfId="0" applyFont="1" applyFill="1" applyBorder="1"/>
    <xf numFmtId="0" fontId="4" fillId="3" borderId="2" xfId="0" applyFont="1" applyFill="1" applyBorder="1"/>
    <xf numFmtId="0" fontId="3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AB6E-CAC5-F548-8CFE-896D616A526C}">
  <dimension ref="A1:AV21"/>
  <sheetViews>
    <sheetView tabSelected="1" zoomScale="81" workbookViewId="0">
      <selection activeCell="I1" sqref="I1"/>
    </sheetView>
  </sheetViews>
  <sheetFormatPr baseColWidth="10" defaultRowHeight="16" x14ac:dyDescent="0.2"/>
  <cols>
    <col min="1" max="1" width="16.6640625" customWidth="1"/>
    <col min="2" max="48" width="15.83203125" customWidth="1"/>
  </cols>
  <sheetData>
    <row r="1" spans="1:48" s="5" customFormat="1" ht="24" customHeight="1" x14ac:dyDescent="0.2">
      <c r="A1" s="6" t="s">
        <v>0</v>
      </c>
      <c r="B1" s="6" t="s">
        <v>56</v>
      </c>
      <c r="C1" s="6" t="s">
        <v>1</v>
      </c>
      <c r="D1" s="6" t="s">
        <v>2</v>
      </c>
      <c r="E1" s="6" t="s">
        <v>3</v>
      </c>
      <c r="F1" s="6" t="s">
        <v>4</v>
      </c>
      <c r="G1" s="15" t="s">
        <v>39</v>
      </c>
      <c r="H1" s="18" t="s">
        <v>40</v>
      </c>
      <c r="I1" s="12" t="s">
        <v>41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13</v>
      </c>
      <c r="O1" s="6" t="s">
        <v>14</v>
      </c>
      <c r="P1" s="6" t="s">
        <v>15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16</v>
      </c>
      <c r="V1" s="6" t="s">
        <v>17</v>
      </c>
      <c r="W1" s="6" t="s">
        <v>18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6" t="s">
        <v>13</v>
      </c>
      <c r="AH1" s="6" t="s">
        <v>55</v>
      </c>
      <c r="AI1" s="6" t="s">
        <v>57</v>
      </c>
      <c r="AJ1" s="6" t="s">
        <v>58</v>
      </c>
      <c r="AK1" s="6" t="s">
        <v>59</v>
      </c>
      <c r="AL1" s="6" t="s">
        <v>60</v>
      </c>
      <c r="AM1" s="6" t="s">
        <v>61</v>
      </c>
      <c r="AN1" s="6" t="s">
        <v>62</v>
      </c>
      <c r="AO1" s="6" t="s">
        <v>63</v>
      </c>
      <c r="AP1" s="6" t="s">
        <v>5</v>
      </c>
      <c r="AQ1" s="6" t="s">
        <v>15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10</v>
      </c>
    </row>
    <row r="2" spans="1:48" x14ac:dyDescent="0.2">
      <c r="A2" s="7" t="s">
        <v>19</v>
      </c>
      <c r="B2" s="8">
        <v>2</v>
      </c>
      <c r="C2" s="3">
        <v>26</v>
      </c>
      <c r="D2" s="3">
        <v>24.7</v>
      </c>
      <c r="E2" s="3">
        <v>59.3</v>
      </c>
      <c r="F2" s="3">
        <v>84</v>
      </c>
      <c r="G2" s="16">
        <v>43</v>
      </c>
      <c r="H2" s="16">
        <v>1.1299999999999999</v>
      </c>
      <c r="I2" s="13">
        <v>136</v>
      </c>
      <c r="J2" s="3">
        <v>64</v>
      </c>
      <c r="K2" s="3">
        <v>81</v>
      </c>
      <c r="L2" s="3">
        <v>51</v>
      </c>
      <c r="M2" s="3">
        <v>0</v>
      </c>
      <c r="N2" s="3">
        <v>71.900000000000006</v>
      </c>
      <c r="O2" s="3">
        <v>69.099999999999994</v>
      </c>
      <c r="P2" s="3">
        <v>53.8</v>
      </c>
      <c r="Q2" s="3">
        <v>824</v>
      </c>
      <c r="R2" s="3">
        <v>2049</v>
      </c>
      <c r="S2" s="3">
        <v>2.21</v>
      </c>
      <c r="T2" s="3">
        <v>1.68</v>
      </c>
      <c r="U2" s="3">
        <v>1.89</v>
      </c>
      <c r="V2" s="3">
        <v>1.82</v>
      </c>
      <c r="W2" s="8">
        <f>S2-U2</f>
        <v>0.32000000000000006</v>
      </c>
      <c r="X2" s="3">
        <v>589</v>
      </c>
      <c r="Y2" s="3">
        <v>194</v>
      </c>
      <c r="Z2" s="3">
        <v>32.9</v>
      </c>
      <c r="AA2" s="3">
        <v>15.5</v>
      </c>
      <c r="AB2" s="3">
        <v>5.1100000000000003</v>
      </c>
      <c r="AC2" s="3">
        <v>0.14000000000000001</v>
      </c>
      <c r="AD2" s="3">
        <v>0.42</v>
      </c>
      <c r="AE2" s="3">
        <v>16</v>
      </c>
      <c r="AF2" s="3">
        <v>16</v>
      </c>
      <c r="AG2" s="3">
        <v>71.900000000000006</v>
      </c>
      <c r="AH2" s="3">
        <v>12.1</v>
      </c>
      <c r="AI2" s="3">
        <v>18281</v>
      </c>
      <c r="AJ2" s="3">
        <v>21969</v>
      </c>
      <c r="AK2" s="3">
        <v>83.2</v>
      </c>
      <c r="AL2" s="3">
        <v>100635</v>
      </c>
      <c r="AM2" s="3">
        <v>8542</v>
      </c>
      <c r="AN2" s="3">
        <v>7825</v>
      </c>
      <c r="AO2" s="3">
        <v>1454</v>
      </c>
      <c r="AP2" s="3">
        <v>64</v>
      </c>
      <c r="AQ2" s="3">
        <v>53.8</v>
      </c>
      <c r="AR2" s="3">
        <v>10.199999999999999</v>
      </c>
      <c r="AS2" s="3">
        <v>443</v>
      </c>
      <c r="AT2" s="3">
        <v>1637</v>
      </c>
      <c r="AU2" s="3">
        <v>459</v>
      </c>
      <c r="AV2" s="3">
        <v>2049</v>
      </c>
    </row>
    <row r="3" spans="1:48" x14ac:dyDescent="0.2">
      <c r="A3" s="9" t="s">
        <v>20</v>
      </c>
      <c r="B3" s="10">
        <v>7</v>
      </c>
      <c r="C3" s="4">
        <v>26</v>
      </c>
      <c r="D3" s="4">
        <v>27</v>
      </c>
      <c r="E3" s="4">
        <v>49.3</v>
      </c>
      <c r="F3" s="4">
        <v>49</v>
      </c>
      <c r="G3" s="16">
        <v>46</v>
      </c>
      <c r="H3" s="16">
        <v>1.21</v>
      </c>
      <c r="I3" s="13">
        <v>151</v>
      </c>
      <c r="J3" s="4">
        <v>35</v>
      </c>
      <c r="K3" s="4">
        <v>46</v>
      </c>
      <c r="L3" s="4">
        <v>80</v>
      </c>
      <c r="M3" s="4">
        <v>1</v>
      </c>
      <c r="N3" s="4">
        <v>50.2</v>
      </c>
      <c r="O3" s="4">
        <v>47.2</v>
      </c>
      <c r="P3" s="4">
        <v>38.799999999999997</v>
      </c>
      <c r="Q3" s="4">
        <v>637</v>
      </c>
      <c r="R3" s="4">
        <v>1242</v>
      </c>
      <c r="S3" s="4">
        <v>1.29</v>
      </c>
      <c r="T3" s="4">
        <v>0.92</v>
      </c>
      <c r="U3" s="4">
        <v>1.32</v>
      </c>
      <c r="V3" s="4">
        <v>1.24</v>
      </c>
      <c r="W3" s="10">
        <f t="shared" ref="W3:W21" si="0">S3-U3</f>
        <v>-3.0000000000000027E-2</v>
      </c>
      <c r="X3" s="4">
        <v>427</v>
      </c>
      <c r="Y3" s="4">
        <v>145</v>
      </c>
      <c r="Z3" s="4">
        <v>34</v>
      </c>
      <c r="AA3" s="4">
        <v>11.24</v>
      </c>
      <c r="AB3" s="4">
        <v>3.82</v>
      </c>
      <c r="AC3" s="4">
        <v>0.11</v>
      </c>
      <c r="AD3" s="4">
        <v>0.32</v>
      </c>
      <c r="AE3" s="4">
        <v>18</v>
      </c>
      <c r="AF3" s="4">
        <v>18</v>
      </c>
      <c r="AG3" s="4">
        <v>50.2</v>
      </c>
      <c r="AH3" s="4">
        <v>-1.2</v>
      </c>
      <c r="AI3" s="4">
        <v>13782</v>
      </c>
      <c r="AJ3" s="4">
        <v>17396</v>
      </c>
      <c r="AK3" s="4">
        <v>79.2</v>
      </c>
      <c r="AL3" s="4">
        <v>87581</v>
      </c>
      <c r="AM3" s="4">
        <v>6109</v>
      </c>
      <c r="AN3" s="4">
        <v>5981</v>
      </c>
      <c r="AO3" s="4">
        <v>1345</v>
      </c>
      <c r="AP3" s="4">
        <v>35</v>
      </c>
      <c r="AQ3" s="4">
        <v>38.799999999999997</v>
      </c>
      <c r="AR3" s="4">
        <v>-3.8</v>
      </c>
      <c r="AS3" s="4">
        <v>318</v>
      </c>
      <c r="AT3" s="4">
        <v>964</v>
      </c>
      <c r="AU3" s="4">
        <v>268</v>
      </c>
      <c r="AV3" s="4">
        <v>1242</v>
      </c>
    </row>
    <row r="4" spans="1:48" x14ac:dyDescent="0.2">
      <c r="A4" s="9" t="s">
        <v>21</v>
      </c>
      <c r="B4" s="10">
        <v>15</v>
      </c>
      <c r="C4" s="4">
        <v>31</v>
      </c>
      <c r="D4" s="4">
        <v>26.3</v>
      </c>
      <c r="E4" s="4">
        <v>40.4</v>
      </c>
      <c r="F4" s="4">
        <v>37</v>
      </c>
      <c r="G4" s="16">
        <v>71</v>
      </c>
      <c r="H4" s="16">
        <v>1.87</v>
      </c>
      <c r="I4" s="13">
        <v>204</v>
      </c>
      <c r="J4" s="4">
        <v>24</v>
      </c>
      <c r="K4" s="4">
        <v>37</v>
      </c>
      <c r="L4" s="4">
        <v>68</v>
      </c>
      <c r="M4" s="4">
        <v>0</v>
      </c>
      <c r="N4" s="4">
        <v>38.6</v>
      </c>
      <c r="O4" s="4">
        <v>38.6</v>
      </c>
      <c r="P4" s="4">
        <v>28.5</v>
      </c>
      <c r="Q4" s="4">
        <v>504</v>
      </c>
      <c r="R4" s="4">
        <v>1006</v>
      </c>
      <c r="S4" s="4">
        <v>0.97</v>
      </c>
      <c r="T4" s="4">
        <v>0.63</v>
      </c>
      <c r="U4" s="4">
        <v>1.02</v>
      </c>
      <c r="V4" s="4">
        <v>1.02</v>
      </c>
      <c r="W4" s="10">
        <f t="shared" si="0"/>
        <v>-5.0000000000000044E-2</v>
      </c>
      <c r="X4" s="4">
        <v>358</v>
      </c>
      <c r="Y4" s="4">
        <v>126</v>
      </c>
      <c r="Z4" s="4">
        <v>35.200000000000003</v>
      </c>
      <c r="AA4" s="4">
        <v>9.42</v>
      </c>
      <c r="AB4" s="4">
        <v>3.32</v>
      </c>
      <c r="AC4" s="4">
        <v>0.1</v>
      </c>
      <c r="AD4" s="4">
        <v>0.28999999999999998</v>
      </c>
      <c r="AE4" s="4">
        <v>15.5</v>
      </c>
      <c r="AF4" s="4">
        <v>14</v>
      </c>
      <c r="AG4" s="4">
        <v>38.6</v>
      </c>
      <c r="AH4" s="4">
        <v>-1.6</v>
      </c>
      <c r="AI4" s="4">
        <v>11715</v>
      </c>
      <c r="AJ4" s="4">
        <v>15381</v>
      </c>
      <c r="AK4" s="4">
        <v>76.2</v>
      </c>
      <c r="AL4" s="4">
        <v>82672</v>
      </c>
      <c r="AM4" s="4">
        <v>5412</v>
      </c>
      <c r="AN4" s="4">
        <v>4751</v>
      </c>
      <c r="AO4" s="4">
        <v>1192</v>
      </c>
      <c r="AP4" s="4">
        <v>24</v>
      </c>
      <c r="AQ4" s="4">
        <v>28.5</v>
      </c>
      <c r="AR4" s="4">
        <v>-4.5</v>
      </c>
      <c r="AS4" s="4">
        <v>261</v>
      </c>
      <c r="AT4" s="4">
        <v>850</v>
      </c>
      <c r="AU4" s="4">
        <v>237</v>
      </c>
      <c r="AV4" s="4">
        <v>1006</v>
      </c>
    </row>
    <row r="5" spans="1:48" x14ac:dyDescent="0.2">
      <c r="A5" s="9" t="s">
        <v>22</v>
      </c>
      <c r="B5" s="10">
        <v>9</v>
      </c>
      <c r="C5" s="4">
        <v>25</v>
      </c>
      <c r="D5" s="4">
        <v>26.2</v>
      </c>
      <c r="E5" s="4">
        <v>43.8</v>
      </c>
      <c r="F5" s="4">
        <v>56</v>
      </c>
      <c r="G5" s="16">
        <v>46</v>
      </c>
      <c r="H5" s="16">
        <v>1.21</v>
      </c>
      <c r="I5" s="13">
        <v>197</v>
      </c>
      <c r="J5" s="4">
        <v>36</v>
      </c>
      <c r="K5" s="4">
        <v>49</v>
      </c>
      <c r="L5" s="4">
        <v>57</v>
      </c>
      <c r="M5" s="4">
        <v>1</v>
      </c>
      <c r="N5" s="4">
        <v>56.7</v>
      </c>
      <c r="O5" s="4">
        <v>50.5</v>
      </c>
      <c r="P5" s="4">
        <v>38.700000000000003</v>
      </c>
      <c r="Q5" s="4">
        <v>392</v>
      </c>
      <c r="R5" s="4">
        <v>1131</v>
      </c>
      <c r="S5" s="4">
        <v>1.47</v>
      </c>
      <c r="T5" s="4">
        <v>0.95</v>
      </c>
      <c r="U5" s="4">
        <v>1.49</v>
      </c>
      <c r="V5" s="4">
        <v>1.33</v>
      </c>
      <c r="W5" s="10">
        <f t="shared" si="0"/>
        <v>-2.0000000000000018E-2</v>
      </c>
      <c r="X5" s="4">
        <v>400</v>
      </c>
      <c r="Y5" s="4">
        <v>147</v>
      </c>
      <c r="Z5" s="4">
        <v>36.799999999999997</v>
      </c>
      <c r="AA5" s="4">
        <v>10.53</v>
      </c>
      <c r="AB5" s="4">
        <v>3.87</v>
      </c>
      <c r="AC5" s="4">
        <v>0.12</v>
      </c>
      <c r="AD5" s="4">
        <v>0.33</v>
      </c>
      <c r="AE5" s="4">
        <v>15.7</v>
      </c>
      <c r="AF5" s="4">
        <v>14</v>
      </c>
      <c r="AG5" s="4">
        <v>56.7</v>
      </c>
      <c r="AH5" s="4">
        <v>-0.7</v>
      </c>
      <c r="AI5" s="4">
        <v>11317</v>
      </c>
      <c r="AJ5" s="4">
        <v>15551</v>
      </c>
      <c r="AK5" s="4">
        <v>72.8</v>
      </c>
      <c r="AL5" s="4">
        <v>87002</v>
      </c>
      <c r="AM5" s="4">
        <v>5142</v>
      </c>
      <c r="AN5" s="4">
        <v>4475</v>
      </c>
      <c r="AO5" s="4">
        <v>1438</v>
      </c>
      <c r="AP5" s="4">
        <v>36</v>
      </c>
      <c r="AQ5" s="4">
        <v>38.700000000000003</v>
      </c>
      <c r="AR5" s="4">
        <v>-2.7</v>
      </c>
      <c r="AS5" s="4">
        <v>284</v>
      </c>
      <c r="AT5" s="4">
        <v>922</v>
      </c>
      <c r="AU5" s="4">
        <v>279</v>
      </c>
      <c r="AV5" s="4">
        <v>1131</v>
      </c>
    </row>
    <row r="6" spans="1:48" x14ac:dyDescent="0.2">
      <c r="A6" s="9" t="s">
        <v>23</v>
      </c>
      <c r="B6" s="10">
        <v>6</v>
      </c>
      <c r="C6" s="4">
        <v>29</v>
      </c>
      <c r="D6" s="4">
        <v>26.3</v>
      </c>
      <c r="E6" s="4">
        <v>60.2</v>
      </c>
      <c r="F6" s="4">
        <v>68</v>
      </c>
      <c r="G6" s="16">
        <v>53</v>
      </c>
      <c r="H6" s="16">
        <v>1.39</v>
      </c>
      <c r="I6" s="13">
        <v>131</v>
      </c>
      <c r="J6" s="4">
        <v>46</v>
      </c>
      <c r="K6" s="4">
        <v>62</v>
      </c>
      <c r="L6" s="4">
        <v>58</v>
      </c>
      <c r="M6" s="4">
        <v>0</v>
      </c>
      <c r="N6" s="4">
        <v>73.3</v>
      </c>
      <c r="O6" s="4">
        <v>68.900000000000006</v>
      </c>
      <c r="P6" s="4">
        <v>52.2</v>
      </c>
      <c r="Q6" s="4">
        <v>809</v>
      </c>
      <c r="R6" s="4">
        <v>1849</v>
      </c>
      <c r="S6" s="4">
        <v>1.79</v>
      </c>
      <c r="T6" s="4">
        <v>1.21</v>
      </c>
      <c r="U6" s="4">
        <v>1.93</v>
      </c>
      <c r="V6" s="4">
        <v>1.81</v>
      </c>
      <c r="W6" s="10">
        <f t="shared" si="0"/>
        <v>-0.1399999999999999</v>
      </c>
      <c r="X6" s="4">
        <v>607</v>
      </c>
      <c r="Y6" s="4">
        <v>219</v>
      </c>
      <c r="Z6" s="4">
        <v>36.1</v>
      </c>
      <c r="AA6" s="4">
        <v>15.97</v>
      </c>
      <c r="AB6" s="4">
        <v>5.76</v>
      </c>
      <c r="AC6" s="4">
        <v>0.1</v>
      </c>
      <c r="AD6" s="4">
        <v>0.28000000000000003</v>
      </c>
      <c r="AE6" s="4">
        <v>16.8</v>
      </c>
      <c r="AF6" s="4">
        <v>12</v>
      </c>
      <c r="AG6" s="4">
        <v>73.3</v>
      </c>
      <c r="AH6" s="4">
        <v>-5.3</v>
      </c>
      <c r="AI6" s="4">
        <v>19210</v>
      </c>
      <c r="AJ6" s="4">
        <v>22888</v>
      </c>
      <c r="AK6" s="4">
        <v>83.9</v>
      </c>
      <c r="AL6" s="4">
        <v>106474</v>
      </c>
      <c r="AM6" s="4">
        <v>9346</v>
      </c>
      <c r="AN6" s="4">
        <v>7892</v>
      </c>
      <c r="AO6" s="4">
        <v>1463</v>
      </c>
      <c r="AP6" s="4">
        <v>46</v>
      </c>
      <c r="AQ6" s="4">
        <v>52.2</v>
      </c>
      <c r="AR6" s="4">
        <v>-6.2</v>
      </c>
      <c r="AS6" s="4">
        <v>480</v>
      </c>
      <c r="AT6" s="4">
        <v>1459</v>
      </c>
      <c r="AU6" s="4">
        <v>391</v>
      </c>
      <c r="AV6" s="4">
        <v>1849</v>
      </c>
    </row>
    <row r="7" spans="1:48" x14ac:dyDescent="0.2">
      <c r="A7" s="9" t="s">
        <v>24</v>
      </c>
      <c r="B7" s="10">
        <v>12</v>
      </c>
      <c r="C7" s="4">
        <v>32</v>
      </c>
      <c r="D7" s="4">
        <v>26.3</v>
      </c>
      <c r="E7" s="4">
        <v>58.7</v>
      </c>
      <c r="F7" s="4">
        <v>37</v>
      </c>
      <c r="G7" s="16">
        <v>47</v>
      </c>
      <c r="H7" s="16">
        <v>1.24</v>
      </c>
      <c r="I7" s="13">
        <v>159</v>
      </c>
      <c r="J7" s="4">
        <v>27</v>
      </c>
      <c r="K7" s="4">
        <v>34</v>
      </c>
      <c r="L7" s="4">
        <v>81</v>
      </c>
      <c r="M7" s="4">
        <v>3</v>
      </c>
      <c r="N7" s="4">
        <v>49.5</v>
      </c>
      <c r="O7" s="4">
        <v>47.2</v>
      </c>
      <c r="P7" s="4">
        <v>38.6</v>
      </c>
      <c r="Q7" s="4">
        <v>829</v>
      </c>
      <c r="R7" s="4">
        <v>1737</v>
      </c>
      <c r="S7" s="4">
        <v>0.97</v>
      </c>
      <c r="T7" s="4">
        <v>0.71</v>
      </c>
      <c r="U7" s="4">
        <v>1.3</v>
      </c>
      <c r="V7" s="4">
        <v>1.24</v>
      </c>
      <c r="W7" s="10">
        <f t="shared" si="0"/>
        <v>-0.33000000000000007</v>
      </c>
      <c r="X7" s="4">
        <v>481</v>
      </c>
      <c r="Y7" s="4">
        <v>151</v>
      </c>
      <c r="Z7" s="4">
        <v>31.4</v>
      </c>
      <c r="AA7" s="4">
        <v>12.66</v>
      </c>
      <c r="AB7" s="4">
        <v>3.97</v>
      </c>
      <c r="AC7" s="4">
        <v>7.0000000000000007E-2</v>
      </c>
      <c r="AD7" s="4">
        <v>0.23</v>
      </c>
      <c r="AE7" s="4">
        <v>16.8</v>
      </c>
      <c r="AF7" s="4">
        <v>10</v>
      </c>
      <c r="AG7" s="4">
        <v>49.5</v>
      </c>
      <c r="AH7" s="4">
        <v>-12.5</v>
      </c>
      <c r="AI7" s="4">
        <v>19147</v>
      </c>
      <c r="AJ7" s="4">
        <v>22836</v>
      </c>
      <c r="AK7" s="4">
        <v>83.8</v>
      </c>
      <c r="AL7" s="4">
        <v>104718</v>
      </c>
      <c r="AM7" s="4">
        <v>9510</v>
      </c>
      <c r="AN7" s="4">
        <v>7700</v>
      </c>
      <c r="AO7" s="4">
        <v>1461</v>
      </c>
      <c r="AP7" s="4">
        <v>27</v>
      </c>
      <c r="AQ7" s="4">
        <v>38.6</v>
      </c>
      <c r="AR7" s="4">
        <v>-11.6</v>
      </c>
      <c r="AS7" s="4">
        <v>376</v>
      </c>
      <c r="AT7" s="4">
        <v>1426</v>
      </c>
      <c r="AU7" s="4">
        <v>370</v>
      </c>
      <c r="AV7" s="4">
        <v>1737</v>
      </c>
    </row>
    <row r="8" spans="1:48" x14ac:dyDescent="0.2">
      <c r="A8" s="9" t="s">
        <v>25</v>
      </c>
      <c r="B8" s="10">
        <v>11</v>
      </c>
      <c r="C8" s="4">
        <v>26</v>
      </c>
      <c r="D8" s="4">
        <v>26.7</v>
      </c>
      <c r="E8" s="4">
        <v>46.3</v>
      </c>
      <c r="F8" s="4">
        <v>38</v>
      </c>
      <c r="G8" s="16">
        <v>49</v>
      </c>
      <c r="H8" s="16">
        <v>1.29</v>
      </c>
      <c r="I8" s="13">
        <v>160</v>
      </c>
      <c r="J8" s="4">
        <v>29</v>
      </c>
      <c r="K8" s="4">
        <v>37</v>
      </c>
      <c r="L8" s="4">
        <v>82</v>
      </c>
      <c r="M8" s="4">
        <v>3</v>
      </c>
      <c r="N8" s="4">
        <v>39.299999999999997</v>
      </c>
      <c r="O8" s="4">
        <v>36.799999999999997</v>
      </c>
      <c r="P8" s="4">
        <v>29</v>
      </c>
      <c r="Q8" s="4">
        <v>556</v>
      </c>
      <c r="R8" s="4">
        <v>1243</v>
      </c>
      <c r="S8" s="4">
        <v>1</v>
      </c>
      <c r="T8" s="4">
        <v>0.76</v>
      </c>
      <c r="U8" s="4">
        <v>1.03</v>
      </c>
      <c r="V8" s="4">
        <v>0.97</v>
      </c>
      <c r="W8" s="10">
        <f t="shared" si="0"/>
        <v>-3.0000000000000027E-2</v>
      </c>
      <c r="X8" s="4">
        <v>423</v>
      </c>
      <c r="Y8" s="4">
        <v>133</v>
      </c>
      <c r="Z8" s="4">
        <v>31.4</v>
      </c>
      <c r="AA8" s="4">
        <v>11.13</v>
      </c>
      <c r="AB8" s="4">
        <v>3.5</v>
      </c>
      <c r="AC8" s="4">
        <v>0.09</v>
      </c>
      <c r="AD8" s="4">
        <v>0.28000000000000003</v>
      </c>
      <c r="AE8" s="4">
        <v>17.600000000000001</v>
      </c>
      <c r="AF8" s="4">
        <v>23</v>
      </c>
      <c r="AG8" s="4">
        <v>39.299999999999997</v>
      </c>
      <c r="AH8" s="4">
        <v>-1.3</v>
      </c>
      <c r="AI8" s="4">
        <v>13395</v>
      </c>
      <c r="AJ8" s="4">
        <v>17308</v>
      </c>
      <c r="AK8" s="4">
        <v>77.400000000000006</v>
      </c>
      <c r="AL8" s="4">
        <v>88389</v>
      </c>
      <c r="AM8" s="4">
        <v>6005</v>
      </c>
      <c r="AN8" s="4">
        <v>5794</v>
      </c>
      <c r="AO8" s="4">
        <v>1309</v>
      </c>
      <c r="AP8" s="4">
        <v>29</v>
      </c>
      <c r="AQ8" s="4">
        <v>29</v>
      </c>
      <c r="AR8" s="4">
        <v>0</v>
      </c>
      <c r="AS8" s="4">
        <v>316</v>
      </c>
      <c r="AT8" s="4">
        <v>1013</v>
      </c>
      <c r="AU8" s="4">
        <v>239</v>
      </c>
      <c r="AV8" s="4">
        <v>1243</v>
      </c>
    </row>
    <row r="9" spans="1:48" x14ac:dyDescent="0.2">
      <c r="A9" s="9" t="s">
        <v>26</v>
      </c>
      <c r="B9" s="10">
        <v>17</v>
      </c>
      <c r="C9" s="4">
        <v>28</v>
      </c>
      <c r="D9" s="4">
        <v>26.6</v>
      </c>
      <c r="E9" s="4">
        <v>42.8</v>
      </c>
      <c r="F9" s="4">
        <v>32</v>
      </c>
      <c r="G9" s="16">
        <v>57</v>
      </c>
      <c r="H9" s="16">
        <v>1.5</v>
      </c>
      <c r="I9" s="13">
        <v>185</v>
      </c>
      <c r="J9" s="4">
        <v>24</v>
      </c>
      <c r="K9" s="4">
        <v>29</v>
      </c>
      <c r="L9" s="4">
        <v>81</v>
      </c>
      <c r="M9" s="4">
        <v>2</v>
      </c>
      <c r="N9" s="4">
        <v>45.2</v>
      </c>
      <c r="O9" s="4">
        <v>42.8</v>
      </c>
      <c r="P9" s="4">
        <v>32.4</v>
      </c>
      <c r="Q9" s="4">
        <v>500</v>
      </c>
      <c r="R9" s="4">
        <v>1052</v>
      </c>
      <c r="S9" s="4">
        <v>0.84</v>
      </c>
      <c r="T9" s="4">
        <v>0.63</v>
      </c>
      <c r="U9" s="4">
        <v>1.19</v>
      </c>
      <c r="V9" s="4">
        <v>1.1299999999999999</v>
      </c>
      <c r="W9" s="10">
        <f t="shared" si="0"/>
        <v>-0.35</v>
      </c>
      <c r="X9" s="4">
        <v>426</v>
      </c>
      <c r="Y9" s="4">
        <v>143</v>
      </c>
      <c r="Z9" s="4">
        <v>33.6</v>
      </c>
      <c r="AA9" s="4">
        <v>11.21</v>
      </c>
      <c r="AB9" s="4">
        <v>3.76</v>
      </c>
      <c r="AC9" s="4">
        <v>7.0000000000000007E-2</v>
      </c>
      <c r="AD9" s="4">
        <v>0.2</v>
      </c>
      <c r="AE9" s="4">
        <v>16.8</v>
      </c>
      <c r="AF9" s="4">
        <v>12</v>
      </c>
      <c r="AG9" s="4">
        <v>45.2</v>
      </c>
      <c r="AH9" s="4">
        <v>-13.2</v>
      </c>
      <c r="AI9" s="4">
        <v>11790</v>
      </c>
      <c r="AJ9" s="4">
        <v>15783</v>
      </c>
      <c r="AK9" s="4">
        <v>74.7</v>
      </c>
      <c r="AL9" s="4">
        <v>82478</v>
      </c>
      <c r="AM9" s="4">
        <v>5336</v>
      </c>
      <c r="AN9" s="4">
        <v>4771</v>
      </c>
      <c r="AO9" s="4">
        <v>1366</v>
      </c>
      <c r="AP9" s="4">
        <v>24</v>
      </c>
      <c r="AQ9" s="4">
        <v>32.4</v>
      </c>
      <c r="AR9" s="4">
        <v>-8.4</v>
      </c>
      <c r="AS9" s="4">
        <v>308</v>
      </c>
      <c r="AT9" s="4">
        <v>964</v>
      </c>
      <c r="AU9" s="4">
        <v>224</v>
      </c>
      <c r="AV9" s="4">
        <v>1052</v>
      </c>
    </row>
    <row r="10" spans="1:48" x14ac:dyDescent="0.2">
      <c r="A10" s="9" t="s">
        <v>27</v>
      </c>
      <c r="B10" s="10">
        <v>10</v>
      </c>
      <c r="C10" s="4">
        <v>29</v>
      </c>
      <c r="D10" s="4">
        <v>28.2</v>
      </c>
      <c r="E10" s="4">
        <v>48.8</v>
      </c>
      <c r="F10" s="4">
        <v>52</v>
      </c>
      <c r="G10" s="16">
        <v>53</v>
      </c>
      <c r="H10" s="16">
        <v>1.39</v>
      </c>
      <c r="I10" s="13">
        <v>196</v>
      </c>
      <c r="J10" s="4">
        <v>33</v>
      </c>
      <c r="K10" s="4">
        <v>47</v>
      </c>
      <c r="L10" s="4">
        <v>80</v>
      </c>
      <c r="M10" s="4">
        <v>1</v>
      </c>
      <c r="N10" s="4">
        <v>46.2</v>
      </c>
      <c r="O10" s="4">
        <v>39.1</v>
      </c>
      <c r="P10" s="4">
        <v>28.5</v>
      </c>
      <c r="Q10" s="4">
        <v>662</v>
      </c>
      <c r="R10" s="4">
        <v>1326</v>
      </c>
      <c r="S10" s="4">
        <v>1.37</v>
      </c>
      <c r="T10" s="4">
        <v>0.87</v>
      </c>
      <c r="U10" s="4">
        <v>1.22</v>
      </c>
      <c r="V10" s="4">
        <v>1.03</v>
      </c>
      <c r="W10" s="10">
        <f t="shared" si="0"/>
        <v>0.15000000000000013</v>
      </c>
      <c r="X10" s="4">
        <v>420</v>
      </c>
      <c r="Y10" s="4">
        <v>137</v>
      </c>
      <c r="Z10" s="4">
        <v>32.6</v>
      </c>
      <c r="AA10" s="4">
        <v>11.05</v>
      </c>
      <c r="AB10" s="4">
        <v>3.61</v>
      </c>
      <c r="AC10" s="4">
        <v>0.11</v>
      </c>
      <c r="AD10" s="4">
        <v>0.34</v>
      </c>
      <c r="AE10" s="4">
        <v>17.3</v>
      </c>
      <c r="AF10" s="4">
        <v>17</v>
      </c>
      <c r="AG10" s="4">
        <v>46.2</v>
      </c>
      <c r="AH10" s="4">
        <v>5.8</v>
      </c>
      <c r="AI10" s="4">
        <v>13974</v>
      </c>
      <c r="AJ10" s="4">
        <v>18014</v>
      </c>
      <c r="AK10" s="4">
        <v>77.599999999999994</v>
      </c>
      <c r="AL10" s="4">
        <v>89303</v>
      </c>
      <c r="AM10" s="4">
        <v>5867</v>
      </c>
      <c r="AN10" s="4">
        <v>6222</v>
      </c>
      <c r="AO10" s="4">
        <v>1551</v>
      </c>
      <c r="AP10" s="4">
        <v>33</v>
      </c>
      <c r="AQ10" s="4">
        <v>28.5</v>
      </c>
      <c r="AR10" s="4">
        <v>4.5</v>
      </c>
      <c r="AS10" s="4">
        <v>306</v>
      </c>
      <c r="AT10" s="4">
        <v>1044</v>
      </c>
      <c r="AU10" s="4">
        <v>284</v>
      </c>
      <c r="AV10" s="4">
        <v>1326</v>
      </c>
    </row>
    <row r="11" spans="1:48" x14ac:dyDescent="0.2">
      <c r="A11" s="9" t="s">
        <v>28</v>
      </c>
      <c r="B11" s="10">
        <v>19</v>
      </c>
      <c r="C11" s="4">
        <v>29</v>
      </c>
      <c r="D11" s="4">
        <v>25.3</v>
      </c>
      <c r="E11" s="4">
        <v>47</v>
      </c>
      <c r="F11" s="4">
        <v>45</v>
      </c>
      <c r="G11" s="16">
        <v>78</v>
      </c>
      <c r="H11" s="16">
        <v>2.0499999999999998</v>
      </c>
      <c r="I11" s="13">
        <v>185</v>
      </c>
      <c r="J11" s="4">
        <v>31</v>
      </c>
      <c r="K11" s="4">
        <v>44</v>
      </c>
      <c r="L11" s="4">
        <v>89</v>
      </c>
      <c r="M11" s="4">
        <v>3</v>
      </c>
      <c r="N11" s="4">
        <v>47.4</v>
      </c>
      <c r="O11" s="4">
        <v>45</v>
      </c>
      <c r="P11" s="4">
        <v>31.9</v>
      </c>
      <c r="Q11" s="4">
        <v>555</v>
      </c>
      <c r="R11" s="4">
        <v>1429</v>
      </c>
      <c r="S11" s="4">
        <v>1.18</v>
      </c>
      <c r="T11" s="4">
        <v>0.82</v>
      </c>
      <c r="U11" s="4">
        <v>1.25</v>
      </c>
      <c r="V11" s="4">
        <v>1.18</v>
      </c>
      <c r="W11" s="10">
        <f t="shared" si="0"/>
        <v>-7.0000000000000062E-2</v>
      </c>
      <c r="X11" s="4">
        <v>459</v>
      </c>
      <c r="Y11" s="4">
        <v>141</v>
      </c>
      <c r="Z11" s="4">
        <v>30.7</v>
      </c>
      <c r="AA11" s="4">
        <v>12.08</v>
      </c>
      <c r="AB11" s="4">
        <v>3.71</v>
      </c>
      <c r="AC11" s="4">
        <v>0.1</v>
      </c>
      <c r="AD11" s="4">
        <v>0.31</v>
      </c>
      <c r="AE11" s="4">
        <v>16.600000000000001</v>
      </c>
      <c r="AF11" s="4">
        <v>19</v>
      </c>
      <c r="AG11" s="4">
        <v>47.4</v>
      </c>
      <c r="AH11" s="4">
        <v>-2.4</v>
      </c>
      <c r="AI11" s="4">
        <v>12437</v>
      </c>
      <c r="AJ11" s="4">
        <v>16924</v>
      </c>
      <c r="AK11" s="4">
        <v>73.5</v>
      </c>
      <c r="AL11" s="4">
        <v>84295</v>
      </c>
      <c r="AM11" s="4">
        <v>6115</v>
      </c>
      <c r="AN11" s="4">
        <v>4782</v>
      </c>
      <c r="AO11" s="4">
        <v>1072</v>
      </c>
      <c r="AP11" s="4">
        <v>31</v>
      </c>
      <c r="AQ11" s="4">
        <v>31.9</v>
      </c>
      <c r="AR11" s="4">
        <v>-0.9</v>
      </c>
      <c r="AS11" s="4">
        <v>337</v>
      </c>
      <c r="AT11" s="4">
        <v>1086</v>
      </c>
      <c r="AU11" s="4">
        <v>270</v>
      </c>
      <c r="AV11" s="4">
        <v>1429</v>
      </c>
    </row>
    <row r="12" spans="1:48" x14ac:dyDescent="0.2">
      <c r="A12" s="9" t="s">
        <v>29</v>
      </c>
      <c r="B12" s="10">
        <v>18</v>
      </c>
      <c r="C12" s="4">
        <v>28</v>
      </c>
      <c r="D12" s="4">
        <v>26.1</v>
      </c>
      <c r="E12" s="4">
        <v>47.7</v>
      </c>
      <c r="F12" s="4">
        <v>49</v>
      </c>
      <c r="G12" s="16">
        <v>68</v>
      </c>
      <c r="H12" s="16">
        <v>1.79</v>
      </c>
      <c r="I12" s="13">
        <v>178</v>
      </c>
      <c r="J12" s="4">
        <v>36</v>
      </c>
      <c r="K12" s="4">
        <v>46</v>
      </c>
      <c r="L12" s="4">
        <v>63</v>
      </c>
      <c r="M12" s="4">
        <v>2</v>
      </c>
      <c r="N12" s="4">
        <v>50.6</v>
      </c>
      <c r="O12" s="4">
        <v>45.8</v>
      </c>
      <c r="P12" s="4">
        <v>38.5</v>
      </c>
      <c r="Q12" s="4">
        <v>580</v>
      </c>
      <c r="R12" s="4">
        <v>1304</v>
      </c>
      <c r="S12" s="4">
        <v>1.29</v>
      </c>
      <c r="T12" s="4">
        <v>0.95</v>
      </c>
      <c r="U12" s="4">
        <v>1.33</v>
      </c>
      <c r="V12" s="4">
        <v>1.2</v>
      </c>
      <c r="W12" s="10">
        <f t="shared" si="0"/>
        <v>-4.0000000000000036E-2</v>
      </c>
      <c r="X12" s="4">
        <v>412</v>
      </c>
      <c r="Y12" s="4">
        <v>142</v>
      </c>
      <c r="Z12" s="4">
        <v>34.5</v>
      </c>
      <c r="AA12" s="4">
        <v>10.84</v>
      </c>
      <c r="AB12" s="4">
        <v>3.74</v>
      </c>
      <c r="AC12" s="4">
        <v>0.11</v>
      </c>
      <c r="AD12" s="4">
        <v>0.32</v>
      </c>
      <c r="AE12" s="4">
        <v>17.7</v>
      </c>
      <c r="AF12" s="4">
        <v>14</v>
      </c>
      <c r="AG12" s="4">
        <v>50.6</v>
      </c>
      <c r="AH12" s="4">
        <v>-1.6</v>
      </c>
      <c r="AI12" s="4">
        <v>14887</v>
      </c>
      <c r="AJ12" s="4">
        <v>18871</v>
      </c>
      <c r="AK12" s="4">
        <v>78.900000000000006</v>
      </c>
      <c r="AL12" s="4">
        <v>89055</v>
      </c>
      <c r="AM12" s="4">
        <v>7245</v>
      </c>
      <c r="AN12" s="4">
        <v>6087</v>
      </c>
      <c r="AO12" s="4">
        <v>1165</v>
      </c>
      <c r="AP12" s="4">
        <v>36</v>
      </c>
      <c r="AQ12" s="4">
        <v>38.5</v>
      </c>
      <c r="AR12" s="4">
        <v>-2.5</v>
      </c>
      <c r="AS12" s="4">
        <v>319</v>
      </c>
      <c r="AT12" s="4">
        <v>1142</v>
      </c>
      <c r="AU12" s="4">
        <v>220</v>
      </c>
      <c r="AV12" s="4">
        <v>1304</v>
      </c>
    </row>
    <row r="13" spans="1:48" x14ac:dyDescent="0.2">
      <c r="A13" s="9" t="s">
        <v>30</v>
      </c>
      <c r="B13" s="10">
        <v>5</v>
      </c>
      <c r="C13" s="4">
        <v>28</v>
      </c>
      <c r="D13" s="4">
        <v>27.4</v>
      </c>
      <c r="E13" s="4">
        <v>60.8</v>
      </c>
      <c r="F13" s="4">
        <v>71</v>
      </c>
      <c r="G13" s="16">
        <v>47</v>
      </c>
      <c r="H13" s="16">
        <v>1.24</v>
      </c>
      <c r="I13" s="13">
        <v>157</v>
      </c>
      <c r="J13" s="4">
        <v>58</v>
      </c>
      <c r="K13" s="4">
        <v>69</v>
      </c>
      <c r="L13" s="4">
        <v>57</v>
      </c>
      <c r="M13" s="4">
        <v>1</v>
      </c>
      <c r="N13" s="4">
        <v>72.599999999999994</v>
      </c>
      <c r="O13" s="4">
        <v>69.5</v>
      </c>
      <c r="P13" s="4">
        <v>56.7</v>
      </c>
      <c r="Q13" s="4">
        <v>719</v>
      </c>
      <c r="R13" s="4">
        <v>1992</v>
      </c>
      <c r="S13" s="4">
        <v>1.87</v>
      </c>
      <c r="T13" s="4">
        <v>1.53</v>
      </c>
      <c r="U13" s="4">
        <v>1.91</v>
      </c>
      <c r="V13" s="4">
        <v>1.83</v>
      </c>
      <c r="W13" s="10">
        <f t="shared" si="0"/>
        <v>-3.9999999999999813E-2</v>
      </c>
      <c r="X13" s="4">
        <v>601</v>
      </c>
      <c r="Y13" s="4">
        <v>203</v>
      </c>
      <c r="Z13" s="4">
        <v>33.799999999999997</v>
      </c>
      <c r="AA13" s="4">
        <v>15.82</v>
      </c>
      <c r="AB13" s="4">
        <v>5.34</v>
      </c>
      <c r="AC13" s="4">
        <v>0.11</v>
      </c>
      <c r="AD13" s="4">
        <v>0.34</v>
      </c>
      <c r="AE13" s="4">
        <v>16.2</v>
      </c>
      <c r="AF13" s="4">
        <v>7</v>
      </c>
      <c r="AG13" s="4">
        <v>72.599999999999994</v>
      </c>
      <c r="AH13" s="4">
        <v>-1.6</v>
      </c>
      <c r="AI13" s="4">
        <v>20043</v>
      </c>
      <c r="AJ13" s="4">
        <v>24361</v>
      </c>
      <c r="AK13" s="4">
        <v>82.3</v>
      </c>
      <c r="AL13" s="4">
        <v>120466</v>
      </c>
      <c r="AM13" s="4">
        <v>9023</v>
      </c>
      <c r="AN13" s="4">
        <v>8561</v>
      </c>
      <c r="AO13" s="4">
        <v>1962</v>
      </c>
      <c r="AP13" s="4">
        <v>58</v>
      </c>
      <c r="AQ13" s="4">
        <v>56.7</v>
      </c>
      <c r="AR13" s="4">
        <v>1.3</v>
      </c>
      <c r="AS13" s="4">
        <v>458</v>
      </c>
      <c r="AT13" s="4">
        <v>1615</v>
      </c>
      <c r="AU13" s="4">
        <v>452</v>
      </c>
      <c r="AV13" s="4">
        <v>1992</v>
      </c>
    </row>
    <row r="14" spans="1:48" x14ac:dyDescent="0.2">
      <c r="A14" s="9" t="s">
        <v>31</v>
      </c>
      <c r="B14" s="10">
        <v>1</v>
      </c>
      <c r="C14" s="4">
        <v>24</v>
      </c>
      <c r="D14" s="4">
        <v>27.2</v>
      </c>
      <c r="E14" s="4">
        <v>64.7</v>
      </c>
      <c r="F14" s="4">
        <v>92</v>
      </c>
      <c r="G14" s="16">
        <v>33</v>
      </c>
      <c r="H14" s="16">
        <v>0.87</v>
      </c>
      <c r="I14" s="13">
        <v>92</v>
      </c>
      <c r="J14" s="4">
        <v>69</v>
      </c>
      <c r="K14" s="4">
        <v>83</v>
      </c>
      <c r="L14" s="4">
        <v>44</v>
      </c>
      <c r="M14" s="4">
        <v>1</v>
      </c>
      <c r="N14" s="4">
        <v>78.599999999999994</v>
      </c>
      <c r="O14" s="4">
        <v>71.099999999999994</v>
      </c>
      <c r="P14" s="4">
        <v>57.5</v>
      </c>
      <c r="Q14" s="4">
        <v>988</v>
      </c>
      <c r="R14" s="4">
        <v>2073</v>
      </c>
      <c r="S14" s="4">
        <v>2.42</v>
      </c>
      <c r="T14" s="4">
        <v>1.82</v>
      </c>
      <c r="U14" s="4">
        <v>2.0699999999999998</v>
      </c>
      <c r="V14" s="4">
        <v>1.87</v>
      </c>
      <c r="W14" s="10">
        <f t="shared" si="0"/>
        <v>0.35000000000000009</v>
      </c>
      <c r="X14" s="4">
        <v>590</v>
      </c>
      <c r="Y14" s="4">
        <v>205</v>
      </c>
      <c r="Z14" s="4">
        <v>34.700000000000003</v>
      </c>
      <c r="AA14" s="4">
        <v>15.53</v>
      </c>
      <c r="AB14" s="4">
        <v>5.39</v>
      </c>
      <c r="AC14" s="4">
        <v>0.14000000000000001</v>
      </c>
      <c r="AD14" s="4">
        <v>0.4</v>
      </c>
      <c r="AE14" s="4">
        <v>16.600000000000001</v>
      </c>
      <c r="AF14" s="4">
        <v>20</v>
      </c>
      <c r="AG14" s="4">
        <v>78.599999999999994</v>
      </c>
      <c r="AH14" s="4">
        <v>13.4</v>
      </c>
      <c r="AI14" s="4">
        <v>23263</v>
      </c>
      <c r="AJ14" s="4">
        <v>26642</v>
      </c>
      <c r="AK14" s="4">
        <v>87.3</v>
      </c>
      <c r="AL14" s="4">
        <v>114920</v>
      </c>
      <c r="AM14" s="4">
        <v>11020</v>
      </c>
      <c r="AN14" s="4">
        <v>9848</v>
      </c>
      <c r="AO14" s="4">
        <v>1932</v>
      </c>
      <c r="AP14" s="4">
        <v>69</v>
      </c>
      <c r="AQ14" s="4">
        <v>57.5</v>
      </c>
      <c r="AR14" s="4">
        <v>11.5</v>
      </c>
      <c r="AS14" s="4">
        <v>464</v>
      </c>
      <c r="AT14" s="4">
        <v>1770</v>
      </c>
      <c r="AU14" s="4">
        <v>445</v>
      </c>
      <c r="AV14" s="4">
        <v>2073</v>
      </c>
    </row>
    <row r="15" spans="1:48" x14ac:dyDescent="0.2">
      <c r="A15" s="9" t="s">
        <v>32</v>
      </c>
      <c r="B15" s="10">
        <v>3</v>
      </c>
      <c r="C15" s="4">
        <v>26</v>
      </c>
      <c r="D15" s="4">
        <v>26.9</v>
      </c>
      <c r="E15" s="4">
        <v>53.7</v>
      </c>
      <c r="F15" s="4">
        <v>56</v>
      </c>
      <c r="G15" s="16">
        <v>43</v>
      </c>
      <c r="H15" s="16">
        <v>1.1299999999999999</v>
      </c>
      <c r="I15" s="13">
        <v>142</v>
      </c>
      <c r="J15" s="4">
        <v>42</v>
      </c>
      <c r="K15" s="4">
        <v>53</v>
      </c>
      <c r="L15" s="4">
        <v>78</v>
      </c>
      <c r="M15" s="4">
        <v>2</v>
      </c>
      <c r="N15" s="4">
        <v>67.7</v>
      </c>
      <c r="O15" s="4">
        <v>65.3</v>
      </c>
      <c r="P15" s="4">
        <v>52.2</v>
      </c>
      <c r="Q15" s="4">
        <v>711</v>
      </c>
      <c r="R15" s="4">
        <v>1595</v>
      </c>
      <c r="S15" s="4">
        <v>1.47</v>
      </c>
      <c r="T15" s="4">
        <v>1.1100000000000001</v>
      </c>
      <c r="U15" s="4">
        <v>1.78</v>
      </c>
      <c r="V15" s="4">
        <v>1.72</v>
      </c>
      <c r="W15" s="10">
        <f t="shared" si="0"/>
        <v>-0.31000000000000005</v>
      </c>
      <c r="X15" s="4">
        <v>590</v>
      </c>
      <c r="Y15" s="4">
        <v>206</v>
      </c>
      <c r="Z15" s="4">
        <v>34.9</v>
      </c>
      <c r="AA15" s="4">
        <v>15.53</v>
      </c>
      <c r="AB15" s="4">
        <v>5.42</v>
      </c>
      <c r="AC15" s="4">
        <v>0.09</v>
      </c>
      <c r="AD15" s="4">
        <v>0.26</v>
      </c>
      <c r="AE15" s="4">
        <v>17.8</v>
      </c>
      <c r="AF15" s="4">
        <v>20</v>
      </c>
      <c r="AG15" s="4">
        <v>67.7</v>
      </c>
      <c r="AH15" s="4">
        <v>-11.7</v>
      </c>
      <c r="AI15" s="4">
        <v>16603</v>
      </c>
      <c r="AJ15" s="4">
        <v>20525</v>
      </c>
      <c r="AK15" s="4">
        <v>80.900000000000006</v>
      </c>
      <c r="AL15" s="4">
        <v>97026</v>
      </c>
      <c r="AM15" s="4">
        <v>8273</v>
      </c>
      <c r="AN15" s="4">
        <v>6359</v>
      </c>
      <c r="AO15" s="4">
        <v>1438</v>
      </c>
      <c r="AP15" s="4">
        <v>42</v>
      </c>
      <c r="AQ15" s="4">
        <v>52.2</v>
      </c>
      <c r="AR15" s="4">
        <v>-10.199999999999999</v>
      </c>
      <c r="AS15" s="4">
        <v>478</v>
      </c>
      <c r="AT15" s="4">
        <v>1268</v>
      </c>
      <c r="AU15" s="4">
        <v>398</v>
      </c>
      <c r="AV15" s="4">
        <v>1595</v>
      </c>
    </row>
    <row r="16" spans="1:48" x14ac:dyDescent="0.2">
      <c r="A16" s="9" t="s">
        <v>33</v>
      </c>
      <c r="B16" s="10">
        <v>4</v>
      </c>
      <c r="C16" s="4">
        <v>27</v>
      </c>
      <c r="D16" s="4">
        <v>27.3</v>
      </c>
      <c r="E16" s="4">
        <v>52.3</v>
      </c>
      <c r="F16" s="4">
        <v>64</v>
      </c>
      <c r="G16" s="16">
        <v>33</v>
      </c>
      <c r="H16" s="16">
        <v>0.87</v>
      </c>
      <c r="I16" s="13">
        <v>127</v>
      </c>
      <c r="J16" s="4">
        <v>42</v>
      </c>
      <c r="K16" s="4">
        <v>58</v>
      </c>
      <c r="L16" s="4">
        <v>61</v>
      </c>
      <c r="M16" s="4">
        <v>1</v>
      </c>
      <c r="N16" s="4">
        <v>72</v>
      </c>
      <c r="O16" s="4">
        <v>67.400000000000006</v>
      </c>
      <c r="P16" s="4">
        <v>51.9</v>
      </c>
      <c r="Q16" s="4">
        <v>694</v>
      </c>
      <c r="R16" s="4">
        <v>1618</v>
      </c>
      <c r="S16" s="4">
        <v>1.68</v>
      </c>
      <c r="T16" s="4">
        <v>1.1100000000000001</v>
      </c>
      <c r="U16" s="4">
        <v>1.89</v>
      </c>
      <c r="V16" s="4">
        <v>1.77</v>
      </c>
      <c r="W16" s="10">
        <f t="shared" si="0"/>
        <v>-0.20999999999999996</v>
      </c>
      <c r="X16" s="4">
        <v>565</v>
      </c>
      <c r="Y16" s="4">
        <v>184</v>
      </c>
      <c r="Z16" s="4">
        <v>32.6</v>
      </c>
      <c r="AA16" s="4">
        <v>14.87</v>
      </c>
      <c r="AB16" s="4">
        <v>4.84</v>
      </c>
      <c r="AC16" s="4">
        <v>0.1</v>
      </c>
      <c r="AD16" s="4">
        <v>0.32</v>
      </c>
      <c r="AE16" s="4">
        <v>15.6</v>
      </c>
      <c r="AF16" s="4">
        <v>15</v>
      </c>
      <c r="AG16" s="4">
        <v>72</v>
      </c>
      <c r="AH16" s="4">
        <v>-8</v>
      </c>
      <c r="AI16" s="4">
        <v>13925</v>
      </c>
      <c r="AJ16" s="4">
        <v>17837</v>
      </c>
      <c r="AK16" s="4">
        <v>78.099999999999994</v>
      </c>
      <c r="AL16" s="4">
        <v>90893</v>
      </c>
      <c r="AM16" s="4">
        <v>6433</v>
      </c>
      <c r="AN16" s="4">
        <v>5580</v>
      </c>
      <c r="AO16" s="4">
        <v>1523</v>
      </c>
      <c r="AP16" s="4">
        <v>42</v>
      </c>
      <c r="AQ16" s="4">
        <v>51.9</v>
      </c>
      <c r="AR16" s="4">
        <v>-9.9</v>
      </c>
      <c r="AS16" s="4">
        <v>435</v>
      </c>
      <c r="AT16" s="4">
        <v>1083</v>
      </c>
      <c r="AU16" s="4">
        <v>403</v>
      </c>
      <c r="AV16" s="4">
        <v>1618</v>
      </c>
    </row>
    <row r="17" spans="1:48" x14ac:dyDescent="0.2">
      <c r="A17" s="9" t="s">
        <v>34</v>
      </c>
      <c r="B17" s="10">
        <v>16</v>
      </c>
      <c r="C17" s="4">
        <v>33</v>
      </c>
      <c r="D17" s="4">
        <v>26.5</v>
      </c>
      <c r="E17" s="4">
        <v>37.6</v>
      </c>
      <c r="F17" s="4">
        <v>36</v>
      </c>
      <c r="G17" s="16">
        <v>68</v>
      </c>
      <c r="H17" s="16">
        <v>1.79</v>
      </c>
      <c r="I17" s="13">
        <v>182</v>
      </c>
      <c r="J17" s="4">
        <v>22</v>
      </c>
      <c r="K17" s="4">
        <v>33</v>
      </c>
      <c r="L17" s="4">
        <v>84</v>
      </c>
      <c r="M17" s="4">
        <v>0</v>
      </c>
      <c r="N17" s="4">
        <v>39.299999999999997</v>
      </c>
      <c r="O17" s="4">
        <v>34.6</v>
      </c>
      <c r="P17" s="4">
        <v>26.3</v>
      </c>
      <c r="Q17" s="4">
        <v>435</v>
      </c>
      <c r="R17" s="4">
        <v>859</v>
      </c>
      <c r="S17" s="4">
        <v>0.95</v>
      </c>
      <c r="T17" s="4">
        <v>0.57999999999999996</v>
      </c>
      <c r="U17" s="4">
        <v>1.03</v>
      </c>
      <c r="V17" s="4">
        <v>0.91</v>
      </c>
      <c r="W17" s="10">
        <f t="shared" si="0"/>
        <v>-8.0000000000000071E-2</v>
      </c>
      <c r="X17" s="4">
        <v>362</v>
      </c>
      <c r="Y17" s="4">
        <v>111</v>
      </c>
      <c r="Z17" s="4">
        <v>30.7</v>
      </c>
      <c r="AA17" s="4">
        <v>9.5299999999999994</v>
      </c>
      <c r="AB17" s="4">
        <v>2.92</v>
      </c>
      <c r="AC17" s="4">
        <v>0.09</v>
      </c>
      <c r="AD17" s="4">
        <v>0.3</v>
      </c>
      <c r="AE17" s="4">
        <v>17.2</v>
      </c>
      <c r="AF17" s="4">
        <v>9</v>
      </c>
      <c r="AG17" s="4">
        <v>39.299999999999997</v>
      </c>
      <c r="AH17" s="4">
        <v>-3.3</v>
      </c>
      <c r="AI17" s="4">
        <v>9543</v>
      </c>
      <c r="AJ17" s="4">
        <v>13606</v>
      </c>
      <c r="AK17" s="4">
        <v>70.099999999999994</v>
      </c>
      <c r="AL17" s="4">
        <v>72656</v>
      </c>
      <c r="AM17" s="4">
        <v>4046</v>
      </c>
      <c r="AN17" s="4">
        <v>4071</v>
      </c>
      <c r="AO17" s="4">
        <v>1187</v>
      </c>
      <c r="AP17" s="4">
        <v>22</v>
      </c>
      <c r="AQ17" s="4">
        <v>26.3</v>
      </c>
      <c r="AR17" s="4">
        <v>-4.3</v>
      </c>
      <c r="AS17" s="4">
        <v>246</v>
      </c>
      <c r="AT17" s="4">
        <v>660</v>
      </c>
      <c r="AU17" s="4">
        <v>172</v>
      </c>
      <c r="AV17" s="4">
        <v>859</v>
      </c>
    </row>
    <row r="18" spans="1:48" x14ac:dyDescent="0.2">
      <c r="A18" s="9" t="s">
        <v>35</v>
      </c>
      <c r="B18" s="10">
        <v>20</v>
      </c>
      <c r="C18" s="4">
        <v>36</v>
      </c>
      <c r="D18" s="4">
        <v>24.7</v>
      </c>
      <c r="E18" s="4">
        <v>44.5</v>
      </c>
      <c r="F18" s="4">
        <v>36</v>
      </c>
      <c r="G18" s="16">
        <v>73</v>
      </c>
      <c r="H18" s="16">
        <v>1.92</v>
      </c>
      <c r="I18" s="13">
        <v>150</v>
      </c>
      <c r="J18" s="4">
        <v>25</v>
      </c>
      <c r="K18" s="4">
        <v>34</v>
      </c>
      <c r="L18" s="4">
        <v>73</v>
      </c>
      <c r="M18" s="4">
        <v>0</v>
      </c>
      <c r="N18" s="4">
        <v>37.700000000000003</v>
      </c>
      <c r="O18" s="4">
        <v>34.5</v>
      </c>
      <c r="P18" s="4">
        <v>28.2</v>
      </c>
      <c r="Q18" s="4">
        <v>588</v>
      </c>
      <c r="R18" s="4">
        <v>1125</v>
      </c>
      <c r="S18" s="4">
        <v>0.95</v>
      </c>
      <c r="T18" s="4">
        <v>0.66</v>
      </c>
      <c r="U18" s="4">
        <v>0.99</v>
      </c>
      <c r="V18" s="4">
        <v>0.91</v>
      </c>
      <c r="W18" s="10">
        <f t="shared" si="0"/>
        <v>-4.0000000000000036E-2</v>
      </c>
      <c r="X18" s="4">
        <v>413</v>
      </c>
      <c r="Y18" s="4">
        <v>132</v>
      </c>
      <c r="Z18" s="4">
        <v>32</v>
      </c>
      <c r="AA18" s="4">
        <v>10.87</v>
      </c>
      <c r="AB18" s="4">
        <v>3.47</v>
      </c>
      <c r="AC18" s="4">
        <v>0.08</v>
      </c>
      <c r="AD18" s="4">
        <v>0.26</v>
      </c>
      <c r="AE18" s="4">
        <v>18.100000000000001</v>
      </c>
      <c r="AF18" s="4">
        <v>17</v>
      </c>
      <c r="AG18" s="4">
        <v>37.700000000000003</v>
      </c>
      <c r="AH18" s="4">
        <v>-1.7</v>
      </c>
      <c r="AI18" s="4">
        <v>12319</v>
      </c>
      <c r="AJ18" s="4">
        <v>16391</v>
      </c>
      <c r="AK18" s="4">
        <v>75.2</v>
      </c>
      <c r="AL18" s="4">
        <v>79814</v>
      </c>
      <c r="AM18" s="4">
        <v>5972</v>
      </c>
      <c r="AN18" s="4">
        <v>4830</v>
      </c>
      <c r="AO18" s="4">
        <v>1170</v>
      </c>
      <c r="AP18" s="4">
        <v>25</v>
      </c>
      <c r="AQ18" s="4">
        <v>28.2</v>
      </c>
      <c r="AR18" s="4">
        <v>-3.2</v>
      </c>
      <c r="AS18" s="4">
        <v>302</v>
      </c>
      <c r="AT18" s="4">
        <v>938</v>
      </c>
      <c r="AU18" s="4">
        <v>239</v>
      </c>
      <c r="AV18" s="4">
        <v>1125</v>
      </c>
    </row>
    <row r="19" spans="1:48" x14ac:dyDescent="0.2">
      <c r="A19" s="9" t="s">
        <v>36</v>
      </c>
      <c r="B19" s="10">
        <v>8</v>
      </c>
      <c r="C19" s="4">
        <v>29</v>
      </c>
      <c r="D19" s="4">
        <v>27.6</v>
      </c>
      <c r="E19" s="4">
        <v>50</v>
      </c>
      <c r="F19" s="4">
        <v>68</v>
      </c>
      <c r="G19" s="16">
        <v>63</v>
      </c>
      <c r="H19" s="16">
        <v>1.66</v>
      </c>
      <c r="I19" s="13">
        <v>172</v>
      </c>
      <c r="J19" s="4">
        <v>46</v>
      </c>
      <c r="K19" s="4">
        <v>63</v>
      </c>
      <c r="L19" s="4">
        <v>77</v>
      </c>
      <c r="M19" s="4">
        <v>3</v>
      </c>
      <c r="N19" s="4">
        <v>57</v>
      </c>
      <c r="O19" s="4">
        <v>52.3</v>
      </c>
      <c r="P19" s="4">
        <v>43</v>
      </c>
      <c r="Q19" s="4">
        <v>692</v>
      </c>
      <c r="R19" s="4">
        <v>1449</v>
      </c>
      <c r="S19" s="4">
        <v>1.79</v>
      </c>
      <c r="T19" s="4">
        <v>1.21</v>
      </c>
      <c r="U19" s="4">
        <v>1.5</v>
      </c>
      <c r="V19" s="4">
        <v>1.38</v>
      </c>
      <c r="W19" s="10">
        <f t="shared" si="0"/>
        <v>0.29000000000000004</v>
      </c>
      <c r="X19" s="4">
        <v>512</v>
      </c>
      <c r="Y19" s="4">
        <v>186</v>
      </c>
      <c r="Z19" s="4">
        <v>36.299999999999997</v>
      </c>
      <c r="AA19" s="4">
        <v>13.47</v>
      </c>
      <c r="AB19" s="4">
        <v>4.8899999999999997</v>
      </c>
      <c r="AC19" s="4">
        <v>0.12</v>
      </c>
      <c r="AD19" s="4">
        <v>0.34</v>
      </c>
      <c r="AE19" s="4">
        <v>16.7</v>
      </c>
      <c r="AF19" s="4">
        <v>14</v>
      </c>
      <c r="AG19" s="4">
        <v>57</v>
      </c>
      <c r="AH19" s="4">
        <v>11</v>
      </c>
      <c r="AI19" s="4">
        <v>15972</v>
      </c>
      <c r="AJ19" s="4">
        <v>19672</v>
      </c>
      <c r="AK19" s="4">
        <v>81.2</v>
      </c>
      <c r="AL19" s="4">
        <v>92695</v>
      </c>
      <c r="AM19" s="4">
        <v>7333</v>
      </c>
      <c r="AN19" s="4">
        <v>6707</v>
      </c>
      <c r="AO19" s="4">
        <v>1499</v>
      </c>
      <c r="AP19" s="4">
        <v>46</v>
      </c>
      <c r="AQ19" s="4">
        <v>43</v>
      </c>
      <c r="AR19" s="4">
        <v>3</v>
      </c>
      <c r="AS19" s="4">
        <v>386</v>
      </c>
      <c r="AT19" s="4">
        <v>1071</v>
      </c>
      <c r="AU19" s="4">
        <v>323</v>
      </c>
      <c r="AV19" s="4">
        <v>1449</v>
      </c>
    </row>
    <row r="20" spans="1:48" x14ac:dyDescent="0.2">
      <c r="A20" s="9" t="s">
        <v>37</v>
      </c>
      <c r="B20" s="10">
        <v>14</v>
      </c>
      <c r="C20" s="4">
        <v>25</v>
      </c>
      <c r="D20" s="4">
        <v>28.2</v>
      </c>
      <c r="E20" s="4">
        <v>42.1</v>
      </c>
      <c r="F20" s="4">
        <v>41</v>
      </c>
      <c r="G20" s="16">
        <v>55</v>
      </c>
      <c r="H20" s="16">
        <v>1.45</v>
      </c>
      <c r="I20" s="13">
        <v>170</v>
      </c>
      <c r="J20" s="4">
        <v>25</v>
      </c>
      <c r="K20" s="4">
        <v>35</v>
      </c>
      <c r="L20" s="4">
        <v>44</v>
      </c>
      <c r="M20" s="4">
        <v>0</v>
      </c>
      <c r="N20" s="4">
        <v>49.2</v>
      </c>
      <c r="O20" s="4">
        <v>43.7</v>
      </c>
      <c r="P20" s="4">
        <v>32.700000000000003</v>
      </c>
      <c r="Q20" s="4">
        <v>615</v>
      </c>
      <c r="R20" s="4">
        <v>1274</v>
      </c>
      <c r="S20" s="4">
        <v>1.08</v>
      </c>
      <c r="T20" s="4">
        <v>0.66</v>
      </c>
      <c r="U20" s="4">
        <v>1.29</v>
      </c>
      <c r="V20" s="4">
        <v>1.1499999999999999</v>
      </c>
      <c r="W20" s="10">
        <f t="shared" si="0"/>
        <v>-0.20999999999999996</v>
      </c>
      <c r="X20" s="4">
        <v>466</v>
      </c>
      <c r="Y20" s="4">
        <v>133</v>
      </c>
      <c r="Z20" s="4">
        <v>28.5</v>
      </c>
      <c r="AA20" s="4">
        <v>12.26</v>
      </c>
      <c r="AB20" s="4">
        <v>3.5</v>
      </c>
      <c r="AC20" s="4">
        <v>0.08</v>
      </c>
      <c r="AD20" s="4">
        <v>0.26</v>
      </c>
      <c r="AE20" s="4">
        <v>17.3</v>
      </c>
      <c r="AF20" s="4">
        <v>13</v>
      </c>
      <c r="AG20" s="4">
        <v>49.2</v>
      </c>
      <c r="AH20" s="4">
        <v>-8.1999999999999993</v>
      </c>
      <c r="AI20" s="4">
        <v>12369</v>
      </c>
      <c r="AJ20" s="4">
        <v>16357</v>
      </c>
      <c r="AK20" s="4">
        <v>75.599999999999994</v>
      </c>
      <c r="AL20" s="4">
        <v>84296</v>
      </c>
      <c r="AM20" s="4">
        <v>5883</v>
      </c>
      <c r="AN20" s="4">
        <v>4784</v>
      </c>
      <c r="AO20" s="4">
        <v>1383</v>
      </c>
      <c r="AP20" s="4">
        <v>25</v>
      </c>
      <c r="AQ20" s="4">
        <v>32.700000000000003</v>
      </c>
      <c r="AR20" s="4">
        <v>-7.7</v>
      </c>
      <c r="AS20" s="4">
        <v>340</v>
      </c>
      <c r="AT20" s="4">
        <v>990</v>
      </c>
      <c r="AU20" s="4">
        <v>212</v>
      </c>
      <c r="AV20" s="4">
        <v>1274</v>
      </c>
    </row>
    <row r="21" spans="1:48" x14ac:dyDescent="0.2">
      <c r="A21" s="9" t="s">
        <v>38</v>
      </c>
      <c r="B21" s="11">
        <v>13</v>
      </c>
      <c r="C21" s="2">
        <v>32</v>
      </c>
      <c r="D21" s="2">
        <v>26.7</v>
      </c>
      <c r="E21" s="2">
        <v>49.9</v>
      </c>
      <c r="F21" s="2">
        <v>28</v>
      </c>
      <c r="G21" s="17">
        <v>58</v>
      </c>
      <c r="H21" s="17">
        <v>1.53</v>
      </c>
      <c r="I21" s="14">
        <v>174</v>
      </c>
      <c r="J21" s="2">
        <v>12</v>
      </c>
      <c r="K21" s="2">
        <v>25</v>
      </c>
      <c r="L21" s="2">
        <v>85</v>
      </c>
      <c r="M21" s="2">
        <v>6</v>
      </c>
      <c r="N21" s="2">
        <v>36.799999999999997</v>
      </c>
      <c r="O21" s="2">
        <v>34.5</v>
      </c>
      <c r="P21" s="2">
        <v>25.4</v>
      </c>
      <c r="Q21" s="2">
        <v>610</v>
      </c>
      <c r="R21" s="2">
        <v>1343</v>
      </c>
      <c r="S21" s="2">
        <v>0.74</v>
      </c>
      <c r="T21" s="2">
        <v>0.32</v>
      </c>
      <c r="U21" s="2">
        <v>0.97</v>
      </c>
      <c r="V21" s="2">
        <v>0.91</v>
      </c>
      <c r="W21" s="11">
        <f t="shared" si="0"/>
        <v>-0.22999999999999998</v>
      </c>
      <c r="X21" s="2">
        <v>409</v>
      </c>
      <c r="Y21" s="2">
        <v>119</v>
      </c>
      <c r="Z21" s="2">
        <v>29.1</v>
      </c>
      <c r="AA21" s="2">
        <v>10.76</v>
      </c>
      <c r="AB21" s="2">
        <v>3.13</v>
      </c>
      <c r="AC21" s="2">
        <v>0.06</v>
      </c>
      <c r="AD21" s="2">
        <v>0.21</v>
      </c>
      <c r="AE21" s="2">
        <v>18</v>
      </c>
      <c r="AF21" s="2">
        <v>18</v>
      </c>
      <c r="AG21" s="2">
        <v>36.799999999999997</v>
      </c>
      <c r="AH21" s="2">
        <v>-8.8000000000000007</v>
      </c>
      <c r="AI21" s="2">
        <v>14554</v>
      </c>
      <c r="AJ21" s="2">
        <v>18294</v>
      </c>
      <c r="AK21" s="2">
        <v>79.599999999999994</v>
      </c>
      <c r="AL21" s="2">
        <v>87310</v>
      </c>
      <c r="AM21" s="2">
        <v>6350</v>
      </c>
      <c r="AN21" s="2">
        <v>6306</v>
      </c>
      <c r="AO21" s="2">
        <v>1574</v>
      </c>
      <c r="AP21" s="2">
        <v>12</v>
      </c>
      <c r="AQ21" s="2">
        <v>25.4</v>
      </c>
      <c r="AR21" s="2">
        <v>-13.4</v>
      </c>
      <c r="AS21" s="2">
        <v>294</v>
      </c>
      <c r="AT21" s="2">
        <v>1110</v>
      </c>
      <c r="AU21" s="2">
        <v>252</v>
      </c>
      <c r="AV21" s="2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DB02-5A98-6A41-944F-69833E73D529}">
  <dimension ref="A1:I21"/>
  <sheetViews>
    <sheetView workbookViewId="0">
      <selection activeCell="C1" sqref="C1:I21"/>
    </sheetView>
  </sheetViews>
  <sheetFormatPr baseColWidth="10" defaultRowHeight="16" x14ac:dyDescent="0.2"/>
  <sheetData>
    <row r="1" spans="1:9" x14ac:dyDescent="0.2">
      <c r="A1" t="s">
        <v>0</v>
      </c>
      <c r="B1" t="s">
        <v>56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">
      <c r="A2" t="s">
        <v>19</v>
      </c>
      <c r="B2">
        <v>2</v>
      </c>
      <c r="C2" s="1">
        <v>43</v>
      </c>
      <c r="D2" s="1">
        <v>1.1299999999999999</v>
      </c>
      <c r="E2" s="1">
        <v>136</v>
      </c>
      <c r="F2" s="1">
        <v>94</v>
      </c>
      <c r="G2" s="1">
        <v>70.599999999999994</v>
      </c>
      <c r="H2" s="1">
        <v>14</v>
      </c>
      <c r="I2" s="1">
        <v>36.799999999999997</v>
      </c>
    </row>
    <row r="3" spans="1:9" x14ac:dyDescent="0.2">
      <c r="A3" t="s">
        <v>20</v>
      </c>
      <c r="B3">
        <v>7</v>
      </c>
      <c r="C3" s="1">
        <v>46</v>
      </c>
      <c r="D3" s="1">
        <v>1.21</v>
      </c>
      <c r="E3" s="1">
        <v>151</v>
      </c>
      <c r="F3" s="1">
        <v>108</v>
      </c>
      <c r="G3" s="1">
        <v>72.8</v>
      </c>
      <c r="H3" s="1">
        <v>12</v>
      </c>
      <c r="I3" s="1">
        <v>31.6</v>
      </c>
    </row>
    <row r="4" spans="1:9" x14ac:dyDescent="0.2">
      <c r="A4" t="s">
        <v>21</v>
      </c>
      <c r="B4">
        <v>15</v>
      </c>
      <c r="C4" s="1">
        <v>71</v>
      </c>
      <c r="D4" s="1">
        <v>1.87</v>
      </c>
      <c r="E4" s="1">
        <v>204</v>
      </c>
      <c r="F4" s="1">
        <v>136</v>
      </c>
      <c r="G4" s="1">
        <v>68.099999999999994</v>
      </c>
      <c r="H4" s="1">
        <v>8</v>
      </c>
      <c r="I4" s="1">
        <v>21.1</v>
      </c>
    </row>
    <row r="5" spans="1:9" x14ac:dyDescent="0.2">
      <c r="A5" t="s">
        <v>22</v>
      </c>
      <c r="B5">
        <v>9</v>
      </c>
      <c r="C5" s="1">
        <v>46</v>
      </c>
      <c r="D5" s="1">
        <v>1.21</v>
      </c>
      <c r="E5" s="1">
        <v>197</v>
      </c>
      <c r="F5" s="1">
        <v>154</v>
      </c>
      <c r="G5" s="1">
        <v>77.7</v>
      </c>
      <c r="H5" s="1">
        <v>12</v>
      </c>
      <c r="I5" s="1">
        <v>31.6</v>
      </c>
    </row>
    <row r="6" spans="1:9" x14ac:dyDescent="0.2">
      <c r="A6" t="s">
        <v>23</v>
      </c>
      <c r="B6">
        <v>6</v>
      </c>
      <c r="C6" s="1">
        <v>53</v>
      </c>
      <c r="D6" s="1">
        <v>1.39</v>
      </c>
      <c r="E6" s="1">
        <v>131</v>
      </c>
      <c r="F6" s="1">
        <v>82</v>
      </c>
      <c r="G6" s="1">
        <v>64.099999999999994</v>
      </c>
      <c r="H6" s="1">
        <v>12</v>
      </c>
      <c r="I6" s="1">
        <v>31.6</v>
      </c>
    </row>
    <row r="7" spans="1:9" x14ac:dyDescent="0.2">
      <c r="A7" t="s">
        <v>24</v>
      </c>
      <c r="B7">
        <v>12</v>
      </c>
      <c r="C7" s="1">
        <v>47</v>
      </c>
      <c r="D7" s="1">
        <v>1.24</v>
      </c>
      <c r="E7" s="1">
        <v>159</v>
      </c>
      <c r="F7" s="1">
        <v>115</v>
      </c>
      <c r="G7" s="1">
        <v>71.099999999999994</v>
      </c>
      <c r="H7" s="1">
        <v>10</v>
      </c>
      <c r="I7" s="1">
        <v>26.3</v>
      </c>
    </row>
    <row r="8" spans="1:9" x14ac:dyDescent="0.2">
      <c r="A8" t="s">
        <v>25</v>
      </c>
      <c r="B8">
        <v>11</v>
      </c>
      <c r="C8" s="1">
        <v>49</v>
      </c>
      <c r="D8" s="1">
        <v>1.29</v>
      </c>
      <c r="E8" s="1">
        <v>160</v>
      </c>
      <c r="F8" s="1">
        <v>114</v>
      </c>
      <c r="G8" s="1">
        <v>71.900000000000006</v>
      </c>
      <c r="H8" s="1">
        <v>9</v>
      </c>
      <c r="I8" s="1">
        <v>23.7</v>
      </c>
    </row>
    <row r="9" spans="1:9" x14ac:dyDescent="0.2">
      <c r="A9" t="s">
        <v>26</v>
      </c>
      <c r="B9">
        <v>17</v>
      </c>
      <c r="C9" s="1">
        <v>57</v>
      </c>
      <c r="D9" s="1">
        <v>1.5</v>
      </c>
      <c r="E9" s="1">
        <v>185</v>
      </c>
      <c r="F9" s="1">
        <v>127</v>
      </c>
      <c r="G9" s="1">
        <v>71.900000000000006</v>
      </c>
      <c r="H9" s="1">
        <v>9</v>
      </c>
      <c r="I9" s="1">
        <v>23.7</v>
      </c>
    </row>
    <row r="10" spans="1:9" x14ac:dyDescent="0.2">
      <c r="A10" t="s">
        <v>27</v>
      </c>
      <c r="B10">
        <v>10</v>
      </c>
      <c r="C10" s="1">
        <v>53</v>
      </c>
      <c r="D10" s="1">
        <v>1.39</v>
      </c>
      <c r="E10" s="1">
        <v>196</v>
      </c>
      <c r="F10" s="1">
        <v>144</v>
      </c>
      <c r="G10" s="1">
        <v>76.5</v>
      </c>
      <c r="H10" s="1">
        <v>9</v>
      </c>
      <c r="I10" s="1">
        <v>23.7</v>
      </c>
    </row>
    <row r="11" spans="1:9" x14ac:dyDescent="0.2">
      <c r="A11" t="s">
        <v>28</v>
      </c>
      <c r="B11">
        <v>19</v>
      </c>
      <c r="C11" s="1">
        <v>78</v>
      </c>
      <c r="D11" s="1">
        <v>2.0499999999999998</v>
      </c>
      <c r="E11" s="1">
        <v>185</v>
      </c>
      <c r="F11" s="1">
        <v>108</v>
      </c>
      <c r="G11" s="1">
        <v>60.5</v>
      </c>
      <c r="H11" s="1">
        <v>5</v>
      </c>
      <c r="I11" s="1">
        <v>13.2</v>
      </c>
    </row>
    <row r="12" spans="1:9" x14ac:dyDescent="0.2">
      <c r="A12" t="s">
        <v>29</v>
      </c>
      <c r="B12">
        <v>18</v>
      </c>
      <c r="C12" s="1">
        <v>68</v>
      </c>
      <c r="D12" s="1">
        <v>1.79</v>
      </c>
      <c r="E12" s="1">
        <v>178</v>
      </c>
      <c r="F12" s="1">
        <v>113</v>
      </c>
      <c r="G12" s="1">
        <v>64</v>
      </c>
      <c r="H12" s="1">
        <v>7</v>
      </c>
      <c r="I12" s="1">
        <v>18.399999999999999</v>
      </c>
    </row>
    <row r="13" spans="1:9" x14ac:dyDescent="0.2">
      <c r="A13" t="s">
        <v>30</v>
      </c>
      <c r="B13">
        <v>5</v>
      </c>
      <c r="C13" s="1">
        <v>47</v>
      </c>
      <c r="D13" s="1">
        <v>1.24</v>
      </c>
      <c r="E13" s="1">
        <v>157</v>
      </c>
      <c r="F13" s="1">
        <v>111</v>
      </c>
      <c r="G13" s="1">
        <v>71.3</v>
      </c>
      <c r="H13" s="1">
        <v>14</v>
      </c>
      <c r="I13" s="1">
        <v>36.799999999999997</v>
      </c>
    </row>
    <row r="14" spans="1:9" x14ac:dyDescent="0.2">
      <c r="A14" t="s">
        <v>31</v>
      </c>
      <c r="B14">
        <v>1</v>
      </c>
      <c r="C14" s="1">
        <v>33</v>
      </c>
      <c r="D14" s="1">
        <v>0.87</v>
      </c>
      <c r="E14" s="1">
        <v>92</v>
      </c>
      <c r="F14" s="1">
        <v>60</v>
      </c>
      <c r="G14" s="1">
        <v>67.400000000000006</v>
      </c>
      <c r="H14" s="1">
        <v>13</v>
      </c>
      <c r="I14" s="1">
        <v>34.200000000000003</v>
      </c>
    </row>
    <row r="15" spans="1:9" x14ac:dyDescent="0.2">
      <c r="A15" t="s">
        <v>32</v>
      </c>
      <c r="B15">
        <v>3</v>
      </c>
      <c r="C15" s="1">
        <v>43</v>
      </c>
      <c r="D15" s="1">
        <v>1.1299999999999999</v>
      </c>
      <c r="E15" s="1">
        <v>142</v>
      </c>
      <c r="F15" s="1">
        <v>99</v>
      </c>
      <c r="G15" s="1">
        <v>71.099999999999994</v>
      </c>
      <c r="H15" s="1">
        <v>17</v>
      </c>
      <c r="I15" s="1">
        <v>44.7</v>
      </c>
    </row>
    <row r="16" spans="1:9" x14ac:dyDescent="0.2">
      <c r="A16" t="s">
        <v>33</v>
      </c>
      <c r="B16">
        <v>4</v>
      </c>
      <c r="C16" s="1">
        <v>33</v>
      </c>
      <c r="D16" s="1">
        <v>0.87</v>
      </c>
      <c r="E16" s="1">
        <v>127</v>
      </c>
      <c r="F16" s="1">
        <v>94</v>
      </c>
      <c r="G16" s="1">
        <v>75.599999999999994</v>
      </c>
      <c r="H16" s="1">
        <v>14</v>
      </c>
      <c r="I16" s="1">
        <v>36.799999999999997</v>
      </c>
    </row>
    <row r="17" spans="1:9" x14ac:dyDescent="0.2">
      <c r="A17" t="s">
        <v>34</v>
      </c>
      <c r="B17">
        <v>16</v>
      </c>
      <c r="C17" s="1">
        <v>68</v>
      </c>
      <c r="D17" s="1">
        <v>1.79</v>
      </c>
      <c r="E17" s="1">
        <v>182</v>
      </c>
      <c r="F17" s="1">
        <v>112</v>
      </c>
      <c r="G17" s="1">
        <v>65.900000000000006</v>
      </c>
      <c r="H17" s="1">
        <v>8</v>
      </c>
      <c r="I17" s="1">
        <v>21.1</v>
      </c>
    </row>
    <row r="18" spans="1:9" x14ac:dyDescent="0.2">
      <c r="A18" t="s">
        <v>35</v>
      </c>
      <c r="B18">
        <v>20</v>
      </c>
      <c r="C18" s="1">
        <v>73</v>
      </c>
      <c r="D18" s="1">
        <v>1.92</v>
      </c>
      <c r="E18" s="1">
        <v>150</v>
      </c>
      <c r="F18" s="1">
        <v>81</v>
      </c>
      <c r="G18" s="1">
        <v>52.7</v>
      </c>
      <c r="H18" s="1">
        <v>4</v>
      </c>
      <c r="I18" s="1">
        <v>10.5</v>
      </c>
    </row>
    <row r="19" spans="1:9" x14ac:dyDescent="0.2">
      <c r="A19" t="s">
        <v>36</v>
      </c>
      <c r="B19">
        <v>8</v>
      </c>
      <c r="C19" s="1">
        <v>63</v>
      </c>
      <c r="D19" s="1">
        <v>1.66</v>
      </c>
      <c r="E19" s="1">
        <v>172</v>
      </c>
      <c r="F19" s="1">
        <v>109</v>
      </c>
      <c r="G19" s="1">
        <v>65.099999999999994</v>
      </c>
      <c r="H19" s="1">
        <v>10</v>
      </c>
      <c r="I19" s="1">
        <v>26.3</v>
      </c>
    </row>
    <row r="20" spans="1:9" x14ac:dyDescent="0.2">
      <c r="A20" t="s">
        <v>37</v>
      </c>
      <c r="B20">
        <v>14</v>
      </c>
      <c r="C20" s="1">
        <v>55</v>
      </c>
      <c r="D20" s="1">
        <v>1.45</v>
      </c>
      <c r="E20" s="1">
        <v>170</v>
      </c>
      <c r="F20" s="1">
        <v>115</v>
      </c>
      <c r="G20" s="1">
        <v>70</v>
      </c>
      <c r="H20" s="1">
        <v>9</v>
      </c>
      <c r="I20" s="1">
        <v>23.7</v>
      </c>
    </row>
    <row r="21" spans="1:9" x14ac:dyDescent="0.2">
      <c r="A21" t="s">
        <v>38</v>
      </c>
      <c r="B21">
        <v>13</v>
      </c>
      <c r="C21" s="1">
        <v>58</v>
      </c>
      <c r="D21" s="1">
        <v>1.53</v>
      </c>
      <c r="E21" s="1">
        <v>174</v>
      </c>
      <c r="F21" s="1">
        <v>115</v>
      </c>
      <c r="G21" s="1">
        <v>67.8</v>
      </c>
      <c r="H21" s="1">
        <v>11</v>
      </c>
      <c r="I21" s="1">
        <v>28.9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C39D-079A-1744-B089-8C4A68FCFCC2}">
  <dimension ref="A1:N21"/>
  <sheetViews>
    <sheetView zoomScale="89" workbookViewId="0">
      <selection activeCell="D1" sqref="D1:N21"/>
    </sheetView>
  </sheetViews>
  <sheetFormatPr baseColWidth="10" defaultRowHeight="16" x14ac:dyDescent="0.2"/>
  <sheetData>
    <row r="1" spans="1:14" x14ac:dyDescent="0.2">
      <c r="A1" t="s">
        <v>0</v>
      </c>
      <c r="B1" t="s">
        <v>56</v>
      </c>
      <c r="C1" t="s">
        <v>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13</v>
      </c>
      <c r="N1" t="s">
        <v>55</v>
      </c>
    </row>
    <row r="2" spans="1:14" x14ac:dyDescent="0.2">
      <c r="A2" t="s">
        <v>19</v>
      </c>
      <c r="B2">
        <v>2</v>
      </c>
      <c r="C2" s="1">
        <v>84</v>
      </c>
      <c r="D2" s="1">
        <v>589</v>
      </c>
      <c r="E2" s="1">
        <v>194</v>
      </c>
      <c r="F2" s="1">
        <v>32.9</v>
      </c>
      <c r="G2" s="1">
        <v>15.5</v>
      </c>
      <c r="H2" s="1">
        <v>5.1100000000000003</v>
      </c>
      <c r="I2" s="1">
        <v>0.14000000000000001</v>
      </c>
      <c r="J2" s="1">
        <v>0.42</v>
      </c>
      <c r="K2" s="1">
        <v>16</v>
      </c>
      <c r="L2" s="1">
        <v>16</v>
      </c>
      <c r="M2" s="1">
        <v>71.900000000000006</v>
      </c>
      <c r="N2" s="1">
        <v>12.1</v>
      </c>
    </row>
    <row r="3" spans="1:14" x14ac:dyDescent="0.2">
      <c r="A3" t="s">
        <v>20</v>
      </c>
      <c r="B3">
        <v>7</v>
      </c>
      <c r="C3" s="1">
        <v>49</v>
      </c>
      <c r="D3" s="1">
        <v>427</v>
      </c>
      <c r="E3" s="1">
        <v>145</v>
      </c>
      <c r="F3" s="1">
        <v>34</v>
      </c>
      <c r="G3" s="1">
        <v>11.24</v>
      </c>
      <c r="H3" s="1">
        <v>3.82</v>
      </c>
      <c r="I3" s="1">
        <v>0.11</v>
      </c>
      <c r="J3" s="1">
        <v>0.32</v>
      </c>
      <c r="K3" s="1">
        <v>18</v>
      </c>
      <c r="L3" s="1">
        <v>18</v>
      </c>
      <c r="M3" s="1">
        <v>50.2</v>
      </c>
      <c r="N3" s="1">
        <v>-1.2</v>
      </c>
    </row>
    <row r="4" spans="1:14" x14ac:dyDescent="0.2">
      <c r="A4" t="s">
        <v>21</v>
      </c>
      <c r="B4">
        <v>15</v>
      </c>
      <c r="C4" s="1">
        <v>37</v>
      </c>
      <c r="D4" s="1">
        <v>358</v>
      </c>
      <c r="E4" s="1">
        <v>126</v>
      </c>
      <c r="F4" s="1">
        <v>35.200000000000003</v>
      </c>
      <c r="G4" s="1">
        <v>9.42</v>
      </c>
      <c r="H4" s="1">
        <v>3.32</v>
      </c>
      <c r="I4" s="1">
        <v>0.1</v>
      </c>
      <c r="J4" s="1">
        <v>0.28999999999999998</v>
      </c>
      <c r="K4" s="1">
        <v>15.5</v>
      </c>
      <c r="L4" s="1">
        <v>14</v>
      </c>
      <c r="M4" s="1">
        <v>38.6</v>
      </c>
      <c r="N4" s="1">
        <v>-1.6</v>
      </c>
    </row>
    <row r="5" spans="1:14" x14ac:dyDescent="0.2">
      <c r="A5" t="s">
        <v>22</v>
      </c>
      <c r="B5">
        <v>9</v>
      </c>
      <c r="C5" s="1">
        <v>56</v>
      </c>
      <c r="D5" s="1">
        <v>400</v>
      </c>
      <c r="E5" s="1">
        <v>147</v>
      </c>
      <c r="F5" s="1">
        <v>36.799999999999997</v>
      </c>
      <c r="G5" s="1">
        <v>10.53</v>
      </c>
      <c r="H5" s="1">
        <v>3.87</v>
      </c>
      <c r="I5" s="1">
        <v>0.12</v>
      </c>
      <c r="J5" s="1">
        <v>0.33</v>
      </c>
      <c r="K5" s="1">
        <v>15.7</v>
      </c>
      <c r="L5" s="1">
        <v>14</v>
      </c>
      <c r="M5" s="1">
        <v>56.7</v>
      </c>
      <c r="N5" s="1">
        <v>-0.7</v>
      </c>
    </row>
    <row r="6" spans="1:14" x14ac:dyDescent="0.2">
      <c r="A6" t="s">
        <v>23</v>
      </c>
      <c r="B6">
        <v>6</v>
      </c>
      <c r="C6" s="1">
        <v>68</v>
      </c>
      <c r="D6" s="1">
        <v>607</v>
      </c>
      <c r="E6" s="1">
        <v>219</v>
      </c>
      <c r="F6" s="1">
        <v>36.1</v>
      </c>
      <c r="G6" s="1">
        <v>15.97</v>
      </c>
      <c r="H6" s="1">
        <v>5.76</v>
      </c>
      <c r="I6" s="1">
        <v>0.1</v>
      </c>
      <c r="J6" s="1">
        <v>0.28000000000000003</v>
      </c>
      <c r="K6" s="1">
        <v>16.8</v>
      </c>
      <c r="L6" s="1">
        <v>12</v>
      </c>
      <c r="M6" s="1">
        <v>73.3</v>
      </c>
      <c r="N6" s="1">
        <v>-5.3</v>
      </c>
    </row>
    <row r="7" spans="1:14" x14ac:dyDescent="0.2">
      <c r="A7" t="s">
        <v>24</v>
      </c>
      <c r="B7">
        <v>12</v>
      </c>
      <c r="C7" s="1">
        <v>37</v>
      </c>
      <c r="D7" s="1">
        <v>481</v>
      </c>
      <c r="E7" s="1">
        <v>151</v>
      </c>
      <c r="F7" s="1">
        <v>31.4</v>
      </c>
      <c r="G7" s="1">
        <v>12.66</v>
      </c>
      <c r="H7" s="1">
        <v>3.97</v>
      </c>
      <c r="I7" s="1">
        <v>7.0000000000000007E-2</v>
      </c>
      <c r="J7" s="1">
        <v>0.23</v>
      </c>
      <c r="K7" s="1">
        <v>16.8</v>
      </c>
      <c r="L7" s="1">
        <v>10</v>
      </c>
      <c r="M7" s="1">
        <v>49.5</v>
      </c>
      <c r="N7" s="1">
        <v>-12.5</v>
      </c>
    </row>
    <row r="8" spans="1:14" x14ac:dyDescent="0.2">
      <c r="A8" t="s">
        <v>25</v>
      </c>
      <c r="B8">
        <v>11</v>
      </c>
      <c r="C8" s="1">
        <v>38</v>
      </c>
      <c r="D8" s="1">
        <v>423</v>
      </c>
      <c r="E8" s="1">
        <v>133</v>
      </c>
      <c r="F8" s="1">
        <v>31.4</v>
      </c>
      <c r="G8" s="1">
        <v>11.13</v>
      </c>
      <c r="H8" s="1">
        <v>3.5</v>
      </c>
      <c r="I8" s="1">
        <v>0.09</v>
      </c>
      <c r="J8" s="1">
        <v>0.28000000000000003</v>
      </c>
      <c r="K8" s="1">
        <v>17.600000000000001</v>
      </c>
      <c r="L8" s="1">
        <v>23</v>
      </c>
      <c r="M8" s="1">
        <v>39.299999999999997</v>
      </c>
      <c r="N8" s="1">
        <v>-1.3</v>
      </c>
    </row>
    <row r="9" spans="1:14" x14ac:dyDescent="0.2">
      <c r="A9" t="s">
        <v>26</v>
      </c>
      <c r="B9">
        <v>17</v>
      </c>
      <c r="C9" s="1">
        <v>32</v>
      </c>
      <c r="D9" s="1">
        <v>426</v>
      </c>
      <c r="E9" s="1">
        <v>143</v>
      </c>
      <c r="F9" s="1">
        <v>33.6</v>
      </c>
      <c r="G9" s="1">
        <v>11.21</v>
      </c>
      <c r="H9" s="1">
        <v>3.76</v>
      </c>
      <c r="I9" s="1">
        <v>7.0000000000000007E-2</v>
      </c>
      <c r="J9" s="1">
        <v>0.2</v>
      </c>
      <c r="K9" s="1">
        <v>16.8</v>
      </c>
      <c r="L9" s="1">
        <v>12</v>
      </c>
      <c r="M9" s="1">
        <v>45.2</v>
      </c>
      <c r="N9" s="1">
        <v>-13.2</v>
      </c>
    </row>
    <row r="10" spans="1:14" x14ac:dyDescent="0.2">
      <c r="A10" t="s">
        <v>27</v>
      </c>
      <c r="B10">
        <v>10</v>
      </c>
      <c r="C10" s="1">
        <v>52</v>
      </c>
      <c r="D10" s="1">
        <v>420</v>
      </c>
      <c r="E10" s="1">
        <v>137</v>
      </c>
      <c r="F10" s="1">
        <v>32.6</v>
      </c>
      <c r="G10" s="1">
        <v>11.05</v>
      </c>
      <c r="H10" s="1">
        <v>3.61</v>
      </c>
      <c r="I10" s="1">
        <v>0.11</v>
      </c>
      <c r="J10" s="1">
        <v>0.34</v>
      </c>
      <c r="K10" s="1">
        <v>17.3</v>
      </c>
      <c r="L10" s="1">
        <v>17</v>
      </c>
      <c r="M10" s="1">
        <v>46.2</v>
      </c>
      <c r="N10" s="1">
        <v>5.8</v>
      </c>
    </row>
    <row r="11" spans="1:14" x14ac:dyDescent="0.2">
      <c r="A11" t="s">
        <v>28</v>
      </c>
      <c r="B11">
        <v>19</v>
      </c>
      <c r="C11" s="1">
        <v>45</v>
      </c>
      <c r="D11" s="1">
        <v>459</v>
      </c>
      <c r="E11" s="1">
        <v>141</v>
      </c>
      <c r="F11" s="1">
        <v>30.7</v>
      </c>
      <c r="G11" s="1">
        <v>12.08</v>
      </c>
      <c r="H11" s="1">
        <v>3.71</v>
      </c>
      <c r="I11" s="1">
        <v>0.1</v>
      </c>
      <c r="J11" s="1">
        <v>0.31</v>
      </c>
      <c r="K11" s="1">
        <v>16.600000000000001</v>
      </c>
      <c r="L11" s="1">
        <v>19</v>
      </c>
      <c r="M11" s="1">
        <v>47.4</v>
      </c>
      <c r="N11" s="1">
        <v>-2.4</v>
      </c>
    </row>
    <row r="12" spans="1:14" x14ac:dyDescent="0.2">
      <c r="A12" t="s">
        <v>29</v>
      </c>
      <c r="B12">
        <v>18</v>
      </c>
      <c r="C12" s="1">
        <v>49</v>
      </c>
      <c r="D12" s="1">
        <v>412</v>
      </c>
      <c r="E12" s="1">
        <v>142</v>
      </c>
      <c r="F12" s="1">
        <v>34.5</v>
      </c>
      <c r="G12" s="1">
        <v>10.84</v>
      </c>
      <c r="H12" s="1">
        <v>3.74</v>
      </c>
      <c r="I12" s="1">
        <v>0.11</v>
      </c>
      <c r="J12" s="1">
        <v>0.32</v>
      </c>
      <c r="K12" s="1">
        <v>17.7</v>
      </c>
      <c r="L12" s="1">
        <v>14</v>
      </c>
      <c r="M12" s="1">
        <v>50.6</v>
      </c>
      <c r="N12" s="1">
        <v>-1.6</v>
      </c>
    </row>
    <row r="13" spans="1:14" x14ac:dyDescent="0.2">
      <c r="A13" t="s">
        <v>30</v>
      </c>
      <c r="B13">
        <v>5</v>
      </c>
      <c r="C13" s="1">
        <v>71</v>
      </c>
      <c r="D13" s="1">
        <v>601</v>
      </c>
      <c r="E13" s="1">
        <v>203</v>
      </c>
      <c r="F13" s="1">
        <v>33.799999999999997</v>
      </c>
      <c r="G13" s="1">
        <v>15.82</v>
      </c>
      <c r="H13" s="1">
        <v>5.34</v>
      </c>
      <c r="I13" s="1">
        <v>0.11</v>
      </c>
      <c r="J13" s="1">
        <v>0.34</v>
      </c>
      <c r="K13" s="1">
        <v>16.2</v>
      </c>
      <c r="L13" s="1">
        <v>7</v>
      </c>
      <c r="M13" s="1">
        <v>72.599999999999994</v>
      </c>
      <c r="N13" s="1">
        <v>-1.6</v>
      </c>
    </row>
    <row r="14" spans="1:14" x14ac:dyDescent="0.2">
      <c r="A14" t="s">
        <v>31</v>
      </c>
      <c r="B14">
        <v>1</v>
      </c>
      <c r="C14" s="1">
        <v>92</v>
      </c>
      <c r="D14" s="1">
        <v>590</v>
      </c>
      <c r="E14" s="1">
        <v>205</v>
      </c>
      <c r="F14" s="1">
        <v>34.700000000000003</v>
      </c>
      <c r="G14" s="1">
        <v>15.53</v>
      </c>
      <c r="H14" s="1">
        <v>5.39</v>
      </c>
      <c r="I14" s="1">
        <v>0.14000000000000001</v>
      </c>
      <c r="J14" s="1">
        <v>0.4</v>
      </c>
      <c r="K14" s="1">
        <v>16.600000000000001</v>
      </c>
      <c r="L14" s="1">
        <v>20</v>
      </c>
      <c r="M14" s="1">
        <v>78.599999999999994</v>
      </c>
      <c r="N14" s="1">
        <v>13.4</v>
      </c>
    </row>
    <row r="15" spans="1:14" x14ac:dyDescent="0.2">
      <c r="A15" t="s">
        <v>32</v>
      </c>
      <c r="B15">
        <v>3</v>
      </c>
      <c r="C15" s="1">
        <v>56</v>
      </c>
      <c r="D15" s="1">
        <v>590</v>
      </c>
      <c r="E15" s="1">
        <v>206</v>
      </c>
      <c r="F15" s="1">
        <v>34.9</v>
      </c>
      <c r="G15" s="1">
        <v>15.53</v>
      </c>
      <c r="H15" s="1">
        <v>5.42</v>
      </c>
      <c r="I15" s="1">
        <v>0.09</v>
      </c>
      <c r="J15" s="1">
        <v>0.26</v>
      </c>
      <c r="K15" s="1">
        <v>17.8</v>
      </c>
      <c r="L15" s="1">
        <v>20</v>
      </c>
      <c r="M15" s="1">
        <v>67.7</v>
      </c>
      <c r="N15" s="1">
        <v>-11.7</v>
      </c>
    </row>
    <row r="16" spans="1:14" x14ac:dyDescent="0.2">
      <c r="A16" t="s">
        <v>33</v>
      </c>
      <c r="B16">
        <v>4</v>
      </c>
      <c r="C16" s="1">
        <v>64</v>
      </c>
      <c r="D16" s="1">
        <v>565</v>
      </c>
      <c r="E16" s="1">
        <v>184</v>
      </c>
      <c r="F16" s="1">
        <v>32.6</v>
      </c>
      <c r="G16" s="1">
        <v>14.87</v>
      </c>
      <c r="H16" s="1">
        <v>4.84</v>
      </c>
      <c r="I16" s="1">
        <v>0.1</v>
      </c>
      <c r="J16" s="1">
        <v>0.32</v>
      </c>
      <c r="K16" s="1">
        <v>15.6</v>
      </c>
      <c r="L16" s="1">
        <v>15</v>
      </c>
      <c r="M16" s="1">
        <v>72</v>
      </c>
      <c r="N16" s="1">
        <v>-8</v>
      </c>
    </row>
    <row r="17" spans="1:14" x14ac:dyDescent="0.2">
      <c r="A17" t="s">
        <v>34</v>
      </c>
      <c r="B17">
        <v>16</v>
      </c>
      <c r="C17" s="1">
        <v>36</v>
      </c>
      <c r="D17" s="1">
        <v>362</v>
      </c>
      <c r="E17" s="1">
        <v>111</v>
      </c>
      <c r="F17" s="1">
        <v>30.7</v>
      </c>
      <c r="G17" s="1">
        <v>9.5299999999999994</v>
      </c>
      <c r="H17" s="1">
        <v>2.92</v>
      </c>
      <c r="I17" s="1">
        <v>0.09</v>
      </c>
      <c r="J17" s="1">
        <v>0.3</v>
      </c>
      <c r="K17" s="1">
        <v>17.2</v>
      </c>
      <c r="L17" s="1">
        <v>9</v>
      </c>
      <c r="M17" s="1">
        <v>39.299999999999997</v>
      </c>
      <c r="N17" s="1">
        <v>-3.3</v>
      </c>
    </row>
    <row r="18" spans="1:14" x14ac:dyDescent="0.2">
      <c r="A18" t="s">
        <v>35</v>
      </c>
      <c r="B18">
        <v>20</v>
      </c>
      <c r="C18" s="1">
        <v>36</v>
      </c>
      <c r="D18" s="1">
        <v>413</v>
      </c>
      <c r="E18" s="1">
        <v>132</v>
      </c>
      <c r="F18" s="1">
        <v>32</v>
      </c>
      <c r="G18" s="1">
        <v>10.87</v>
      </c>
      <c r="H18" s="1">
        <v>3.47</v>
      </c>
      <c r="I18" s="1">
        <v>0.08</v>
      </c>
      <c r="J18" s="1">
        <v>0.26</v>
      </c>
      <c r="K18" s="1">
        <v>18.100000000000001</v>
      </c>
      <c r="L18" s="1">
        <v>17</v>
      </c>
      <c r="M18" s="1">
        <v>37.700000000000003</v>
      </c>
      <c r="N18" s="1">
        <v>-1.7</v>
      </c>
    </row>
    <row r="19" spans="1:14" x14ac:dyDescent="0.2">
      <c r="A19" t="s">
        <v>36</v>
      </c>
      <c r="B19">
        <v>8</v>
      </c>
      <c r="C19" s="1">
        <v>68</v>
      </c>
      <c r="D19" s="1">
        <v>512</v>
      </c>
      <c r="E19" s="1">
        <v>186</v>
      </c>
      <c r="F19" s="1">
        <v>36.299999999999997</v>
      </c>
      <c r="G19" s="1">
        <v>13.47</v>
      </c>
      <c r="H19" s="1">
        <v>4.8899999999999997</v>
      </c>
      <c r="I19" s="1">
        <v>0.12</v>
      </c>
      <c r="J19" s="1">
        <v>0.34</v>
      </c>
      <c r="K19" s="1">
        <v>16.7</v>
      </c>
      <c r="L19" s="1">
        <v>14</v>
      </c>
      <c r="M19" s="1">
        <v>57</v>
      </c>
      <c r="N19" s="1">
        <v>11</v>
      </c>
    </row>
    <row r="20" spans="1:14" x14ac:dyDescent="0.2">
      <c r="A20" t="s">
        <v>37</v>
      </c>
      <c r="B20">
        <v>14</v>
      </c>
      <c r="C20" s="1">
        <v>41</v>
      </c>
      <c r="D20" s="1">
        <v>466</v>
      </c>
      <c r="E20" s="1">
        <v>133</v>
      </c>
      <c r="F20" s="1">
        <v>28.5</v>
      </c>
      <c r="G20" s="1">
        <v>12.26</v>
      </c>
      <c r="H20" s="1">
        <v>3.5</v>
      </c>
      <c r="I20" s="1">
        <v>0.08</v>
      </c>
      <c r="J20" s="1">
        <v>0.26</v>
      </c>
      <c r="K20" s="1">
        <v>17.3</v>
      </c>
      <c r="L20" s="1">
        <v>13</v>
      </c>
      <c r="M20" s="1">
        <v>49.2</v>
      </c>
      <c r="N20" s="1">
        <v>-8.1999999999999993</v>
      </c>
    </row>
    <row r="21" spans="1:14" x14ac:dyDescent="0.2">
      <c r="A21" t="s">
        <v>38</v>
      </c>
      <c r="B21">
        <v>13</v>
      </c>
      <c r="C21" s="1">
        <v>28</v>
      </c>
      <c r="D21" s="1">
        <v>409</v>
      </c>
      <c r="E21" s="1">
        <v>119</v>
      </c>
      <c r="F21" s="1">
        <v>29.1</v>
      </c>
      <c r="G21" s="1">
        <v>10.76</v>
      </c>
      <c r="H21" s="1">
        <v>3.13</v>
      </c>
      <c r="I21" s="1">
        <v>0.06</v>
      </c>
      <c r="J21" s="1">
        <v>0.21</v>
      </c>
      <c r="K21" s="1">
        <v>18</v>
      </c>
      <c r="L21" s="1">
        <v>18</v>
      </c>
      <c r="M21" s="1">
        <v>36.799999999999997</v>
      </c>
      <c r="N21" s="1">
        <v>-8.8000000000000007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3E9-CADB-4449-9E60-B752E3204B2D}">
  <dimension ref="A1:P21"/>
  <sheetViews>
    <sheetView zoomScale="84" workbookViewId="0">
      <selection activeCell="C1" sqref="C1:P21"/>
    </sheetView>
  </sheetViews>
  <sheetFormatPr baseColWidth="10" defaultRowHeight="16" x14ac:dyDescent="0.2"/>
  <sheetData>
    <row r="1" spans="1:16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</v>
      </c>
      <c r="K1" t="s">
        <v>15</v>
      </c>
      <c r="L1" t="s">
        <v>64</v>
      </c>
      <c r="M1" t="s">
        <v>65</v>
      </c>
      <c r="N1" t="s">
        <v>66</v>
      </c>
      <c r="O1" t="s">
        <v>67</v>
      </c>
      <c r="P1" t="s">
        <v>10</v>
      </c>
    </row>
    <row r="2" spans="1:16" x14ac:dyDescent="0.2">
      <c r="A2" t="s">
        <v>19</v>
      </c>
      <c r="B2">
        <v>2</v>
      </c>
      <c r="C2" s="1">
        <v>18281</v>
      </c>
      <c r="D2" s="1">
        <v>21969</v>
      </c>
      <c r="E2" s="1">
        <v>83.2</v>
      </c>
      <c r="F2" s="1">
        <v>100635</v>
      </c>
      <c r="G2" s="1">
        <v>8542</v>
      </c>
      <c r="H2" s="1">
        <v>7825</v>
      </c>
      <c r="I2" s="1">
        <v>1454</v>
      </c>
      <c r="J2" s="1">
        <v>64</v>
      </c>
      <c r="K2" s="1">
        <v>53.8</v>
      </c>
      <c r="L2" s="1">
        <v>10.199999999999999</v>
      </c>
      <c r="M2" s="1">
        <v>443</v>
      </c>
      <c r="N2" s="1">
        <v>1637</v>
      </c>
      <c r="O2" s="1">
        <v>459</v>
      </c>
      <c r="P2" s="1">
        <v>2049</v>
      </c>
    </row>
    <row r="3" spans="1:16" x14ac:dyDescent="0.2">
      <c r="A3" t="s">
        <v>20</v>
      </c>
      <c r="B3">
        <v>7</v>
      </c>
      <c r="C3" s="1">
        <v>13782</v>
      </c>
      <c r="D3" s="1">
        <v>17396</v>
      </c>
      <c r="E3" s="1">
        <v>79.2</v>
      </c>
      <c r="F3" s="1">
        <v>87581</v>
      </c>
      <c r="G3" s="1">
        <v>6109</v>
      </c>
      <c r="H3" s="1">
        <v>5981</v>
      </c>
      <c r="I3" s="1">
        <v>1345</v>
      </c>
      <c r="J3" s="1">
        <v>35</v>
      </c>
      <c r="K3" s="1">
        <v>38.799999999999997</v>
      </c>
      <c r="L3" s="1">
        <v>-3.8</v>
      </c>
      <c r="M3" s="1">
        <v>318</v>
      </c>
      <c r="N3" s="1">
        <v>964</v>
      </c>
      <c r="O3" s="1">
        <v>268</v>
      </c>
      <c r="P3" s="1">
        <v>1242</v>
      </c>
    </row>
    <row r="4" spans="1:16" x14ac:dyDescent="0.2">
      <c r="A4" t="s">
        <v>21</v>
      </c>
      <c r="B4">
        <v>15</v>
      </c>
      <c r="C4" s="1">
        <v>11715</v>
      </c>
      <c r="D4" s="1">
        <v>15381</v>
      </c>
      <c r="E4" s="1">
        <v>76.2</v>
      </c>
      <c r="F4" s="1">
        <v>82672</v>
      </c>
      <c r="G4" s="1">
        <v>5412</v>
      </c>
      <c r="H4" s="1">
        <v>4751</v>
      </c>
      <c r="I4" s="1">
        <v>1192</v>
      </c>
      <c r="J4" s="1">
        <v>24</v>
      </c>
      <c r="K4" s="1">
        <v>28.5</v>
      </c>
      <c r="L4" s="1">
        <v>-4.5</v>
      </c>
      <c r="M4" s="1">
        <v>261</v>
      </c>
      <c r="N4" s="1">
        <v>850</v>
      </c>
      <c r="O4" s="1">
        <v>237</v>
      </c>
      <c r="P4" s="1">
        <v>1006</v>
      </c>
    </row>
    <row r="5" spans="1:16" x14ac:dyDescent="0.2">
      <c r="A5" t="s">
        <v>22</v>
      </c>
      <c r="B5">
        <v>9</v>
      </c>
      <c r="C5" s="1">
        <v>11317</v>
      </c>
      <c r="D5" s="1">
        <v>15551</v>
      </c>
      <c r="E5" s="1">
        <v>72.8</v>
      </c>
      <c r="F5" s="1">
        <v>87002</v>
      </c>
      <c r="G5" s="1">
        <v>5142</v>
      </c>
      <c r="H5" s="1">
        <v>4475</v>
      </c>
      <c r="I5" s="1">
        <v>1438</v>
      </c>
      <c r="J5" s="1">
        <v>36</v>
      </c>
      <c r="K5" s="1">
        <v>38.700000000000003</v>
      </c>
      <c r="L5" s="1">
        <v>-2.7</v>
      </c>
      <c r="M5" s="1">
        <v>284</v>
      </c>
      <c r="N5" s="1">
        <v>922</v>
      </c>
      <c r="O5" s="1">
        <v>279</v>
      </c>
      <c r="P5" s="1">
        <v>1131</v>
      </c>
    </row>
    <row r="6" spans="1:16" x14ac:dyDescent="0.2">
      <c r="A6" t="s">
        <v>23</v>
      </c>
      <c r="B6">
        <v>6</v>
      </c>
      <c r="C6" s="1">
        <v>19210</v>
      </c>
      <c r="D6" s="1">
        <v>22888</v>
      </c>
      <c r="E6" s="1">
        <v>83.9</v>
      </c>
      <c r="F6" s="1">
        <v>106474</v>
      </c>
      <c r="G6" s="1">
        <v>9346</v>
      </c>
      <c r="H6" s="1">
        <v>7892</v>
      </c>
      <c r="I6" s="1">
        <v>1463</v>
      </c>
      <c r="J6" s="1">
        <v>46</v>
      </c>
      <c r="K6" s="1">
        <v>52.2</v>
      </c>
      <c r="L6" s="1">
        <v>-6.2</v>
      </c>
      <c r="M6" s="1">
        <v>480</v>
      </c>
      <c r="N6" s="1">
        <v>1459</v>
      </c>
      <c r="O6" s="1">
        <v>391</v>
      </c>
      <c r="P6" s="1">
        <v>1849</v>
      </c>
    </row>
    <row r="7" spans="1:16" x14ac:dyDescent="0.2">
      <c r="A7" t="s">
        <v>24</v>
      </c>
      <c r="B7">
        <v>12</v>
      </c>
      <c r="C7" s="1">
        <v>19147</v>
      </c>
      <c r="D7" s="1">
        <v>22836</v>
      </c>
      <c r="E7" s="1">
        <v>83.8</v>
      </c>
      <c r="F7" s="1">
        <v>104718</v>
      </c>
      <c r="G7" s="1">
        <v>9510</v>
      </c>
      <c r="H7" s="1">
        <v>7700</v>
      </c>
      <c r="I7" s="1">
        <v>1461</v>
      </c>
      <c r="J7" s="1">
        <v>27</v>
      </c>
      <c r="K7" s="1">
        <v>38.6</v>
      </c>
      <c r="L7" s="1">
        <v>-11.6</v>
      </c>
      <c r="M7" s="1">
        <v>376</v>
      </c>
      <c r="N7" s="1">
        <v>1426</v>
      </c>
      <c r="O7" s="1">
        <v>370</v>
      </c>
      <c r="P7" s="1">
        <v>1737</v>
      </c>
    </row>
    <row r="8" spans="1:16" x14ac:dyDescent="0.2">
      <c r="A8" t="s">
        <v>25</v>
      </c>
      <c r="B8">
        <v>11</v>
      </c>
      <c r="C8" s="1">
        <v>13395</v>
      </c>
      <c r="D8" s="1">
        <v>17308</v>
      </c>
      <c r="E8" s="1">
        <v>77.400000000000006</v>
      </c>
      <c r="F8" s="1">
        <v>88389</v>
      </c>
      <c r="G8" s="1">
        <v>6005</v>
      </c>
      <c r="H8" s="1">
        <v>5794</v>
      </c>
      <c r="I8" s="1">
        <v>1309</v>
      </c>
      <c r="J8" s="1">
        <v>29</v>
      </c>
      <c r="K8" s="1">
        <v>29</v>
      </c>
      <c r="L8" s="1">
        <v>0</v>
      </c>
      <c r="M8" s="1">
        <v>316</v>
      </c>
      <c r="N8" s="1">
        <v>1013</v>
      </c>
      <c r="O8" s="1">
        <v>239</v>
      </c>
      <c r="P8" s="1">
        <v>1243</v>
      </c>
    </row>
    <row r="9" spans="1:16" x14ac:dyDescent="0.2">
      <c r="A9" t="s">
        <v>26</v>
      </c>
      <c r="B9">
        <v>17</v>
      </c>
      <c r="C9" s="1">
        <v>11790</v>
      </c>
      <c r="D9" s="1">
        <v>15783</v>
      </c>
      <c r="E9" s="1">
        <v>74.7</v>
      </c>
      <c r="F9" s="1">
        <v>82478</v>
      </c>
      <c r="G9" s="1">
        <v>5336</v>
      </c>
      <c r="H9" s="1">
        <v>4771</v>
      </c>
      <c r="I9" s="1">
        <v>1366</v>
      </c>
      <c r="J9" s="1">
        <v>24</v>
      </c>
      <c r="K9" s="1">
        <v>32.4</v>
      </c>
      <c r="L9" s="1">
        <v>-8.4</v>
      </c>
      <c r="M9" s="1">
        <v>308</v>
      </c>
      <c r="N9" s="1">
        <v>964</v>
      </c>
      <c r="O9" s="1">
        <v>224</v>
      </c>
      <c r="P9" s="1">
        <v>1052</v>
      </c>
    </row>
    <row r="10" spans="1:16" x14ac:dyDescent="0.2">
      <c r="A10" t="s">
        <v>27</v>
      </c>
      <c r="B10">
        <v>10</v>
      </c>
      <c r="C10" s="1">
        <v>13974</v>
      </c>
      <c r="D10" s="1">
        <v>18014</v>
      </c>
      <c r="E10" s="1">
        <v>77.599999999999994</v>
      </c>
      <c r="F10" s="1">
        <v>89303</v>
      </c>
      <c r="G10" s="1">
        <v>5867</v>
      </c>
      <c r="H10" s="1">
        <v>6222</v>
      </c>
      <c r="I10" s="1">
        <v>1551</v>
      </c>
      <c r="J10" s="1">
        <v>33</v>
      </c>
      <c r="K10" s="1">
        <v>28.5</v>
      </c>
      <c r="L10" s="1">
        <v>4.5</v>
      </c>
      <c r="M10" s="1">
        <v>306</v>
      </c>
      <c r="N10" s="1">
        <v>1044</v>
      </c>
      <c r="O10" s="1">
        <v>284</v>
      </c>
      <c r="P10" s="1">
        <v>1326</v>
      </c>
    </row>
    <row r="11" spans="1:16" x14ac:dyDescent="0.2">
      <c r="A11" t="s">
        <v>28</v>
      </c>
      <c r="B11">
        <v>19</v>
      </c>
      <c r="C11" s="1">
        <v>12437</v>
      </c>
      <c r="D11" s="1">
        <v>16924</v>
      </c>
      <c r="E11" s="1">
        <v>73.5</v>
      </c>
      <c r="F11" s="1">
        <v>84295</v>
      </c>
      <c r="G11" s="1">
        <v>6115</v>
      </c>
      <c r="H11" s="1">
        <v>4782</v>
      </c>
      <c r="I11" s="1">
        <v>1072</v>
      </c>
      <c r="J11" s="1">
        <v>31</v>
      </c>
      <c r="K11" s="1">
        <v>31.9</v>
      </c>
      <c r="L11" s="1">
        <v>-0.9</v>
      </c>
      <c r="M11" s="1">
        <v>337</v>
      </c>
      <c r="N11" s="1">
        <v>1086</v>
      </c>
      <c r="O11" s="1">
        <v>270</v>
      </c>
      <c r="P11" s="1">
        <v>1429</v>
      </c>
    </row>
    <row r="12" spans="1:16" x14ac:dyDescent="0.2">
      <c r="A12" t="s">
        <v>29</v>
      </c>
      <c r="B12">
        <v>18</v>
      </c>
      <c r="C12" s="1">
        <v>14887</v>
      </c>
      <c r="D12" s="1">
        <v>18871</v>
      </c>
      <c r="E12" s="1">
        <v>78.900000000000006</v>
      </c>
      <c r="F12" s="1">
        <v>89055</v>
      </c>
      <c r="G12" s="1">
        <v>7245</v>
      </c>
      <c r="H12" s="1">
        <v>6087</v>
      </c>
      <c r="I12" s="1">
        <v>1165</v>
      </c>
      <c r="J12" s="1">
        <v>36</v>
      </c>
      <c r="K12" s="1">
        <v>38.5</v>
      </c>
      <c r="L12" s="1">
        <v>-2.5</v>
      </c>
      <c r="M12" s="1">
        <v>319</v>
      </c>
      <c r="N12" s="1">
        <v>1142</v>
      </c>
      <c r="O12" s="1">
        <v>220</v>
      </c>
      <c r="P12" s="1">
        <v>1304</v>
      </c>
    </row>
    <row r="13" spans="1:16" x14ac:dyDescent="0.2">
      <c r="A13" t="s">
        <v>30</v>
      </c>
      <c r="B13">
        <v>5</v>
      </c>
      <c r="C13" s="1">
        <v>20043</v>
      </c>
      <c r="D13" s="1">
        <v>24361</v>
      </c>
      <c r="E13" s="1">
        <v>82.3</v>
      </c>
      <c r="F13" s="1">
        <v>120466</v>
      </c>
      <c r="G13" s="1">
        <v>9023</v>
      </c>
      <c r="H13" s="1">
        <v>8561</v>
      </c>
      <c r="I13" s="1">
        <v>1962</v>
      </c>
      <c r="J13" s="1">
        <v>58</v>
      </c>
      <c r="K13" s="1">
        <v>56.7</v>
      </c>
      <c r="L13" s="1">
        <v>1.3</v>
      </c>
      <c r="M13" s="1">
        <v>458</v>
      </c>
      <c r="N13" s="1">
        <v>1615</v>
      </c>
      <c r="O13" s="1">
        <v>452</v>
      </c>
      <c r="P13" s="1">
        <v>1992</v>
      </c>
    </row>
    <row r="14" spans="1:16" x14ac:dyDescent="0.2">
      <c r="A14" t="s">
        <v>31</v>
      </c>
      <c r="B14">
        <v>1</v>
      </c>
      <c r="C14" s="1">
        <v>23263</v>
      </c>
      <c r="D14" s="1">
        <v>26642</v>
      </c>
      <c r="E14" s="1">
        <v>87.3</v>
      </c>
      <c r="F14" s="1">
        <v>114920</v>
      </c>
      <c r="G14" s="1">
        <v>11020</v>
      </c>
      <c r="H14" s="1">
        <v>9848</v>
      </c>
      <c r="I14" s="1">
        <v>1932</v>
      </c>
      <c r="J14" s="1">
        <v>69</v>
      </c>
      <c r="K14" s="1">
        <v>57.5</v>
      </c>
      <c r="L14" s="1">
        <v>11.5</v>
      </c>
      <c r="M14" s="1">
        <v>464</v>
      </c>
      <c r="N14" s="1">
        <v>1770</v>
      </c>
      <c r="O14" s="1">
        <v>445</v>
      </c>
      <c r="P14" s="1">
        <v>2073</v>
      </c>
    </row>
    <row r="15" spans="1:16" x14ac:dyDescent="0.2">
      <c r="A15" t="s">
        <v>32</v>
      </c>
      <c r="B15">
        <v>3</v>
      </c>
      <c r="C15" s="1">
        <v>16603</v>
      </c>
      <c r="D15" s="1">
        <v>20525</v>
      </c>
      <c r="E15" s="1">
        <v>80.900000000000006</v>
      </c>
      <c r="F15" s="1">
        <v>97026</v>
      </c>
      <c r="G15" s="1">
        <v>8273</v>
      </c>
      <c r="H15" s="1">
        <v>6359</v>
      </c>
      <c r="I15" s="1">
        <v>1438</v>
      </c>
      <c r="J15" s="1">
        <v>42</v>
      </c>
      <c r="K15" s="1">
        <v>52.2</v>
      </c>
      <c r="L15" s="1">
        <v>-10.199999999999999</v>
      </c>
      <c r="M15" s="1">
        <v>478</v>
      </c>
      <c r="N15" s="1">
        <v>1268</v>
      </c>
      <c r="O15" s="1">
        <v>398</v>
      </c>
      <c r="P15" s="1">
        <v>1595</v>
      </c>
    </row>
    <row r="16" spans="1:16" x14ac:dyDescent="0.2">
      <c r="A16" t="s">
        <v>33</v>
      </c>
      <c r="B16">
        <v>4</v>
      </c>
      <c r="C16" s="1">
        <v>13925</v>
      </c>
      <c r="D16" s="1">
        <v>17837</v>
      </c>
      <c r="E16" s="1">
        <v>78.099999999999994</v>
      </c>
      <c r="F16" s="1">
        <v>90893</v>
      </c>
      <c r="G16" s="1">
        <v>6433</v>
      </c>
      <c r="H16" s="1">
        <v>5580</v>
      </c>
      <c r="I16" s="1">
        <v>1523</v>
      </c>
      <c r="J16" s="1">
        <v>42</v>
      </c>
      <c r="K16" s="1">
        <v>51.9</v>
      </c>
      <c r="L16" s="1">
        <v>-9.9</v>
      </c>
      <c r="M16" s="1">
        <v>435</v>
      </c>
      <c r="N16" s="1">
        <v>1083</v>
      </c>
      <c r="O16" s="1">
        <v>403</v>
      </c>
      <c r="P16" s="1">
        <v>1618</v>
      </c>
    </row>
    <row r="17" spans="1:16" x14ac:dyDescent="0.2">
      <c r="A17" t="s">
        <v>34</v>
      </c>
      <c r="B17">
        <v>16</v>
      </c>
      <c r="C17" s="1">
        <v>9543</v>
      </c>
      <c r="D17" s="1">
        <v>13606</v>
      </c>
      <c r="E17" s="1">
        <v>70.099999999999994</v>
      </c>
      <c r="F17" s="1">
        <v>72656</v>
      </c>
      <c r="G17" s="1">
        <v>4046</v>
      </c>
      <c r="H17" s="1">
        <v>4071</v>
      </c>
      <c r="I17" s="1">
        <v>1187</v>
      </c>
      <c r="J17" s="1">
        <v>22</v>
      </c>
      <c r="K17" s="1">
        <v>26.3</v>
      </c>
      <c r="L17" s="1">
        <v>-4.3</v>
      </c>
      <c r="M17" s="1">
        <v>246</v>
      </c>
      <c r="N17" s="1">
        <v>660</v>
      </c>
      <c r="O17" s="1">
        <v>172</v>
      </c>
      <c r="P17" s="1">
        <v>859</v>
      </c>
    </row>
    <row r="18" spans="1:16" x14ac:dyDescent="0.2">
      <c r="A18" t="s">
        <v>35</v>
      </c>
      <c r="B18">
        <v>20</v>
      </c>
      <c r="C18" s="1">
        <v>12319</v>
      </c>
      <c r="D18" s="1">
        <v>16391</v>
      </c>
      <c r="E18" s="1">
        <v>75.2</v>
      </c>
      <c r="F18" s="1">
        <v>79814</v>
      </c>
      <c r="G18" s="1">
        <v>5972</v>
      </c>
      <c r="H18" s="1">
        <v>4830</v>
      </c>
      <c r="I18" s="1">
        <v>1170</v>
      </c>
      <c r="J18" s="1">
        <v>25</v>
      </c>
      <c r="K18" s="1">
        <v>28.2</v>
      </c>
      <c r="L18" s="1">
        <v>-3.2</v>
      </c>
      <c r="M18" s="1">
        <v>302</v>
      </c>
      <c r="N18" s="1">
        <v>938</v>
      </c>
      <c r="O18" s="1">
        <v>239</v>
      </c>
      <c r="P18" s="1">
        <v>1125</v>
      </c>
    </row>
    <row r="19" spans="1:16" x14ac:dyDescent="0.2">
      <c r="A19" t="s">
        <v>36</v>
      </c>
      <c r="B19">
        <v>8</v>
      </c>
      <c r="C19" s="1">
        <v>15972</v>
      </c>
      <c r="D19" s="1">
        <v>19672</v>
      </c>
      <c r="E19" s="1">
        <v>81.2</v>
      </c>
      <c r="F19" s="1">
        <v>92695</v>
      </c>
      <c r="G19" s="1">
        <v>7333</v>
      </c>
      <c r="H19" s="1">
        <v>6707</v>
      </c>
      <c r="I19" s="1">
        <v>1499</v>
      </c>
      <c r="J19" s="1">
        <v>46</v>
      </c>
      <c r="K19" s="1">
        <v>43</v>
      </c>
      <c r="L19" s="1">
        <v>3</v>
      </c>
      <c r="M19" s="1">
        <v>386</v>
      </c>
      <c r="N19" s="1">
        <v>1071</v>
      </c>
      <c r="O19" s="1">
        <v>323</v>
      </c>
      <c r="P19" s="1">
        <v>1449</v>
      </c>
    </row>
    <row r="20" spans="1:16" x14ac:dyDescent="0.2">
      <c r="A20" t="s">
        <v>37</v>
      </c>
      <c r="B20">
        <v>14</v>
      </c>
      <c r="C20" s="1">
        <v>12369</v>
      </c>
      <c r="D20" s="1">
        <v>16357</v>
      </c>
      <c r="E20" s="1">
        <v>75.599999999999994</v>
      </c>
      <c r="F20" s="1">
        <v>84296</v>
      </c>
      <c r="G20" s="1">
        <v>5883</v>
      </c>
      <c r="H20" s="1">
        <v>4784</v>
      </c>
      <c r="I20" s="1">
        <v>1383</v>
      </c>
      <c r="J20" s="1">
        <v>25</v>
      </c>
      <c r="K20" s="1">
        <v>32.700000000000003</v>
      </c>
      <c r="L20" s="1">
        <v>-7.7</v>
      </c>
      <c r="M20" s="1">
        <v>340</v>
      </c>
      <c r="N20" s="1">
        <v>990</v>
      </c>
      <c r="O20" s="1">
        <v>212</v>
      </c>
      <c r="P20" s="1">
        <v>1274</v>
      </c>
    </row>
    <row r="21" spans="1:16" x14ac:dyDescent="0.2">
      <c r="A21" t="s">
        <v>38</v>
      </c>
      <c r="B21">
        <v>13</v>
      </c>
      <c r="C21" s="1">
        <v>14554</v>
      </c>
      <c r="D21" s="1">
        <v>18294</v>
      </c>
      <c r="E21" s="1">
        <v>79.599999999999994</v>
      </c>
      <c r="F21" s="1">
        <v>87310</v>
      </c>
      <c r="G21" s="1">
        <v>6350</v>
      </c>
      <c r="H21" s="1">
        <v>6306</v>
      </c>
      <c r="I21" s="1">
        <v>1574</v>
      </c>
      <c r="J21" s="1">
        <v>12</v>
      </c>
      <c r="K21" s="1">
        <v>25.4</v>
      </c>
      <c r="L21" s="1">
        <v>-13.4</v>
      </c>
      <c r="M21" s="1">
        <v>294</v>
      </c>
      <c r="N21" s="1">
        <v>1110</v>
      </c>
      <c r="O21" s="1">
        <v>252</v>
      </c>
      <c r="P21" s="1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Prem Stats</vt:lpstr>
      <vt:lpstr>Squad Goalkeeping</vt:lpstr>
      <vt:lpstr>Squad Shooting</vt:lpstr>
      <vt:lpstr>Squad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2024-04-24T16:12:01Z</dcterms:created>
  <dcterms:modified xsi:type="dcterms:W3CDTF">2024-04-24T16:51:07Z</dcterms:modified>
</cp:coreProperties>
</file>