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Branch" sheetId="2" r:id="rId5"/>
    <sheet state="visible" name="Branch phone" sheetId="3" r:id="rId6"/>
    <sheet state="visible" name="Car" sheetId="4" r:id="rId7"/>
    <sheet state="visible" name="Type" sheetId="5" r:id="rId8"/>
    <sheet state="visible" name="Customer" sheetId="6" r:id="rId9"/>
    <sheet state="visible" name="Customer phone" sheetId="7" r:id="rId10"/>
    <sheet state="visible" name="Employee" sheetId="8" r:id="rId11"/>
    <sheet state="visible" name="Employee phone" sheetId="9" r:id="rId12"/>
    <sheet state="visible" name="Rental Transaction" sheetId="10" r:id="rId13"/>
  </sheets>
  <definedNames/>
  <calcPr/>
</workbook>
</file>

<file path=xl/sharedStrings.xml><?xml version="1.0" encoding="utf-8"?>
<sst xmlns="http://schemas.openxmlformats.org/spreadsheetml/2006/main" count="983" uniqueCount="509">
  <si>
    <t>Category</t>
  </si>
  <si>
    <t>Prefix</t>
  </si>
  <si>
    <t>ID</t>
  </si>
  <si>
    <t>Example</t>
  </si>
  <si>
    <t>Branch</t>
  </si>
  <si>
    <t>B</t>
  </si>
  <si>
    <t>B001</t>
  </si>
  <si>
    <t>Type</t>
  </si>
  <si>
    <t>T</t>
  </si>
  <si>
    <t>T1</t>
  </si>
  <si>
    <t>Car</t>
  </si>
  <si>
    <t>CR</t>
  </si>
  <si>
    <t>CR00001</t>
  </si>
  <si>
    <t>Customer</t>
  </si>
  <si>
    <t>C</t>
  </si>
  <si>
    <t>C000001</t>
  </si>
  <si>
    <t>Employee</t>
  </si>
  <si>
    <t>E</t>
  </si>
  <si>
    <t>E0001</t>
  </si>
  <si>
    <t>Transaction</t>
  </si>
  <si>
    <t>T000000001</t>
  </si>
  <si>
    <t>Notes</t>
  </si>
  <si>
    <t>C00019 = Gold Member</t>
  </si>
  <si>
    <t>EID in Rental Transaction is the employee making the booking (at current branch)</t>
  </si>
  <si>
    <t>Situation to make</t>
  </si>
  <si>
    <t>customer with late fee</t>
  </si>
  <si>
    <t>customer with change branch (gold and none gold)</t>
  </si>
  <si>
    <t>BID</t>
  </si>
  <si>
    <t>Address_1</t>
  </si>
  <si>
    <t>Address_2</t>
  </si>
  <si>
    <t>City</t>
  </si>
  <si>
    <t>Province</t>
  </si>
  <si>
    <t>Postal_Code</t>
  </si>
  <si>
    <t>190 Carleton Dr</t>
  </si>
  <si>
    <t>#112</t>
  </si>
  <si>
    <t>St. Albert</t>
  </si>
  <si>
    <t>AB</t>
  </si>
  <si>
    <t>T8N7L1</t>
  </si>
  <si>
    <t>B002</t>
  </si>
  <si>
    <t>8640 Yellowhead Trail NW</t>
  </si>
  <si>
    <t>Edmonton</t>
  </si>
  <si>
    <t>T8B1G2</t>
  </si>
  <si>
    <t>B003</t>
  </si>
  <si>
    <t>1000 Airport Rd</t>
  </si>
  <si>
    <t>#1</t>
  </si>
  <si>
    <t>Leduc</t>
  </si>
  <si>
    <t>T9E8B7</t>
  </si>
  <si>
    <t>B004</t>
  </si>
  <si>
    <t>6437 45th St</t>
  </si>
  <si>
    <t>Red Deer</t>
  </si>
  <si>
    <t>T4N1L2</t>
  </si>
  <si>
    <t>B005</t>
  </si>
  <si>
    <t>210 Freeport Landing NE</t>
  </si>
  <si>
    <t>Calgary</t>
  </si>
  <si>
    <t>T3J5H6</t>
  </si>
  <si>
    <t>B006</t>
  </si>
  <si>
    <t>4603 16 Ave NW</t>
  </si>
  <si>
    <t>T3B0M7</t>
  </si>
  <si>
    <t>B007</t>
  </si>
  <si>
    <t>14371 Macleod Trail SW</t>
  </si>
  <si>
    <t>T2Y1M7</t>
  </si>
  <si>
    <t>B008</t>
  </si>
  <si>
    <t>4802 17 Ave SE</t>
  </si>
  <si>
    <t>T2A0V7</t>
  </si>
  <si>
    <t>B009</t>
  </si>
  <si>
    <t>1696 W 1st Ave</t>
  </si>
  <si>
    <t>Vancouver</t>
  </si>
  <si>
    <t>BC</t>
  </si>
  <si>
    <t>V6J1G1</t>
  </si>
  <si>
    <t>Phone_Number</t>
  </si>
  <si>
    <t>Car_ID</t>
  </si>
  <si>
    <t>Type_ID</t>
  </si>
  <si>
    <t>Year</t>
  </si>
  <si>
    <t>Brand</t>
  </si>
  <si>
    <t>Model</t>
  </si>
  <si>
    <t>Mileage</t>
  </si>
  <si>
    <t>Honda</t>
  </si>
  <si>
    <t>Civic</t>
  </si>
  <si>
    <t>CR00002</t>
  </si>
  <si>
    <t>Toyota</t>
  </si>
  <si>
    <t>Yaris</t>
  </si>
  <si>
    <t>CR00003</t>
  </si>
  <si>
    <t>Nissan</t>
  </si>
  <si>
    <t>Rogue</t>
  </si>
  <si>
    <t>CR00004</t>
  </si>
  <si>
    <t>Audi</t>
  </si>
  <si>
    <t>A8</t>
  </si>
  <si>
    <t>CR00005</t>
  </si>
  <si>
    <t>CR00006</t>
  </si>
  <si>
    <t>CR00007</t>
  </si>
  <si>
    <t>CR00008</t>
  </si>
  <si>
    <t>A9</t>
  </si>
  <si>
    <t>CR00009</t>
  </si>
  <si>
    <t>CR00010</t>
  </si>
  <si>
    <t>CR00011</t>
  </si>
  <si>
    <t>CR00012</t>
  </si>
  <si>
    <t>A10</t>
  </si>
  <si>
    <t>CR00013</t>
  </si>
  <si>
    <t>CR00014</t>
  </si>
  <si>
    <t>CR00015</t>
  </si>
  <si>
    <t>CR00016</t>
  </si>
  <si>
    <t>A11</t>
  </si>
  <si>
    <t>CR00017</t>
  </si>
  <si>
    <t>CR00018</t>
  </si>
  <si>
    <t>CR00019</t>
  </si>
  <si>
    <t>CR00020</t>
  </si>
  <si>
    <t>A12</t>
  </si>
  <si>
    <t>CR00021</t>
  </si>
  <si>
    <t>CR00022</t>
  </si>
  <si>
    <t>CR00023</t>
  </si>
  <si>
    <t>CR00024</t>
  </si>
  <si>
    <t>A13</t>
  </si>
  <si>
    <t>CR00025</t>
  </si>
  <si>
    <t>CR00026</t>
  </si>
  <si>
    <t>CR00027</t>
  </si>
  <si>
    <t>CR00028</t>
  </si>
  <si>
    <t>A14</t>
  </si>
  <si>
    <t>CR00029</t>
  </si>
  <si>
    <t>CR00030</t>
  </si>
  <si>
    <t>CR00031</t>
  </si>
  <si>
    <t>CR00032</t>
  </si>
  <si>
    <t>A15</t>
  </si>
  <si>
    <t>CR00033</t>
  </si>
  <si>
    <t>CR00034</t>
  </si>
  <si>
    <t>CR00035</t>
  </si>
  <si>
    <t>CR00036</t>
  </si>
  <si>
    <t>A16</t>
  </si>
  <si>
    <t>CR00037</t>
  </si>
  <si>
    <t>CR00038</t>
  </si>
  <si>
    <t>CR00039</t>
  </si>
  <si>
    <t>CR00040</t>
  </si>
  <si>
    <t>A17</t>
  </si>
  <si>
    <t>CR00041</t>
  </si>
  <si>
    <t>CR00042</t>
  </si>
  <si>
    <t>CR00043</t>
  </si>
  <si>
    <t>CR00044</t>
  </si>
  <si>
    <t>A18</t>
  </si>
  <si>
    <t>CR00045</t>
  </si>
  <si>
    <t>CR00046</t>
  </si>
  <si>
    <t>CR00047</t>
  </si>
  <si>
    <t>CR00048</t>
  </si>
  <si>
    <t>A19</t>
  </si>
  <si>
    <t>CR00049</t>
  </si>
  <si>
    <t>CR00050</t>
  </si>
  <si>
    <t>CR00051</t>
  </si>
  <si>
    <t>CR00052</t>
  </si>
  <si>
    <t>A20</t>
  </si>
  <si>
    <t>CR00053</t>
  </si>
  <si>
    <t>CR00054</t>
  </si>
  <si>
    <t>CR00055</t>
  </si>
  <si>
    <t>CR00056</t>
  </si>
  <si>
    <t>A21</t>
  </si>
  <si>
    <t>CR00057</t>
  </si>
  <si>
    <t>CR00058</t>
  </si>
  <si>
    <t>CR00059</t>
  </si>
  <si>
    <t>CR00060</t>
  </si>
  <si>
    <t>A22</t>
  </si>
  <si>
    <t>CR00061</t>
  </si>
  <si>
    <t>CR00062</t>
  </si>
  <si>
    <t>CR00063</t>
  </si>
  <si>
    <t>CR00064</t>
  </si>
  <si>
    <t>A23</t>
  </si>
  <si>
    <t>CR00065</t>
  </si>
  <si>
    <t>CR00066</t>
  </si>
  <si>
    <t>CR00067</t>
  </si>
  <si>
    <t>CR00068</t>
  </si>
  <si>
    <t>A24</t>
  </si>
  <si>
    <t>CR00069</t>
  </si>
  <si>
    <t>CR00070</t>
  </si>
  <si>
    <t>CR00071</t>
  </si>
  <si>
    <t>CR00072</t>
  </si>
  <si>
    <t>A25</t>
  </si>
  <si>
    <t>CR00073</t>
  </si>
  <si>
    <t>CR00074</t>
  </si>
  <si>
    <t>CR00075</t>
  </si>
  <si>
    <t>CR00076</t>
  </si>
  <si>
    <t>A26</t>
  </si>
  <si>
    <t>CR00077</t>
  </si>
  <si>
    <t>CR00078</t>
  </si>
  <si>
    <t>CR00079</t>
  </si>
  <si>
    <t>CR00080</t>
  </si>
  <si>
    <t>A27</t>
  </si>
  <si>
    <t>CR00081</t>
  </si>
  <si>
    <t>CR00082</t>
  </si>
  <si>
    <t>CR00083</t>
  </si>
  <si>
    <t>CR00084</t>
  </si>
  <si>
    <t>A28</t>
  </si>
  <si>
    <t>CR00085</t>
  </si>
  <si>
    <t>CR00086</t>
  </si>
  <si>
    <t>CR00087</t>
  </si>
  <si>
    <t>CR00088</t>
  </si>
  <si>
    <t>A29</t>
  </si>
  <si>
    <t>CR00089</t>
  </si>
  <si>
    <t>CR00090</t>
  </si>
  <si>
    <t>CR00091</t>
  </si>
  <si>
    <t>B010</t>
  </si>
  <si>
    <t>CR00092</t>
  </si>
  <si>
    <t>A30</t>
  </si>
  <si>
    <t>CR00093</t>
  </si>
  <si>
    <t>CR00094</t>
  </si>
  <si>
    <t>CR00095</t>
  </si>
  <si>
    <t>CR00096</t>
  </si>
  <si>
    <t>A31</t>
  </si>
  <si>
    <t>CR00097</t>
  </si>
  <si>
    <t>CR00098</t>
  </si>
  <si>
    <t>CR00099</t>
  </si>
  <si>
    <t>Type_Name</t>
  </si>
  <si>
    <t>Price_Per_Day</t>
  </si>
  <si>
    <t>Price_Per_Week</t>
  </si>
  <si>
    <t>Price_Per_Month</t>
  </si>
  <si>
    <t>Change_Branch_Fee</t>
  </si>
  <si>
    <t>Late_Fee</t>
  </si>
  <si>
    <t>Economy</t>
  </si>
  <si>
    <t>Compact</t>
  </si>
  <si>
    <t>Standard</t>
  </si>
  <si>
    <t>Luxury</t>
  </si>
  <si>
    <t>CID</t>
  </si>
  <si>
    <t>First_Name</t>
  </si>
  <si>
    <t>Last_Name</t>
  </si>
  <si>
    <t xml:space="preserve">Driver_License </t>
  </si>
  <si>
    <t>Gender</t>
  </si>
  <si>
    <t>DOB</t>
  </si>
  <si>
    <t>Membership</t>
  </si>
  <si>
    <t>Email</t>
  </si>
  <si>
    <t>Aden</t>
  </si>
  <si>
    <t>Kline</t>
  </si>
  <si>
    <t>M</t>
  </si>
  <si>
    <t>2248 137th Avenue</t>
  </si>
  <si>
    <t>T5M3K3</t>
  </si>
  <si>
    <t>aden.kline@gmail.com</t>
  </si>
  <si>
    <t>C000002</t>
  </si>
  <si>
    <t>Anees</t>
  </si>
  <si>
    <t>Meadows</t>
  </si>
  <si>
    <t>15 Pine Street</t>
  </si>
  <si>
    <t>Alder Flats</t>
  </si>
  <si>
    <t>T0C0A0</t>
  </si>
  <si>
    <t>anees.meadows@gmail.com</t>
  </si>
  <si>
    <t>C000003</t>
  </si>
  <si>
    <t>Yousse</t>
  </si>
  <si>
    <t>Reilly</t>
  </si>
  <si>
    <t>2598 Bloor Street</t>
  </si>
  <si>
    <t>Strathmore</t>
  </si>
  <si>
    <t>T0B4L0</t>
  </si>
  <si>
    <t>yousse.reilly@gmail.com</t>
  </si>
  <si>
    <t>C000004</t>
  </si>
  <si>
    <t>Aaran</t>
  </si>
  <si>
    <t>Potter</t>
  </si>
  <si>
    <t>3960 90th Avenue</t>
  </si>
  <si>
    <t>T0J3G0</t>
  </si>
  <si>
    <t>aaran.potter@gmail.com</t>
  </si>
  <si>
    <t>C000005</t>
  </si>
  <si>
    <t>Jak</t>
  </si>
  <si>
    <t>Leon</t>
  </si>
  <si>
    <t>411 Heritage Drive</t>
  </si>
  <si>
    <t>T2V2W2</t>
  </si>
  <si>
    <t>jak.leon@gmail.com</t>
  </si>
  <si>
    <t>C000006</t>
  </si>
  <si>
    <t>Maciej</t>
  </si>
  <si>
    <t>Hickman</t>
  </si>
  <si>
    <t>2945 40th Street</t>
  </si>
  <si>
    <t>T2C1C1</t>
  </si>
  <si>
    <t>maciej.hickman@gmail.com</t>
  </si>
  <si>
    <t>C000007</t>
  </si>
  <si>
    <t>Haroon</t>
  </si>
  <si>
    <t>Wells</t>
  </si>
  <si>
    <t>3490 70th Street</t>
  </si>
  <si>
    <t>Apt 85</t>
  </si>
  <si>
    <t>T7W9C3</t>
  </si>
  <si>
    <t>haroon.wells@gmail.com</t>
  </si>
  <si>
    <t>C000008</t>
  </si>
  <si>
    <t>Faiz</t>
  </si>
  <si>
    <t>Moss</t>
  </si>
  <si>
    <t>4721 Long Street</t>
  </si>
  <si>
    <t>Medicine Hat</t>
  </si>
  <si>
    <t>T8P0D1</t>
  </si>
  <si>
    <t>faiz.moss@gmail.com</t>
  </si>
  <si>
    <t>C000009</t>
  </si>
  <si>
    <t>Rory</t>
  </si>
  <si>
    <t>HIrst</t>
  </si>
  <si>
    <t>8710 99 Ave</t>
  </si>
  <si>
    <t>Suite 17</t>
  </si>
  <si>
    <t>T5U5Q1</t>
  </si>
  <si>
    <t>r.hirst@gmail.com</t>
  </si>
  <si>
    <t>C000010</t>
  </si>
  <si>
    <t>Kurtis</t>
  </si>
  <si>
    <t>Reagan</t>
  </si>
  <si>
    <t>5412 75 Street</t>
  </si>
  <si>
    <t>T8F3L7</t>
  </si>
  <si>
    <t>reagank@gmail.com</t>
  </si>
  <si>
    <t>C000011</t>
  </si>
  <si>
    <t>Lucia</t>
  </si>
  <si>
    <t>Compton</t>
  </si>
  <si>
    <t>F</t>
  </si>
  <si>
    <t>777 Sesame Street</t>
  </si>
  <si>
    <t>Lethbridge</t>
  </si>
  <si>
    <t>T5J5X2</t>
  </si>
  <si>
    <t>lucia.compton@gmail.com</t>
  </si>
  <si>
    <t>C000012</t>
  </si>
  <si>
    <t>Amar</t>
  </si>
  <si>
    <t>Stewart</t>
  </si>
  <si>
    <t>13121 31 Street</t>
  </si>
  <si>
    <t>T8Z8C3</t>
  </si>
  <si>
    <t>a.stewart@gmail.com</t>
  </si>
  <si>
    <t>C000013</t>
  </si>
  <si>
    <t>Kali</t>
  </si>
  <si>
    <t>Sheldon</t>
  </si>
  <si>
    <t>13523 25 Street</t>
  </si>
  <si>
    <t>T5A8C3</t>
  </si>
  <si>
    <t>kali.sheldon@gmail.com</t>
  </si>
  <si>
    <t>C000014</t>
  </si>
  <si>
    <t>Stefania</t>
  </si>
  <si>
    <t>Whiteworth</t>
  </si>
  <si>
    <t>85 Poplar Blvd</t>
  </si>
  <si>
    <t>T6Y7W9</t>
  </si>
  <si>
    <t>s.whiteworth@gmail.com</t>
  </si>
  <si>
    <t>C000015</t>
  </si>
  <si>
    <t>Carrie</t>
  </si>
  <si>
    <t>Flores</t>
  </si>
  <si>
    <t>40 Birch Road</t>
  </si>
  <si>
    <t>Apt 40</t>
  </si>
  <si>
    <t>T5E2V3</t>
  </si>
  <si>
    <t>c.flores@gmail.com</t>
  </si>
  <si>
    <t>C000016</t>
  </si>
  <si>
    <t>Sakina</t>
  </si>
  <si>
    <t>Weiss</t>
  </si>
  <si>
    <t>7511 Spruce Drive</t>
  </si>
  <si>
    <t>T1R7A3</t>
  </si>
  <si>
    <t>s.weiss@gmail.com</t>
  </si>
  <si>
    <t>C000017</t>
  </si>
  <si>
    <t>Winifred</t>
  </si>
  <si>
    <t>Beach</t>
  </si>
  <si>
    <t>9833 WIllow Way</t>
  </si>
  <si>
    <t>Vegreville</t>
  </si>
  <si>
    <t>T0C7K9</t>
  </si>
  <si>
    <t>w.beach@gmail.com</t>
  </si>
  <si>
    <t>C000018</t>
  </si>
  <si>
    <t>Lilia</t>
  </si>
  <si>
    <t>Boyd</t>
  </si>
  <si>
    <t>200 Maple Street</t>
  </si>
  <si>
    <t>T4B4Z5</t>
  </si>
  <si>
    <t>l.boyd@gmail.com</t>
  </si>
  <si>
    <t>C000019</t>
  </si>
  <si>
    <t>Joyce</t>
  </si>
  <si>
    <t>Mccabe</t>
  </si>
  <si>
    <t>Y</t>
  </si>
  <si>
    <t>15 Abbey Road</t>
  </si>
  <si>
    <t>T5V3F9</t>
  </si>
  <si>
    <t>j.mccabe@gmail.com</t>
  </si>
  <si>
    <t>EID</t>
  </si>
  <si>
    <t>Work_Email</t>
  </si>
  <si>
    <t>Personal_Email</t>
  </si>
  <si>
    <t>Terry</t>
  </si>
  <si>
    <t>Leechen</t>
  </si>
  <si>
    <t>23 English Way</t>
  </si>
  <si>
    <t>T8N7G6</t>
  </si>
  <si>
    <t>terryleechen@explore.ca</t>
  </si>
  <si>
    <t>terryleechen@mymacewan.ca</t>
  </si>
  <si>
    <t>E0002</t>
  </si>
  <si>
    <t>Carter</t>
  </si>
  <si>
    <t>Sieben</t>
  </si>
  <si>
    <t>3016 134 Ave</t>
  </si>
  <si>
    <t>T5A5C3</t>
  </si>
  <si>
    <t>cartersieben@explore.ca</t>
  </si>
  <si>
    <t>cartersieben@mymacewan.ca</t>
  </si>
  <si>
    <t>E0003</t>
  </si>
  <si>
    <t>Brad</t>
  </si>
  <si>
    <t>Pitt</t>
  </si>
  <si>
    <t>7590 Rusty Ave</t>
  </si>
  <si>
    <t>T6V8L9</t>
  </si>
  <si>
    <t>bradpitt@explore.ca</t>
  </si>
  <si>
    <t>bradpitt@gmail.com</t>
  </si>
  <si>
    <t>E0004</t>
  </si>
  <si>
    <t>George</t>
  </si>
  <si>
    <t>Clooney</t>
  </si>
  <si>
    <t>10 Blue Street</t>
  </si>
  <si>
    <t>T4S3D5</t>
  </si>
  <si>
    <t>gclooney@explore.ca</t>
  </si>
  <si>
    <t>gclooney@gmail.com</t>
  </si>
  <si>
    <t>E0005</t>
  </si>
  <si>
    <t>Matt</t>
  </si>
  <si>
    <t>Damon</t>
  </si>
  <si>
    <t>5677 Linus Drive</t>
  </si>
  <si>
    <t>T9X8C3</t>
  </si>
  <si>
    <t>mdamon@explore.ca</t>
  </si>
  <si>
    <t>mdamon@gmail.com</t>
  </si>
  <si>
    <t>E0006</t>
  </si>
  <si>
    <t>Matthew</t>
  </si>
  <si>
    <t>McCougnahey</t>
  </si>
  <si>
    <t>4015 Beverly Street</t>
  </si>
  <si>
    <t>T4R7Z2</t>
  </si>
  <si>
    <t>matthewmcc@explore.ca</t>
  </si>
  <si>
    <t>matthewmcc@gmail.com</t>
  </si>
  <si>
    <t>E0007</t>
  </si>
  <si>
    <t>Tom</t>
  </si>
  <si>
    <t>Cruise</t>
  </si>
  <si>
    <t>2223 Maverick Street</t>
  </si>
  <si>
    <t>T3B8F6</t>
  </si>
  <si>
    <t>tcruise@explore.ca</t>
  </si>
  <si>
    <t>tcruise@gmail.com</t>
  </si>
  <si>
    <t>E0008</t>
  </si>
  <si>
    <t>Martha</t>
  </si>
  <si>
    <t>1019 59 Ave</t>
  </si>
  <si>
    <t>T7E8F4</t>
  </si>
  <si>
    <t>mstewart@explore.ca</t>
  </si>
  <si>
    <t>mstewart@gmail.com</t>
  </si>
  <si>
    <t>E0009</t>
  </si>
  <si>
    <t>Denzel</t>
  </si>
  <si>
    <t>Washington</t>
  </si>
  <si>
    <t>1743 99 Street</t>
  </si>
  <si>
    <t>V5W9X6</t>
  </si>
  <si>
    <t>dwash@explore.ca</t>
  </si>
  <si>
    <t>dwash@gmail.com</t>
  </si>
  <si>
    <t>E0010</t>
  </si>
  <si>
    <t>Julia</t>
  </si>
  <si>
    <t>Roberts</t>
  </si>
  <si>
    <t>3098 107 Street</t>
  </si>
  <si>
    <t>T4W8U6</t>
  </si>
  <si>
    <t>jroberts@explore.ca</t>
  </si>
  <si>
    <t>jroberts@gmail.com</t>
  </si>
  <si>
    <t>E0011</t>
  </si>
  <si>
    <t>Susan</t>
  </si>
  <si>
    <t>O'Ryan</t>
  </si>
  <si>
    <t>90 Cooper Road</t>
  </si>
  <si>
    <t>T3W7Y4</t>
  </si>
  <si>
    <t>soryan@explore.ca</t>
  </si>
  <si>
    <t>soryan@gmail.com</t>
  </si>
  <si>
    <t>E0012</t>
  </si>
  <si>
    <t>Aditi</t>
  </si>
  <si>
    <t>Cuevas</t>
  </si>
  <si>
    <t>8732 133 Ave</t>
  </si>
  <si>
    <t>T9V7D2</t>
  </si>
  <si>
    <t>aditicuevas@explore.ca</t>
  </si>
  <si>
    <t>aditicuevas@gmail.com</t>
  </si>
  <si>
    <t>E0013</t>
  </si>
  <si>
    <t>Ariyah</t>
  </si>
  <si>
    <t>Birch</t>
  </si>
  <si>
    <t>9706 12 Street</t>
  </si>
  <si>
    <t>T8K9L1</t>
  </si>
  <si>
    <t>ariyahbirch@explore.ca</t>
  </si>
  <si>
    <t>ariyahbirch@gmail.com</t>
  </si>
  <si>
    <t>E0014</t>
  </si>
  <si>
    <t>Aariz</t>
  </si>
  <si>
    <t>Bloom</t>
  </si>
  <si>
    <t>83 Orlando Street</t>
  </si>
  <si>
    <t>T5T8B9</t>
  </si>
  <si>
    <t>aarizbloom@explore.ca</t>
  </si>
  <si>
    <t>aarizbloom@gmail.com</t>
  </si>
  <si>
    <t>E0015</t>
  </si>
  <si>
    <t>Kymani</t>
  </si>
  <si>
    <t>Rangel</t>
  </si>
  <si>
    <t>2055 15 Street</t>
  </si>
  <si>
    <t>Suite 16</t>
  </si>
  <si>
    <t>T3A4F7</t>
  </si>
  <si>
    <t>kymanirangel@explore.ca</t>
  </si>
  <si>
    <t>kymanirangel@gmail.com</t>
  </si>
  <si>
    <t>E0016</t>
  </si>
  <si>
    <t>Jamie</t>
  </si>
  <si>
    <t>Nguyen</t>
  </si>
  <si>
    <t>2597 33 Ave</t>
  </si>
  <si>
    <t>T2A7Y9</t>
  </si>
  <si>
    <t>jamnguyen@explore.ca</t>
  </si>
  <si>
    <t>jamnguyen@gmail.com</t>
  </si>
  <si>
    <t>E0017</t>
  </si>
  <si>
    <t>Danika</t>
  </si>
  <si>
    <t>Navarro</t>
  </si>
  <si>
    <t>56 Cardinal Drive</t>
  </si>
  <si>
    <t>T1A8J5</t>
  </si>
  <si>
    <t>dnavarro@explore.ca</t>
  </si>
  <si>
    <t>dnavarro@gmail.com</t>
  </si>
  <si>
    <t>E0018</t>
  </si>
  <si>
    <t>Yousef</t>
  </si>
  <si>
    <t>Begum</t>
  </si>
  <si>
    <t>90 Oriole Street</t>
  </si>
  <si>
    <t>V7P8D5</t>
  </si>
  <si>
    <t>yousefbegum@explore.ca</t>
  </si>
  <si>
    <t>yousefbegum@gmail.com</t>
  </si>
  <si>
    <t>E0019</t>
  </si>
  <si>
    <t>Kris</t>
  </si>
  <si>
    <t>Atkinson</t>
  </si>
  <si>
    <t>95 Willard Way</t>
  </si>
  <si>
    <t>Apt 312</t>
  </si>
  <si>
    <t>T8A4E7</t>
  </si>
  <si>
    <t>krisatkinson@explore.ca</t>
  </si>
  <si>
    <t>krisatkinson@gmail.com</t>
  </si>
  <si>
    <t>TID</t>
  </si>
  <si>
    <t>Type_Requested</t>
  </si>
  <si>
    <t>Car_Received_ID</t>
  </si>
  <si>
    <t>Pickup_Branch_ID</t>
  </si>
  <si>
    <t>Return_Branch_ID</t>
  </si>
  <si>
    <t>EID_Pickup</t>
  </si>
  <si>
    <t>Start_Date</t>
  </si>
  <si>
    <t>End_Date</t>
  </si>
  <si>
    <t>Reservation_Price</t>
  </si>
  <si>
    <t>Return_Date</t>
  </si>
  <si>
    <t>Total_Price</t>
  </si>
  <si>
    <t>T000000002</t>
  </si>
  <si>
    <t>T000000003</t>
  </si>
  <si>
    <t>T000000004</t>
  </si>
  <si>
    <t>gold member rental for one month</t>
  </si>
  <si>
    <t>T000000005</t>
  </si>
  <si>
    <t>economy - one price per week/3 price per day</t>
  </si>
  <si>
    <t>T000000006</t>
  </si>
  <si>
    <t>compact - one month/one week/three days</t>
  </si>
  <si>
    <t>T000000007</t>
  </si>
  <si>
    <t>standard - one week + one day late + late fee</t>
  </si>
  <si>
    <t>T000000008</t>
  </si>
  <si>
    <t>luxury - one month + change of branch fee (NON-GOLD)</t>
  </si>
  <si>
    <t>T000000009</t>
  </si>
  <si>
    <t>economy - one week + free change of branch fee (GOLD)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</si>
</sst>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3.0</v>
      </c>
      <c r="D2" s="1" t="s">
        <v>6</v>
      </c>
    </row>
    <row r="3">
      <c r="A3" s="1" t="s">
        <v>7</v>
      </c>
      <c r="B3" s="1" t="s">
        <v>8</v>
      </c>
      <c r="C3" s="1">
        <v>2.0</v>
      </c>
      <c r="D3" s="1" t="s">
        <v>9</v>
      </c>
    </row>
    <row r="4">
      <c r="A4" s="1" t="s">
        <v>10</v>
      </c>
      <c r="B4" s="1" t="s">
        <v>11</v>
      </c>
      <c r="C4" s="1">
        <v>5.0</v>
      </c>
      <c r="D4" s="1" t="s">
        <v>12</v>
      </c>
    </row>
    <row r="5">
      <c r="A5" s="1" t="s">
        <v>13</v>
      </c>
      <c r="B5" s="1" t="s">
        <v>14</v>
      </c>
      <c r="C5" s="1">
        <v>6.0</v>
      </c>
      <c r="D5" s="1" t="s">
        <v>15</v>
      </c>
    </row>
    <row r="6">
      <c r="A6" s="1" t="s">
        <v>16</v>
      </c>
      <c r="B6" s="1" t="s">
        <v>17</v>
      </c>
      <c r="C6" s="1">
        <v>4.0</v>
      </c>
      <c r="D6" s="1" t="s">
        <v>18</v>
      </c>
    </row>
    <row r="7">
      <c r="A7" s="1" t="s">
        <v>19</v>
      </c>
      <c r="B7" s="1" t="s">
        <v>8</v>
      </c>
      <c r="C7" s="1">
        <v>9.0</v>
      </c>
      <c r="D7" s="1" t="s">
        <v>20</v>
      </c>
    </row>
    <row r="10">
      <c r="A10" s="1" t="s">
        <v>21</v>
      </c>
    </row>
    <row r="11">
      <c r="A11" s="1" t="s">
        <v>22</v>
      </c>
    </row>
    <row r="12">
      <c r="A12" s="1" t="s">
        <v>23</v>
      </c>
    </row>
    <row r="16">
      <c r="A16" s="1" t="s">
        <v>24</v>
      </c>
    </row>
    <row r="17">
      <c r="A17" s="1" t="s">
        <v>25</v>
      </c>
    </row>
    <row r="18">
      <c r="A18" s="1" t="s">
        <v>26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63"/>
    <col customWidth="1" min="3" max="3" width="17.63"/>
    <col customWidth="1" min="4" max="4" width="8.0"/>
    <col customWidth="1" min="5" max="5" width="17.75"/>
    <col customWidth="1" min="6" max="6" width="18.5"/>
    <col customWidth="1" min="7" max="7" width="9.63"/>
    <col customWidth="1" min="8" max="8" width="11.5"/>
    <col customWidth="1" min="9" max="9" width="10.38"/>
    <col customWidth="1" min="10" max="10" width="17.5"/>
    <col customWidth="1" min="11" max="11" width="13.25"/>
    <col customWidth="1" min="12" max="12" width="12.25"/>
    <col customWidth="1" min="13" max="13" width="48.88"/>
  </cols>
  <sheetData>
    <row r="1">
      <c r="A1" s="1" t="s">
        <v>484</v>
      </c>
      <c r="B1" s="1" t="s">
        <v>485</v>
      </c>
      <c r="C1" s="1" t="s">
        <v>486</v>
      </c>
      <c r="D1" s="1" t="s">
        <v>216</v>
      </c>
      <c r="E1" s="1" t="s">
        <v>487</v>
      </c>
      <c r="F1" s="1" t="s">
        <v>488</v>
      </c>
      <c r="G1" s="1" t="s">
        <v>489</v>
      </c>
      <c r="H1" s="1" t="s">
        <v>490</v>
      </c>
      <c r="I1" s="1" t="s">
        <v>491</v>
      </c>
      <c r="J1" s="1" t="s">
        <v>492</v>
      </c>
      <c r="K1" s="1" t="s">
        <v>493</v>
      </c>
      <c r="L1" s="1" t="s">
        <v>494</v>
      </c>
    </row>
    <row r="2">
      <c r="A2" s="1" t="s">
        <v>20</v>
      </c>
      <c r="B2" s="7">
        <v>1.0</v>
      </c>
      <c r="C2" s="1" t="s">
        <v>12</v>
      </c>
      <c r="D2" s="1" t="s">
        <v>15</v>
      </c>
      <c r="E2" s="1" t="s">
        <v>6</v>
      </c>
      <c r="F2" s="1" t="s">
        <v>6</v>
      </c>
      <c r="G2" s="1" t="s">
        <v>476</v>
      </c>
      <c r="H2" s="7">
        <v>2.0220607E7</v>
      </c>
      <c r="I2" s="7">
        <v>2.0220611E7</v>
      </c>
      <c r="J2" s="7">
        <v>50.0</v>
      </c>
      <c r="K2" s="7">
        <v>2.0220611E7</v>
      </c>
      <c r="L2" s="7">
        <v>50.0</v>
      </c>
    </row>
    <row r="3">
      <c r="A3" s="1" t="s">
        <v>495</v>
      </c>
      <c r="B3" s="7">
        <v>2.0</v>
      </c>
      <c r="C3" s="1" t="s">
        <v>78</v>
      </c>
      <c r="D3" s="1" t="s">
        <v>230</v>
      </c>
      <c r="E3" s="1" t="s">
        <v>6</v>
      </c>
      <c r="F3" s="1" t="s">
        <v>6</v>
      </c>
      <c r="G3" s="1" t="s">
        <v>476</v>
      </c>
      <c r="H3" s="7">
        <v>2.0220611E7</v>
      </c>
      <c r="I3" s="7">
        <v>2.0220711E7</v>
      </c>
      <c r="J3" s="7">
        <v>478.8</v>
      </c>
      <c r="K3" s="7">
        <v>2.0220711E7</v>
      </c>
      <c r="L3" s="7">
        <v>478.8</v>
      </c>
    </row>
    <row r="4">
      <c r="A4" s="1" t="s">
        <v>496</v>
      </c>
      <c r="B4" s="7">
        <v>3.0</v>
      </c>
      <c r="C4" s="1" t="s">
        <v>81</v>
      </c>
      <c r="D4" s="1" t="s">
        <v>237</v>
      </c>
      <c r="E4" s="1" t="s">
        <v>42</v>
      </c>
      <c r="F4" s="1" t="s">
        <v>6</v>
      </c>
      <c r="G4" s="1" t="s">
        <v>476</v>
      </c>
      <c r="H4" s="7">
        <v>2.0220618E7</v>
      </c>
      <c r="I4" s="7">
        <v>2.0220624E7</v>
      </c>
      <c r="J4" s="7">
        <v>199.5</v>
      </c>
      <c r="K4" s="7">
        <v>2.0220624E7</v>
      </c>
      <c r="L4" s="7">
        <v>199.5</v>
      </c>
    </row>
    <row r="5">
      <c r="A5" s="1" t="s">
        <v>497</v>
      </c>
      <c r="B5" s="7">
        <v>4.0</v>
      </c>
      <c r="C5" s="1" t="s">
        <v>84</v>
      </c>
      <c r="D5" s="1" t="s">
        <v>244</v>
      </c>
      <c r="E5" s="1" t="s">
        <v>6</v>
      </c>
      <c r="F5" s="1" t="s">
        <v>6</v>
      </c>
      <c r="G5" s="1" t="s">
        <v>476</v>
      </c>
      <c r="H5" s="7">
        <v>2.0220712E7</v>
      </c>
      <c r="I5" s="7">
        <v>2.0220812E7</v>
      </c>
      <c r="J5" s="7">
        <v>957.6</v>
      </c>
      <c r="K5" s="7">
        <v>2.0220812E7</v>
      </c>
      <c r="L5" s="7">
        <v>957.6</v>
      </c>
      <c r="M5" s="1" t="s">
        <v>498</v>
      </c>
    </row>
    <row r="6">
      <c r="A6" s="1" t="s">
        <v>499</v>
      </c>
      <c r="B6" s="7">
        <v>1.0</v>
      </c>
      <c r="C6" s="1" t="s">
        <v>87</v>
      </c>
      <c r="D6" s="1" t="s">
        <v>341</v>
      </c>
      <c r="E6" s="1" t="s">
        <v>6</v>
      </c>
      <c r="F6" s="1" t="s">
        <v>6</v>
      </c>
      <c r="G6" s="1" t="s">
        <v>476</v>
      </c>
      <c r="H6" s="7">
        <v>2.0220608E7</v>
      </c>
      <c r="I6" s="7">
        <v>2.0220618E7</v>
      </c>
      <c r="J6" s="7">
        <v>96.5</v>
      </c>
      <c r="K6" s="7">
        <v>2.0220618E7</v>
      </c>
      <c r="L6" s="7">
        <v>96.5</v>
      </c>
      <c r="M6" s="1" t="s">
        <v>500</v>
      </c>
    </row>
    <row r="7">
      <c r="A7" s="1" t="s">
        <v>501</v>
      </c>
      <c r="B7" s="7">
        <v>2.0</v>
      </c>
      <c r="C7" s="1" t="s">
        <v>88</v>
      </c>
      <c r="D7" s="1" t="s">
        <v>335</v>
      </c>
      <c r="E7" s="1" t="s">
        <v>6</v>
      </c>
      <c r="F7" s="1" t="s">
        <v>6</v>
      </c>
      <c r="G7" s="1" t="s">
        <v>476</v>
      </c>
      <c r="H7" s="7">
        <v>2.0220606E7</v>
      </c>
      <c r="I7" s="7">
        <v>2.0220716E7</v>
      </c>
      <c r="J7" s="7">
        <v>671.8</v>
      </c>
      <c r="K7" s="7">
        <v>2.0220716E7</v>
      </c>
      <c r="L7" s="7">
        <v>671.8</v>
      </c>
      <c r="M7" s="1" t="s">
        <v>502</v>
      </c>
    </row>
    <row r="8">
      <c r="A8" s="1" t="s">
        <v>503</v>
      </c>
      <c r="B8" s="7">
        <v>3.0</v>
      </c>
      <c r="C8" s="1" t="s">
        <v>89</v>
      </c>
      <c r="D8" s="1" t="s">
        <v>328</v>
      </c>
      <c r="E8" s="1" t="s">
        <v>6</v>
      </c>
      <c r="F8" s="1" t="s">
        <v>6</v>
      </c>
      <c r="G8" s="1" t="s">
        <v>476</v>
      </c>
      <c r="H8" s="7">
        <v>2.0220621E7</v>
      </c>
      <c r="I8" s="7">
        <v>2.0220628E7</v>
      </c>
      <c r="J8" s="7">
        <v>199.5</v>
      </c>
      <c r="K8" s="7">
        <v>2.0220629E7</v>
      </c>
      <c r="L8" s="7">
        <v>279.5</v>
      </c>
      <c r="M8" s="1" t="s">
        <v>504</v>
      </c>
    </row>
    <row r="9">
      <c r="A9" s="1" t="s">
        <v>505</v>
      </c>
      <c r="B9" s="7">
        <v>4.0</v>
      </c>
      <c r="C9" s="1" t="s">
        <v>90</v>
      </c>
      <c r="D9" s="1" t="s">
        <v>322</v>
      </c>
      <c r="E9" s="1" t="s">
        <v>6</v>
      </c>
      <c r="F9" s="1" t="s">
        <v>38</v>
      </c>
      <c r="G9" s="1" t="s">
        <v>476</v>
      </c>
      <c r="H9" s="7">
        <v>2.0220622E7</v>
      </c>
      <c r="I9" s="7">
        <v>2.0220722E7</v>
      </c>
      <c r="J9" s="7">
        <v>957.6</v>
      </c>
      <c r="K9" s="7">
        <v>2.0220722E7</v>
      </c>
      <c r="L9" s="7">
        <v>997.6</v>
      </c>
      <c r="M9" s="1" t="s">
        <v>506</v>
      </c>
    </row>
    <row r="10">
      <c r="A10" s="1" t="s">
        <v>507</v>
      </c>
      <c r="B10" s="7">
        <v>1.0</v>
      </c>
      <c r="C10" s="1" t="s">
        <v>92</v>
      </c>
      <c r="D10" s="1" t="s">
        <v>341</v>
      </c>
      <c r="E10" s="1" t="s">
        <v>6</v>
      </c>
      <c r="F10" s="1" t="s">
        <v>38</v>
      </c>
      <c r="G10" s="1" t="s">
        <v>476</v>
      </c>
      <c r="H10" s="7">
        <v>2.0220801E7</v>
      </c>
      <c r="I10" s="7">
        <v>2.0220807E7</v>
      </c>
      <c r="J10" s="7">
        <v>66.5</v>
      </c>
      <c r="K10" s="7">
        <v>2.0220807E7</v>
      </c>
      <c r="L10" s="7">
        <v>66.5</v>
      </c>
      <c r="M10" s="1" t="s">
        <v>508</v>
      </c>
    </row>
    <row r="11">
      <c r="J11" s="8"/>
      <c r="L11" s="8"/>
    </row>
    <row r="12">
      <c r="J12" s="8"/>
      <c r="L12" s="8"/>
    </row>
    <row r="13">
      <c r="J13" s="8"/>
      <c r="L13" s="8"/>
    </row>
    <row r="14">
      <c r="J14" s="8"/>
      <c r="L14" s="8"/>
    </row>
    <row r="15">
      <c r="J15" s="8"/>
      <c r="L15" s="8"/>
    </row>
    <row r="16">
      <c r="J16" s="8"/>
      <c r="L16" s="8"/>
    </row>
    <row r="17">
      <c r="J17" s="8"/>
      <c r="L17" s="8"/>
    </row>
    <row r="18">
      <c r="J18" s="8"/>
      <c r="L18" s="8"/>
    </row>
    <row r="19">
      <c r="J19" s="8"/>
      <c r="L19" s="8"/>
    </row>
    <row r="20">
      <c r="J20" s="8"/>
      <c r="L20" s="8"/>
    </row>
    <row r="21">
      <c r="J21" s="8"/>
      <c r="L21" s="8"/>
    </row>
    <row r="22">
      <c r="J22" s="8"/>
      <c r="L22" s="8"/>
    </row>
    <row r="23">
      <c r="J23" s="8"/>
      <c r="L23" s="8"/>
    </row>
    <row r="24">
      <c r="J24" s="8"/>
      <c r="L2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</cols>
  <sheetData>
    <row r="1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>
      <c r="A2" s="1" t="s">
        <v>6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</row>
    <row r="3">
      <c r="A3" s="1" t="s">
        <v>38</v>
      </c>
      <c r="B3" s="1" t="s">
        <v>39</v>
      </c>
      <c r="D3" s="1" t="s">
        <v>40</v>
      </c>
      <c r="E3" s="1" t="s">
        <v>36</v>
      </c>
      <c r="F3" s="1" t="s">
        <v>41</v>
      </c>
    </row>
    <row r="4">
      <c r="A4" s="1" t="s">
        <v>42</v>
      </c>
      <c r="B4" s="1" t="s">
        <v>43</v>
      </c>
      <c r="C4" s="1" t="s">
        <v>44</v>
      </c>
      <c r="D4" s="1" t="s">
        <v>45</v>
      </c>
      <c r="E4" s="1" t="s">
        <v>36</v>
      </c>
      <c r="F4" s="1" t="s">
        <v>46</v>
      </c>
    </row>
    <row r="5">
      <c r="A5" s="1" t="s">
        <v>47</v>
      </c>
      <c r="B5" s="1" t="s">
        <v>48</v>
      </c>
      <c r="D5" s="1" t="s">
        <v>49</v>
      </c>
      <c r="E5" s="1" t="s">
        <v>36</v>
      </c>
      <c r="F5" s="1" t="s">
        <v>50</v>
      </c>
    </row>
    <row r="6">
      <c r="A6" s="1" t="s">
        <v>51</v>
      </c>
      <c r="B6" s="1" t="s">
        <v>52</v>
      </c>
      <c r="D6" s="1" t="s">
        <v>53</v>
      </c>
      <c r="E6" s="1" t="s">
        <v>36</v>
      </c>
      <c r="F6" s="1" t="s">
        <v>54</v>
      </c>
    </row>
    <row r="7">
      <c r="A7" s="1" t="s">
        <v>55</v>
      </c>
      <c r="B7" s="1" t="s">
        <v>56</v>
      </c>
      <c r="D7" s="1" t="s">
        <v>53</v>
      </c>
      <c r="E7" s="1" t="s">
        <v>36</v>
      </c>
      <c r="F7" s="1" t="s">
        <v>57</v>
      </c>
    </row>
    <row r="8">
      <c r="A8" s="1" t="s">
        <v>58</v>
      </c>
      <c r="B8" s="1" t="s">
        <v>59</v>
      </c>
      <c r="D8" s="1" t="s">
        <v>53</v>
      </c>
      <c r="E8" s="1" t="s">
        <v>36</v>
      </c>
      <c r="F8" s="1" t="s">
        <v>60</v>
      </c>
    </row>
    <row r="9">
      <c r="A9" s="1" t="s">
        <v>61</v>
      </c>
      <c r="B9" s="1" t="s">
        <v>62</v>
      </c>
      <c r="D9" s="1" t="s">
        <v>53</v>
      </c>
      <c r="E9" s="1" t="s">
        <v>36</v>
      </c>
      <c r="F9" s="1" t="s">
        <v>63</v>
      </c>
    </row>
    <row r="10">
      <c r="A10" s="1" t="s">
        <v>64</v>
      </c>
      <c r="B10" s="1" t="s">
        <v>65</v>
      </c>
      <c r="D10" s="1" t="s">
        <v>66</v>
      </c>
      <c r="E10" s="1" t="s">
        <v>67</v>
      </c>
      <c r="F10" s="1" t="s">
        <v>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1" t="s">
        <v>69</v>
      </c>
    </row>
    <row r="2">
      <c r="A2" s="2" t="str">
        <f>Branch!A2</f>
        <v>B001</v>
      </c>
      <c r="B2" s="1">
        <v>7.804580755E9</v>
      </c>
    </row>
    <row r="3">
      <c r="A3" s="2" t="str">
        <f>Branch!A3</f>
        <v>B002</v>
      </c>
      <c r="B3" s="1">
        <v>7.804771717E9</v>
      </c>
    </row>
    <row r="4">
      <c r="A4" s="2" t="str">
        <f>Branch!A4</f>
        <v>B003</v>
      </c>
      <c r="B4" s="1">
        <v>7.808904801E9</v>
      </c>
    </row>
    <row r="5">
      <c r="A5" s="2" t="str">
        <f>Branch!A5</f>
        <v>B004</v>
      </c>
      <c r="B5" s="1">
        <v>4.033475145E9</v>
      </c>
    </row>
    <row r="6">
      <c r="A6" s="2" t="str">
        <f>Branch!A6</f>
        <v>B005</v>
      </c>
      <c r="B6" s="1">
        <v>5.872300541E9</v>
      </c>
    </row>
    <row r="7">
      <c r="A7" s="2" t="str">
        <f>Branch!A7</f>
        <v>B006</v>
      </c>
      <c r="B7" s="1">
        <v>4.03202872E9</v>
      </c>
    </row>
    <row r="8">
      <c r="A8" s="2" t="str">
        <f>Branch!A8</f>
        <v>B007</v>
      </c>
      <c r="B8" s="1">
        <v>4.03216363E9</v>
      </c>
    </row>
    <row r="9">
      <c r="A9" s="2" t="str">
        <f>Branch!A9</f>
        <v>B008</v>
      </c>
      <c r="B9" s="1">
        <v>4.032481136E9</v>
      </c>
    </row>
    <row r="10">
      <c r="A10" s="2" t="str">
        <f>Branch!A10</f>
        <v>B009</v>
      </c>
      <c r="B10" s="1">
        <v>6.047421722E9</v>
      </c>
    </row>
    <row r="11">
      <c r="A11" s="2" t="str">
        <f>Branch!A11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70</v>
      </c>
      <c r="B1" s="1" t="s">
        <v>27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</row>
    <row r="2">
      <c r="A2" s="1" t="s">
        <v>12</v>
      </c>
      <c r="B2" s="1" t="s">
        <v>6</v>
      </c>
      <c r="C2" s="1">
        <v>1.0</v>
      </c>
      <c r="D2" s="2">
        <v>2022.0</v>
      </c>
      <c r="E2" s="1" t="s">
        <v>76</v>
      </c>
      <c r="F2" s="1" t="s">
        <v>77</v>
      </c>
      <c r="G2" s="1">
        <v>10000.0</v>
      </c>
    </row>
    <row r="3">
      <c r="A3" s="1" t="s">
        <v>78</v>
      </c>
      <c r="B3" s="1" t="s">
        <v>6</v>
      </c>
      <c r="C3" s="1">
        <v>2.0</v>
      </c>
      <c r="D3" s="2">
        <v>2022.0</v>
      </c>
      <c r="E3" s="1" t="s">
        <v>79</v>
      </c>
      <c r="F3" s="1" t="s">
        <v>80</v>
      </c>
      <c r="G3" s="1">
        <v>5000.0</v>
      </c>
    </row>
    <row r="4">
      <c r="A4" s="1" t="s">
        <v>81</v>
      </c>
      <c r="B4" s="1" t="s">
        <v>6</v>
      </c>
      <c r="C4" s="1">
        <v>3.0</v>
      </c>
      <c r="D4" s="2">
        <v>2016.0</v>
      </c>
      <c r="E4" s="1" t="s">
        <v>82</v>
      </c>
      <c r="F4" s="1" t="s">
        <v>83</v>
      </c>
      <c r="G4" s="1">
        <v>7000.0</v>
      </c>
    </row>
    <row r="5">
      <c r="A5" s="1" t="s">
        <v>84</v>
      </c>
      <c r="B5" s="1" t="s">
        <v>6</v>
      </c>
      <c r="C5" s="1">
        <v>4.0</v>
      </c>
      <c r="D5" s="2">
        <v>2015.0</v>
      </c>
      <c r="E5" s="1" t="s">
        <v>85</v>
      </c>
      <c r="F5" s="1" t="s">
        <v>86</v>
      </c>
      <c r="G5" s="1">
        <v>1000.0</v>
      </c>
    </row>
    <row r="6">
      <c r="A6" s="1" t="s">
        <v>87</v>
      </c>
      <c r="B6" s="1" t="s">
        <v>6</v>
      </c>
      <c r="C6" s="2">
        <f t="shared" ref="C6:C100" si="1">C2</f>
        <v>1</v>
      </c>
      <c r="D6" s="2">
        <v>2020.0</v>
      </c>
      <c r="E6" s="1" t="s">
        <v>76</v>
      </c>
      <c r="F6" s="1" t="s">
        <v>77</v>
      </c>
      <c r="G6" s="1">
        <f t="shared" ref="G6:G100" si="2">G2</f>
        <v>10000</v>
      </c>
    </row>
    <row r="7">
      <c r="A7" s="1" t="s">
        <v>88</v>
      </c>
      <c r="B7" s="1" t="s">
        <v>6</v>
      </c>
      <c r="C7" s="2">
        <f t="shared" si="1"/>
        <v>2</v>
      </c>
      <c r="D7" s="2">
        <v>2017.0</v>
      </c>
      <c r="E7" s="1" t="s">
        <v>79</v>
      </c>
      <c r="F7" s="1" t="s">
        <v>80</v>
      </c>
      <c r="G7" s="1">
        <f t="shared" si="2"/>
        <v>5000</v>
      </c>
    </row>
    <row r="8">
      <c r="A8" s="1" t="s">
        <v>89</v>
      </c>
      <c r="B8" s="1" t="s">
        <v>6</v>
      </c>
      <c r="C8" s="2">
        <f t="shared" si="1"/>
        <v>3</v>
      </c>
      <c r="D8" s="2">
        <v>2015.0</v>
      </c>
      <c r="E8" s="1" t="s">
        <v>82</v>
      </c>
      <c r="F8" s="1" t="s">
        <v>83</v>
      </c>
      <c r="G8" s="1">
        <f t="shared" si="2"/>
        <v>7000</v>
      </c>
    </row>
    <row r="9">
      <c r="A9" s="1" t="s">
        <v>90</v>
      </c>
      <c r="B9" s="1" t="s">
        <v>6</v>
      </c>
      <c r="C9" s="2">
        <f t="shared" si="1"/>
        <v>4</v>
      </c>
      <c r="D9" s="2">
        <v>2019.0</v>
      </c>
      <c r="E9" s="1" t="s">
        <v>85</v>
      </c>
      <c r="F9" s="1" t="s">
        <v>91</v>
      </c>
      <c r="G9" s="1">
        <f t="shared" si="2"/>
        <v>1000</v>
      </c>
    </row>
    <row r="10">
      <c r="A10" s="1" t="s">
        <v>92</v>
      </c>
      <c r="B10" s="1" t="s">
        <v>6</v>
      </c>
      <c r="C10" s="2">
        <f t="shared" si="1"/>
        <v>1</v>
      </c>
      <c r="D10" s="2">
        <v>2017.0</v>
      </c>
      <c r="E10" s="1" t="s">
        <v>76</v>
      </c>
      <c r="F10" s="1" t="s">
        <v>77</v>
      </c>
      <c r="G10" s="1">
        <f t="shared" si="2"/>
        <v>10000</v>
      </c>
    </row>
    <row r="11">
      <c r="A11" s="1" t="s">
        <v>93</v>
      </c>
      <c r="B11" s="1" t="s">
        <v>6</v>
      </c>
      <c r="C11" s="2">
        <f t="shared" si="1"/>
        <v>2</v>
      </c>
      <c r="D11" s="2">
        <v>2016.0</v>
      </c>
      <c r="E11" s="1" t="s">
        <v>79</v>
      </c>
      <c r="F11" s="1" t="s">
        <v>80</v>
      </c>
      <c r="G11" s="1">
        <f t="shared" si="2"/>
        <v>5000</v>
      </c>
    </row>
    <row r="12">
      <c r="A12" s="1" t="s">
        <v>94</v>
      </c>
      <c r="B12" s="1" t="s">
        <v>38</v>
      </c>
      <c r="C12" s="2">
        <f t="shared" si="1"/>
        <v>3</v>
      </c>
      <c r="D12" s="2">
        <v>2018.0</v>
      </c>
      <c r="E12" s="1" t="s">
        <v>82</v>
      </c>
      <c r="F12" s="1" t="s">
        <v>83</v>
      </c>
      <c r="G12" s="1">
        <f t="shared" si="2"/>
        <v>7000</v>
      </c>
    </row>
    <row r="13">
      <c r="A13" s="1" t="s">
        <v>95</v>
      </c>
      <c r="B13" s="1" t="s">
        <v>38</v>
      </c>
      <c r="C13" s="2">
        <f t="shared" si="1"/>
        <v>4</v>
      </c>
      <c r="D13" s="2">
        <v>2021.0</v>
      </c>
      <c r="E13" s="1" t="s">
        <v>85</v>
      </c>
      <c r="F13" s="1" t="s">
        <v>96</v>
      </c>
      <c r="G13" s="1">
        <f t="shared" si="2"/>
        <v>1000</v>
      </c>
    </row>
    <row r="14">
      <c r="A14" s="1" t="s">
        <v>97</v>
      </c>
      <c r="B14" s="1" t="s">
        <v>38</v>
      </c>
      <c r="C14" s="2">
        <f t="shared" si="1"/>
        <v>1</v>
      </c>
      <c r="D14" s="2">
        <v>2019.0</v>
      </c>
      <c r="E14" s="1" t="s">
        <v>76</v>
      </c>
      <c r="F14" s="1" t="s">
        <v>77</v>
      </c>
      <c r="G14" s="1">
        <f t="shared" si="2"/>
        <v>10000</v>
      </c>
    </row>
    <row r="15">
      <c r="A15" s="1" t="s">
        <v>98</v>
      </c>
      <c r="B15" s="1" t="s">
        <v>38</v>
      </c>
      <c r="C15" s="2">
        <f t="shared" si="1"/>
        <v>2</v>
      </c>
      <c r="D15" s="2">
        <v>2019.0</v>
      </c>
      <c r="E15" s="1" t="s">
        <v>79</v>
      </c>
      <c r="F15" s="1" t="s">
        <v>80</v>
      </c>
      <c r="G15" s="1">
        <f t="shared" si="2"/>
        <v>5000</v>
      </c>
    </row>
    <row r="16">
      <c r="A16" s="1" t="s">
        <v>99</v>
      </c>
      <c r="B16" s="1" t="s">
        <v>38</v>
      </c>
      <c r="C16" s="2">
        <f t="shared" si="1"/>
        <v>3</v>
      </c>
      <c r="D16" s="2">
        <v>2020.0</v>
      </c>
      <c r="E16" s="1" t="s">
        <v>82</v>
      </c>
      <c r="F16" s="1" t="s">
        <v>83</v>
      </c>
      <c r="G16" s="1">
        <f t="shared" si="2"/>
        <v>7000</v>
      </c>
    </row>
    <row r="17">
      <c r="A17" s="1" t="s">
        <v>100</v>
      </c>
      <c r="B17" s="1" t="s">
        <v>38</v>
      </c>
      <c r="C17" s="2">
        <f t="shared" si="1"/>
        <v>4</v>
      </c>
      <c r="D17" s="2">
        <v>2017.0</v>
      </c>
      <c r="E17" s="1" t="s">
        <v>85</v>
      </c>
      <c r="F17" s="1" t="s">
        <v>101</v>
      </c>
      <c r="G17" s="1">
        <f t="shared" si="2"/>
        <v>1000</v>
      </c>
    </row>
    <row r="18">
      <c r="A18" s="1" t="s">
        <v>102</v>
      </c>
      <c r="B18" s="1" t="s">
        <v>38</v>
      </c>
      <c r="C18" s="2">
        <f t="shared" si="1"/>
        <v>1</v>
      </c>
      <c r="D18" s="2">
        <v>2018.0</v>
      </c>
      <c r="E18" s="1" t="s">
        <v>76</v>
      </c>
      <c r="F18" s="1" t="s">
        <v>77</v>
      </c>
      <c r="G18" s="1">
        <f t="shared" si="2"/>
        <v>10000</v>
      </c>
    </row>
    <row r="19">
      <c r="A19" s="1" t="s">
        <v>103</v>
      </c>
      <c r="B19" s="1" t="s">
        <v>38</v>
      </c>
      <c r="C19" s="2">
        <f t="shared" si="1"/>
        <v>2</v>
      </c>
      <c r="D19" s="2">
        <v>2016.0</v>
      </c>
      <c r="E19" s="1" t="s">
        <v>79</v>
      </c>
      <c r="F19" s="1" t="s">
        <v>80</v>
      </c>
      <c r="G19" s="1">
        <f t="shared" si="2"/>
        <v>5000</v>
      </c>
    </row>
    <row r="20">
      <c r="A20" s="1" t="s">
        <v>104</v>
      </c>
      <c r="B20" s="1" t="s">
        <v>38</v>
      </c>
      <c r="C20" s="2">
        <f t="shared" si="1"/>
        <v>3</v>
      </c>
      <c r="D20" s="2">
        <v>2020.0</v>
      </c>
      <c r="E20" s="1" t="s">
        <v>82</v>
      </c>
      <c r="F20" s="1" t="s">
        <v>83</v>
      </c>
      <c r="G20" s="1">
        <f t="shared" si="2"/>
        <v>7000</v>
      </c>
    </row>
    <row r="21">
      <c r="A21" s="1" t="s">
        <v>105</v>
      </c>
      <c r="B21" s="1" t="s">
        <v>38</v>
      </c>
      <c r="C21" s="2">
        <f t="shared" si="1"/>
        <v>4</v>
      </c>
      <c r="D21" s="2">
        <v>2022.0</v>
      </c>
      <c r="E21" s="1" t="s">
        <v>85</v>
      </c>
      <c r="F21" s="1" t="s">
        <v>106</v>
      </c>
      <c r="G21" s="1">
        <f t="shared" si="2"/>
        <v>1000</v>
      </c>
    </row>
    <row r="22">
      <c r="A22" s="1" t="s">
        <v>107</v>
      </c>
      <c r="B22" s="1" t="s">
        <v>42</v>
      </c>
      <c r="C22" s="2">
        <f t="shared" si="1"/>
        <v>1</v>
      </c>
      <c r="D22" s="2">
        <v>2020.0</v>
      </c>
      <c r="E22" s="1" t="s">
        <v>76</v>
      </c>
      <c r="F22" s="1" t="s">
        <v>77</v>
      </c>
      <c r="G22" s="1">
        <f t="shared" si="2"/>
        <v>10000</v>
      </c>
    </row>
    <row r="23">
      <c r="A23" s="1" t="s">
        <v>108</v>
      </c>
      <c r="B23" s="1" t="s">
        <v>42</v>
      </c>
      <c r="C23" s="2">
        <f t="shared" si="1"/>
        <v>2</v>
      </c>
      <c r="D23" s="2">
        <v>2015.0</v>
      </c>
      <c r="E23" s="1" t="s">
        <v>79</v>
      </c>
      <c r="F23" s="1" t="s">
        <v>80</v>
      </c>
      <c r="G23" s="1">
        <f t="shared" si="2"/>
        <v>5000</v>
      </c>
    </row>
    <row r="24">
      <c r="A24" s="1" t="s">
        <v>109</v>
      </c>
      <c r="B24" s="1" t="s">
        <v>42</v>
      </c>
      <c r="C24" s="2">
        <f t="shared" si="1"/>
        <v>3</v>
      </c>
      <c r="D24" s="2">
        <v>2019.0</v>
      </c>
      <c r="E24" s="1" t="s">
        <v>82</v>
      </c>
      <c r="F24" s="1" t="s">
        <v>83</v>
      </c>
      <c r="G24" s="1">
        <f t="shared" si="2"/>
        <v>7000</v>
      </c>
    </row>
    <row r="25">
      <c r="A25" s="1" t="s">
        <v>110</v>
      </c>
      <c r="B25" s="1" t="s">
        <v>42</v>
      </c>
      <c r="C25" s="2">
        <f t="shared" si="1"/>
        <v>4</v>
      </c>
      <c r="D25" s="2">
        <v>2020.0</v>
      </c>
      <c r="E25" s="1" t="s">
        <v>85</v>
      </c>
      <c r="F25" s="1" t="s">
        <v>111</v>
      </c>
      <c r="G25" s="1">
        <f t="shared" si="2"/>
        <v>1000</v>
      </c>
    </row>
    <row r="26">
      <c r="A26" s="1" t="s">
        <v>112</v>
      </c>
      <c r="B26" s="1" t="s">
        <v>42</v>
      </c>
      <c r="C26" s="2">
        <f t="shared" si="1"/>
        <v>1</v>
      </c>
      <c r="D26" s="2">
        <v>2022.0</v>
      </c>
      <c r="E26" s="1" t="s">
        <v>76</v>
      </c>
      <c r="F26" s="1" t="s">
        <v>77</v>
      </c>
      <c r="G26" s="1">
        <f t="shared" si="2"/>
        <v>10000</v>
      </c>
    </row>
    <row r="27">
      <c r="A27" s="1" t="s">
        <v>113</v>
      </c>
      <c r="B27" s="1" t="s">
        <v>42</v>
      </c>
      <c r="C27" s="2">
        <f t="shared" si="1"/>
        <v>2</v>
      </c>
      <c r="D27" s="2">
        <v>2016.0</v>
      </c>
      <c r="E27" s="1" t="s">
        <v>79</v>
      </c>
      <c r="F27" s="1" t="s">
        <v>80</v>
      </c>
      <c r="G27" s="1">
        <f t="shared" si="2"/>
        <v>5000</v>
      </c>
    </row>
    <row r="28">
      <c r="A28" s="1" t="s">
        <v>114</v>
      </c>
      <c r="B28" s="1" t="s">
        <v>42</v>
      </c>
      <c r="C28" s="2">
        <f t="shared" si="1"/>
        <v>3</v>
      </c>
      <c r="D28" s="2">
        <v>2017.0</v>
      </c>
      <c r="E28" s="1" t="s">
        <v>82</v>
      </c>
      <c r="F28" s="1" t="s">
        <v>83</v>
      </c>
      <c r="G28" s="1">
        <f t="shared" si="2"/>
        <v>7000</v>
      </c>
    </row>
    <row r="29">
      <c r="A29" s="1" t="s">
        <v>115</v>
      </c>
      <c r="B29" s="1" t="s">
        <v>42</v>
      </c>
      <c r="C29" s="2">
        <f t="shared" si="1"/>
        <v>4</v>
      </c>
      <c r="D29" s="2">
        <v>2021.0</v>
      </c>
      <c r="E29" s="1" t="s">
        <v>85</v>
      </c>
      <c r="F29" s="1" t="s">
        <v>116</v>
      </c>
      <c r="G29" s="1">
        <f t="shared" si="2"/>
        <v>1000</v>
      </c>
    </row>
    <row r="30">
      <c r="A30" s="1" t="s">
        <v>117</v>
      </c>
      <c r="B30" s="1" t="s">
        <v>42</v>
      </c>
      <c r="C30" s="2">
        <f t="shared" si="1"/>
        <v>1</v>
      </c>
      <c r="D30" s="2">
        <v>2015.0</v>
      </c>
      <c r="E30" s="1" t="s">
        <v>76</v>
      </c>
      <c r="F30" s="1" t="s">
        <v>77</v>
      </c>
      <c r="G30" s="1">
        <f t="shared" si="2"/>
        <v>10000</v>
      </c>
    </row>
    <row r="31">
      <c r="A31" s="1" t="s">
        <v>118</v>
      </c>
      <c r="B31" s="1" t="s">
        <v>42</v>
      </c>
      <c r="C31" s="2">
        <f t="shared" si="1"/>
        <v>2</v>
      </c>
      <c r="D31" s="2">
        <v>2021.0</v>
      </c>
      <c r="E31" s="1" t="s">
        <v>79</v>
      </c>
      <c r="F31" s="1" t="s">
        <v>80</v>
      </c>
      <c r="G31" s="1">
        <f t="shared" si="2"/>
        <v>5000</v>
      </c>
    </row>
    <row r="32">
      <c r="A32" s="1" t="s">
        <v>119</v>
      </c>
      <c r="B32" s="1" t="s">
        <v>47</v>
      </c>
      <c r="C32" s="2">
        <f t="shared" si="1"/>
        <v>3</v>
      </c>
      <c r="D32" s="2">
        <v>2019.0</v>
      </c>
      <c r="E32" s="1" t="s">
        <v>82</v>
      </c>
      <c r="F32" s="1" t="s">
        <v>83</v>
      </c>
      <c r="G32" s="1">
        <f t="shared" si="2"/>
        <v>7000</v>
      </c>
    </row>
    <row r="33">
      <c r="A33" s="1" t="s">
        <v>120</v>
      </c>
      <c r="B33" s="1" t="s">
        <v>47</v>
      </c>
      <c r="C33" s="2">
        <f t="shared" si="1"/>
        <v>4</v>
      </c>
      <c r="D33" s="2">
        <v>2015.0</v>
      </c>
      <c r="E33" s="1" t="s">
        <v>85</v>
      </c>
      <c r="F33" s="1" t="s">
        <v>121</v>
      </c>
      <c r="G33" s="1">
        <f t="shared" si="2"/>
        <v>1000</v>
      </c>
    </row>
    <row r="34">
      <c r="A34" s="1" t="s">
        <v>122</v>
      </c>
      <c r="B34" s="1" t="s">
        <v>47</v>
      </c>
      <c r="C34" s="2">
        <f t="shared" si="1"/>
        <v>1</v>
      </c>
      <c r="D34" s="2">
        <v>2018.0</v>
      </c>
      <c r="E34" s="1" t="s">
        <v>76</v>
      </c>
      <c r="F34" s="1" t="s">
        <v>77</v>
      </c>
      <c r="G34" s="1">
        <f t="shared" si="2"/>
        <v>10000</v>
      </c>
    </row>
    <row r="35">
      <c r="A35" s="1" t="s">
        <v>123</v>
      </c>
      <c r="B35" s="1" t="s">
        <v>47</v>
      </c>
      <c r="C35" s="2">
        <f t="shared" si="1"/>
        <v>2</v>
      </c>
      <c r="D35" s="2">
        <v>2021.0</v>
      </c>
      <c r="E35" s="1" t="s">
        <v>79</v>
      </c>
      <c r="F35" s="1" t="s">
        <v>80</v>
      </c>
      <c r="G35" s="1">
        <f t="shared" si="2"/>
        <v>5000</v>
      </c>
    </row>
    <row r="36">
      <c r="A36" s="1" t="s">
        <v>124</v>
      </c>
      <c r="B36" s="1" t="s">
        <v>47</v>
      </c>
      <c r="C36" s="2">
        <f t="shared" si="1"/>
        <v>3</v>
      </c>
      <c r="D36" s="2">
        <v>2020.0</v>
      </c>
      <c r="E36" s="1" t="s">
        <v>82</v>
      </c>
      <c r="F36" s="1" t="s">
        <v>83</v>
      </c>
      <c r="G36" s="1">
        <f t="shared" si="2"/>
        <v>7000</v>
      </c>
    </row>
    <row r="37">
      <c r="A37" s="1" t="s">
        <v>125</v>
      </c>
      <c r="B37" s="1" t="s">
        <v>47</v>
      </c>
      <c r="C37" s="2">
        <f t="shared" si="1"/>
        <v>4</v>
      </c>
      <c r="D37" s="2">
        <v>2017.0</v>
      </c>
      <c r="E37" s="1" t="s">
        <v>85</v>
      </c>
      <c r="F37" s="1" t="s">
        <v>126</v>
      </c>
      <c r="G37" s="1">
        <f t="shared" si="2"/>
        <v>1000</v>
      </c>
    </row>
    <row r="38">
      <c r="A38" s="1" t="s">
        <v>127</v>
      </c>
      <c r="B38" s="1" t="s">
        <v>47</v>
      </c>
      <c r="C38" s="2">
        <f t="shared" si="1"/>
        <v>1</v>
      </c>
      <c r="D38" s="2">
        <v>2016.0</v>
      </c>
      <c r="E38" s="1" t="s">
        <v>76</v>
      </c>
      <c r="F38" s="1" t="s">
        <v>77</v>
      </c>
      <c r="G38" s="1">
        <f t="shared" si="2"/>
        <v>10000</v>
      </c>
    </row>
    <row r="39">
      <c r="A39" s="1" t="s">
        <v>128</v>
      </c>
      <c r="B39" s="1" t="s">
        <v>47</v>
      </c>
      <c r="C39" s="2">
        <f t="shared" si="1"/>
        <v>2</v>
      </c>
      <c r="D39" s="2">
        <v>2020.0</v>
      </c>
      <c r="E39" s="1" t="s">
        <v>79</v>
      </c>
      <c r="F39" s="1" t="s">
        <v>80</v>
      </c>
      <c r="G39" s="1">
        <f t="shared" si="2"/>
        <v>5000</v>
      </c>
    </row>
    <row r="40">
      <c r="A40" s="1" t="s">
        <v>129</v>
      </c>
      <c r="B40" s="1" t="s">
        <v>47</v>
      </c>
      <c r="C40" s="2">
        <f t="shared" si="1"/>
        <v>3</v>
      </c>
      <c r="D40" s="2">
        <v>2020.0</v>
      </c>
      <c r="E40" s="1" t="s">
        <v>82</v>
      </c>
      <c r="F40" s="1" t="s">
        <v>83</v>
      </c>
      <c r="G40" s="1">
        <f t="shared" si="2"/>
        <v>7000</v>
      </c>
    </row>
    <row r="41">
      <c r="A41" s="1" t="s">
        <v>130</v>
      </c>
      <c r="B41" s="1" t="s">
        <v>47</v>
      </c>
      <c r="C41" s="2">
        <f t="shared" si="1"/>
        <v>4</v>
      </c>
      <c r="D41" s="2">
        <v>2015.0</v>
      </c>
      <c r="E41" s="1" t="s">
        <v>85</v>
      </c>
      <c r="F41" s="1" t="s">
        <v>131</v>
      </c>
      <c r="G41" s="1">
        <f t="shared" si="2"/>
        <v>1000</v>
      </c>
    </row>
    <row r="42">
      <c r="A42" s="1" t="s">
        <v>132</v>
      </c>
      <c r="B42" s="1" t="s">
        <v>51</v>
      </c>
      <c r="C42" s="2">
        <f t="shared" si="1"/>
        <v>1</v>
      </c>
      <c r="D42" s="2">
        <v>2018.0</v>
      </c>
      <c r="E42" s="1" t="s">
        <v>76</v>
      </c>
      <c r="F42" s="1" t="s">
        <v>77</v>
      </c>
      <c r="G42" s="1">
        <f t="shared" si="2"/>
        <v>10000</v>
      </c>
    </row>
    <row r="43">
      <c r="A43" s="1" t="s">
        <v>133</v>
      </c>
      <c r="B43" s="1" t="s">
        <v>51</v>
      </c>
      <c r="C43" s="2">
        <f t="shared" si="1"/>
        <v>2</v>
      </c>
      <c r="D43" s="2">
        <v>2022.0</v>
      </c>
      <c r="E43" s="1" t="s">
        <v>79</v>
      </c>
      <c r="F43" s="1" t="s">
        <v>80</v>
      </c>
      <c r="G43" s="1">
        <f t="shared" si="2"/>
        <v>5000</v>
      </c>
    </row>
    <row r="44">
      <c r="A44" s="1" t="s">
        <v>134</v>
      </c>
      <c r="B44" s="1" t="s">
        <v>51</v>
      </c>
      <c r="C44" s="2">
        <f t="shared" si="1"/>
        <v>3</v>
      </c>
      <c r="D44" s="2">
        <v>2019.0</v>
      </c>
      <c r="E44" s="1" t="s">
        <v>82</v>
      </c>
      <c r="F44" s="1" t="s">
        <v>83</v>
      </c>
      <c r="G44" s="1">
        <f t="shared" si="2"/>
        <v>7000</v>
      </c>
    </row>
    <row r="45">
      <c r="A45" s="1" t="s">
        <v>135</v>
      </c>
      <c r="B45" s="1" t="s">
        <v>51</v>
      </c>
      <c r="C45" s="2">
        <f t="shared" si="1"/>
        <v>4</v>
      </c>
      <c r="D45" s="2">
        <v>2018.0</v>
      </c>
      <c r="E45" s="1" t="s">
        <v>85</v>
      </c>
      <c r="F45" s="1" t="s">
        <v>136</v>
      </c>
      <c r="G45" s="1">
        <f t="shared" si="2"/>
        <v>1000</v>
      </c>
    </row>
    <row r="46">
      <c r="A46" s="1" t="s">
        <v>137</v>
      </c>
      <c r="B46" s="1" t="s">
        <v>51</v>
      </c>
      <c r="C46" s="2">
        <f t="shared" si="1"/>
        <v>1</v>
      </c>
      <c r="D46" s="2">
        <v>2017.0</v>
      </c>
      <c r="E46" s="1" t="s">
        <v>76</v>
      </c>
      <c r="F46" s="1" t="s">
        <v>77</v>
      </c>
      <c r="G46" s="1">
        <f t="shared" si="2"/>
        <v>10000</v>
      </c>
    </row>
    <row r="47">
      <c r="A47" s="1" t="s">
        <v>138</v>
      </c>
      <c r="B47" s="1" t="s">
        <v>51</v>
      </c>
      <c r="C47" s="2">
        <f t="shared" si="1"/>
        <v>2</v>
      </c>
      <c r="D47" s="2">
        <v>2018.0</v>
      </c>
      <c r="E47" s="1" t="s">
        <v>79</v>
      </c>
      <c r="F47" s="1" t="s">
        <v>80</v>
      </c>
      <c r="G47" s="1">
        <f t="shared" si="2"/>
        <v>5000</v>
      </c>
    </row>
    <row r="48">
      <c r="A48" s="1" t="s">
        <v>139</v>
      </c>
      <c r="B48" s="1" t="s">
        <v>51</v>
      </c>
      <c r="C48" s="2">
        <f t="shared" si="1"/>
        <v>3</v>
      </c>
      <c r="D48" s="2">
        <v>2021.0</v>
      </c>
      <c r="E48" s="1" t="s">
        <v>82</v>
      </c>
      <c r="F48" s="1" t="s">
        <v>83</v>
      </c>
      <c r="G48" s="1">
        <f t="shared" si="2"/>
        <v>7000</v>
      </c>
    </row>
    <row r="49">
      <c r="A49" s="1" t="s">
        <v>140</v>
      </c>
      <c r="B49" s="1" t="s">
        <v>51</v>
      </c>
      <c r="C49" s="2">
        <f t="shared" si="1"/>
        <v>4</v>
      </c>
      <c r="D49" s="2">
        <v>2018.0</v>
      </c>
      <c r="E49" s="1" t="s">
        <v>85</v>
      </c>
      <c r="F49" s="1" t="s">
        <v>141</v>
      </c>
      <c r="G49" s="1">
        <f t="shared" si="2"/>
        <v>1000</v>
      </c>
    </row>
    <row r="50">
      <c r="A50" s="1" t="s">
        <v>142</v>
      </c>
      <c r="B50" s="1" t="s">
        <v>51</v>
      </c>
      <c r="C50" s="2">
        <f t="shared" si="1"/>
        <v>1</v>
      </c>
      <c r="D50" s="2">
        <v>2021.0</v>
      </c>
      <c r="E50" s="1" t="s">
        <v>76</v>
      </c>
      <c r="F50" s="1" t="s">
        <v>77</v>
      </c>
      <c r="G50" s="1">
        <f t="shared" si="2"/>
        <v>10000</v>
      </c>
    </row>
    <row r="51">
      <c r="A51" s="1" t="s">
        <v>143</v>
      </c>
      <c r="B51" s="1" t="s">
        <v>51</v>
      </c>
      <c r="C51" s="2">
        <f t="shared" si="1"/>
        <v>2</v>
      </c>
      <c r="D51" s="2">
        <v>2016.0</v>
      </c>
      <c r="E51" s="1" t="s">
        <v>79</v>
      </c>
      <c r="F51" s="1" t="s">
        <v>80</v>
      </c>
      <c r="G51" s="1">
        <f t="shared" si="2"/>
        <v>5000</v>
      </c>
    </row>
    <row r="52">
      <c r="A52" s="1" t="s">
        <v>144</v>
      </c>
      <c r="B52" s="1" t="s">
        <v>55</v>
      </c>
      <c r="C52" s="2">
        <f t="shared" si="1"/>
        <v>3</v>
      </c>
      <c r="D52" s="2">
        <v>2015.0</v>
      </c>
      <c r="E52" s="1" t="s">
        <v>82</v>
      </c>
      <c r="F52" s="1" t="s">
        <v>83</v>
      </c>
      <c r="G52" s="1">
        <f t="shared" si="2"/>
        <v>7000</v>
      </c>
    </row>
    <row r="53">
      <c r="A53" s="1" t="s">
        <v>145</v>
      </c>
      <c r="B53" s="1" t="s">
        <v>55</v>
      </c>
      <c r="C53" s="2">
        <f t="shared" si="1"/>
        <v>4</v>
      </c>
      <c r="D53" s="2">
        <v>2017.0</v>
      </c>
      <c r="E53" s="1" t="s">
        <v>85</v>
      </c>
      <c r="F53" s="1" t="s">
        <v>146</v>
      </c>
      <c r="G53" s="1">
        <f t="shared" si="2"/>
        <v>1000</v>
      </c>
    </row>
    <row r="54">
      <c r="A54" s="1" t="s">
        <v>147</v>
      </c>
      <c r="B54" s="1" t="s">
        <v>55</v>
      </c>
      <c r="C54" s="2">
        <f t="shared" si="1"/>
        <v>1</v>
      </c>
      <c r="D54" s="2">
        <v>2020.0</v>
      </c>
      <c r="E54" s="1" t="s">
        <v>76</v>
      </c>
      <c r="F54" s="1" t="s">
        <v>77</v>
      </c>
      <c r="G54" s="1">
        <f t="shared" si="2"/>
        <v>10000</v>
      </c>
    </row>
    <row r="55">
      <c r="A55" s="1" t="s">
        <v>148</v>
      </c>
      <c r="B55" s="1" t="s">
        <v>55</v>
      </c>
      <c r="C55" s="2">
        <f t="shared" si="1"/>
        <v>2</v>
      </c>
      <c r="D55" s="2">
        <v>2020.0</v>
      </c>
      <c r="E55" s="1" t="s">
        <v>79</v>
      </c>
      <c r="F55" s="1" t="s">
        <v>80</v>
      </c>
      <c r="G55" s="1">
        <f t="shared" si="2"/>
        <v>5000</v>
      </c>
    </row>
    <row r="56">
      <c r="A56" s="1" t="s">
        <v>149</v>
      </c>
      <c r="B56" s="1" t="s">
        <v>55</v>
      </c>
      <c r="C56" s="2">
        <f t="shared" si="1"/>
        <v>3</v>
      </c>
      <c r="D56" s="2">
        <v>2018.0</v>
      </c>
      <c r="E56" s="1" t="s">
        <v>82</v>
      </c>
      <c r="F56" s="1" t="s">
        <v>83</v>
      </c>
      <c r="G56" s="1">
        <f t="shared" si="2"/>
        <v>7000</v>
      </c>
    </row>
    <row r="57">
      <c r="A57" s="1" t="s">
        <v>150</v>
      </c>
      <c r="B57" s="1" t="s">
        <v>55</v>
      </c>
      <c r="C57" s="2">
        <f t="shared" si="1"/>
        <v>4</v>
      </c>
      <c r="D57" s="2">
        <v>2015.0</v>
      </c>
      <c r="E57" s="1" t="s">
        <v>85</v>
      </c>
      <c r="F57" s="1" t="s">
        <v>151</v>
      </c>
      <c r="G57" s="1">
        <f t="shared" si="2"/>
        <v>1000</v>
      </c>
    </row>
    <row r="58">
      <c r="A58" s="1" t="s">
        <v>152</v>
      </c>
      <c r="B58" s="1" t="s">
        <v>55</v>
      </c>
      <c r="C58" s="2">
        <f t="shared" si="1"/>
        <v>1</v>
      </c>
      <c r="D58" s="2">
        <v>2022.0</v>
      </c>
      <c r="E58" s="1" t="s">
        <v>76</v>
      </c>
      <c r="F58" s="1" t="s">
        <v>77</v>
      </c>
      <c r="G58" s="1">
        <f t="shared" si="2"/>
        <v>10000</v>
      </c>
    </row>
    <row r="59">
      <c r="A59" s="1" t="s">
        <v>153</v>
      </c>
      <c r="B59" s="1" t="s">
        <v>55</v>
      </c>
      <c r="C59" s="2">
        <f t="shared" si="1"/>
        <v>2</v>
      </c>
      <c r="D59" s="2">
        <v>2017.0</v>
      </c>
      <c r="E59" s="1" t="s">
        <v>79</v>
      </c>
      <c r="F59" s="1" t="s">
        <v>80</v>
      </c>
      <c r="G59" s="1">
        <f t="shared" si="2"/>
        <v>5000</v>
      </c>
    </row>
    <row r="60">
      <c r="A60" s="1" t="s">
        <v>154</v>
      </c>
      <c r="B60" s="1" t="s">
        <v>55</v>
      </c>
      <c r="C60" s="2">
        <f t="shared" si="1"/>
        <v>3</v>
      </c>
      <c r="D60" s="2">
        <v>2019.0</v>
      </c>
      <c r="E60" s="1" t="s">
        <v>82</v>
      </c>
      <c r="F60" s="1" t="s">
        <v>83</v>
      </c>
      <c r="G60" s="1">
        <f t="shared" si="2"/>
        <v>7000</v>
      </c>
    </row>
    <row r="61">
      <c r="A61" s="1" t="s">
        <v>155</v>
      </c>
      <c r="B61" s="1" t="s">
        <v>55</v>
      </c>
      <c r="C61" s="2">
        <f t="shared" si="1"/>
        <v>4</v>
      </c>
      <c r="D61" s="2">
        <v>2017.0</v>
      </c>
      <c r="E61" s="1" t="s">
        <v>85</v>
      </c>
      <c r="F61" s="1" t="s">
        <v>156</v>
      </c>
      <c r="G61" s="1">
        <f t="shared" si="2"/>
        <v>1000</v>
      </c>
    </row>
    <row r="62">
      <c r="A62" s="1" t="s">
        <v>157</v>
      </c>
      <c r="B62" s="1" t="s">
        <v>58</v>
      </c>
      <c r="C62" s="2">
        <f t="shared" si="1"/>
        <v>1</v>
      </c>
      <c r="D62" s="2">
        <v>2019.0</v>
      </c>
      <c r="E62" s="1" t="s">
        <v>76</v>
      </c>
      <c r="F62" s="1" t="s">
        <v>77</v>
      </c>
      <c r="G62" s="1">
        <f t="shared" si="2"/>
        <v>10000</v>
      </c>
    </row>
    <row r="63">
      <c r="A63" s="1" t="s">
        <v>158</v>
      </c>
      <c r="B63" s="1" t="s">
        <v>58</v>
      </c>
      <c r="C63" s="2">
        <f t="shared" si="1"/>
        <v>2</v>
      </c>
      <c r="D63" s="2">
        <v>2018.0</v>
      </c>
      <c r="E63" s="1" t="s">
        <v>79</v>
      </c>
      <c r="F63" s="1" t="s">
        <v>80</v>
      </c>
      <c r="G63" s="1">
        <f t="shared" si="2"/>
        <v>5000</v>
      </c>
    </row>
    <row r="64">
      <c r="A64" s="1" t="s">
        <v>159</v>
      </c>
      <c r="B64" s="1" t="s">
        <v>58</v>
      </c>
      <c r="C64" s="2">
        <f t="shared" si="1"/>
        <v>3</v>
      </c>
      <c r="D64" s="2">
        <v>2022.0</v>
      </c>
      <c r="E64" s="1" t="s">
        <v>82</v>
      </c>
      <c r="F64" s="1" t="s">
        <v>83</v>
      </c>
      <c r="G64" s="1">
        <f t="shared" si="2"/>
        <v>7000</v>
      </c>
    </row>
    <row r="65">
      <c r="A65" s="1" t="s">
        <v>160</v>
      </c>
      <c r="B65" s="1" t="s">
        <v>58</v>
      </c>
      <c r="C65" s="2">
        <f t="shared" si="1"/>
        <v>4</v>
      </c>
      <c r="D65" s="2">
        <v>2021.0</v>
      </c>
      <c r="E65" s="1" t="s">
        <v>85</v>
      </c>
      <c r="F65" s="1" t="s">
        <v>161</v>
      </c>
      <c r="G65" s="1">
        <f t="shared" si="2"/>
        <v>1000</v>
      </c>
    </row>
    <row r="66">
      <c r="A66" s="1" t="s">
        <v>162</v>
      </c>
      <c r="B66" s="1" t="s">
        <v>58</v>
      </c>
      <c r="C66" s="2">
        <f t="shared" si="1"/>
        <v>1</v>
      </c>
      <c r="D66" s="2">
        <v>2021.0</v>
      </c>
      <c r="E66" s="1" t="s">
        <v>76</v>
      </c>
      <c r="F66" s="1" t="s">
        <v>77</v>
      </c>
      <c r="G66" s="1">
        <f t="shared" si="2"/>
        <v>10000</v>
      </c>
    </row>
    <row r="67">
      <c r="A67" s="1" t="s">
        <v>163</v>
      </c>
      <c r="B67" s="1" t="s">
        <v>58</v>
      </c>
      <c r="C67" s="2">
        <f t="shared" si="1"/>
        <v>2</v>
      </c>
      <c r="D67" s="2">
        <v>2022.0</v>
      </c>
      <c r="E67" s="1" t="s">
        <v>79</v>
      </c>
      <c r="F67" s="1" t="s">
        <v>80</v>
      </c>
      <c r="G67" s="1">
        <f t="shared" si="2"/>
        <v>5000</v>
      </c>
    </row>
    <row r="68">
      <c r="A68" s="1" t="s">
        <v>164</v>
      </c>
      <c r="B68" s="1" t="s">
        <v>58</v>
      </c>
      <c r="C68" s="2">
        <f t="shared" si="1"/>
        <v>3</v>
      </c>
      <c r="D68" s="2">
        <v>2019.0</v>
      </c>
      <c r="E68" s="1" t="s">
        <v>82</v>
      </c>
      <c r="F68" s="1" t="s">
        <v>83</v>
      </c>
      <c r="G68" s="1">
        <f t="shared" si="2"/>
        <v>7000</v>
      </c>
    </row>
    <row r="69">
      <c r="A69" s="1" t="s">
        <v>165</v>
      </c>
      <c r="B69" s="1" t="s">
        <v>58</v>
      </c>
      <c r="C69" s="2">
        <f t="shared" si="1"/>
        <v>4</v>
      </c>
      <c r="D69" s="2">
        <v>2016.0</v>
      </c>
      <c r="E69" s="1" t="s">
        <v>85</v>
      </c>
      <c r="F69" s="1" t="s">
        <v>166</v>
      </c>
      <c r="G69" s="1">
        <f t="shared" si="2"/>
        <v>1000</v>
      </c>
    </row>
    <row r="70">
      <c r="A70" s="1" t="s">
        <v>167</v>
      </c>
      <c r="B70" s="1" t="s">
        <v>58</v>
      </c>
      <c r="C70" s="2">
        <f t="shared" si="1"/>
        <v>1</v>
      </c>
      <c r="D70" s="2">
        <v>2016.0</v>
      </c>
      <c r="E70" s="1" t="s">
        <v>76</v>
      </c>
      <c r="F70" s="1" t="s">
        <v>77</v>
      </c>
      <c r="G70" s="1">
        <f t="shared" si="2"/>
        <v>10000</v>
      </c>
    </row>
    <row r="71">
      <c r="A71" s="1" t="s">
        <v>168</v>
      </c>
      <c r="B71" s="1" t="s">
        <v>58</v>
      </c>
      <c r="C71" s="2">
        <f t="shared" si="1"/>
        <v>2</v>
      </c>
      <c r="D71" s="2">
        <v>2020.0</v>
      </c>
      <c r="E71" s="1" t="s">
        <v>79</v>
      </c>
      <c r="F71" s="1" t="s">
        <v>80</v>
      </c>
      <c r="G71" s="1">
        <f t="shared" si="2"/>
        <v>5000</v>
      </c>
    </row>
    <row r="72">
      <c r="A72" s="1" t="s">
        <v>169</v>
      </c>
      <c r="B72" s="1" t="s">
        <v>61</v>
      </c>
      <c r="C72" s="2">
        <f t="shared" si="1"/>
        <v>3</v>
      </c>
      <c r="D72" s="2">
        <v>2016.0</v>
      </c>
      <c r="E72" s="1" t="s">
        <v>82</v>
      </c>
      <c r="F72" s="1" t="s">
        <v>83</v>
      </c>
      <c r="G72" s="1">
        <f t="shared" si="2"/>
        <v>7000</v>
      </c>
    </row>
    <row r="73">
      <c r="A73" s="1" t="s">
        <v>170</v>
      </c>
      <c r="B73" s="1" t="s">
        <v>61</v>
      </c>
      <c r="C73" s="2">
        <f t="shared" si="1"/>
        <v>4</v>
      </c>
      <c r="D73" s="2">
        <v>2019.0</v>
      </c>
      <c r="E73" s="1" t="s">
        <v>85</v>
      </c>
      <c r="F73" s="1" t="s">
        <v>171</v>
      </c>
      <c r="G73" s="1">
        <f t="shared" si="2"/>
        <v>1000</v>
      </c>
    </row>
    <row r="74">
      <c r="A74" s="1" t="s">
        <v>172</v>
      </c>
      <c r="B74" s="1" t="s">
        <v>61</v>
      </c>
      <c r="C74" s="2">
        <f t="shared" si="1"/>
        <v>1</v>
      </c>
      <c r="D74" s="2">
        <v>2016.0</v>
      </c>
      <c r="E74" s="1" t="s">
        <v>76</v>
      </c>
      <c r="F74" s="1" t="s">
        <v>77</v>
      </c>
      <c r="G74" s="1">
        <f t="shared" si="2"/>
        <v>10000</v>
      </c>
    </row>
    <row r="75">
      <c r="A75" s="1" t="s">
        <v>173</v>
      </c>
      <c r="B75" s="1" t="s">
        <v>61</v>
      </c>
      <c r="C75" s="2">
        <f t="shared" si="1"/>
        <v>2</v>
      </c>
      <c r="D75" s="2">
        <v>2021.0</v>
      </c>
      <c r="E75" s="1" t="s">
        <v>79</v>
      </c>
      <c r="F75" s="1" t="s">
        <v>80</v>
      </c>
      <c r="G75" s="1">
        <f t="shared" si="2"/>
        <v>5000</v>
      </c>
    </row>
    <row r="76">
      <c r="A76" s="1" t="s">
        <v>174</v>
      </c>
      <c r="B76" s="1" t="s">
        <v>61</v>
      </c>
      <c r="C76" s="2">
        <f t="shared" si="1"/>
        <v>3</v>
      </c>
      <c r="D76" s="2">
        <v>2020.0</v>
      </c>
      <c r="E76" s="1" t="s">
        <v>82</v>
      </c>
      <c r="F76" s="1" t="s">
        <v>83</v>
      </c>
      <c r="G76" s="1">
        <f t="shared" si="2"/>
        <v>7000</v>
      </c>
    </row>
    <row r="77">
      <c r="A77" s="1" t="s">
        <v>175</v>
      </c>
      <c r="B77" s="1" t="s">
        <v>61</v>
      </c>
      <c r="C77" s="2">
        <f t="shared" si="1"/>
        <v>4</v>
      </c>
      <c r="D77" s="2">
        <v>2020.0</v>
      </c>
      <c r="E77" s="1" t="s">
        <v>85</v>
      </c>
      <c r="F77" s="1" t="s">
        <v>176</v>
      </c>
      <c r="G77" s="1">
        <f t="shared" si="2"/>
        <v>1000</v>
      </c>
    </row>
    <row r="78">
      <c r="A78" s="1" t="s">
        <v>177</v>
      </c>
      <c r="B78" s="1" t="s">
        <v>61</v>
      </c>
      <c r="C78" s="2">
        <f t="shared" si="1"/>
        <v>1</v>
      </c>
      <c r="D78" s="2">
        <v>2021.0</v>
      </c>
      <c r="E78" s="1" t="s">
        <v>76</v>
      </c>
      <c r="F78" s="1" t="s">
        <v>77</v>
      </c>
      <c r="G78" s="1">
        <f t="shared" si="2"/>
        <v>10000</v>
      </c>
    </row>
    <row r="79">
      <c r="A79" s="1" t="s">
        <v>178</v>
      </c>
      <c r="B79" s="1" t="s">
        <v>61</v>
      </c>
      <c r="C79" s="2">
        <f t="shared" si="1"/>
        <v>2</v>
      </c>
      <c r="D79" s="2">
        <v>2022.0</v>
      </c>
      <c r="E79" s="1" t="s">
        <v>79</v>
      </c>
      <c r="F79" s="1" t="s">
        <v>80</v>
      </c>
      <c r="G79" s="1">
        <f t="shared" si="2"/>
        <v>5000</v>
      </c>
    </row>
    <row r="80">
      <c r="A80" s="1" t="s">
        <v>179</v>
      </c>
      <c r="B80" s="1" t="s">
        <v>61</v>
      </c>
      <c r="C80" s="2">
        <f t="shared" si="1"/>
        <v>3</v>
      </c>
      <c r="D80" s="2">
        <v>2020.0</v>
      </c>
      <c r="E80" s="1" t="s">
        <v>82</v>
      </c>
      <c r="F80" s="1" t="s">
        <v>83</v>
      </c>
      <c r="G80" s="1">
        <f t="shared" si="2"/>
        <v>7000</v>
      </c>
    </row>
    <row r="81">
      <c r="A81" s="1" t="s">
        <v>180</v>
      </c>
      <c r="B81" s="1" t="s">
        <v>61</v>
      </c>
      <c r="C81" s="2">
        <f t="shared" si="1"/>
        <v>4</v>
      </c>
      <c r="D81" s="2">
        <v>2021.0</v>
      </c>
      <c r="E81" s="1" t="s">
        <v>85</v>
      </c>
      <c r="F81" s="1" t="s">
        <v>181</v>
      </c>
      <c r="G81" s="1">
        <f t="shared" si="2"/>
        <v>1000</v>
      </c>
    </row>
    <row r="82">
      <c r="A82" s="1" t="s">
        <v>182</v>
      </c>
      <c r="B82" s="1" t="s">
        <v>64</v>
      </c>
      <c r="C82" s="2">
        <f t="shared" si="1"/>
        <v>1</v>
      </c>
      <c r="D82" s="2">
        <v>2016.0</v>
      </c>
      <c r="E82" s="1" t="s">
        <v>76</v>
      </c>
      <c r="F82" s="1" t="s">
        <v>77</v>
      </c>
      <c r="G82" s="1">
        <f t="shared" si="2"/>
        <v>10000</v>
      </c>
    </row>
    <row r="83">
      <c r="A83" s="1" t="s">
        <v>183</v>
      </c>
      <c r="B83" s="1" t="s">
        <v>64</v>
      </c>
      <c r="C83" s="2">
        <f t="shared" si="1"/>
        <v>2</v>
      </c>
      <c r="D83" s="2">
        <v>2017.0</v>
      </c>
      <c r="E83" s="1" t="s">
        <v>79</v>
      </c>
      <c r="F83" s="1" t="s">
        <v>80</v>
      </c>
      <c r="G83" s="1">
        <f t="shared" si="2"/>
        <v>5000</v>
      </c>
    </row>
    <row r="84">
      <c r="A84" s="1" t="s">
        <v>184</v>
      </c>
      <c r="B84" s="1" t="s">
        <v>64</v>
      </c>
      <c r="C84" s="2">
        <f t="shared" si="1"/>
        <v>3</v>
      </c>
      <c r="D84" s="2">
        <v>2018.0</v>
      </c>
      <c r="E84" s="1" t="s">
        <v>82</v>
      </c>
      <c r="F84" s="1" t="s">
        <v>83</v>
      </c>
      <c r="G84" s="1">
        <f t="shared" si="2"/>
        <v>7000</v>
      </c>
    </row>
    <row r="85">
      <c r="A85" s="1" t="s">
        <v>185</v>
      </c>
      <c r="B85" s="1" t="s">
        <v>64</v>
      </c>
      <c r="C85" s="2">
        <f t="shared" si="1"/>
        <v>4</v>
      </c>
      <c r="D85" s="2">
        <v>2021.0</v>
      </c>
      <c r="E85" s="1" t="s">
        <v>85</v>
      </c>
      <c r="F85" s="1" t="s">
        <v>186</v>
      </c>
      <c r="G85" s="1">
        <f t="shared" si="2"/>
        <v>1000</v>
      </c>
    </row>
    <row r="86">
      <c r="A86" s="1" t="s">
        <v>187</v>
      </c>
      <c r="B86" s="1" t="s">
        <v>64</v>
      </c>
      <c r="C86" s="2">
        <f t="shared" si="1"/>
        <v>1</v>
      </c>
      <c r="D86" s="2">
        <v>2020.0</v>
      </c>
      <c r="E86" s="1" t="s">
        <v>76</v>
      </c>
      <c r="F86" s="1" t="s">
        <v>77</v>
      </c>
      <c r="G86" s="1">
        <f t="shared" si="2"/>
        <v>10000</v>
      </c>
    </row>
    <row r="87">
      <c r="A87" s="1" t="s">
        <v>188</v>
      </c>
      <c r="B87" s="1" t="s">
        <v>64</v>
      </c>
      <c r="C87" s="2">
        <f t="shared" si="1"/>
        <v>2</v>
      </c>
      <c r="D87" s="2">
        <v>2017.0</v>
      </c>
      <c r="E87" s="1" t="s">
        <v>79</v>
      </c>
      <c r="F87" s="1" t="s">
        <v>80</v>
      </c>
      <c r="G87" s="1">
        <f t="shared" si="2"/>
        <v>5000</v>
      </c>
    </row>
    <row r="88">
      <c r="A88" s="1" t="s">
        <v>189</v>
      </c>
      <c r="B88" s="1" t="s">
        <v>64</v>
      </c>
      <c r="C88" s="2">
        <f t="shared" si="1"/>
        <v>3</v>
      </c>
      <c r="D88" s="2">
        <v>2016.0</v>
      </c>
      <c r="E88" s="1" t="s">
        <v>82</v>
      </c>
      <c r="F88" s="1" t="s">
        <v>83</v>
      </c>
      <c r="G88" s="1">
        <f t="shared" si="2"/>
        <v>7000</v>
      </c>
    </row>
    <row r="89">
      <c r="A89" s="1" t="s">
        <v>190</v>
      </c>
      <c r="B89" s="1" t="s">
        <v>64</v>
      </c>
      <c r="C89" s="2">
        <f t="shared" si="1"/>
        <v>4</v>
      </c>
      <c r="D89" s="2">
        <v>2019.0</v>
      </c>
      <c r="E89" s="1" t="s">
        <v>85</v>
      </c>
      <c r="F89" s="1" t="s">
        <v>191</v>
      </c>
      <c r="G89" s="1">
        <f t="shared" si="2"/>
        <v>1000</v>
      </c>
    </row>
    <row r="90">
      <c r="A90" s="1" t="s">
        <v>192</v>
      </c>
      <c r="B90" s="1" t="s">
        <v>64</v>
      </c>
      <c r="C90" s="2">
        <f t="shared" si="1"/>
        <v>1</v>
      </c>
      <c r="D90" s="2">
        <v>2015.0</v>
      </c>
      <c r="E90" s="1" t="s">
        <v>76</v>
      </c>
      <c r="F90" s="1" t="s">
        <v>77</v>
      </c>
      <c r="G90" s="1">
        <f t="shared" si="2"/>
        <v>10000</v>
      </c>
    </row>
    <row r="91">
      <c r="A91" s="1" t="s">
        <v>193</v>
      </c>
      <c r="B91" s="1" t="s">
        <v>64</v>
      </c>
      <c r="C91" s="2">
        <f t="shared" si="1"/>
        <v>2</v>
      </c>
      <c r="D91" s="2">
        <v>2016.0</v>
      </c>
      <c r="E91" s="1" t="s">
        <v>79</v>
      </c>
      <c r="F91" s="1" t="s">
        <v>80</v>
      </c>
      <c r="G91" s="1">
        <f t="shared" si="2"/>
        <v>5000</v>
      </c>
    </row>
    <row r="92">
      <c r="A92" s="1" t="s">
        <v>194</v>
      </c>
      <c r="B92" s="1" t="s">
        <v>195</v>
      </c>
      <c r="C92" s="2">
        <f t="shared" si="1"/>
        <v>3</v>
      </c>
      <c r="D92" s="2">
        <v>2019.0</v>
      </c>
      <c r="E92" s="1" t="s">
        <v>82</v>
      </c>
      <c r="F92" s="1" t="s">
        <v>83</v>
      </c>
      <c r="G92" s="1">
        <f t="shared" si="2"/>
        <v>7000</v>
      </c>
    </row>
    <row r="93">
      <c r="A93" s="1" t="s">
        <v>196</v>
      </c>
      <c r="B93" s="1" t="s">
        <v>195</v>
      </c>
      <c r="C93" s="2">
        <f t="shared" si="1"/>
        <v>4</v>
      </c>
      <c r="D93" s="2">
        <v>2017.0</v>
      </c>
      <c r="E93" s="1" t="s">
        <v>85</v>
      </c>
      <c r="F93" s="1" t="s">
        <v>197</v>
      </c>
      <c r="G93" s="1">
        <f t="shared" si="2"/>
        <v>1000</v>
      </c>
    </row>
    <row r="94">
      <c r="A94" s="1" t="s">
        <v>198</v>
      </c>
      <c r="B94" s="1" t="s">
        <v>195</v>
      </c>
      <c r="C94" s="2">
        <f t="shared" si="1"/>
        <v>1</v>
      </c>
      <c r="D94" s="2">
        <v>2017.0</v>
      </c>
      <c r="E94" s="1" t="s">
        <v>76</v>
      </c>
      <c r="F94" s="1" t="s">
        <v>77</v>
      </c>
      <c r="G94" s="1">
        <f t="shared" si="2"/>
        <v>10000</v>
      </c>
    </row>
    <row r="95">
      <c r="A95" s="1" t="s">
        <v>199</v>
      </c>
      <c r="B95" s="1" t="s">
        <v>195</v>
      </c>
      <c r="C95" s="2">
        <f t="shared" si="1"/>
        <v>2</v>
      </c>
      <c r="D95" s="2">
        <v>2022.0</v>
      </c>
      <c r="E95" s="1" t="s">
        <v>79</v>
      </c>
      <c r="F95" s="1" t="s">
        <v>80</v>
      </c>
      <c r="G95" s="1">
        <f t="shared" si="2"/>
        <v>5000</v>
      </c>
    </row>
    <row r="96">
      <c r="A96" s="1" t="s">
        <v>200</v>
      </c>
      <c r="B96" s="1" t="s">
        <v>195</v>
      </c>
      <c r="C96" s="2">
        <f t="shared" si="1"/>
        <v>3</v>
      </c>
      <c r="D96" s="2">
        <v>2017.0</v>
      </c>
      <c r="E96" s="1" t="s">
        <v>82</v>
      </c>
      <c r="F96" s="1" t="s">
        <v>83</v>
      </c>
      <c r="G96" s="1">
        <f t="shared" si="2"/>
        <v>7000</v>
      </c>
    </row>
    <row r="97">
      <c r="A97" s="1" t="s">
        <v>201</v>
      </c>
      <c r="B97" s="1" t="s">
        <v>195</v>
      </c>
      <c r="C97" s="2">
        <f t="shared" si="1"/>
        <v>4</v>
      </c>
      <c r="D97" s="2">
        <v>2015.0</v>
      </c>
      <c r="E97" s="1" t="s">
        <v>85</v>
      </c>
      <c r="F97" s="1" t="s">
        <v>202</v>
      </c>
      <c r="G97" s="1">
        <f t="shared" si="2"/>
        <v>1000</v>
      </c>
    </row>
    <row r="98">
      <c r="A98" s="1" t="s">
        <v>203</v>
      </c>
      <c r="B98" s="1" t="s">
        <v>195</v>
      </c>
      <c r="C98" s="2">
        <f t="shared" si="1"/>
        <v>1</v>
      </c>
      <c r="D98" s="2">
        <v>2022.0</v>
      </c>
      <c r="E98" s="1" t="s">
        <v>76</v>
      </c>
      <c r="F98" s="1" t="s">
        <v>77</v>
      </c>
      <c r="G98" s="1">
        <f t="shared" si="2"/>
        <v>10000</v>
      </c>
    </row>
    <row r="99">
      <c r="A99" s="1" t="s">
        <v>204</v>
      </c>
      <c r="B99" s="1" t="s">
        <v>195</v>
      </c>
      <c r="C99" s="2">
        <f t="shared" si="1"/>
        <v>2</v>
      </c>
      <c r="D99" s="2">
        <v>2019.0</v>
      </c>
      <c r="E99" s="1" t="s">
        <v>79</v>
      </c>
      <c r="F99" s="1" t="s">
        <v>80</v>
      </c>
      <c r="G99" s="1">
        <f t="shared" si="2"/>
        <v>5000</v>
      </c>
    </row>
    <row r="100">
      <c r="A100" s="1" t="s">
        <v>205</v>
      </c>
      <c r="B100" s="1" t="s">
        <v>195</v>
      </c>
      <c r="C100" s="2">
        <f t="shared" si="1"/>
        <v>3</v>
      </c>
      <c r="D100" s="2">
        <v>2015.0</v>
      </c>
      <c r="E100" s="1" t="s">
        <v>82</v>
      </c>
      <c r="F100" s="1" t="s">
        <v>83</v>
      </c>
      <c r="G100" s="1">
        <f t="shared" si="2"/>
        <v>7000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6.5"/>
    <col customWidth="1" min="3" max="3" width="14.63"/>
    <col customWidth="1" min="4" max="5" width="16.25"/>
    <col customWidth="1" min="6" max="6" width="20.25"/>
    <col customWidth="1" min="7" max="7" width="9.25"/>
  </cols>
  <sheetData>
    <row r="1">
      <c r="A1" s="1" t="s">
        <v>71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</row>
    <row r="2">
      <c r="A2" s="1">
        <v>1.0</v>
      </c>
      <c r="B2" s="1" t="s">
        <v>212</v>
      </c>
      <c r="C2" s="1">
        <v>10.0</v>
      </c>
      <c r="D2" s="2">
        <f t="shared" ref="D2:D5" si="1">C2*7*0.95</f>
        <v>66.5</v>
      </c>
      <c r="E2" s="2">
        <f t="shared" ref="E2:E5" si="2">D2*4*0.9</f>
        <v>239.4</v>
      </c>
      <c r="F2" s="1">
        <f t="shared" ref="F2:F5" si="3">C2</f>
        <v>10</v>
      </c>
      <c r="G2" s="1">
        <v>50.0</v>
      </c>
    </row>
    <row r="3">
      <c r="A3" s="1">
        <v>2.0</v>
      </c>
      <c r="B3" s="1" t="s">
        <v>213</v>
      </c>
      <c r="C3" s="1">
        <v>20.0</v>
      </c>
      <c r="D3" s="2">
        <f t="shared" si="1"/>
        <v>133</v>
      </c>
      <c r="E3" s="2">
        <f t="shared" si="2"/>
        <v>478.8</v>
      </c>
      <c r="F3" s="1">
        <f t="shared" si="3"/>
        <v>20</v>
      </c>
      <c r="G3" s="1">
        <v>50.0</v>
      </c>
    </row>
    <row r="4">
      <c r="A4" s="1">
        <v>3.0</v>
      </c>
      <c r="B4" s="1" t="s">
        <v>214</v>
      </c>
      <c r="C4" s="1">
        <v>30.0</v>
      </c>
      <c r="D4" s="2">
        <f t="shared" si="1"/>
        <v>199.5</v>
      </c>
      <c r="E4" s="2">
        <f t="shared" si="2"/>
        <v>718.2</v>
      </c>
      <c r="F4" s="1">
        <f t="shared" si="3"/>
        <v>30</v>
      </c>
      <c r="G4" s="1">
        <v>50.0</v>
      </c>
    </row>
    <row r="5">
      <c r="A5" s="1">
        <v>4.0</v>
      </c>
      <c r="B5" s="1" t="s">
        <v>215</v>
      </c>
      <c r="C5" s="1">
        <v>40.0</v>
      </c>
      <c r="D5" s="2">
        <f t="shared" si="1"/>
        <v>266</v>
      </c>
      <c r="E5" s="2">
        <f t="shared" si="2"/>
        <v>957.6</v>
      </c>
      <c r="F5" s="1">
        <f t="shared" si="3"/>
        <v>40</v>
      </c>
      <c r="G5" s="1">
        <v>70.0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38"/>
    <col customWidth="1" min="13" max="13" width="22.38"/>
  </cols>
  <sheetData>
    <row r="1">
      <c r="A1" s="1" t="s">
        <v>216</v>
      </c>
      <c r="B1" s="1" t="s">
        <v>217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223</v>
      </c>
    </row>
    <row r="2">
      <c r="A2" s="1" t="s">
        <v>15</v>
      </c>
      <c r="B2" s="1" t="s">
        <v>224</v>
      </c>
      <c r="C2" s="1" t="s">
        <v>225</v>
      </c>
      <c r="D2" s="1">
        <v>9.83759307E8</v>
      </c>
      <c r="E2" s="1" t="s">
        <v>226</v>
      </c>
      <c r="F2" s="1">
        <v>1.9690106E7</v>
      </c>
      <c r="H2" s="3" t="s">
        <v>227</v>
      </c>
      <c r="J2" s="1" t="s">
        <v>40</v>
      </c>
      <c r="K2" s="1" t="s">
        <v>36</v>
      </c>
      <c r="L2" s="1" t="s">
        <v>228</v>
      </c>
      <c r="M2" s="1" t="s">
        <v>229</v>
      </c>
    </row>
    <row r="3">
      <c r="A3" s="1" t="s">
        <v>230</v>
      </c>
      <c r="B3" s="1" t="s">
        <v>231</v>
      </c>
      <c r="C3" s="1" t="s">
        <v>232</v>
      </c>
      <c r="D3" s="1">
        <v>9.83759308E8</v>
      </c>
      <c r="E3" s="1" t="s">
        <v>226</v>
      </c>
      <c r="F3" s="1">
        <v>1.9620225E7</v>
      </c>
      <c r="H3" s="3" t="s">
        <v>233</v>
      </c>
      <c r="J3" s="1" t="s">
        <v>234</v>
      </c>
      <c r="K3" s="1" t="s">
        <v>36</v>
      </c>
      <c r="L3" s="1" t="s">
        <v>235</v>
      </c>
      <c r="M3" s="1" t="s">
        <v>236</v>
      </c>
    </row>
    <row r="4">
      <c r="A4" s="1" t="s">
        <v>237</v>
      </c>
      <c r="B4" s="1" t="s">
        <v>238</v>
      </c>
      <c r="C4" s="1" t="s">
        <v>239</v>
      </c>
      <c r="D4" s="1">
        <v>9.83759309E8</v>
      </c>
      <c r="E4" s="1" t="s">
        <v>226</v>
      </c>
      <c r="F4" s="1">
        <v>1.9681214E7</v>
      </c>
      <c r="H4" s="3" t="s">
        <v>240</v>
      </c>
      <c r="J4" s="1" t="s">
        <v>241</v>
      </c>
      <c r="K4" s="1" t="s">
        <v>36</v>
      </c>
      <c r="L4" s="1" t="s">
        <v>242</v>
      </c>
      <c r="M4" s="1" t="s">
        <v>243</v>
      </c>
    </row>
    <row r="5">
      <c r="A5" s="1" t="s">
        <v>244</v>
      </c>
      <c r="B5" s="1" t="s">
        <v>245</v>
      </c>
      <c r="C5" s="1" t="s">
        <v>246</v>
      </c>
      <c r="D5" s="1">
        <v>9.8375931E8</v>
      </c>
      <c r="E5" s="1" t="s">
        <v>226</v>
      </c>
      <c r="F5" s="1">
        <v>1.9751031E7</v>
      </c>
      <c r="H5" s="3" t="s">
        <v>247</v>
      </c>
      <c r="J5" s="1" t="s">
        <v>214</v>
      </c>
      <c r="K5" s="1" t="s">
        <v>36</v>
      </c>
      <c r="L5" s="1" t="s">
        <v>248</v>
      </c>
      <c r="M5" s="1" t="s">
        <v>249</v>
      </c>
    </row>
    <row r="6">
      <c r="A6" s="1" t="s">
        <v>250</v>
      </c>
      <c r="B6" s="1" t="s">
        <v>251</v>
      </c>
      <c r="C6" s="1" t="s">
        <v>252</v>
      </c>
      <c r="D6" s="1">
        <v>9.83759311E8</v>
      </c>
      <c r="E6" s="1" t="s">
        <v>226</v>
      </c>
      <c r="F6" s="1">
        <v>1.9740114E7</v>
      </c>
      <c r="H6" s="1" t="s">
        <v>253</v>
      </c>
      <c r="J6" s="1" t="s">
        <v>53</v>
      </c>
      <c r="K6" s="1" t="s">
        <v>36</v>
      </c>
      <c r="L6" s="1" t="s">
        <v>254</v>
      </c>
      <c r="M6" s="1" t="s">
        <v>255</v>
      </c>
    </row>
    <row r="7">
      <c r="A7" s="1" t="s">
        <v>256</v>
      </c>
      <c r="B7" s="1" t="s">
        <v>257</v>
      </c>
      <c r="C7" s="1" t="s">
        <v>258</v>
      </c>
      <c r="D7" s="1">
        <v>9.83759312E8</v>
      </c>
      <c r="E7" s="1" t="s">
        <v>226</v>
      </c>
      <c r="F7" s="1">
        <v>1.9611126E7</v>
      </c>
      <c r="H7" s="1" t="s">
        <v>259</v>
      </c>
      <c r="J7" s="1" t="s">
        <v>53</v>
      </c>
      <c r="K7" s="1" t="s">
        <v>36</v>
      </c>
      <c r="L7" s="1" t="s">
        <v>260</v>
      </c>
      <c r="M7" s="1" t="s">
        <v>261</v>
      </c>
    </row>
    <row r="8">
      <c r="A8" s="1" t="s">
        <v>262</v>
      </c>
      <c r="B8" s="1" t="s">
        <v>263</v>
      </c>
      <c r="C8" s="1" t="s">
        <v>264</v>
      </c>
      <c r="D8" s="1">
        <v>9.83759313E8</v>
      </c>
      <c r="E8" s="1" t="s">
        <v>226</v>
      </c>
      <c r="F8" s="1">
        <v>1.9751211E7</v>
      </c>
      <c r="H8" s="1" t="s">
        <v>265</v>
      </c>
      <c r="I8" s="1" t="s">
        <v>266</v>
      </c>
      <c r="J8" s="1" t="s">
        <v>40</v>
      </c>
      <c r="K8" s="1" t="s">
        <v>36</v>
      </c>
      <c r="L8" s="1" t="s">
        <v>267</v>
      </c>
      <c r="M8" s="1" t="s">
        <v>268</v>
      </c>
    </row>
    <row r="9">
      <c r="A9" s="1" t="s">
        <v>269</v>
      </c>
      <c r="B9" s="1" t="s">
        <v>270</v>
      </c>
      <c r="C9" s="1" t="s">
        <v>271</v>
      </c>
      <c r="D9" s="1">
        <v>9.83759314E8</v>
      </c>
      <c r="E9" s="1" t="s">
        <v>226</v>
      </c>
      <c r="F9" s="1">
        <v>1.9700107E7</v>
      </c>
      <c r="H9" s="1" t="s">
        <v>272</v>
      </c>
      <c r="J9" s="1" t="s">
        <v>273</v>
      </c>
      <c r="K9" s="1" t="s">
        <v>36</v>
      </c>
      <c r="L9" s="1" t="s">
        <v>274</v>
      </c>
      <c r="M9" s="1" t="s">
        <v>275</v>
      </c>
    </row>
    <row r="10">
      <c r="A10" s="1" t="s">
        <v>276</v>
      </c>
      <c r="B10" s="1" t="s">
        <v>277</v>
      </c>
      <c r="C10" s="1" t="s">
        <v>278</v>
      </c>
      <c r="D10" s="1">
        <v>9.83759315E8</v>
      </c>
      <c r="E10" s="1" t="s">
        <v>226</v>
      </c>
      <c r="F10" s="1">
        <v>1.9890107E7</v>
      </c>
      <c r="H10" s="1" t="s">
        <v>279</v>
      </c>
      <c r="I10" s="1" t="s">
        <v>280</v>
      </c>
      <c r="J10" s="1" t="s">
        <v>40</v>
      </c>
      <c r="K10" s="1" t="s">
        <v>36</v>
      </c>
      <c r="L10" s="1" t="s">
        <v>281</v>
      </c>
      <c r="M10" s="1" t="s">
        <v>282</v>
      </c>
    </row>
    <row r="11">
      <c r="A11" s="1" t="s">
        <v>283</v>
      </c>
      <c r="B11" s="1" t="s">
        <v>284</v>
      </c>
      <c r="C11" s="1" t="s">
        <v>285</v>
      </c>
      <c r="D11" s="1">
        <v>9.83759316E8</v>
      </c>
      <c r="E11" s="1" t="s">
        <v>226</v>
      </c>
      <c r="F11" s="1">
        <v>1.9980616E7</v>
      </c>
      <c r="H11" s="1" t="s">
        <v>286</v>
      </c>
      <c r="J11" s="1" t="s">
        <v>53</v>
      </c>
      <c r="K11" s="1" t="s">
        <v>36</v>
      </c>
      <c r="L11" s="1" t="s">
        <v>287</v>
      </c>
      <c r="M11" s="1" t="s">
        <v>288</v>
      </c>
    </row>
    <row r="12">
      <c r="A12" s="1" t="s">
        <v>289</v>
      </c>
      <c r="B12" s="1" t="s">
        <v>290</v>
      </c>
      <c r="C12" s="1" t="s">
        <v>291</v>
      </c>
      <c r="D12" s="1">
        <v>9.83759317E8</v>
      </c>
      <c r="E12" s="1" t="s">
        <v>292</v>
      </c>
      <c r="F12" s="1">
        <v>1.9941223E7</v>
      </c>
      <c r="H12" s="1" t="s">
        <v>293</v>
      </c>
      <c r="J12" s="1" t="s">
        <v>294</v>
      </c>
      <c r="K12" s="1" t="s">
        <v>36</v>
      </c>
      <c r="L12" s="1" t="s">
        <v>295</v>
      </c>
      <c r="M12" s="1" t="s">
        <v>296</v>
      </c>
    </row>
    <row r="13">
      <c r="A13" s="1" t="s">
        <v>297</v>
      </c>
      <c r="B13" s="1" t="s">
        <v>298</v>
      </c>
      <c r="C13" s="1" t="s">
        <v>299</v>
      </c>
      <c r="D13" s="1">
        <v>9.83759318E8</v>
      </c>
      <c r="E13" s="1" t="s">
        <v>292</v>
      </c>
      <c r="F13" s="1">
        <v>1.9510917E7</v>
      </c>
      <c r="H13" s="1" t="s">
        <v>300</v>
      </c>
      <c r="J13" s="1" t="s">
        <v>40</v>
      </c>
      <c r="K13" s="1" t="s">
        <v>36</v>
      </c>
      <c r="L13" s="1" t="s">
        <v>301</v>
      </c>
      <c r="M13" s="1" t="s">
        <v>302</v>
      </c>
    </row>
    <row r="14">
      <c r="A14" s="1" t="s">
        <v>303</v>
      </c>
      <c r="B14" s="1" t="s">
        <v>304</v>
      </c>
      <c r="C14" s="1" t="s">
        <v>305</v>
      </c>
      <c r="D14" s="1">
        <v>9.83759319E8</v>
      </c>
      <c r="E14" s="1" t="s">
        <v>292</v>
      </c>
      <c r="F14" s="1">
        <v>1.9531129E7</v>
      </c>
      <c r="H14" s="1" t="s">
        <v>306</v>
      </c>
      <c r="J14" s="1" t="s">
        <v>40</v>
      </c>
      <c r="K14" s="1" t="s">
        <v>36</v>
      </c>
      <c r="L14" s="1" t="s">
        <v>307</v>
      </c>
      <c r="M14" s="1" t="s">
        <v>308</v>
      </c>
    </row>
    <row r="15">
      <c r="A15" s="1" t="s">
        <v>309</v>
      </c>
      <c r="B15" s="1" t="s">
        <v>310</v>
      </c>
      <c r="C15" s="1" t="s">
        <v>311</v>
      </c>
      <c r="D15" s="1">
        <v>9.8375932E8</v>
      </c>
      <c r="E15" s="1" t="s">
        <v>292</v>
      </c>
      <c r="F15" s="1">
        <v>2.0020102E7</v>
      </c>
      <c r="H15" s="1" t="s">
        <v>312</v>
      </c>
      <c r="J15" s="1" t="s">
        <v>273</v>
      </c>
      <c r="K15" s="1" t="s">
        <v>36</v>
      </c>
      <c r="L15" s="1" t="s">
        <v>313</v>
      </c>
      <c r="M15" s="1" t="s">
        <v>314</v>
      </c>
    </row>
    <row r="16">
      <c r="A16" s="1" t="s">
        <v>315</v>
      </c>
      <c r="B16" s="1" t="s">
        <v>316</v>
      </c>
      <c r="C16" s="1" t="s">
        <v>317</v>
      </c>
      <c r="D16" s="1">
        <v>9.83759321E8</v>
      </c>
      <c r="E16" s="1" t="s">
        <v>292</v>
      </c>
      <c r="F16" s="1">
        <v>1.9640729E7</v>
      </c>
      <c r="H16" s="1" t="s">
        <v>318</v>
      </c>
      <c r="I16" s="1" t="s">
        <v>319</v>
      </c>
      <c r="J16" s="1" t="s">
        <v>53</v>
      </c>
      <c r="K16" s="1" t="s">
        <v>36</v>
      </c>
      <c r="L16" s="1" t="s">
        <v>320</v>
      </c>
      <c r="M16" s="1" t="s">
        <v>321</v>
      </c>
    </row>
    <row r="17">
      <c r="A17" s="1" t="s">
        <v>322</v>
      </c>
      <c r="B17" s="1" t="s">
        <v>323</v>
      </c>
      <c r="C17" s="1" t="s">
        <v>324</v>
      </c>
      <c r="D17" s="1">
        <v>9.83759322E8</v>
      </c>
      <c r="E17" s="1" t="s">
        <v>292</v>
      </c>
      <c r="F17" s="1">
        <v>1.9470601E7</v>
      </c>
      <c r="H17" s="1" t="s">
        <v>325</v>
      </c>
      <c r="J17" s="1" t="s">
        <v>294</v>
      </c>
      <c r="K17" s="1" t="s">
        <v>36</v>
      </c>
      <c r="L17" s="1" t="s">
        <v>326</v>
      </c>
      <c r="M17" s="1" t="s">
        <v>327</v>
      </c>
    </row>
    <row r="18">
      <c r="A18" s="1" t="s">
        <v>328</v>
      </c>
      <c r="B18" s="1" t="s">
        <v>329</v>
      </c>
      <c r="C18" s="1" t="s">
        <v>330</v>
      </c>
      <c r="D18" s="1">
        <v>9.83759323E8</v>
      </c>
      <c r="E18" s="1" t="s">
        <v>292</v>
      </c>
      <c r="F18" s="1">
        <v>1.9930513E7</v>
      </c>
      <c r="H18" s="1" t="s">
        <v>331</v>
      </c>
      <c r="J18" s="1" t="s">
        <v>332</v>
      </c>
      <c r="K18" s="1" t="s">
        <v>36</v>
      </c>
      <c r="L18" s="1" t="s">
        <v>333</v>
      </c>
      <c r="M18" s="1" t="s">
        <v>334</v>
      </c>
    </row>
    <row r="19">
      <c r="A19" s="1" t="s">
        <v>335</v>
      </c>
      <c r="B19" s="1" t="s">
        <v>336</v>
      </c>
      <c r="C19" s="1" t="s">
        <v>337</v>
      </c>
      <c r="D19" s="1">
        <v>9.83759324E8</v>
      </c>
      <c r="E19" s="1" t="s">
        <v>292</v>
      </c>
      <c r="F19" s="1">
        <v>1.9930725E7</v>
      </c>
      <c r="H19" s="1" t="s">
        <v>338</v>
      </c>
      <c r="J19" s="1" t="s">
        <v>53</v>
      </c>
      <c r="K19" s="1" t="s">
        <v>36</v>
      </c>
      <c r="L19" s="1" t="s">
        <v>339</v>
      </c>
      <c r="M19" s="1" t="s">
        <v>340</v>
      </c>
    </row>
    <row r="20">
      <c r="A20" s="1" t="s">
        <v>341</v>
      </c>
      <c r="B20" s="1" t="s">
        <v>342</v>
      </c>
      <c r="C20" s="1" t="s">
        <v>343</v>
      </c>
      <c r="D20" s="1">
        <v>9.83759325E8</v>
      </c>
      <c r="E20" s="1" t="s">
        <v>292</v>
      </c>
      <c r="F20" s="1">
        <v>1.9890505E7</v>
      </c>
      <c r="G20" s="4" t="s">
        <v>344</v>
      </c>
      <c r="H20" s="1" t="s">
        <v>345</v>
      </c>
      <c r="J20" s="1" t="s">
        <v>234</v>
      </c>
      <c r="K20" s="1" t="s">
        <v>36</v>
      </c>
      <c r="L20" s="1" t="s">
        <v>346</v>
      </c>
      <c r="M20" s="1" t="s">
        <v>347</v>
      </c>
    </row>
    <row r="21">
      <c r="H21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216</v>
      </c>
      <c r="B1" s="1" t="s">
        <v>69</v>
      </c>
    </row>
    <row r="2">
      <c r="A2" s="1" t="s">
        <v>15</v>
      </c>
      <c r="B2" s="1">
        <v>7.80488762E9</v>
      </c>
    </row>
    <row r="3">
      <c r="A3" s="1" t="s">
        <v>230</v>
      </c>
      <c r="B3" s="1">
        <v>7.803882196E9</v>
      </c>
    </row>
    <row r="4">
      <c r="A4" s="1" t="s">
        <v>237</v>
      </c>
      <c r="B4" s="1">
        <v>7.809882053E9</v>
      </c>
    </row>
    <row r="5">
      <c r="A5" s="1" t="s">
        <v>244</v>
      </c>
      <c r="B5" s="1">
        <v>4.034752696E9</v>
      </c>
    </row>
    <row r="6">
      <c r="A6" s="1" t="s">
        <v>250</v>
      </c>
      <c r="B6" s="1">
        <v>4.034752696E9</v>
      </c>
    </row>
    <row r="7">
      <c r="A7" s="1" t="s">
        <v>256</v>
      </c>
      <c r="B7" s="1">
        <v>4.03475248E9</v>
      </c>
    </row>
    <row r="8">
      <c r="A8" s="1" t="s">
        <v>262</v>
      </c>
      <c r="B8" s="1">
        <v>4.032392374E9</v>
      </c>
    </row>
    <row r="9">
      <c r="A9" s="1" t="s">
        <v>269</v>
      </c>
      <c r="B9" s="1">
        <v>7.804060045E9</v>
      </c>
    </row>
    <row r="10">
      <c r="A10" s="1" t="s">
        <v>276</v>
      </c>
      <c r="B10" s="1">
        <v>4.035272559E9</v>
      </c>
    </row>
    <row r="11">
      <c r="A11" s="1" t="s">
        <v>283</v>
      </c>
      <c r="B11" s="1">
        <v>7.804905205E9</v>
      </c>
    </row>
    <row r="12">
      <c r="A12" s="1" t="s">
        <v>289</v>
      </c>
      <c r="B12" s="1">
        <v>5.873507054E9</v>
      </c>
    </row>
    <row r="13">
      <c r="A13" s="1" t="s">
        <v>297</v>
      </c>
      <c r="B13" s="1">
        <v>7.804887268E9</v>
      </c>
    </row>
    <row r="14">
      <c r="A14" s="1" t="s">
        <v>303</v>
      </c>
      <c r="B14" s="1">
        <v>7.804786523E9</v>
      </c>
    </row>
    <row r="15">
      <c r="A15" s="1" t="s">
        <v>309</v>
      </c>
      <c r="B15" s="1">
        <v>5.874058789E9</v>
      </c>
    </row>
    <row r="16">
      <c r="A16" s="1" t="s">
        <v>315</v>
      </c>
      <c r="B16" s="1">
        <v>4.034590976E9</v>
      </c>
    </row>
    <row r="17">
      <c r="A17" s="1" t="s">
        <v>322</v>
      </c>
      <c r="B17" s="1">
        <v>5.87431449E9</v>
      </c>
    </row>
    <row r="18">
      <c r="A18" s="1" t="s">
        <v>328</v>
      </c>
      <c r="B18" s="1">
        <v>5.874765891E9</v>
      </c>
    </row>
    <row r="19">
      <c r="A19" s="1" t="s">
        <v>335</v>
      </c>
      <c r="B19" s="1">
        <v>4.034883846E9</v>
      </c>
    </row>
    <row r="20">
      <c r="A20" s="1" t="s">
        <v>341</v>
      </c>
      <c r="B20" s="1">
        <v>5.874885489E9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0"/>
    <col customWidth="1" min="9" max="9" width="13.25"/>
    <col customWidth="1" min="10" max="10" width="20.25"/>
    <col customWidth="1" min="11" max="11" width="23.38"/>
  </cols>
  <sheetData>
    <row r="1">
      <c r="A1" s="1" t="s">
        <v>348</v>
      </c>
      <c r="B1" s="1" t="s">
        <v>27</v>
      </c>
      <c r="C1" s="1" t="s">
        <v>217</v>
      </c>
      <c r="D1" s="1" t="s">
        <v>218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349</v>
      </c>
      <c r="K1" s="1" t="s">
        <v>350</v>
      </c>
    </row>
    <row r="2">
      <c r="A2" s="1" t="s">
        <v>18</v>
      </c>
      <c r="B2" s="2" t="str">
        <f>Branch!A2</f>
        <v>B001</v>
      </c>
      <c r="C2" s="1" t="s">
        <v>351</v>
      </c>
      <c r="D2" s="1" t="s">
        <v>352</v>
      </c>
      <c r="E2" s="1" t="s">
        <v>353</v>
      </c>
      <c r="G2" s="1" t="s">
        <v>35</v>
      </c>
      <c r="H2" s="1" t="s">
        <v>36</v>
      </c>
      <c r="I2" s="1" t="s">
        <v>354</v>
      </c>
      <c r="J2" s="1" t="s">
        <v>355</v>
      </c>
      <c r="K2" s="1" t="s">
        <v>356</v>
      </c>
    </row>
    <row r="3">
      <c r="A3" s="1" t="s">
        <v>357</v>
      </c>
      <c r="B3" s="2" t="str">
        <f>Branch!A3</f>
        <v>B002</v>
      </c>
      <c r="C3" s="1" t="s">
        <v>358</v>
      </c>
      <c r="D3" s="1" t="s">
        <v>359</v>
      </c>
      <c r="E3" s="1" t="s">
        <v>360</v>
      </c>
      <c r="G3" s="1" t="s">
        <v>40</v>
      </c>
      <c r="H3" s="1" t="s">
        <v>36</v>
      </c>
      <c r="I3" s="1" t="s">
        <v>361</v>
      </c>
      <c r="J3" s="1" t="s">
        <v>362</v>
      </c>
      <c r="K3" s="1" t="s">
        <v>363</v>
      </c>
    </row>
    <row r="4">
      <c r="A4" s="1" t="s">
        <v>364</v>
      </c>
      <c r="B4" s="2" t="str">
        <f>Branch!A4</f>
        <v>B003</v>
      </c>
      <c r="C4" s="1" t="s">
        <v>365</v>
      </c>
      <c r="D4" s="1" t="s">
        <v>366</v>
      </c>
      <c r="E4" s="1" t="s">
        <v>367</v>
      </c>
      <c r="G4" s="1" t="s">
        <v>45</v>
      </c>
      <c r="H4" s="1" t="s">
        <v>36</v>
      </c>
      <c r="I4" s="1" t="s">
        <v>368</v>
      </c>
      <c r="J4" s="1" t="s">
        <v>369</v>
      </c>
      <c r="K4" s="1" t="s">
        <v>370</v>
      </c>
    </row>
    <row r="5">
      <c r="A5" s="1" t="s">
        <v>371</v>
      </c>
      <c r="B5" s="2" t="str">
        <f>Branch!A5</f>
        <v>B004</v>
      </c>
      <c r="C5" s="5" t="s">
        <v>372</v>
      </c>
      <c r="D5" s="1" t="s">
        <v>373</v>
      </c>
      <c r="E5" s="1" t="s">
        <v>374</v>
      </c>
      <c r="G5" s="1" t="s">
        <v>49</v>
      </c>
      <c r="H5" s="1" t="s">
        <v>36</v>
      </c>
      <c r="I5" s="1" t="s">
        <v>375</v>
      </c>
      <c r="J5" s="1" t="s">
        <v>376</v>
      </c>
      <c r="K5" s="1" t="s">
        <v>377</v>
      </c>
    </row>
    <row r="6">
      <c r="A6" s="1" t="s">
        <v>378</v>
      </c>
      <c r="B6" s="2" t="str">
        <f>Branch!A6</f>
        <v>B005</v>
      </c>
      <c r="C6" s="5" t="s">
        <v>379</v>
      </c>
      <c r="D6" s="1" t="s">
        <v>380</v>
      </c>
      <c r="E6" s="1" t="s">
        <v>381</v>
      </c>
      <c r="G6" s="1" t="s">
        <v>53</v>
      </c>
      <c r="H6" s="1" t="s">
        <v>36</v>
      </c>
      <c r="I6" s="1" t="s">
        <v>382</v>
      </c>
      <c r="J6" s="1" t="s">
        <v>383</v>
      </c>
      <c r="K6" s="1" t="s">
        <v>384</v>
      </c>
    </row>
    <row r="7">
      <c r="A7" s="1" t="s">
        <v>385</v>
      </c>
      <c r="B7" s="2" t="str">
        <f>Branch!A7</f>
        <v>B006</v>
      </c>
      <c r="C7" s="5" t="s">
        <v>386</v>
      </c>
      <c r="D7" s="1" t="s">
        <v>387</v>
      </c>
      <c r="E7" s="1" t="s">
        <v>388</v>
      </c>
      <c r="G7" s="1" t="s">
        <v>53</v>
      </c>
      <c r="H7" s="1" t="s">
        <v>36</v>
      </c>
      <c r="I7" s="1" t="s">
        <v>389</v>
      </c>
      <c r="J7" s="1" t="s">
        <v>390</v>
      </c>
      <c r="K7" s="1" t="s">
        <v>391</v>
      </c>
    </row>
    <row r="8">
      <c r="A8" s="1" t="s">
        <v>392</v>
      </c>
      <c r="B8" s="2" t="str">
        <f>Branch!A8</f>
        <v>B007</v>
      </c>
      <c r="C8" s="6" t="s">
        <v>393</v>
      </c>
      <c r="D8" s="1" t="s">
        <v>394</v>
      </c>
      <c r="E8" s="1" t="s">
        <v>395</v>
      </c>
      <c r="G8" s="1" t="s">
        <v>53</v>
      </c>
      <c r="H8" s="1" t="s">
        <v>36</v>
      </c>
      <c r="I8" s="1" t="s">
        <v>396</v>
      </c>
      <c r="J8" s="1" t="s">
        <v>397</v>
      </c>
      <c r="K8" s="1" t="s">
        <v>398</v>
      </c>
    </row>
    <row r="9">
      <c r="A9" s="1" t="s">
        <v>399</v>
      </c>
      <c r="B9" s="2" t="str">
        <f>Branch!A9</f>
        <v>B008</v>
      </c>
      <c r="C9" s="1" t="s">
        <v>400</v>
      </c>
      <c r="D9" s="1" t="s">
        <v>299</v>
      </c>
      <c r="E9" s="1" t="s">
        <v>401</v>
      </c>
      <c r="G9" s="1" t="s">
        <v>53</v>
      </c>
      <c r="H9" s="1" t="s">
        <v>36</v>
      </c>
      <c r="I9" s="1" t="s">
        <v>402</v>
      </c>
      <c r="J9" s="1" t="s">
        <v>403</v>
      </c>
      <c r="K9" s="1" t="s">
        <v>404</v>
      </c>
    </row>
    <row r="10">
      <c r="A10" s="1" t="s">
        <v>405</v>
      </c>
      <c r="B10" s="2" t="str">
        <f>Branch!A10</f>
        <v>B009</v>
      </c>
      <c r="C10" s="1" t="s">
        <v>406</v>
      </c>
      <c r="D10" s="1" t="s">
        <v>407</v>
      </c>
      <c r="E10" s="1" t="s">
        <v>408</v>
      </c>
      <c r="G10" s="1" t="s">
        <v>66</v>
      </c>
      <c r="H10" s="1" t="s">
        <v>67</v>
      </c>
      <c r="I10" s="1" t="s">
        <v>409</v>
      </c>
      <c r="J10" s="1" t="s">
        <v>410</v>
      </c>
      <c r="K10" s="1" t="s">
        <v>411</v>
      </c>
    </row>
    <row r="11">
      <c r="A11" s="1" t="s">
        <v>412</v>
      </c>
      <c r="B11" s="2" t="str">
        <f t="shared" ref="B11:B20" si="1">B2</f>
        <v>B001</v>
      </c>
      <c r="C11" s="1" t="s">
        <v>413</v>
      </c>
      <c r="D11" s="1" t="s">
        <v>414</v>
      </c>
      <c r="E11" s="1" t="s">
        <v>415</v>
      </c>
      <c r="G11" s="1" t="s">
        <v>35</v>
      </c>
      <c r="H11" s="1" t="s">
        <v>36</v>
      </c>
      <c r="I11" s="1" t="s">
        <v>416</v>
      </c>
      <c r="J11" s="1" t="s">
        <v>417</v>
      </c>
      <c r="K11" s="1" t="s">
        <v>418</v>
      </c>
    </row>
    <row r="12">
      <c r="A12" s="1" t="s">
        <v>419</v>
      </c>
      <c r="B12" s="2" t="str">
        <f t="shared" si="1"/>
        <v>B002</v>
      </c>
      <c r="C12" s="1" t="s">
        <v>420</v>
      </c>
      <c r="D12" s="1" t="s">
        <v>421</v>
      </c>
      <c r="E12" s="1" t="s">
        <v>422</v>
      </c>
      <c r="G12" s="1" t="s">
        <v>40</v>
      </c>
      <c r="H12" s="1" t="s">
        <v>36</v>
      </c>
      <c r="I12" s="1" t="s">
        <v>423</v>
      </c>
      <c r="J12" s="1" t="s">
        <v>424</v>
      </c>
      <c r="K12" s="1" t="s">
        <v>425</v>
      </c>
    </row>
    <row r="13">
      <c r="A13" s="1" t="s">
        <v>426</v>
      </c>
      <c r="B13" s="2" t="str">
        <f t="shared" si="1"/>
        <v>B003</v>
      </c>
      <c r="C13" s="1" t="s">
        <v>427</v>
      </c>
      <c r="D13" s="1" t="s">
        <v>428</v>
      </c>
      <c r="E13" s="1" t="s">
        <v>429</v>
      </c>
      <c r="G13" s="1" t="s">
        <v>45</v>
      </c>
      <c r="H13" s="1" t="s">
        <v>36</v>
      </c>
      <c r="I13" s="1" t="s">
        <v>430</v>
      </c>
      <c r="J13" s="1" t="s">
        <v>431</v>
      </c>
      <c r="K13" s="1" t="s">
        <v>432</v>
      </c>
    </row>
    <row r="14">
      <c r="A14" s="1" t="s">
        <v>433</v>
      </c>
      <c r="B14" s="2" t="str">
        <f t="shared" si="1"/>
        <v>B004</v>
      </c>
      <c r="C14" s="1" t="s">
        <v>434</v>
      </c>
      <c r="D14" s="1" t="s">
        <v>435</v>
      </c>
      <c r="E14" s="1" t="s">
        <v>436</v>
      </c>
      <c r="G14" s="1" t="s">
        <v>49</v>
      </c>
      <c r="H14" s="1" t="s">
        <v>36</v>
      </c>
      <c r="I14" s="1" t="s">
        <v>437</v>
      </c>
      <c r="J14" s="1" t="s">
        <v>438</v>
      </c>
      <c r="K14" s="1" t="s">
        <v>439</v>
      </c>
    </row>
    <row r="15">
      <c r="A15" s="1" t="s">
        <v>440</v>
      </c>
      <c r="B15" s="2" t="str">
        <f t="shared" si="1"/>
        <v>B005</v>
      </c>
      <c r="C15" s="1" t="s">
        <v>441</v>
      </c>
      <c r="D15" s="1" t="s">
        <v>442</v>
      </c>
      <c r="E15" s="1" t="s">
        <v>443</v>
      </c>
      <c r="G15" s="1" t="s">
        <v>53</v>
      </c>
      <c r="H15" s="1" t="s">
        <v>36</v>
      </c>
      <c r="I15" s="1" t="s">
        <v>444</v>
      </c>
      <c r="J15" s="1" t="s">
        <v>445</v>
      </c>
      <c r="K15" s="1" t="s">
        <v>446</v>
      </c>
    </row>
    <row r="16">
      <c r="A16" s="1" t="s">
        <v>447</v>
      </c>
      <c r="B16" s="2" t="str">
        <f t="shared" si="1"/>
        <v>B006</v>
      </c>
      <c r="C16" s="1" t="s">
        <v>448</v>
      </c>
      <c r="D16" s="1" t="s">
        <v>449</v>
      </c>
      <c r="E16" s="1" t="s">
        <v>450</v>
      </c>
      <c r="F16" s="1" t="s">
        <v>451</v>
      </c>
      <c r="G16" s="1" t="s">
        <v>53</v>
      </c>
      <c r="H16" s="1" t="s">
        <v>36</v>
      </c>
      <c r="I16" s="1" t="s">
        <v>452</v>
      </c>
      <c r="J16" s="1" t="s">
        <v>453</v>
      </c>
      <c r="K16" s="1" t="s">
        <v>454</v>
      </c>
    </row>
    <row r="17">
      <c r="A17" s="1" t="s">
        <v>455</v>
      </c>
      <c r="B17" s="2" t="str">
        <f t="shared" si="1"/>
        <v>B007</v>
      </c>
      <c r="C17" s="1" t="s">
        <v>456</v>
      </c>
      <c r="D17" s="1" t="s">
        <v>457</v>
      </c>
      <c r="E17" s="1" t="s">
        <v>458</v>
      </c>
      <c r="G17" s="1" t="s">
        <v>53</v>
      </c>
      <c r="H17" s="1" t="s">
        <v>36</v>
      </c>
      <c r="I17" s="1" t="s">
        <v>459</v>
      </c>
      <c r="J17" s="1" t="s">
        <v>460</v>
      </c>
      <c r="K17" s="1" t="s">
        <v>461</v>
      </c>
    </row>
    <row r="18">
      <c r="A18" s="1" t="s">
        <v>462</v>
      </c>
      <c r="B18" s="2" t="str">
        <f t="shared" si="1"/>
        <v>B008</v>
      </c>
      <c r="C18" s="1" t="s">
        <v>463</v>
      </c>
      <c r="D18" s="1" t="s">
        <v>464</v>
      </c>
      <c r="E18" s="1" t="s">
        <v>465</v>
      </c>
      <c r="G18" s="1" t="s">
        <v>53</v>
      </c>
      <c r="H18" s="1" t="s">
        <v>36</v>
      </c>
      <c r="I18" s="1" t="s">
        <v>466</v>
      </c>
      <c r="J18" s="1" t="s">
        <v>467</v>
      </c>
      <c r="K18" s="1" t="s">
        <v>468</v>
      </c>
    </row>
    <row r="19">
      <c r="A19" s="1" t="s">
        <v>469</v>
      </c>
      <c r="B19" s="2" t="str">
        <f t="shared" si="1"/>
        <v>B009</v>
      </c>
      <c r="C19" s="1" t="s">
        <v>470</v>
      </c>
      <c r="D19" s="1" t="s">
        <v>471</v>
      </c>
      <c r="E19" s="1" t="s">
        <v>472</v>
      </c>
      <c r="G19" s="1" t="s">
        <v>66</v>
      </c>
      <c r="H19" s="1" t="s">
        <v>67</v>
      </c>
      <c r="I19" s="1" t="s">
        <v>473</v>
      </c>
      <c r="J19" s="1" t="s">
        <v>474</v>
      </c>
      <c r="K19" s="1" t="s">
        <v>475</v>
      </c>
    </row>
    <row r="20">
      <c r="A20" s="1" t="s">
        <v>476</v>
      </c>
      <c r="B20" s="2" t="str">
        <f t="shared" si="1"/>
        <v>B001</v>
      </c>
      <c r="C20" s="1" t="s">
        <v>477</v>
      </c>
      <c r="D20" s="1" t="s">
        <v>478</v>
      </c>
      <c r="E20" s="1" t="s">
        <v>479</v>
      </c>
      <c r="F20" s="1" t="s">
        <v>480</v>
      </c>
      <c r="G20" s="1" t="s">
        <v>35</v>
      </c>
      <c r="H20" s="1" t="s">
        <v>36</v>
      </c>
      <c r="I20" s="1" t="s">
        <v>481</v>
      </c>
      <c r="J20" s="1" t="s">
        <v>482</v>
      </c>
      <c r="K20" s="1" t="s">
        <v>483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348</v>
      </c>
      <c r="B1" s="1" t="s">
        <v>69</v>
      </c>
    </row>
    <row r="2">
      <c r="A2" s="1" t="s">
        <v>18</v>
      </c>
      <c r="B2" s="1">
        <v>7.804889043E9</v>
      </c>
    </row>
    <row r="3">
      <c r="A3" s="1" t="s">
        <v>357</v>
      </c>
      <c r="B3" s="1">
        <v>7.804587278E9</v>
      </c>
    </row>
    <row r="4">
      <c r="A4" s="1" t="s">
        <v>364</v>
      </c>
      <c r="B4" s="1">
        <v>7.809821023E9</v>
      </c>
    </row>
    <row r="5">
      <c r="A5" s="1" t="s">
        <v>371</v>
      </c>
      <c r="B5" s="1">
        <v>7.807204511E9</v>
      </c>
    </row>
    <row r="6">
      <c r="A6" s="1" t="s">
        <v>378</v>
      </c>
      <c r="B6" s="1">
        <v>4.03478115E9</v>
      </c>
    </row>
    <row r="7">
      <c r="A7" s="1" t="s">
        <v>385</v>
      </c>
      <c r="B7" s="1">
        <v>4.032328762E9</v>
      </c>
    </row>
    <row r="8">
      <c r="A8" s="1" t="s">
        <v>392</v>
      </c>
      <c r="B8" s="1">
        <v>4.034754488E9</v>
      </c>
    </row>
    <row r="9">
      <c r="A9" s="1" t="s">
        <v>399</v>
      </c>
      <c r="B9" s="1">
        <v>4.039823456E9</v>
      </c>
    </row>
    <row r="10">
      <c r="A10" s="1" t="s">
        <v>405</v>
      </c>
      <c r="B10" s="1">
        <v>6.048891024E9</v>
      </c>
    </row>
    <row r="11">
      <c r="A11" s="1" t="s">
        <v>412</v>
      </c>
      <c r="B11" s="1">
        <v>7.804589023E9</v>
      </c>
    </row>
    <row r="12">
      <c r="A12" s="1" t="s">
        <v>419</v>
      </c>
      <c r="B12" s="1">
        <v>5.874357743E9</v>
      </c>
    </row>
    <row r="13">
      <c r="A13" s="1" t="s">
        <v>426</v>
      </c>
      <c r="B13" s="1">
        <v>7.809054489E9</v>
      </c>
    </row>
    <row r="14">
      <c r="A14" s="1" t="s">
        <v>433</v>
      </c>
      <c r="B14" s="1">
        <v>7.804657731E9</v>
      </c>
    </row>
    <row r="15">
      <c r="A15" s="1" t="s">
        <v>440</v>
      </c>
      <c r="B15" s="1">
        <v>5.879823456E9</v>
      </c>
    </row>
    <row r="16">
      <c r="A16" s="1" t="s">
        <v>447</v>
      </c>
      <c r="B16" s="1">
        <v>6.044888903E9</v>
      </c>
    </row>
    <row r="17">
      <c r="A17" s="1" t="s">
        <v>455</v>
      </c>
      <c r="B17" s="1">
        <v>6.04488479E9</v>
      </c>
    </row>
    <row r="18">
      <c r="A18" s="1" t="s">
        <v>462</v>
      </c>
      <c r="B18" s="1">
        <v>6.044782311E9</v>
      </c>
    </row>
    <row r="19">
      <c r="A19" s="1" t="s">
        <v>469</v>
      </c>
      <c r="B19" s="1">
        <v>6.049207221E9</v>
      </c>
    </row>
    <row r="20">
      <c r="A20" s="1" t="s">
        <v>476</v>
      </c>
      <c r="B20" s="1">
        <v>7.804769823E9</v>
      </c>
    </row>
  </sheetData>
  <drawing r:id="rId1"/>
</worksheet>
</file>