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</sheets>
  <calcPr calcId="144525"/>
</workbook>
</file>

<file path=xl/calcChain.xml><?xml version="1.0" encoding="utf-8"?>
<calcChain xmlns="http://schemas.openxmlformats.org/spreadsheetml/2006/main">
  <c r="C58" i="36" l="1"/>
  <c r="B58" i="36"/>
  <c r="C57" i="36"/>
  <c r="A57" i="36"/>
  <c r="C55" i="36"/>
  <c r="A55" i="36"/>
  <c r="C53" i="36"/>
  <c r="A53" i="36"/>
  <c r="A58" i="36" s="1"/>
  <c r="B48" i="36"/>
  <c r="C47" i="36"/>
  <c r="A47" i="36"/>
  <c r="C45" i="36"/>
  <c r="A45" i="36"/>
  <c r="C43" i="36"/>
  <c r="C48" i="36" s="1"/>
  <c r="A43" i="36"/>
  <c r="A48" i="36" s="1"/>
  <c r="B39" i="36"/>
  <c r="C38" i="36"/>
  <c r="A38" i="36" s="1"/>
  <c r="C36" i="36"/>
  <c r="A36" i="36"/>
  <c r="C34" i="36"/>
  <c r="C39" i="36" s="1"/>
  <c r="C29" i="36"/>
  <c r="E27" i="36"/>
  <c r="D27" i="36"/>
  <c r="E25" i="36"/>
  <c r="B25" i="36"/>
  <c r="B29" i="36" s="1"/>
  <c r="E23" i="36"/>
  <c r="D23" i="36" s="1"/>
  <c r="E21" i="36"/>
  <c r="D21" i="36"/>
  <c r="E19" i="36"/>
  <c r="D19" i="36" s="1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 s="1"/>
  <c r="D3" i="36"/>
  <c r="D12" i="36" s="1"/>
  <c r="K31" i="36" l="1"/>
  <c r="E29" i="36"/>
  <c r="D25" i="36"/>
  <c r="D29" i="36" s="1"/>
  <c r="K33" i="36" s="1"/>
  <c r="K32" i="36" s="1"/>
  <c r="N32" i="36" s="1"/>
  <c r="A34" i="36"/>
  <c r="A39" i="36" s="1"/>
  <c r="N31" i="36" s="1"/>
  <c r="B58" i="35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E19" i="13"/>
  <c r="D19" i="13" s="1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<sst xmlns="http://schemas.openxmlformats.org/spreadsheetml/2006/main" count="943" uniqueCount="204">
  <si>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</si>
  <si>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</si>
  <si>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</si>
  <si>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</si>
  <si>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</si>
  <si>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</si>
  <si>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</si>
  <si>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</si>
  <si>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</si>
  <si>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</si>
  <si>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</si>
  <si>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</si>
  <si>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</si>
  <si>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</si>
  <si>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</si>
  <si>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</si>
  <si>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</si>
  <si>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</si>
  <si>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</si>
  <si>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</si>
  <si>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</si>
  <si>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</si>
  <si>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</si>
  <si>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</si>
  <si>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</si>
  <si>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</si>
  <si>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</si>
  <si>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</si>
  <si>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</si>
  <si>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</si>
  <si>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</si>
  <si>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</si>
  <si>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</si>
  <si>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</si>
  <si>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</si>
  <si>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</si>
  <si>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</si>
  <si>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</si>
  <si>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</si>
  <si>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</si>
  <si>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</si>
  <si>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</si>
  <si>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</si>
  <si>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</si>
  <si>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</si>
  <si>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</si>
  <si>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</si>
  <si>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</si>
  <si>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</si>
  <si>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</si>
  <si>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</si>
  <si>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</si>
  <si>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</si>
  <si>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</si>
  <si>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</si>
  <si>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</si>
  <si>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</si>
  <si>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</si>
  <si>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</si>
  <si>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</si>
  <si>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</si>
  <si>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</si>
  <si>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</si>
  <si>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</si>
  <si>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</si>
  <si>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</si>
  <si>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</si>
  <si>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</si>
  <si>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</si>
  <si>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</si>
  <si>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</si>
  <si>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</si>
  <si>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</si>
  <si>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</si>
  <si>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</si>
  <si>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</si>
  <si>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</si>
  <si>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</si>
  <si>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</si>
  <si>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</si>
  <si>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</si>
  <si>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</si>
  <si>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</si>
  <si>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</si>
  <si>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</si>
  <si>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</si>
  <si>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</si>
  <si>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</si>
  <si>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</si>
  <si>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</si>
  <si>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</si>
  <si>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</si>
  <si>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</si>
  <si>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</si>
  <si>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</si>
  <si>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</si>
  <si>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</si>
  <si>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</si>
  <si>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</si>
  <si>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</si>
  <si>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</si>
  <si>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</si>
  <si>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</si>
  <si>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</si>
  <si>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</si>
  <si>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</si>
  <si>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</si>
  <si>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</si>
  <si>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</si>
  <si>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</si>
  <si>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</si>
  <si>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</si>
  <si>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</si>
  <si>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</si>
  <si>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</si>
  <si>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</si>
  <si>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</si>
  <si>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</si>
  <si>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</si>
  <si>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</si>
  <si>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</si>
  <si>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</si>
  <si>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</si>
  <si>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</si>
  <si>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</si>
  <si>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</si>
  <si>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</si>
  <si>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</si>
  <si>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</si>
  <si>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</si>
  <si>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</si>
  <si>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</si>
  <si>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</si>
  <si>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</si>
  <si>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</si>
  <si>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</si>
  <si>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</si>
  <si>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</si>
  <si>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</si>
  <si>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</si>
  <si>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</si>
  <si>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</si>
  <si>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</si>
  <si>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</si>
  <si>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</si>
  <si>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</si>
  <si>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</si>
  <si>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</si>
  <si>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</si>
  <si>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</si>
  <si>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</si>
  <si>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</si>
  <si>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</si>
  <si>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</si>
  <si>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</si>
  <si>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</si>
  <si>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</si>
  <si>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</si>
  <si>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</si>
  <si>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</si>
  <si>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</si>
  <si>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</si>
  <si>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</si>
  <si>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</si>
  <si>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</si>
  <si>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</si>
  <si>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</si>
  <si>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</si>
  <si>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</si>
  <si>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</si>
  <si>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</si>
  <si>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</si>
  <si>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</si>
  <si>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</si>
  <si>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</si>
  <si>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</si>
  <si>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</si>
  <si>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</si>
  <si>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</si>
  <si>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</si>
  <si>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</si>
  <si>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</si>
  <si>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</si>
  <si>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</si>
  <si>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</si>
  <si>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</si>
  <si>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</si>
  <si>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</si>
  <si>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</si>
  <si>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</si>
  <si>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</si>
  <si>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</si>
  <si>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</si>
  <si>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</si>
  <si>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</si>
  <si>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</si>
  <si>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</si>
  <si>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</si>
  <si>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</si>
  <si>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</si>
  <si>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</si>
  <si>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</si>
  <si>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10.24丽芬1.8W</t>
    <phoneticPr fontId="8" type="noConversion"/>
  </si>
  <si>
    <t>924利息..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</si>
</sst>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5" activePane="bottomLeft" state="frozen"/>
      <selection pane="bottomLeft" activeCell="K18" sqref="F17:K18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36000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50</v>
      </c>
      <c r="D25" s="9">
        <f>B25-C25-E25</f>
        <v>19950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50</v>
      </c>
      <c r="D29" s="11">
        <f>SUM(D15,D17,D19,D21,D23,D25,D27)</f>
        <v>209950</v>
      </c>
      <c r="E29" s="11">
        <f>SUM(E15,E17,E19,E21,E23,E25,E27)</f>
        <v>0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53053.979999999981</v>
      </c>
      <c r="L32" s="2"/>
      <c r="M32" s="97" t="s">
        <v>119</v>
      </c>
      <c r="N32" s="98">
        <f>SUM(N31,-K32)</f>
        <v>102246.02000000002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307446.02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 t="s">
        <v>203</v>
      </c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199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  <c r="D60" s="1" t="s">
        <v>202</v>
      </c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 t="s">
        <v>200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>
        <v>1</v>
      </c>
      <c r="R20" s="4" t="s">
        <v>196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15" t="s">
        <v>197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178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2017-09-27T00:40:21Z</dcterms:modified>
</cp:coreProperties>
</file>