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</sheets>
  <calcPr calcId="152511"/>
</workbook>
</file>

<file path=xl/calcChain.xml><?xml version="1.0" encoding="utf-8"?>
<calcChain xmlns="http://schemas.openxmlformats.org/spreadsheetml/2006/main">
  <c r="B66" i="48" l="1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C15" i="13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C45" i="13" l="1"/>
  <c r="A45" i="13" s="1"/>
  <c r="C34" i="13"/>
  <c r="A34" i="13" s="1"/>
  <c r="C27" i="13"/>
  <c r="C29" i="13" s="1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 s="1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<sst xmlns="http://schemas.openxmlformats.org/spreadsheetml/2006/main" count="555" uniqueCount="119">
  <si>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</si>
  <si>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</si>
  <si>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</si>
  <si>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</si>
  <si>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</si>
  <si>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</si>
  <si>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</si>
  <si>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</si>
  <si>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</si>
  <si>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</si>
  <si>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</si>
  <si>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</si>
  <si>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</si>
  <si>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</si>
  <si>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</si>
  <si>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</si>
  <si>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</si>
  <si>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</si>
  <si>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</si>
  <si>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</si>
  <si>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</si>
  <si>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</si>
  <si>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</si>
  <si>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</si>
  <si>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</si>
  <si>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</si>
  <si>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</si>
  <si>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</si>
  <si>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</si>
  <si>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</si>
  <si>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</si>
  <si>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</si>
  <si>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</si>
  <si>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</si>
  <si>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</si>
  <si>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</si>
  <si>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</si>
  <si>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</si>
  <si>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</si>
  <si>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</si>
  <si>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</si>
  <si>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</si>
  <si>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</si>
  <si>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</si>
  <si>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</si>
  <si>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</si>
  <si>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</si>
  <si>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</si>
  <si>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</si>
  <si>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</si>
  <si>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</si>
  <si>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</si>
  <si>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</si>
  <si>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</si>
  <si>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</si>
  <si>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</si>
  <si>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</si>
  <si>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</si>
  <si>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</si>
  <si>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</si>
  <si>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</si>
  <si>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</si>
  <si>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</si>
  <si>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</si>
  <si>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</si>
  <si>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</si>
  <si>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</si>
  <si>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</si>
  <si>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</si>
  <si>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</si>
  <si>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</si>
  <si>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</si>
  <si>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</si>
  <si>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</si>
  <si>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</si>
  <si>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</si>
  <si>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</si>
  <si>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</si>
  <si>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</si>
  <si>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</si>
  <si>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</si>
  <si>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</si>
  <si>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</si>
  <si>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</si>
  <si>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</si>
  <si>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</si>
  <si>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</si>
  <si>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</si>
  <si>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</si>
  <si>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</si>
  <si>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</si>
  <si>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</si>
  <si>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</si>
  <si>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</si>
  <si>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</si>
  <si>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</si>
  <si>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</si>
  <si>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</si>
  <si>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</si>
  <si>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</si>
  <si>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</si>
  <si>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</si>
  <si>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</si>
  <si>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</si>
  <si>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</si>
  <si>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</si>
  <si>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</si>
  <si>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</si>
  <si>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</si>
  <si>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</si>
  <si>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</si>
  <si>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</si>
  <si>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</si>
  <si>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</si>
  <si>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沃</t>
    <phoneticPr fontId="8" type="noConversion"/>
  </si>
  <si>
    <t>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</si>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</sst>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5</xdr:col>
      <xdr:colOff>809282</xdr:colOff>
      <xdr:row>85</xdr:row>
      <xdr:rowOff>38010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13887450"/>
          <a:ext cx="2742857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109035.4</v>
      </c>
      <c r="E3" s="103">
        <f>SUM(F3:BE3)</f>
        <v>934.6</v>
      </c>
      <c r="F3" s="104">
        <v>302.60000000000002</v>
      </c>
      <c r="G3" s="104">
        <v>320</v>
      </c>
      <c r="H3" s="104">
        <v>312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61756.33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19429.61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2255</v>
      </c>
      <c r="D9" s="102">
        <f>B9-C9-E9</f>
        <v>13954</v>
      </c>
      <c r="E9" s="103">
        <f>SUM(F9:BE9)</f>
        <v>791</v>
      </c>
      <c r="F9" s="104">
        <v>265</v>
      </c>
      <c r="G9" s="109">
        <v>526</v>
      </c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33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9099.0600000000013</v>
      </c>
      <c r="D12" s="6">
        <f>SUM(D3,D5,D7,D9,D11)</f>
        <v>204175.33999999997</v>
      </c>
      <c r="E12" s="6">
        <f>SUM(E3,E5,E7,E9,E11)</f>
        <v>2115.6</v>
      </c>
      <c r="F12" s="6" t="s">
        <v>58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72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114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/>
      <c r="D17" s="116">
        <f>B17-C17-E17</f>
        <v>26824.5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115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61</v>
      </c>
      <c r="F28" s="32" t="s">
        <v>116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13993.51</v>
      </c>
      <c r="D29" s="9">
        <f>SUM(D15,D17,D19,D21,D23,D25,D27)</f>
        <v>110637.69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244399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61186.97000000003</v>
      </c>
      <c r="L32" s="2"/>
      <c r="M32" s="78" t="s">
        <v>40</v>
      </c>
      <c r="N32" s="79">
        <f>SUM(N31,-K32)</f>
        <v>183212.02999999997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314813.02999999997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147000</v>
      </c>
      <c r="B43" s="23">
        <v>147000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148399</v>
      </c>
      <c r="B48" s="23">
        <f>SUM(B43,B45,B47)</f>
        <v>147000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56000</v>
      </c>
      <c r="B55" s="23">
        <v>0</v>
      </c>
      <c r="C55" s="25">
        <f>SUM(D55:U55)</f>
        <v>56000</v>
      </c>
      <c r="D55" s="28">
        <v>26000</v>
      </c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156" t="s">
        <v>118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56000</v>
      </c>
      <c r="B58" s="23">
        <f>SUM(B53,B55,B57)</f>
        <v>0</v>
      </c>
      <c r="C58" s="23">
        <f>SUM(C53,C55,C57)</f>
        <v>56000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756612.5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2" workbookViewId="0">
      <selection activeCell="I48" sqref="I48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81</v>
      </c>
      <c r="W4" s="113" t="s">
        <v>83</v>
      </c>
      <c r="X4" s="32" t="s">
        <v>88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81</v>
      </c>
      <c r="Q6" s="113" t="s">
        <v>83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77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81</v>
      </c>
      <c r="Z10" s="113" t="s">
        <v>83</v>
      </c>
      <c r="AA10" s="113" t="s">
        <v>85</v>
      </c>
      <c r="AB10" s="113" t="s">
        <v>87</v>
      </c>
      <c r="AC10" s="64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67</v>
      </c>
      <c r="B20" s="19">
        <v>3.16</v>
      </c>
      <c r="C20" s="88" t="s">
        <v>84</v>
      </c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105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94</v>
      </c>
      <c r="G16" s="32" t="s">
        <v>93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/>
      <c r="H56" s="87" t="s">
        <v>98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108</v>
      </c>
      <c r="G16" s="32" t="s">
        <v>109</v>
      </c>
      <c r="H16" s="32" t="s">
        <v>108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107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当前</vt:lpstr>
      <vt:lpstr>空</vt:lpstr>
      <vt:lpstr>20180311</vt:lpstr>
      <vt:lpstr>20180318</vt:lpstr>
      <vt:lpstr>20180410</vt:lpstr>
      <vt:lpstr>20180424</vt:lpstr>
      <vt:lpstr>20180509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2018-05-11T03:08:03Z</dcterms:modified>
</cp:coreProperties>
</file>