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erl\Documents\EE4002D\Markov Code\TPRO\DOE\"/>
    </mc:Choice>
  </mc:AlternateContent>
  <xr:revisionPtr revIDLastSave="0" documentId="13_ncr:40009_{F7CAA807-D152-4F75-88D7-C305746F7D06}" xr6:coauthVersionLast="47" xr6:coauthVersionMax="47" xr10:uidLastSave="{00000000-0000-0000-0000-000000000000}"/>
  <bookViews>
    <workbookView xWindow="-120" yWindow="-120" windowWidth="29040" windowHeight="15840"/>
  </bookViews>
  <sheets>
    <sheet name="Eval_mean" sheetId="1" r:id="rId1"/>
  </sheets>
  <definedNames>
    <definedName name="_xlnm._FilterDatabase" localSheetId="0" hidden="1">Eval_mean!$D$1:$E$17</definedName>
  </definedNames>
  <calcPr calcId="0"/>
</workbook>
</file>

<file path=xl/calcChain.xml><?xml version="1.0" encoding="utf-8"?>
<calcChain xmlns="http://schemas.openxmlformats.org/spreadsheetml/2006/main">
  <c r="C29" i="1" l="1"/>
  <c r="C32" i="1"/>
  <c r="C31" i="1"/>
  <c r="C30" i="1"/>
  <c r="C28" i="1"/>
  <c r="C27" i="1"/>
  <c r="C26" i="1"/>
  <c r="C25" i="1"/>
  <c r="J3" i="1"/>
  <c r="J4" i="1"/>
  <c r="J5" i="1"/>
  <c r="J6" i="1"/>
  <c r="N26" i="1" s="1"/>
  <c r="J7" i="1"/>
  <c r="J8" i="1"/>
  <c r="J9" i="1"/>
  <c r="J10" i="1"/>
  <c r="J11" i="1"/>
  <c r="J12" i="1"/>
  <c r="J13" i="1"/>
  <c r="J14" i="1"/>
  <c r="J15" i="1"/>
  <c r="J16" i="1"/>
  <c r="J17" i="1"/>
  <c r="J2" i="1"/>
  <c r="O28" i="1" l="1"/>
  <c r="O27" i="1"/>
  <c r="N28" i="1"/>
  <c r="N27" i="1"/>
  <c r="O26" i="1"/>
  <c r="O25" i="1"/>
  <c r="N25" i="1"/>
  <c r="N29" i="1" l="1"/>
  <c r="O29" i="1"/>
</calcChain>
</file>

<file path=xl/sharedStrings.xml><?xml version="1.0" encoding="utf-8"?>
<sst xmlns="http://schemas.openxmlformats.org/spreadsheetml/2006/main" count="23" uniqueCount="21">
  <si>
    <t>gamma</t>
  </si>
  <si>
    <t>eval_1</t>
  </si>
  <si>
    <t>eval_2</t>
  </si>
  <si>
    <t>eval_3</t>
  </si>
  <si>
    <t>average</t>
  </si>
  <si>
    <t>SNR</t>
  </si>
  <si>
    <t>Response Table</t>
  </si>
  <si>
    <t>Optimal Condition Table with SNR</t>
  </si>
  <si>
    <t>Factors</t>
  </si>
  <si>
    <t>Levels</t>
  </si>
  <si>
    <t>Mean Average Episodic Rewards</t>
  </si>
  <si>
    <t>Level 1</t>
  </si>
  <si>
    <t>Level 2</t>
  </si>
  <si>
    <t>Level 3</t>
  </si>
  <si>
    <t>Level 4</t>
  </si>
  <si>
    <t>Gamma</t>
  </si>
  <si>
    <t>Delta</t>
  </si>
  <si>
    <t>Rank</t>
  </si>
  <si>
    <t>Optimum</t>
  </si>
  <si>
    <t>lr</t>
  </si>
  <si>
    <t>max_kl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</si>
</sst>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0" fontId="18" fillId="0" borderId="0" xfId="0" applyNumberFormat="1" applyFont="1"/>
    <xf numFmtId="0" fontId="18" fillId="0" borderId="0" xfId="0" applyFont="1"/>
    <xf numFmtId="11" fontId="18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B28" sqref="B28"/>
    </sheetView>
  </sheetViews>
  <sheetFormatPr defaultRowHeight="15" x14ac:dyDescent="0.25"/>
  <cols>
    <col min="1" max="1" width="24.140625" customWidth="1"/>
    <col min="3" max="3" width="17.5703125" customWidth="1"/>
    <col min="4" max="4" width="14.7109375" customWidth="1"/>
    <col min="5" max="5" width="20.28515625" customWidth="1"/>
  </cols>
  <sheetData>
    <row r="1" spans="1:10" x14ac:dyDescent="0.25">
      <c r="D1" t="s">
        <v>20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0</v>
      </c>
      <c r="D2" s="1">
        <v>9.9999999999999995E-7</v>
      </c>
      <c r="E2">
        <v>0.8</v>
      </c>
      <c r="F2">
        <v>18398.32</v>
      </c>
      <c r="G2">
        <v>17931.02</v>
      </c>
      <c r="H2">
        <v>17936.310000000001</v>
      </c>
      <c r="I2">
        <v>18088.55</v>
      </c>
      <c r="J2">
        <f>-10*LOG10(1/3*(1/F2^2 + 1/G2^2 + 1/H2^2))</f>
        <v>85.146185936762095</v>
      </c>
    </row>
    <row r="3" spans="1:10" x14ac:dyDescent="0.25">
      <c r="A3">
        <v>1</v>
      </c>
      <c r="D3" s="1">
        <v>9.9999999999999995E-7</v>
      </c>
      <c r="E3">
        <v>0.9</v>
      </c>
      <c r="F3">
        <v>20213.18</v>
      </c>
      <c r="G3">
        <v>20530.259999999998</v>
      </c>
      <c r="H3">
        <v>20123.88</v>
      </c>
      <c r="I3">
        <v>20289.106666666601</v>
      </c>
      <c r="J3">
        <f t="shared" ref="J3:J17" si="0">-10*LOG10(1/3*(1/F3^2 + 1/G3^2 + 1/H3^2))</f>
        <v>86.144302348923972</v>
      </c>
    </row>
    <row r="4" spans="1:10" x14ac:dyDescent="0.25">
      <c r="A4">
        <v>2</v>
      </c>
      <c r="D4" s="1">
        <v>9.9999999999999995E-7</v>
      </c>
      <c r="E4">
        <v>0.95</v>
      </c>
      <c r="F4">
        <v>21180.93</v>
      </c>
      <c r="G4">
        <v>21183.16</v>
      </c>
      <c r="H4">
        <v>21171.43</v>
      </c>
      <c r="I4">
        <v>21178.506666666599</v>
      </c>
      <c r="J4">
        <f t="shared" si="0"/>
        <v>86.51790592826876</v>
      </c>
    </row>
    <row r="5" spans="1:10" x14ac:dyDescent="0.25">
      <c r="A5">
        <v>3</v>
      </c>
      <c r="D5" s="1">
        <v>9.9999999999999995E-7</v>
      </c>
      <c r="E5">
        <v>0.99</v>
      </c>
      <c r="F5">
        <v>21764.68</v>
      </c>
      <c r="G5">
        <v>22188.19</v>
      </c>
      <c r="H5">
        <v>22178.560000000001</v>
      </c>
      <c r="I5">
        <v>22043.809999999899</v>
      </c>
      <c r="J5">
        <f t="shared" si="0"/>
        <v>86.864679359801301</v>
      </c>
    </row>
    <row r="6" spans="1:10" x14ac:dyDescent="0.25">
      <c r="A6">
        <v>4</v>
      </c>
      <c r="D6" s="1">
        <v>1.0000000000000001E-5</v>
      </c>
      <c r="E6">
        <v>0.8</v>
      </c>
      <c r="F6">
        <v>26257.58</v>
      </c>
      <c r="G6">
        <v>26116.43</v>
      </c>
      <c r="H6">
        <v>25958.27</v>
      </c>
      <c r="I6">
        <v>26110.76</v>
      </c>
      <c r="J6">
        <f t="shared" si="0"/>
        <v>88.336104484266485</v>
      </c>
    </row>
    <row r="7" spans="1:10" x14ac:dyDescent="0.25">
      <c r="A7">
        <v>5</v>
      </c>
      <c r="D7" s="1">
        <v>1.0000000000000001E-5</v>
      </c>
      <c r="E7">
        <v>0.9</v>
      </c>
      <c r="F7">
        <v>27527.47</v>
      </c>
      <c r="G7">
        <v>27311.53</v>
      </c>
      <c r="H7">
        <v>27307.45</v>
      </c>
      <c r="I7">
        <v>27382.1499999999</v>
      </c>
      <c r="J7">
        <f t="shared" si="0"/>
        <v>88.74916802086689</v>
      </c>
    </row>
    <row r="8" spans="1:10" x14ac:dyDescent="0.25">
      <c r="A8">
        <v>6</v>
      </c>
      <c r="D8" s="1">
        <v>1.0000000000000001E-5</v>
      </c>
      <c r="E8">
        <v>0.95</v>
      </c>
      <c r="F8">
        <v>26219.46</v>
      </c>
      <c r="G8">
        <v>26270.47</v>
      </c>
      <c r="H8">
        <v>26586.44</v>
      </c>
      <c r="I8">
        <v>26358.789999999899</v>
      </c>
      <c r="J8">
        <f t="shared" si="0"/>
        <v>88.418017993642039</v>
      </c>
    </row>
    <row r="9" spans="1:10" x14ac:dyDescent="0.25">
      <c r="A9">
        <v>7</v>
      </c>
      <c r="D9" s="1">
        <v>1.0000000000000001E-5</v>
      </c>
      <c r="E9">
        <v>0.99</v>
      </c>
      <c r="F9">
        <v>27295.18</v>
      </c>
      <c r="G9">
        <v>27043.24</v>
      </c>
      <c r="H9">
        <v>27052.3</v>
      </c>
      <c r="I9">
        <v>27130.240000000002</v>
      </c>
      <c r="J9">
        <f t="shared" si="0"/>
        <v>88.668832659252729</v>
      </c>
    </row>
    <row r="10" spans="1:10" x14ac:dyDescent="0.25">
      <c r="A10">
        <v>8</v>
      </c>
      <c r="D10">
        <v>1E-4</v>
      </c>
      <c r="E10">
        <v>0.8</v>
      </c>
      <c r="F10">
        <v>27754.95</v>
      </c>
      <c r="G10">
        <v>27882.79</v>
      </c>
      <c r="H10">
        <v>27839.040000000001</v>
      </c>
      <c r="I10">
        <v>27825.593333333301</v>
      </c>
      <c r="J10">
        <f t="shared" si="0"/>
        <v>88.888841273427275</v>
      </c>
    </row>
    <row r="11" spans="1:10" x14ac:dyDescent="0.25">
      <c r="A11">
        <v>9</v>
      </c>
      <c r="D11">
        <v>1E-4</v>
      </c>
      <c r="E11">
        <v>0.9</v>
      </c>
      <c r="F11">
        <v>25318.68</v>
      </c>
      <c r="G11">
        <v>25320.45</v>
      </c>
      <c r="H11">
        <v>25498.01</v>
      </c>
      <c r="I11">
        <v>25379.0466666666</v>
      </c>
      <c r="J11">
        <f t="shared" si="0"/>
        <v>88.089363384613904</v>
      </c>
    </row>
    <row r="12" spans="1:10" x14ac:dyDescent="0.25">
      <c r="A12">
        <v>10</v>
      </c>
      <c r="D12">
        <v>1E-4</v>
      </c>
      <c r="E12">
        <v>0.95</v>
      </c>
      <c r="F12">
        <v>24341.43</v>
      </c>
      <c r="G12">
        <v>24625.18</v>
      </c>
      <c r="H12">
        <v>24390.98</v>
      </c>
      <c r="I12">
        <v>24452.53</v>
      </c>
      <c r="J12">
        <f t="shared" si="0"/>
        <v>87.766143726791128</v>
      </c>
    </row>
    <row r="13" spans="1:10" x14ac:dyDescent="0.25">
      <c r="A13">
        <v>11</v>
      </c>
      <c r="D13">
        <v>1E-4</v>
      </c>
      <c r="E13">
        <v>0.99</v>
      </c>
      <c r="F13">
        <v>26201.73</v>
      </c>
      <c r="G13">
        <v>26132.49</v>
      </c>
      <c r="H13">
        <v>25973.8</v>
      </c>
      <c r="I13">
        <v>26102.6733333333</v>
      </c>
      <c r="J13">
        <f t="shared" si="0"/>
        <v>88.333525320666965</v>
      </c>
    </row>
    <row r="14" spans="1:10" x14ac:dyDescent="0.25">
      <c r="A14">
        <v>12</v>
      </c>
      <c r="D14">
        <v>1E-3</v>
      </c>
      <c r="E14">
        <v>0.8</v>
      </c>
      <c r="F14">
        <v>7025.43</v>
      </c>
      <c r="G14">
        <v>6864.23</v>
      </c>
      <c r="H14">
        <v>6913.59</v>
      </c>
      <c r="I14">
        <v>6934.4166666666597</v>
      </c>
      <c r="J14">
        <f t="shared" si="0"/>
        <v>76.818973272372745</v>
      </c>
    </row>
    <row r="15" spans="1:10" x14ac:dyDescent="0.25">
      <c r="A15">
        <v>13</v>
      </c>
      <c r="D15">
        <v>1E-3</v>
      </c>
      <c r="E15">
        <v>0.9</v>
      </c>
      <c r="F15">
        <v>26687.279999999999</v>
      </c>
      <c r="G15">
        <v>26440.07</v>
      </c>
      <c r="H15">
        <v>26749.08</v>
      </c>
      <c r="I15">
        <v>26625.4766666666</v>
      </c>
      <c r="J15">
        <f t="shared" si="0"/>
        <v>88.505618933537733</v>
      </c>
    </row>
    <row r="16" spans="1:10" x14ac:dyDescent="0.25">
      <c r="A16">
        <v>14</v>
      </c>
      <c r="D16">
        <v>1E-3</v>
      </c>
      <c r="E16">
        <v>0.95</v>
      </c>
      <c r="F16">
        <v>23806.66</v>
      </c>
      <c r="G16">
        <v>24234.66</v>
      </c>
      <c r="H16">
        <v>23962.27</v>
      </c>
      <c r="I16">
        <v>24001.196666666601</v>
      </c>
      <c r="J16">
        <f t="shared" si="0"/>
        <v>87.603952439049976</v>
      </c>
    </row>
    <row r="17" spans="1:15" x14ac:dyDescent="0.25">
      <c r="A17">
        <v>15</v>
      </c>
      <c r="D17">
        <v>1E-3</v>
      </c>
      <c r="E17">
        <v>0.99</v>
      </c>
      <c r="F17">
        <v>27292.959999999999</v>
      </c>
      <c r="G17">
        <v>27307.759999999998</v>
      </c>
      <c r="H17">
        <v>27543.56</v>
      </c>
      <c r="I17">
        <v>27381.426666666601</v>
      </c>
      <c r="J17">
        <f t="shared" si="0"/>
        <v>88.748893301950119</v>
      </c>
    </row>
    <row r="22" spans="1:15" x14ac:dyDescent="0.25">
      <c r="A22" t="s">
        <v>6</v>
      </c>
      <c r="N22" t="s">
        <v>7</v>
      </c>
    </row>
    <row r="24" spans="1:15" x14ac:dyDescent="0.25">
      <c r="A24" t="s">
        <v>8</v>
      </c>
      <c r="B24" t="s">
        <v>9</v>
      </c>
      <c r="C24" t="s">
        <v>10</v>
      </c>
      <c r="N24" t="s">
        <v>19</v>
      </c>
      <c r="O24" t="s">
        <v>0</v>
      </c>
    </row>
    <row r="25" spans="1:15" x14ac:dyDescent="0.25">
      <c r="A25" s="2" t="s">
        <v>20</v>
      </c>
      <c r="B25" s="1">
        <v>9.9999999999999995E-7</v>
      </c>
      <c r="C25">
        <f>AVERAGE(I2:I5)</f>
        <v>20399.993333333274</v>
      </c>
      <c r="M25" t="s">
        <v>11</v>
      </c>
      <c r="N25">
        <f>AVERAGE(J2:J5)</f>
        <v>86.168268393439035</v>
      </c>
      <c r="O25">
        <f>AVERAGE(J2,J6,J10,J14)</f>
        <v>84.797526241707146</v>
      </c>
    </row>
    <row r="26" spans="1:15" x14ac:dyDescent="0.25">
      <c r="A26" s="2"/>
      <c r="B26" s="1">
        <v>1.0000000000000001E-5</v>
      </c>
      <c r="C26" s="5">
        <f>AVERAGE(I6:I9)</f>
        <v>26745.484999999953</v>
      </c>
      <c r="M26" t="s">
        <v>12</v>
      </c>
      <c r="N26">
        <f>AVERAGE(J6:J9)</f>
        <v>88.543030789507043</v>
      </c>
      <c r="O26">
        <f>AVERAGE(J3,J7,J11,J15)</f>
        <v>87.872113171985617</v>
      </c>
    </row>
    <row r="27" spans="1:15" x14ac:dyDescent="0.25">
      <c r="A27" s="2"/>
      <c r="B27">
        <v>1E-4</v>
      </c>
      <c r="C27" s="7">
        <f>AVERAGE(I10:I13)</f>
        <v>25939.960833333298</v>
      </c>
      <c r="M27" t="s">
        <v>13</v>
      </c>
      <c r="N27">
        <f>AVERAGE(J10:J13)</f>
        <v>88.269468426374829</v>
      </c>
      <c r="O27">
        <f>AVERAGE(J4,J8,J12,J16)</f>
        <v>87.576505021937976</v>
      </c>
    </row>
    <row r="28" spans="1:15" x14ac:dyDescent="0.25">
      <c r="A28" s="2"/>
      <c r="B28">
        <v>1E-3</v>
      </c>
      <c r="C28" s="7">
        <f>AVERAGE(I14:I17)</f>
        <v>21235.629166666615</v>
      </c>
      <c r="M28" t="s">
        <v>14</v>
      </c>
      <c r="N28">
        <f>AVERAGE(J14:J17)</f>
        <v>85.419359486727643</v>
      </c>
      <c r="O28">
        <f>AVERAGE(J5,J9,J13,J17)</f>
        <v>88.153982660417768</v>
      </c>
    </row>
    <row r="29" spans="1:15" x14ac:dyDescent="0.25">
      <c r="A29" s="2" t="s">
        <v>15</v>
      </c>
      <c r="B29">
        <v>0.8</v>
      </c>
      <c r="C29">
        <f>AVERAGE(I2,I6,I10,I14)</f>
        <v>19739.829999999987</v>
      </c>
      <c r="M29" t="s">
        <v>16</v>
      </c>
      <c r="N29">
        <f>MAX(N25:N28)-MIN(N25:N28)</f>
        <v>3.1236713027793996</v>
      </c>
      <c r="O29">
        <f t="shared" ref="O29:Q29" si="1">MAX(O25:O28)-MIN(O25:O28)</f>
        <v>3.3564564187106214</v>
      </c>
    </row>
    <row r="30" spans="1:15" x14ac:dyDescent="0.25">
      <c r="A30" s="2"/>
      <c r="B30">
        <v>0.9</v>
      </c>
      <c r="C30">
        <f>AVERAGE(I3,I7,I11,I15)</f>
        <v>24918.944999999923</v>
      </c>
      <c r="M30" t="s">
        <v>17</v>
      </c>
      <c r="N30">
        <v>2</v>
      </c>
      <c r="O30">
        <v>1</v>
      </c>
    </row>
    <row r="31" spans="1:15" x14ac:dyDescent="0.25">
      <c r="A31" s="2"/>
      <c r="B31">
        <v>0.95</v>
      </c>
      <c r="C31">
        <f>AVERAGE(I4,I8,I12,I16)</f>
        <v>23997.755833333274</v>
      </c>
      <c r="M31" t="s">
        <v>18</v>
      </c>
      <c r="N31">
        <v>2</v>
      </c>
      <c r="O31">
        <v>4</v>
      </c>
    </row>
    <row r="32" spans="1:15" x14ac:dyDescent="0.25">
      <c r="A32" s="2"/>
      <c r="B32" s="5">
        <v>0.99</v>
      </c>
      <c r="C32" s="5">
        <f>AVERAGE(I5,I9,I13,I17)</f>
        <v>25664.537499999948</v>
      </c>
    </row>
    <row r="33" spans="1:3" x14ac:dyDescent="0.25">
      <c r="A33" s="2"/>
      <c r="B33" s="1"/>
    </row>
    <row r="34" spans="1:3" x14ac:dyDescent="0.25">
      <c r="A34" s="2"/>
      <c r="B34" s="1"/>
    </row>
    <row r="35" spans="1:3" x14ac:dyDescent="0.25">
      <c r="A35" s="2"/>
      <c r="B35" s="6"/>
      <c r="C35" s="5"/>
    </row>
    <row r="36" spans="1:3" x14ac:dyDescent="0.25">
      <c r="A36" s="2"/>
      <c r="B36" s="1"/>
    </row>
    <row r="37" spans="1:3" x14ac:dyDescent="0.25">
      <c r="A37" s="2"/>
      <c r="B37" s="3"/>
    </row>
    <row r="38" spans="1:3" x14ac:dyDescent="0.25">
      <c r="A38" s="2"/>
      <c r="B38" s="3"/>
    </row>
    <row r="39" spans="1:3" x14ac:dyDescent="0.25">
      <c r="A39" s="2"/>
      <c r="B39" s="4"/>
      <c r="C39" s="5"/>
    </row>
    <row r="40" spans="1:3" x14ac:dyDescent="0.25">
      <c r="A40" s="2"/>
      <c r="B40" s="3"/>
    </row>
  </sheetData>
  <autoFilter ref="B1:E17"/>
  <mergeCells count="4">
    <mergeCell ref="A25:A28"/>
    <mergeCell ref="A29:A32"/>
    <mergeCell ref="A33:A36"/>
    <mergeCell ref="A37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 Chao Jie</dc:creator>
  <cp:lastModifiedBy>chao jie tay</cp:lastModifiedBy>
  <dcterms:created xsi:type="dcterms:W3CDTF">2022-02-18T04:17:49Z</dcterms:created>
  <dcterms:modified xsi:type="dcterms:W3CDTF">2022-02-20T03:42:16Z</dcterms:modified>
</cp:coreProperties>
</file>