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Data/"/>
    </mc:Choice>
  </mc:AlternateContent>
  <bookViews>
    <workbookView xWindow="1060" yWindow="460" windowWidth="27740" windowHeight="16000" tabRatio="624" activeTab="1"/>
  </bookViews>
  <sheets>
    <sheet name="1993-2009list" sheetId="3" r:id="rId1"/>
    <sheet name="Master" sheetId="1" r:id="rId2"/>
    <sheet name="2010-chem" sheetId="2" r:id="rId3"/>
    <sheet name="2009-Phys" sheetId="9" r:id="rId4"/>
    <sheet name="2011-chem" sheetId="4" r:id="rId5"/>
    <sheet name="2012-chem" sheetId="5" r:id="rId6"/>
    <sheet name="2013-phys" sheetId="6" r:id="rId7"/>
    <sheet name="2013-chem" sheetId="7" r:id="rId8"/>
    <sheet name="Sheet6" sheetId="10" r:id="rId9"/>
    <sheet name="Sheet1" sheetId="11" r:id="rId10"/>
  </sheets>
  <definedNames>
    <definedName name="_xlnm._FilterDatabase" localSheetId="0" hidden="1">'1993-2009list'!$A$1:$CZ$807</definedName>
    <definedName name="_xlnm._FilterDatabase" localSheetId="5" hidden="1">'2012-chem'!$A$1:$P$77</definedName>
    <definedName name="_xlnm._FilterDatabase" localSheetId="7" hidden="1">'2013-chem'!$A$1:$R$87</definedName>
    <definedName name="_xlnm._FilterDatabase" localSheetId="1" hidden="1">Master!$A$1:$BE$1125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  <c r="R603" i="1"/>
  <c r="Q603" i="1"/>
  <c r="R602" i="1"/>
  <c r="Q602" i="1"/>
  <c r="R601" i="1"/>
  <c r="Q601" i="1"/>
  <c r="R600" i="1"/>
  <c r="Q600" i="1"/>
  <c r="R598" i="1"/>
  <c r="Q598" i="1"/>
  <c r="R597" i="1"/>
  <c r="Q597" i="1"/>
  <c r="R595" i="1"/>
  <c r="Q595" i="1"/>
  <c r="R593" i="1"/>
  <c r="Q593" i="1"/>
  <c r="R592" i="1"/>
  <c r="Q592" i="1"/>
  <c r="R591" i="1"/>
  <c r="Q591" i="1"/>
  <c r="R590" i="1"/>
  <c r="Q590" i="1"/>
  <c r="R589" i="1"/>
  <c r="Q589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77" i="1"/>
  <c r="Q577" i="1"/>
  <c r="R570" i="1"/>
  <c r="Q570" i="1"/>
  <c r="R569" i="1"/>
  <c r="Q569" i="1"/>
  <c r="R568" i="1"/>
  <c r="Q568" i="1"/>
  <c r="R567" i="1"/>
  <c r="Q567" i="1"/>
  <c r="R564" i="1"/>
  <c r="R550" i="1"/>
  <c r="R549" i="1"/>
  <c r="R538" i="1"/>
  <c r="R524" i="1"/>
  <c r="R510" i="1"/>
  <c r="R497" i="1"/>
  <c r="R482" i="1"/>
  <c r="R469" i="1"/>
  <c r="R456" i="1"/>
  <c r="R442" i="1"/>
  <c r="R430" i="1"/>
  <c r="R416" i="1"/>
  <c r="R402" i="1"/>
  <c r="R401" i="1"/>
  <c r="R388" i="1"/>
  <c r="R387" i="1"/>
  <c r="R372" i="1"/>
  <c r="R371" i="1"/>
  <c r="R357" i="1"/>
  <c r="R356" i="1"/>
  <c r="R342" i="1"/>
  <c r="R341" i="1"/>
  <c r="R294" i="1"/>
  <c r="R281" i="1"/>
  <c r="R258" i="1"/>
  <c r="R245" i="1"/>
  <c r="R235" i="1"/>
  <c r="R200" i="1"/>
  <c r="R186" i="1"/>
  <c r="R166" i="1"/>
  <c r="R165" i="1"/>
  <c r="R141" i="1"/>
  <c r="R127" i="1"/>
  <c r="R114" i="1"/>
  <c r="R107" i="1"/>
  <c r="R37" i="1"/>
  <c r="R563" i="1"/>
  <c r="R537" i="1"/>
  <c r="R536" i="1"/>
  <c r="R523" i="1"/>
  <c r="R522" i="1"/>
  <c r="R508" i="1"/>
  <c r="R507" i="1"/>
  <c r="R495" i="1"/>
  <c r="R494" i="1"/>
  <c r="R481" i="1"/>
  <c r="R480" i="1"/>
  <c r="R468" i="1"/>
  <c r="R467" i="1"/>
  <c r="R454" i="1"/>
  <c r="R453" i="1"/>
  <c r="R440" i="1"/>
  <c r="R439" i="1"/>
  <c r="R428" i="1"/>
  <c r="R427" i="1"/>
  <c r="R414" i="1"/>
  <c r="R413" i="1"/>
  <c r="R399" i="1"/>
  <c r="R398" i="1"/>
  <c r="R385" i="1"/>
  <c r="R384" i="1"/>
  <c r="R370" i="1"/>
  <c r="R369" i="1"/>
  <c r="R354" i="1"/>
  <c r="R339" i="1"/>
  <c r="R338" i="1"/>
  <c r="R326" i="1"/>
  <c r="R325" i="1"/>
  <c r="R306" i="1"/>
  <c r="R305" i="1"/>
  <c r="R280" i="1"/>
  <c r="R279" i="1"/>
  <c r="R257" i="1"/>
  <c r="R256" i="1"/>
  <c r="R233" i="1"/>
  <c r="R221" i="1"/>
  <c r="R211" i="1"/>
  <c r="R198" i="1"/>
  <c r="R197" i="1"/>
  <c r="R184" i="1"/>
  <c r="R163" i="1"/>
  <c r="R162" i="1"/>
  <c r="R152" i="1"/>
  <c r="R139" i="1"/>
  <c r="R138" i="1"/>
  <c r="R126" i="1"/>
  <c r="R111" i="1"/>
  <c r="R94" i="1"/>
  <c r="R80" i="1"/>
  <c r="R79" i="1"/>
  <c r="R69" i="1"/>
  <c r="R68" i="1"/>
  <c r="R58" i="1"/>
  <c r="R47" i="1"/>
  <c r="R35" i="1"/>
  <c r="R34" i="1"/>
  <c r="R23" i="1"/>
  <c r="R22" i="1"/>
  <c r="R11" i="1"/>
  <c r="R10" i="1"/>
  <c r="R561" i="1"/>
  <c r="R548" i="1"/>
  <c r="R535" i="1"/>
  <c r="R534" i="1"/>
  <c r="R521" i="1"/>
  <c r="R520" i="1"/>
  <c r="R506" i="1"/>
  <c r="R505" i="1"/>
  <c r="R493" i="1"/>
  <c r="R479" i="1"/>
  <c r="R466" i="1"/>
  <c r="R465" i="1"/>
  <c r="R452" i="1"/>
  <c r="R451" i="1"/>
  <c r="R438" i="1"/>
  <c r="R437" i="1"/>
  <c r="R426" i="1"/>
  <c r="R411" i="1"/>
  <c r="R397" i="1"/>
  <c r="R383" i="1"/>
  <c r="R382" i="1"/>
  <c r="R368" i="1"/>
  <c r="R367" i="1"/>
  <c r="R353" i="1"/>
  <c r="R352" i="1"/>
  <c r="R337" i="1"/>
  <c r="R336" i="1"/>
  <c r="R324" i="1"/>
  <c r="R315" i="1"/>
  <c r="R314" i="1"/>
  <c r="R304" i="1"/>
  <c r="R303" i="1"/>
  <c r="R292" i="1"/>
  <c r="R291" i="1"/>
  <c r="R278" i="1"/>
  <c r="R277" i="1"/>
  <c r="R270" i="1"/>
  <c r="R269" i="1"/>
  <c r="R255" i="1"/>
  <c r="R254" i="1"/>
  <c r="R232" i="1"/>
  <c r="R231" i="1"/>
  <c r="R220" i="1"/>
  <c r="R219" i="1"/>
  <c r="R209" i="1"/>
  <c r="R183" i="1"/>
  <c r="R182" i="1"/>
  <c r="R161" i="1"/>
  <c r="R160" i="1"/>
  <c r="R151" i="1"/>
  <c r="R150" i="1"/>
  <c r="R137" i="1"/>
  <c r="R136" i="1"/>
  <c r="R125" i="1"/>
  <c r="R124" i="1"/>
  <c r="R103" i="1"/>
  <c r="R102" i="1"/>
  <c r="R93" i="1"/>
  <c r="R78" i="1"/>
  <c r="R77" i="1"/>
  <c r="R67" i="1"/>
  <c r="R57" i="1"/>
  <c r="R56" i="1"/>
  <c r="R46" i="1"/>
  <c r="R45" i="1"/>
  <c r="R33" i="1"/>
  <c r="R32" i="1"/>
  <c r="R21" i="1"/>
  <c r="R20" i="1"/>
  <c r="R9" i="1"/>
  <c r="R8" i="1"/>
  <c r="R532" i="1"/>
  <c r="R519" i="1"/>
  <c r="R518" i="1"/>
  <c r="R504" i="1"/>
  <c r="R503" i="1"/>
  <c r="R492" i="1"/>
  <c r="R491" i="1"/>
  <c r="R477" i="1"/>
  <c r="R464" i="1"/>
  <c r="R450" i="1"/>
  <c r="R436" i="1"/>
  <c r="R435" i="1"/>
  <c r="R424" i="1"/>
  <c r="R423" i="1"/>
  <c r="R410" i="1"/>
  <c r="R409" i="1"/>
  <c r="R396" i="1"/>
  <c r="R395" i="1"/>
  <c r="R381" i="1"/>
  <c r="R380" i="1"/>
  <c r="R366" i="1"/>
  <c r="R365" i="1"/>
  <c r="R351" i="1"/>
  <c r="R350" i="1"/>
  <c r="R335" i="1"/>
  <c r="R334" i="1"/>
  <c r="R321" i="1"/>
  <c r="R313" i="1"/>
  <c r="R312" i="1"/>
  <c r="R302" i="1"/>
  <c r="R301" i="1"/>
  <c r="R290" i="1"/>
  <c r="R289" i="1"/>
  <c r="R275" i="1"/>
  <c r="R268" i="1"/>
  <c r="R267" i="1"/>
  <c r="R240" i="1"/>
  <c r="R230" i="1"/>
  <c r="R229" i="1"/>
  <c r="R218" i="1"/>
  <c r="R208" i="1"/>
  <c r="R194" i="1"/>
  <c r="R193" i="1"/>
  <c r="R180" i="1"/>
  <c r="R159" i="1"/>
  <c r="R149" i="1"/>
  <c r="R148" i="1"/>
  <c r="R135" i="1"/>
  <c r="R134" i="1"/>
  <c r="R123" i="1"/>
  <c r="R122" i="1"/>
  <c r="R101" i="1"/>
  <c r="R100" i="1"/>
  <c r="R92" i="1"/>
  <c r="R91" i="1"/>
  <c r="R76" i="1"/>
  <c r="R65" i="1"/>
  <c r="R55" i="1"/>
  <c r="R44" i="1"/>
  <c r="R31" i="1"/>
  <c r="R19" i="1"/>
  <c r="R18" i="1"/>
  <c r="R7" i="1"/>
  <c r="R6" i="1"/>
  <c r="R556" i="1"/>
  <c r="R530" i="1"/>
  <c r="R516" i="1"/>
  <c r="R501" i="1"/>
  <c r="R474" i="1"/>
  <c r="R461" i="1"/>
  <c r="R447" i="1"/>
  <c r="R421" i="1"/>
  <c r="R407" i="1"/>
  <c r="R394" i="1"/>
  <c r="R378" i="1"/>
  <c r="R363" i="1"/>
  <c r="R348" i="1"/>
  <c r="R299" i="1"/>
  <c r="R287" i="1"/>
  <c r="R273" i="1"/>
  <c r="R265" i="1"/>
  <c r="R250" i="1"/>
  <c r="R228" i="1"/>
  <c r="R205" i="1"/>
  <c r="R191" i="1"/>
  <c r="R178" i="1"/>
  <c r="R156" i="1"/>
  <c r="R147" i="1"/>
  <c r="R132" i="1"/>
  <c r="R121" i="1"/>
  <c r="R99" i="1"/>
  <c r="R89" i="1"/>
  <c r="R73" i="1"/>
  <c r="R62" i="1"/>
  <c r="R52" i="1"/>
  <c r="R41" i="1"/>
  <c r="R28" i="1"/>
  <c r="R16" i="1"/>
  <c r="R4" i="1"/>
  <c r="R555" i="1"/>
  <c r="R554" i="1"/>
  <c r="R542" i="1"/>
  <c r="R541" i="1"/>
  <c r="R529" i="1"/>
  <c r="R528" i="1"/>
  <c r="R515" i="1"/>
  <c r="R500" i="1"/>
  <c r="R488" i="1"/>
  <c r="R487" i="1"/>
  <c r="R473" i="1"/>
  <c r="R460" i="1"/>
  <c r="R459" i="1"/>
  <c r="R446" i="1"/>
  <c r="R445" i="1"/>
  <c r="R433" i="1"/>
  <c r="R420" i="1"/>
  <c r="R419" i="1"/>
  <c r="R406" i="1"/>
  <c r="R405" i="1"/>
  <c r="R393" i="1"/>
  <c r="R377" i="1"/>
  <c r="R362" i="1"/>
  <c r="R347" i="1"/>
  <c r="R331" i="1"/>
  <c r="R318" i="1"/>
  <c r="R317" i="1"/>
  <c r="R298" i="1"/>
  <c r="R297" i="1"/>
  <c r="R286" i="1"/>
  <c r="R272" i="1"/>
  <c r="R264" i="1"/>
  <c r="R249" i="1"/>
  <c r="R238" i="1"/>
  <c r="R226" i="1"/>
  <c r="R225" i="1"/>
  <c r="R204" i="1"/>
  <c r="R203" i="1"/>
  <c r="R190" i="1"/>
  <c r="R189" i="1"/>
  <c r="R177" i="1"/>
  <c r="R155" i="1"/>
  <c r="R154" i="1"/>
  <c r="R146" i="1"/>
  <c r="R131" i="1"/>
  <c r="R130" i="1"/>
  <c r="R119" i="1"/>
  <c r="R118" i="1"/>
  <c r="R98" i="1"/>
  <c r="R88" i="1"/>
  <c r="R87" i="1"/>
  <c r="R72" i="1"/>
  <c r="R71" i="1"/>
  <c r="R61" i="1"/>
  <c r="R60" i="1"/>
  <c r="R51" i="1"/>
  <c r="R50" i="1"/>
  <c r="R40" i="1"/>
  <c r="R39" i="1"/>
  <c r="R27" i="1"/>
  <c r="R26" i="1"/>
  <c r="R15" i="1"/>
  <c r="R14" i="1"/>
  <c r="R2" i="1"/>
</calcChain>
</file>

<file path=xl/sharedStrings.xml><?xml version="1.0" encoding="utf-8"?>
<sst xmlns="http://schemas.openxmlformats.org/spreadsheetml/2006/main" count="9666" uniqueCount="866">
  <si>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</si>
  <si>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</si>
  <si>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</si>
  <si>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</si>
  <si>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</si>
  <si>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</si>
  <si>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</si>
  <si>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</si>
  <si>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</si>
  <si>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</si>
  <si>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</si>
  <si>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</si>
  <si>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</si>
  <si>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</si>
  <si>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</si>
  <si>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</si>
  <si>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</si>
  <si>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</si>
  <si>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</si>
  <si>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</si>
  <si>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</si>
  <si>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</si>
  <si>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</si>
  <si>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</si>
  <si>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</si>
  <si>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</si>
  <si>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</si>
  <si>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</si>
  <si>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</si>
  <si>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</si>
  <si>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</si>
  <si>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</si>
  <si>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</si>
  <si>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</si>
  <si>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</si>
  <si>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</si>
  <si>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</si>
  <si>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</si>
  <si>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</si>
  <si>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</si>
  <si>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</si>
  <si>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</si>
  <si>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</si>
  <si>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</si>
  <si>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</si>
  <si>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</si>
  <si>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</si>
  <si>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</si>
  <si>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</si>
  <si>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</si>
  <si>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</si>
  <si>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</si>
  <si>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</si>
  <si>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</si>
  <si>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</si>
  <si>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</si>
  <si>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</si>
  <si>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</si>
  <si>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</si>
  <si>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</si>
  <si>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</si>
  <si>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</si>
  <si>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</si>
  <si>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</si>
  <si>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</si>
  <si>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</si>
  <si>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</si>
  <si>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</si>
  <si>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</si>
  <si>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</si>
  <si>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</si>
  <si>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</si>
  <si>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</si>
  <si>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</si>
  <si>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</si>
  <si>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</si>
  <si>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</si>
  <si>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</si>
  <si>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</si>
  <si>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</si>
  <si>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</si>
  <si>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</si>
  <si>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</si>
  <si>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</si>
  <si>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</si>
  <si>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</si>
  <si>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</si>
  <si>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</si>
  <si>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</si>
  <si>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</si>
  <si>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</si>
  <si>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</si>
  <si>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</si>
  <si>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</si>
  <si>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</si>
  <si>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</si>
  <si>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</si>
  <si>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</si>
  <si>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</si>
  <si>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</si>
  <si>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</si>
  <si>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</si>
  <si>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</si>
  <si>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</si>
  <si>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</si>
  <si>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</si>
  <si>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</si>
  <si>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</si>
  <si>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</si>
  <si>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</si>
  <si>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</si>
  <si>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</si>
  <si>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</si>
  <si>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</si>
  <si>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</si>
  <si>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</si>
  <si>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</si>
  <si>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</si>
  <si>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</si>
  <si>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</si>
  <si>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</si>
  <si>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</si>
  <si>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</si>
  <si>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</si>
  <si>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</si>
  <si>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</si>
  <si>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</si>
  <si>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</si>
  <si>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</si>
  <si>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</si>
  <si>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</si>
  <si>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</si>
  <si>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</si>
  <si>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</si>
  <si>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</si>
  <si>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</si>
  <si>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</si>
  <si>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</si>
  <si>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</si>
  <si>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</si>
  <si>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</si>
  <si>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</si>
  <si>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</si>
  <si>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</si>
  <si>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</si>
  <si>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</si>
  <si>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</si>
  <si>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</si>
  <si>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</si>
  <si>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</si>
  <si>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</si>
  <si>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</si>
  <si>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</si>
  <si>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</si>
  <si>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</si>
  <si>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</si>
  <si>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</si>
  <si>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</si>
  <si>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</si>
  <si>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</si>
  <si>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</si>
  <si>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</si>
  <si>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</si>
  <si>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</si>
  <si>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</si>
  <si>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</si>
  <si>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</si>
  <si>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</si>
  <si>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</si>
  <si>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</si>
  <si>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</si>
  <si>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</si>
  <si>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</si>
  <si>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</si>
  <si>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</si>
  <si>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</si>
  <si>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</si>
  <si>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</si>
  <si>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</si>
  <si>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</si>
  <si>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</si>
  <si>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</si>
  <si>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</si>
  <si>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</si>
  <si>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</si>
  <si>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</si>
  <si>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</si>
  <si>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</si>
  <si>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</si>
  <si>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</si>
  <si>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</si>
  <si>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</si>
  <si>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</si>
  <si>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</si>
  <si>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</si>
  <si>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</si>
  <si>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</si>
  <si>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</si>
  <si>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</si>
  <si>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</si>
  <si>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</si>
  <si>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</si>
  <si>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</si>
  <si>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</si>
  <si>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</si>
  <si>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</si>
  <si>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</si>
  <si>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</si>
  <si>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</si>
  <si>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</si>
  <si>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</si>
  <si>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</si>
  <si>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</si>
  <si>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</si>
  <si>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</si>
  <si>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</si>
  <si>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</si>
  <si>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</si>
  <si>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</si>
  <si>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</si>
  <si>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</si>
  <si>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</si>
  <si>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</si>
  <si>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</si>
  <si>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</si>
  <si>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</si>
  <si>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</si>
  <si>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</si>
  <si>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</si>
  <si>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</si>
  <si>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</si>
  <si>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</si>
  <si>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</si>
  <si>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</si>
  <si>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</si>
  <si>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</si>
  <si>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</si>
  <si>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</si>
  <si>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</si>
  <si>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</si>
  <si>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</si>
  <si>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</si>
  <si>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</si>
  <si>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</si>
  <si>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</si>
  <si>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</si>
  <si>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</si>
  <si>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</si>
  <si>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</si>
  <si>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</si>
  <si>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</si>
  <si>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</si>
  <si>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</si>
  <si>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</si>
  <si>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</si>
  <si>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</si>
  <si>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</si>
  <si>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</si>
  <si>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</si>
  <si>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</si>
  <si>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</si>
  <si>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</si>
  <si>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</si>
  <si>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</si>
  <si>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</si>
  <si>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</si>
  <si>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</si>
  <si>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</si>
  <si>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</si>
  <si>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</si>
  <si>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</si>
  <si>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</si>
  <si>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</si>
  <si>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</si>
  <si>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</si>
  <si>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</si>
  <si>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</si>
  <si>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</si>
  <si>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</si>
  <si>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</si>
  <si>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</si>
  <si>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</si>
  <si>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</si>
  <si>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</si>
  <si>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</si>
  <si>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</si>
  <si>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</si>
  <si>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</si>
  <si>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</si>
  <si>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</si>
  <si>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</si>
  <si>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</si>
  <si>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</si>
  <si>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</si>
  <si>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</si>
  <si>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</si>
  <si>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</si>
  <si>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</si>
  <si>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</si>
  <si>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</si>
  <si>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</si>
  <si>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</si>
  <si>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</si>
  <si>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</si>
  <si>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</si>
  <si>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</si>
  <si>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</si>
  <si>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</si>
  <si>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</si>
  <si>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</si>
  <si>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</si>
  <si>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</si>
  <si>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</si>
  <si>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</si>
  <si>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</si>
  <si>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</si>
  <si>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</si>
  <si>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</si>
  <si>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</si>
  <si>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</si>
  <si>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</si>
  <si>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</si>
  <si>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</si>
  <si>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</si>
  <si>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</si>
  <si>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</si>
  <si>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</si>
  <si>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</si>
  <si>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</si>
  <si>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</si>
  <si>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</si>
  <si>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</si>
  <si>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</si>
  <si>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</si>
  <si>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</si>
  <si>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</si>
  <si>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</si>
  <si>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</si>
  <si>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</si>
  <si>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</si>
  <si>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</si>
  <si>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</si>
  <si>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</si>
  <si>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</si>
  <si>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</si>
  <si>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</si>
  <si>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</si>
  <si>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</si>
  <si>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</si>
  <si>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</si>
  <si>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</si>
  <si>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</si>
  <si>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</si>
  <si>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</si>
  <si>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</si>
  <si>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</si>
  <si>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</si>
  <si>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</si>
  <si>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</si>
  <si>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</si>
  <si>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</si>
  <si>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</si>
  <si>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</si>
  <si>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</si>
  <si>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</si>
  <si>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</si>
  <si>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</si>
  <si>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</si>
  <si>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</si>
  <si>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</si>
  <si>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</si>
  <si>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</si>
  <si>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</si>
  <si>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</si>
  <si>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</si>
  <si>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</si>
  <si>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</si>
  <si>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</si>
  <si>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</si>
  <si>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</si>
  <si>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</si>
  <si>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</si>
  <si>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</si>
  <si>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</si>
  <si>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</si>
  <si>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</si>
  <si>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</si>
  <si>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</si>
  <si>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</si>
  <si>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</si>
  <si>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</si>
  <si>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</si>
  <si>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</si>
  <si>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</si>
  <si>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</si>
  <si>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</si>
  <si>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</si>
  <si>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</si>
  <si>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</si>
  <si>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</si>
  <si>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</si>
  <si>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</si>
  <si>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</si>
  <si>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</si>
  <si>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</si>
  <si>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</si>
  <si>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</si>
  <si>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</si>
  <si>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</si>
  <si>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</si>
  <si>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</si>
  <si>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</si>
  <si>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</si>
  <si>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</si>
  <si>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</si>
  <si>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</si>
  <si>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</si>
  <si>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</si>
  <si>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</si>
  <si>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</si>
  <si>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</si>
  <si>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</si>
  <si>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</si>
  <si>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</si>
  <si>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</si>
  <si>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</si>
  <si>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</si>
  <si>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</si>
  <si>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</si>
  <si>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</si>
  <si>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</si>
  <si>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</si>
  <si>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</si>
  <si>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</si>
  <si>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</si>
  <si>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</si>
  <si>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</si>
  <si>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</si>
  <si>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</si>
  <si>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</si>
  <si>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</si>
  <si>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</si>
  <si>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</si>
  <si>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</si>
  <si>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</si>
  <si>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</si>
  <si>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</si>
  <si>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</si>
  <si>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</si>
  <si>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</si>
  <si>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</si>
  <si>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</si>
  <si>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</si>
  <si>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</si>
  <si>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</si>
  <si>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</si>
  <si>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</si>
  <si>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</si>
  <si>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</si>
  <si>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</si>
  <si>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</si>
  <si>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</si>
  <si>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</si>
  <si>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</si>
  <si>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</si>
  <si>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</si>
  <si>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</si>
  <si>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</si>
  <si>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</si>
  <si>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</si>
  <si>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</si>
  <si>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</si>
  <si>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</si>
  <si>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</si>
  <si>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</si>
  <si>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</si>
  <si>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</si>
  <si>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</si>
  <si>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</si>
  <si>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</si>
  <si>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</si>
  <si>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</si>
  <si>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</si>
  <si>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</si>
  <si>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</si>
  <si>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</si>
  <si>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</si>
  <si>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</si>
  <si>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</si>
  <si>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</si>
  <si>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</si>
  <si>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</si>
  <si>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</si>
  <si>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</si>
  <si>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</si>
  <si>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</si>
  <si>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</si>
  <si>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</si>
  <si>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</si>
  <si>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</si>
  <si>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</si>
  <si>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</si>
  <si>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</si>
  <si>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</si>
  <si>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</si>
  <si>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</si>
  <si>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</si>
  <si>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</si>
  <si>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</si>
  <si>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</si>
  <si>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</si>
  <si>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</si>
  <si>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</si>
  <si>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</si>
  <si>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</si>
  <si>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</si>
  <si>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</si>
  <si>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</si>
  <si>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</si>
  <si>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</si>
  <si>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</si>
  <si>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</si>
  <si>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</si>
  <si>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</si>
  <si>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</si>
  <si>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</si>
  <si>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</si>
  <si>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</si>
  <si>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</si>
  <si>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</si>
  <si>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</si>
  <si>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</si>
  <si>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</si>
  <si>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</si>
  <si>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</si>
  <si>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</si>
  <si>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</si>
  <si>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</si>
  <si>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</si>
  <si>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</si>
  <si>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</si>
  <si>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</si>
  <si>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</si>
  <si>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</si>
  <si>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</si>
  <si>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</si>
  <si>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</si>
  <si>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</si>
  <si>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</si>
  <si>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</si>
  <si>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</si>
  <si>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</si>
  <si>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</si>
  <si>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</si>
  <si>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</si>
  <si>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</si>
  <si>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</si>
  <si>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</si>
  <si>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</si>
  <si>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</si>
  <si>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</si>
  <si>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</si>
  <si>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</si>
  <si>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</si>
  <si>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</si>
  <si>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</si>
  <si>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</si>
  <si>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</si>
  <si>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</si>
  <si>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</si>
  <si>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</si>
  <si>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</si>
  <si>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</si>
  <si>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</si>
  <si>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</si>
  <si>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</si>
  <si>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</si>
  <si>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</si>
  <si>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</si>
  <si>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</si>
  <si>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</si>
  <si>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</si>
  <si>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</si>
  <si>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</si>
  <si>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</si>
  <si>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</si>
  <si>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</si>
  <si>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</si>
  <si>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</si>
  <si>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</si>
  <si>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</si>
  <si>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</si>
  <si>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</si>
  <si>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</si>
  <si>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</si>
  <si>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</si>
  <si>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</si>
  <si>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</si>
  <si>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</si>
  <si>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</si>
  <si>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</si>
  <si>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</si>
  <si>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</si>
  <si>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</si>
  <si>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</si>
  <si>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</si>
  <si>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</si>
  <si>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</si>
  <si>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</si>
  <si>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</si>
  <si>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</si>
  <si>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</si>
  <si>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</si>
  <si>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</si>
  <si>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</si>
  <si>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</si>
  <si>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</si>
  <si>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</si>
  <si>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</si>
  <si>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</si>
  <si>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</si>
  <si>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</si>
  <si>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</si>
  <si>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</si>
  <si>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</si>
  <si>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</si>
  <si>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</si>
  <si>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</si>
  <si>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</si>
  <si>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</si>
  <si>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</si>
  <si>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</si>
  <si>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</si>
  <si>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</si>
  <si>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</si>
  <si>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</si>
  <si>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</si>
  <si>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</si>
  <si>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</si>
  <si>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</si>
  <si>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</si>
  <si>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</si>
  <si>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</si>
  <si>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</si>
  <si>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</si>
  <si>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</si>
  <si>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</si>
  <si>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</si>
  <si>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</si>
  <si>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</si>
  <si>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</si>
  <si>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</si>
  <si>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</si>
  <si>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</si>
  <si>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</si>
  <si>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</si>
  <si>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</si>
  <si>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</si>
  <si>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</si>
  <si>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</si>
  <si>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</si>
  <si>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</si>
  <si>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</si>
  <si>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</si>
  <si>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</si>
  <si>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</si>
  <si>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</si>
  <si>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</si>
  <si>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</si>
  <si>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</si>
  <si>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</si>
  <si>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</si>
  <si>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</si>
  <si>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</si>
  <si>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</si>
  <si>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</si>
  <si>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</si>
  <si>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</si>
  <si>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</si>
  <si>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</si>
  <si>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</si>
  <si>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</si>
  <si>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</si>
  <si>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</si>
  <si>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</si>
  <si>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</si>
  <si>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</si>
  <si>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</si>
  <si>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</si>
  <si>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</si>
  <si>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</si>
  <si>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</si>
  <si>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</si>
  <si>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</si>
  <si>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</si>
  <si>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</si>
  <si>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</si>
  <si>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</si>
  <si>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</si>
  <si>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</si>
  <si>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</si>
  <si>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</si>
  <si>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</si>
  <si>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</si>
  <si>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</si>
  <si>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</si>
  <si>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</si>
  <si>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</si>
  <si>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</si>
  <si>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</si>
  <si>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</si>
  <si>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</si>
  <si>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</si>
  <si>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</si>
  <si>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</si>
  <si>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</si>
  <si>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</si>
  <si>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</si>
  <si>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</si>
  <si>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</si>
  <si>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</si>
  <si>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</si>
  <si>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</si>
  <si>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</si>
  <si>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</si>
  <si>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</si>
  <si>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</si>
  <si>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</si>
  <si>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</si>
  <si>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</si>
  <si>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</si>
  <si>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</si>
  <si>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</si>
  <si>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</si>
  <si>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</si>
  <si>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</si>
  <si>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</si>
  <si>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</si>
  <si>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</si>
  <si>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</si>
  <si>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</si>
  <si>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</si>
  <si>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</si>
  <si>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</si>
  <si>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</si>
  <si>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</si>
  <si>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</si>
  <si>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</si>
  <si>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</si>
  <si>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</si>
  <si>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</si>
  <si>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</si>
  <si>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</si>
  <si>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</si>
  <si>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</si>
  <si>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</si>
  <si>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</si>
  <si>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</si>
  <si>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</si>
  <si>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</si>
  <si>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</si>
  <si>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</si>
  <si>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</si>
  <si>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</si>
  <si>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</si>
  <si>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</si>
  <si>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</si>
  <si>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</si>
  <si>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</si>
  <si>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</si>
  <si>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</si>
  <si>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</si>
  <si>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</si>
  <si>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</si>
  <si>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</si>
  <si>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</si>
  <si>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</si>
  <si>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</si>
  <si>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</si>
  <si>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</si>
  <si>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</si>
  <si>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</si>
  <si>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</si>
  <si>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</si>
  <si>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</si>
  <si>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</si>
  <si>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</si>
  <si>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</si>
  <si>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</si>
  <si>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</si>
  <si>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</si>
  <si>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</si>
  <si>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</si>
  <si>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</si>
  <si>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</si>
  <si>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</si>
  <si>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</si>
  <si>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</si>
  <si>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</si>
  <si>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</si>
  <si>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</si>
  <si>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</si>
  <si>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</si>
  <si>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</si>
  <si>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</si>
  <si>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</si>
  <si>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</si>
  <si>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</si>
  <si>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</si>
  <si>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</si>
  <si>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</si>
  <si>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</si>
  <si>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</si>
  <si>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</si>
  <si>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</si>
  <si>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</si>
  <si>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</si>
  <si>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</si>
  <si>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</si>
  <si>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</si>
  <si>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</si>
  <si>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</si>
  <si>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</si>
  <si>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</si>
  <si>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</si>
  <si>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</si>
  <si>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</si>
  <si>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</si>
  <si>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</si>
  <si>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</si>
  <si>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</si>
  <si>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</si>
  <si>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</si>
  <si>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</si>
  <si>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</si>
  <si>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</si>
  <si>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</si>
  <si>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</si>
  <si>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</si>
  <si>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</si>
  <si>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</si>
  <si>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</si>
  <si>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</si>
  <si>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</si>
  <si>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</si>
  <si>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</si>
  <si>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</si>
  <si>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</si>
  <si>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</si>
  <si>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</si>
  <si>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</si>
  <si>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</si>
  <si>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</si>
  <si>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</si>
  <si>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</si>
  <si>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</si>
  <si>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</si>
  <si>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</si>
  <si>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</si>
  <si>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Sample Concentration (mg/L)</t>
  </si>
  <si>
    <t>Nitrate Data for Black Pipe Creek</t>
  </si>
  <si>
    <t>Water Quality Limit (mg/L)</t>
  </si>
  <si>
    <t>K</t>
  </si>
  <si>
    <t>Blackpipe</t>
  </si>
  <si>
    <t>White River V</t>
  </si>
  <si>
    <t>Blackpipe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</si>
</sst>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1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0" xfId="0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4" fillId="5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1" applyNumberFormat="1" applyFont="1" applyFill="1" applyBorder="1" applyAlignment="1" applyProtection="1">
      <alignment horizontal="center"/>
    </xf>
    <xf numFmtId="20" fontId="2" fillId="4" borderId="0" xfId="0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 applyProtection="1">
      <alignment horizontal="center"/>
    </xf>
    <xf numFmtId="3" fontId="2" fillId="6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6" fillId="0" borderId="0" xfId="2" applyNumberFormat="1"/>
    <xf numFmtId="0" fontId="6" fillId="0" borderId="0" xfId="2"/>
    <xf numFmtId="0" fontId="1" fillId="9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2" applyFill="1"/>
    <xf numFmtId="1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Border="1"/>
    <xf numFmtId="14" fontId="0" fillId="0" borderId="0" xfId="0" applyNumberFormat="1" applyFill="1" applyBorder="1"/>
    <xf numFmtId="14" fontId="6" fillId="0" borderId="0" xfId="2" applyNumberFormat="1" applyFill="1"/>
    <xf numFmtId="0" fontId="6" fillId="0" borderId="0" xfId="2" applyFill="1" applyBorder="1"/>
  </cellXfs>
  <cellStyles count="34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topLeftCell="A782" workbookViewId="0">
      <selection activeCell="D806" sqref="D806"/>
    </sheetView>
  </sheetViews>
  <sheetFormatPr baseColWidth="10" defaultColWidth="8.83203125" defaultRowHeight="13" x14ac:dyDescent="0.15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6" x14ac:dyDescent="0.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 x14ac:dyDescent="0.2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 x14ac:dyDescent="0.2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 x14ac:dyDescent="0.2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 x14ac:dyDescent="0.2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 x14ac:dyDescent="0.2">
      <c r="A7" s="38">
        <v>752</v>
      </c>
      <c r="B7" s="38"/>
      <c r="C7" s="38"/>
      <c r="D7" s="130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4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87">
        <v>1100</v>
      </c>
      <c r="BC7" s="84">
        <v>3</v>
      </c>
    </row>
    <row r="8" spans="1:104" ht="12" customHeight="1" x14ac:dyDescent="0.2">
      <c r="A8" s="38">
        <v>756</v>
      </c>
      <c r="B8" s="29">
        <v>43.335900000000002</v>
      </c>
      <c r="C8" s="29">
        <v>102.1206056</v>
      </c>
      <c r="D8" s="130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2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 x14ac:dyDescent="0.2">
      <c r="A9" s="38">
        <v>757</v>
      </c>
      <c r="B9" s="29">
        <v>43.335900000000002</v>
      </c>
      <c r="C9" s="29">
        <v>102.1206056</v>
      </c>
      <c r="D9" s="130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2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2">
        <v>78</v>
      </c>
      <c r="BC9" s="72" t="s">
        <v>660</v>
      </c>
    </row>
    <row r="10" spans="1:104" ht="12" customHeight="1" x14ac:dyDescent="0.2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4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4">
        <v>70</v>
      </c>
      <c r="BC10" s="84">
        <v>2</v>
      </c>
    </row>
    <row r="11" spans="1:104" ht="12" customHeight="1" x14ac:dyDescent="0.2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4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4">
        <v>130</v>
      </c>
      <c r="BC11" s="84">
        <v>3</v>
      </c>
    </row>
    <row r="12" spans="1:104" ht="12" customHeight="1" x14ac:dyDescent="0.2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87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2">
        <v>22</v>
      </c>
      <c r="BC12" s="38">
        <v>5</v>
      </c>
    </row>
    <row r="13" spans="1:104" ht="12" customHeight="1" x14ac:dyDescent="0.2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2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 x14ac:dyDescent="0.2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72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72">
        <v>130</v>
      </c>
      <c r="BC14" s="72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 x14ac:dyDescent="0.2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72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72">
        <v>120</v>
      </c>
      <c r="BC15" s="72">
        <v>3</v>
      </c>
    </row>
    <row r="16" spans="1:104" ht="12" customHeight="1" x14ac:dyDescent="0.2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72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 x14ac:dyDescent="0.2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3"/>
      <c r="L17" s="69">
        <v>38848</v>
      </c>
      <c r="M17" s="73" t="s">
        <v>87</v>
      </c>
      <c r="N17" s="73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72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 x14ac:dyDescent="0.2">
      <c r="A18" s="38">
        <v>770</v>
      </c>
      <c r="B18" s="38"/>
      <c r="C18" s="38"/>
      <c r="D18" s="130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 x14ac:dyDescent="0.2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2">
        <v>328</v>
      </c>
      <c r="BA19" s="38" t="s">
        <v>677</v>
      </c>
      <c r="BB19" s="38">
        <v>610</v>
      </c>
      <c r="BC19" s="38">
        <v>4</v>
      </c>
    </row>
    <row r="20" spans="1:104" ht="12" customHeight="1" x14ac:dyDescent="0.2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 x14ac:dyDescent="0.2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2">
        <v>397</v>
      </c>
      <c r="BA21" s="38" t="s">
        <v>677</v>
      </c>
      <c r="BB21" s="38">
        <v>500</v>
      </c>
      <c r="BC21" s="38">
        <v>4</v>
      </c>
    </row>
    <row r="22" spans="1:104" ht="12" customHeight="1" x14ac:dyDescent="0.2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 x14ac:dyDescent="0.2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 x14ac:dyDescent="0.2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 x14ac:dyDescent="0.2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 x14ac:dyDescent="0.2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 x14ac:dyDescent="0.2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 x14ac:dyDescent="0.2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 x14ac:dyDescent="0.2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 x14ac:dyDescent="0.2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 x14ac:dyDescent="0.2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 x14ac:dyDescent="0.2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 x14ac:dyDescent="0.2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 x14ac:dyDescent="0.2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 x14ac:dyDescent="0.2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 x14ac:dyDescent="0.2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 x14ac:dyDescent="0.2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 x14ac:dyDescent="0.2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 x14ac:dyDescent="0.2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 x14ac:dyDescent="0.2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 x14ac:dyDescent="0.2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 x14ac:dyDescent="0.2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 x14ac:dyDescent="0.2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 x14ac:dyDescent="0.2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 x14ac:dyDescent="0.2">
      <c r="A45" s="38">
        <v>850</v>
      </c>
      <c r="B45" s="38"/>
      <c r="C45" s="38"/>
      <c r="D45" s="130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 x14ac:dyDescent="0.2">
      <c r="A46" s="38">
        <v>852</v>
      </c>
      <c r="B46" s="38"/>
      <c r="C46" s="38"/>
      <c r="D46" s="130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 x14ac:dyDescent="0.2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2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 x14ac:dyDescent="0.2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2">
        <v>68</v>
      </c>
      <c r="BA48" s="38" t="s">
        <v>677</v>
      </c>
      <c r="BB48" s="38">
        <v>180</v>
      </c>
      <c r="BC48" s="38" t="s">
        <v>660</v>
      </c>
    </row>
    <row r="49" spans="1:104" ht="12" customHeight="1" x14ac:dyDescent="0.2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 x14ac:dyDescent="0.2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 x14ac:dyDescent="0.2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 x14ac:dyDescent="0.2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 x14ac:dyDescent="0.2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 x14ac:dyDescent="0.2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 x14ac:dyDescent="0.2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 x14ac:dyDescent="0.2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 x14ac:dyDescent="0.2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 x14ac:dyDescent="0.2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2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 x14ac:dyDescent="0.2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2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2">
        <v>60</v>
      </c>
      <c r="BC59" s="72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 x14ac:dyDescent="0.2">
      <c r="A60" s="38">
        <v>889</v>
      </c>
      <c r="B60" s="29">
        <v>43.056527778000003</v>
      </c>
      <c r="C60" s="29">
        <v>102.9022361</v>
      </c>
      <c r="D60" s="130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 x14ac:dyDescent="0.2">
      <c r="A61" s="38">
        <v>891</v>
      </c>
      <c r="B61" s="29">
        <v>43.056527778000003</v>
      </c>
      <c r="C61" s="29">
        <v>102.9022361</v>
      </c>
      <c r="D61" s="130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 x14ac:dyDescent="0.2">
      <c r="A62" s="38">
        <v>892</v>
      </c>
      <c r="B62" s="29">
        <v>43.056527778000003</v>
      </c>
      <c r="C62" s="29">
        <v>102.9022361</v>
      </c>
      <c r="D62" s="130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 x14ac:dyDescent="0.2">
      <c r="A63" s="38">
        <v>894</v>
      </c>
      <c r="B63" s="30">
        <v>43.38405556</v>
      </c>
      <c r="C63" s="30">
        <v>102.8292361</v>
      </c>
      <c r="D63" s="130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 x14ac:dyDescent="0.2">
      <c r="A64" s="38">
        <v>896</v>
      </c>
      <c r="B64" s="30">
        <v>43.38405556</v>
      </c>
      <c r="C64" s="30">
        <v>102.8292361</v>
      </c>
      <c r="D64" s="130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 x14ac:dyDescent="0.2">
      <c r="A65" s="38">
        <v>897</v>
      </c>
      <c r="B65" s="30">
        <v>43.38405556</v>
      </c>
      <c r="C65" s="30">
        <v>102.8292361</v>
      </c>
      <c r="D65" s="130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 x14ac:dyDescent="0.2">
      <c r="A66" s="38">
        <v>898</v>
      </c>
      <c r="B66" s="30">
        <v>43.38405556</v>
      </c>
      <c r="C66" s="30">
        <v>102.8292361</v>
      </c>
      <c r="D66" s="130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2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 x14ac:dyDescent="0.2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 x14ac:dyDescent="0.2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 x14ac:dyDescent="0.2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79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4">
        <v>870</v>
      </c>
      <c r="BA69" s="38" t="s">
        <v>677</v>
      </c>
      <c r="BB69" s="38">
        <v>670</v>
      </c>
      <c r="BC69" s="38" t="s">
        <v>660</v>
      </c>
    </row>
    <row r="70" spans="1:55" ht="12" customHeight="1" x14ac:dyDescent="0.2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2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2">
        <v>689</v>
      </c>
      <c r="BA70" s="38" t="s">
        <v>677</v>
      </c>
      <c r="BB70" s="38">
        <v>1000</v>
      </c>
      <c r="BC70" s="38" t="s">
        <v>660</v>
      </c>
    </row>
    <row r="71" spans="1:55" ht="12" customHeight="1" x14ac:dyDescent="0.2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 x14ac:dyDescent="0.2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2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2">
        <v>370</v>
      </c>
      <c r="BC72" s="38" t="s">
        <v>660</v>
      </c>
    </row>
    <row r="73" spans="1:55" ht="12" customHeight="1" x14ac:dyDescent="0.2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 x14ac:dyDescent="0.2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 x14ac:dyDescent="0.2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 x14ac:dyDescent="0.2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 x14ac:dyDescent="0.2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 x14ac:dyDescent="0.2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 x14ac:dyDescent="0.2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2">
        <v>961</v>
      </c>
      <c r="BA79" s="38" t="s">
        <v>677</v>
      </c>
      <c r="BB79" s="38">
        <v>670</v>
      </c>
      <c r="BC79" s="38" t="s">
        <v>660</v>
      </c>
    </row>
    <row r="80" spans="1:55" ht="12" customHeight="1" x14ac:dyDescent="0.2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2">
        <v>260</v>
      </c>
      <c r="BA80" s="38" t="s">
        <v>677</v>
      </c>
      <c r="BB80" s="38">
        <v>230</v>
      </c>
      <c r="BC80" s="38">
        <v>3</v>
      </c>
    </row>
    <row r="81" spans="1:104" ht="12" customHeight="1" x14ac:dyDescent="0.2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2">
        <v>659</v>
      </c>
      <c r="BA81" s="38" t="s">
        <v>677</v>
      </c>
      <c r="BB81" s="38">
        <v>640</v>
      </c>
      <c r="BC81" s="38" t="s">
        <v>660</v>
      </c>
    </row>
    <row r="82" spans="1:104" x14ac:dyDescent="0.15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 x14ac:dyDescent="0.15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 x14ac:dyDescent="0.2">
      <c r="A84" s="38">
        <v>920</v>
      </c>
      <c r="B84" s="29">
        <v>43.34268333</v>
      </c>
      <c r="C84" s="29">
        <v>101.2461222</v>
      </c>
      <c r="D84" s="130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 x14ac:dyDescent="0.15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 x14ac:dyDescent="0.15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 x14ac:dyDescent="0.15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 x14ac:dyDescent="0.15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 x14ac:dyDescent="0.2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 x14ac:dyDescent="0.15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 x14ac:dyDescent="0.2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2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 x14ac:dyDescent="0.2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 x14ac:dyDescent="0.2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 x14ac:dyDescent="0.2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 x14ac:dyDescent="0.15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 x14ac:dyDescent="0.2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 x14ac:dyDescent="0.15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 x14ac:dyDescent="0.15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 x14ac:dyDescent="0.2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 x14ac:dyDescent="0.15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 x14ac:dyDescent="0.2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 x14ac:dyDescent="0.2">
      <c r="A102" s="38">
        <v>851</v>
      </c>
      <c r="B102" s="38"/>
      <c r="C102" s="38"/>
      <c r="D102" s="130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 x14ac:dyDescent="0.15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 x14ac:dyDescent="0.15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 x14ac:dyDescent="0.2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 x14ac:dyDescent="0.2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 x14ac:dyDescent="0.15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 x14ac:dyDescent="0.15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x14ac:dyDescent="0.15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 x14ac:dyDescent="0.2">
      <c r="A111" s="8">
        <v>952</v>
      </c>
      <c r="B111" s="30">
        <v>43.38405556</v>
      </c>
      <c r="C111" s="30">
        <v>102.8292361</v>
      </c>
      <c r="D111" s="130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 x14ac:dyDescent="0.2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 x14ac:dyDescent="0.2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 x14ac:dyDescent="0.15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 x14ac:dyDescent="0.15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 x14ac:dyDescent="0.15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 x14ac:dyDescent="0.15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 x14ac:dyDescent="0.2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 x14ac:dyDescent="0.2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 x14ac:dyDescent="0.15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x14ac:dyDescent="0.15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 x14ac:dyDescent="0.15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 x14ac:dyDescent="0.15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 x14ac:dyDescent="0.15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 x14ac:dyDescent="0.15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 x14ac:dyDescent="0.15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 x14ac:dyDescent="0.15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 x14ac:dyDescent="0.2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 x14ac:dyDescent="0.15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x14ac:dyDescent="0.15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 x14ac:dyDescent="0.15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 x14ac:dyDescent="0.15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 x14ac:dyDescent="0.15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 x14ac:dyDescent="0.15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 x14ac:dyDescent="0.2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 x14ac:dyDescent="0.15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 x14ac:dyDescent="0.15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 x14ac:dyDescent="0.2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 x14ac:dyDescent="0.15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 x14ac:dyDescent="0.15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 x14ac:dyDescent="0.15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 x14ac:dyDescent="0.15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 x14ac:dyDescent="0.2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2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2">
        <v>52</v>
      </c>
      <c r="BC144" s="72" t="s">
        <v>660</v>
      </c>
    </row>
    <row r="145" spans="1:104" ht="12" customHeight="1" x14ac:dyDescent="0.2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2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2">
        <v>1900</v>
      </c>
      <c r="BC145" s="72" t="s">
        <v>660</v>
      </c>
    </row>
    <row r="146" spans="1:104" x14ac:dyDescent="0.15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 x14ac:dyDescent="0.15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 x14ac:dyDescent="0.15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 x14ac:dyDescent="0.2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2">
        <v>8</v>
      </c>
      <c r="Z149" s="72" t="s">
        <v>660</v>
      </c>
      <c r="AA149" s="74">
        <v>97.602739726027394</v>
      </c>
      <c r="AB149" s="72">
        <v>37</v>
      </c>
      <c r="AC149" s="72">
        <v>1.1000000000000001</v>
      </c>
      <c r="AD149" s="38"/>
      <c r="AE149" s="38"/>
      <c r="AF149" s="38"/>
      <c r="AG149" s="72"/>
      <c r="AH149" s="72">
        <v>0.76</v>
      </c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38"/>
      <c r="AZ149" s="38"/>
      <c r="BA149" s="38"/>
      <c r="BB149" s="38"/>
      <c r="BC149" s="38" t="s">
        <v>660</v>
      </c>
    </row>
    <row r="150" spans="1:104" x14ac:dyDescent="0.15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 x14ac:dyDescent="0.2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 x14ac:dyDescent="0.15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 x14ac:dyDescent="0.15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 x14ac:dyDescent="0.15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 x14ac:dyDescent="0.2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 x14ac:dyDescent="0.2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 x14ac:dyDescent="0.2">
      <c r="A157" s="38">
        <v>921</v>
      </c>
      <c r="B157" s="29">
        <v>43.34268333</v>
      </c>
      <c r="C157" s="29">
        <v>101.2461222</v>
      </c>
      <c r="D157" s="130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 x14ac:dyDescent="0.15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 x14ac:dyDescent="0.15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 x14ac:dyDescent="0.2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 x14ac:dyDescent="0.15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 x14ac:dyDescent="0.15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 x14ac:dyDescent="0.15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 x14ac:dyDescent="0.15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 x14ac:dyDescent="0.2">
      <c r="A165" s="38">
        <v>923</v>
      </c>
      <c r="B165" s="29">
        <v>43.34268333</v>
      </c>
      <c r="C165" s="29">
        <v>101.2461222</v>
      </c>
      <c r="D165" s="130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 x14ac:dyDescent="0.15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 x14ac:dyDescent="0.15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 x14ac:dyDescent="0.15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 x14ac:dyDescent="0.15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 x14ac:dyDescent="0.15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 x14ac:dyDescent="0.15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 x14ac:dyDescent="0.2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 x14ac:dyDescent="0.2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 x14ac:dyDescent="0.2">
      <c r="A174" s="38">
        <v>922</v>
      </c>
      <c r="B174" s="29">
        <v>43.34268333</v>
      </c>
      <c r="C174" s="29">
        <v>101.2461222</v>
      </c>
      <c r="D174" s="130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 x14ac:dyDescent="0.15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 x14ac:dyDescent="0.15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 x14ac:dyDescent="0.15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15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 x14ac:dyDescent="0.15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 x14ac:dyDescent="0.2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 x14ac:dyDescent="0.15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 x14ac:dyDescent="0.15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 x14ac:dyDescent="0.15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 x14ac:dyDescent="0.15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 x14ac:dyDescent="0.15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 x14ac:dyDescent="0.2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 x14ac:dyDescent="0.15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 x14ac:dyDescent="0.15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 x14ac:dyDescent="0.15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 x14ac:dyDescent="0.15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 x14ac:dyDescent="0.15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 x14ac:dyDescent="0.2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 x14ac:dyDescent="0.2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 x14ac:dyDescent="0.2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2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2">
        <v>220</v>
      </c>
      <c r="BC194" s="72">
        <v>4</v>
      </c>
    </row>
    <row r="195" spans="1:104" ht="12" customHeight="1" x14ac:dyDescent="0.2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7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2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72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 x14ac:dyDescent="0.2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2">
        <v>792</v>
      </c>
      <c r="BA196" s="38" t="s">
        <v>677</v>
      </c>
      <c r="BB196" s="38">
        <v>700</v>
      </c>
      <c r="BC196" s="38">
        <v>2</v>
      </c>
    </row>
    <row r="197" spans="1:104" ht="12" customHeight="1" x14ac:dyDescent="0.2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7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2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72">
        <v>201</v>
      </c>
      <c r="BA197" s="38" t="s">
        <v>677</v>
      </c>
      <c r="BB197" s="72">
        <v>280</v>
      </c>
      <c r="BC197" s="72" t="s">
        <v>660</v>
      </c>
    </row>
    <row r="198" spans="1:104" x14ac:dyDescent="0.15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 x14ac:dyDescent="0.15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 x14ac:dyDescent="0.2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 x14ac:dyDescent="0.2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 x14ac:dyDescent="0.2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72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72">
        <v>140</v>
      </c>
      <c r="BC202" s="72" t="s">
        <v>660</v>
      </c>
    </row>
    <row r="203" spans="1:104" x14ac:dyDescent="0.15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 x14ac:dyDescent="0.2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 x14ac:dyDescent="0.15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 x14ac:dyDescent="0.15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 x14ac:dyDescent="0.15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 x14ac:dyDescent="0.15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 x14ac:dyDescent="0.15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 x14ac:dyDescent="0.2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 x14ac:dyDescent="0.15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 x14ac:dyDescent="0.15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 x14ac:dyDescent="0.15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 x14ac:dyDescent="0.15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 x14ac:dyDescent="0.15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 x14ac:dyDescent="0.2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2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2"/>
      <c r="BC216" s="72" t="s">
        <v>660</v>
      </c>
    </row>
    <row r="217" spans="1:104" x14ac:dyDescent="0.15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 x14ac:dyDescent="0.15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 x14ac:dyDescent="0.15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 x14ac:dyDescent="0.15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 x14ac:dyDescent="0.15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 x14ac:dyDescent="0.15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 x14ac:dyDescent="0.2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 x14ac:dyDescent="0.2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2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2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 x14ac:dyDescent="0.2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 x14ac:dyDescent="0.2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 x14ac:dyDescent="0.2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 x14ac:dyDescent="0.2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 x14ac:dyDescent="0.2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 x14ac:dyDescent="0.2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 x14ac:dyDescent="0.2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7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2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72">
        <v>957</v>
      </c>
      <c r="BA231" s="38" t="s">
        <v>694</v>
      </c>
      <c r="BB231" s="72">
        <v>990</v>
      </c>
      <c r="BC231" s="72" t="s">
        <v>660</v>
      </c>
    </row>
    <row r="232" spans="1:104" ht="12" customHeight="1" x14ac:dyDescent="0.2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7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2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72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 x14ac:dyDescent="0.2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7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72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 x14ac:dyDescent="0.2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 x14ac:dyDescent="0.2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 x14ac:dyDescent="0.2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 x14ac:dyDescent="0.2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 x14ac:dyDescent="0.2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 x14ac:dyDescent="0.15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 x14ac:dyDescent="0.15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 x14ac:dyDescent="0.2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72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72">
        <v>190</v>
      </c>
      <c r="BC241" s="72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 x14ac:dyDescent="0.2">
      <c r="A242" s="38">
        <v>747</v>
      </c>
      <c r="B242" s="38"/>
      <c r="C242" s="38"/>
      <c r="D242" s="130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72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72">
        <v>190</v>
      </c>
      <c r="BC242" s="72" t="s">
        <v>660</v>
      </c>
    </row>
    <row r="243" spans="1:104" x14ac:dyDescent="0.15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 x14ac:dyDescent="0.15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 x14ac:dyDescent="0.15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 x14ac:dyDescent="0.2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 x14ac:dyDescent="0.2">
      <c r="A247" s="38">
        <v>750</v>
      </c>
      <c r="B247" s="38"/>
      <c r="C247" s="38"/>
      <c r="D247" s="130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72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72">
        <v>130</v>
      </c>
      <c r="BC247" s="72" t="s">
        <v>660</v>
      </c>
    </row>
    <row r="248" spans="1:104" x14ac:dyDescent="0.15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 x14ac:dyDescent="0.15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 x14ac:dyDescent="0.15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 x14ac:dyDescent="0.15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 x14ac:dyDescent="0.15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 x14ac:dyDescent="0.15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 x14ac:dyDescent="0.15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 x14ac:dyDescent="0.15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 x14ac:dyDescent="0.15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 x14ac:dyDescent="0.15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 x14ac:dyDescent="0.15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 x14ac:dyDescent="0.15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 x14ac:dyDescent="0.15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 x14ac:dyDescent="0.15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 x14ac:dyDescent="0.15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 x14ac:dyDescent="0.2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 x14ac:dyDescent="0.15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 x14ac:dyDescent="0.15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 x14ac:dyDescent="0.15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 x14ac:dyDescent="0.15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 x14ac:dyDescent="0.15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 x14ac:dyDescent="0.2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72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72">
        <v>100</v>
      </c>
      <c r="BC269" s="72" t="s">
        <v>660</v>
      </c>
    </row>
    <row r="270" spans="1:104" ht="12" customHeight="1" x14ac:dyDescent="0.2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 x14ac:dyDescent="0.2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2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2">
        <v>1600</v>
      </c>
      <c r="BC271" s="72">
        <v>3</v>
      </c>
    </row>
    <row r="272" spans="1:104" s="19" customFormat="1" ht="12" customHeight="1" x14ac:dyDescent="0.2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2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2">
        <v>130</v>
      </c>
      <c r="BC272" s="72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 x14ac:dyDescent="0.2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 x14ac:dyDescent="0.2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 x14ac:dyDescent="0.2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 x14ac:dyDescent="0.2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 x14ac:dyDescent="0.2">
      <c r="A277" s="38">
        <v>849</v>
      </c>
      <c r="B277" s="38"/>
      <c r="C277" s="38"/>
      <c r="D277" s="130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 x14ac:dyDescent="0.2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 x14ac:dyDescent="0.2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 x14ac:dyDescent="0.2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2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2">
        <v>1100</v>
      </c>
      <c r="BC280" s="72">
        <v>3</v>
      </c>
    </row>
    <row r="281" spans="1:104" ht="12" customHeight="1" x14ac:dyDescent="0.2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79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2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4">
        <v>328</v>
      </c>
      <c r="BA281" s="38" t="s">
        <v>677</v>
      </c>
      <c r="BB281" s="72">
        <v>260</v>
      </c>
      <c r="BC281" s="72" t="s">
        <v>660</v>
      </c>
    </row>
    <row r="282" spans="1:104" ht="12" customHeight="1" x14ac:dyDescent="0.2">
      <c r="A282" s="38">
        <v>919</v>
      </c>
      <c r="B282" s="29">
        <v>43.34268333</v>
      </c>
      <c r="C282" s="29">
        <v>101.2461222</v>
      </c>
      <c r="D282" s="130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 x14ac:dyDescent="0.2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2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 x14ac:dyDescent="0.2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2">
        <v>1740</v>
      </c>
      <c r="BA284" s="38" t="s">
        <v>704</v>
      </c>
      <c r="BB284" s="38">
        <v>2100</v>
      </c>
      <c r="BC284" s="35">
        <v>5</v>
      </c>
    </row>
    <row r="285" spans="1:104" ht="12" customHeight="1" x14ac:dyDescent="0.2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 x14ac:dyDescent="0.2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 x14ac:dyDescent="0.2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 x14ac:dyDescent="0.15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 x14ac:dyDescent="0.15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 x14ac:dyDescent="0.15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 x14ac:dyDescent="0.15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 x14ac:dyDescent="0.15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 x14ac:dyDescent="0.15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 x14ac:dyDescent="0.2">
      <c r="A294" s="38">
        <v>749</v>
      </c>
      <c r="B294" s="38"/>
      <c r="C294" s="38"/>
      <c r="D294" s="130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 x14ac:dyDescent="0.15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 x14ac:dyDescent="0.15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 x14ac:dyDescent="0.15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 x14ac:dyDescent="0.15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 x14ac:dyDescent="0.15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 x14ac:dyDescent="0.15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 x14ac:dyDescent="0.15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 x14ac:dyDescent="0.2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 x14ac:dyDescent="0.15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 x14ac:dyDescent="0.15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 x14ac:dyDescent="0.15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 x14ac:dyDescent="0.15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 x14ac:dyDescent="0.15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 x14ac:dyDescent="0.15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 x14ac:dyDescent="0.15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 x14ac:dyDescent="0.15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 x14ac:dyDescent="0.15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 x14ac:dyDescent="0.15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 x14ac:dyDescent="0.15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 x14ac:dyDescent="0.15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 x14ac:dyDescent="0.15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 x14ac:dyDescent="0.15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 x14ac:dyDescent="0.15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 x14ac:dyDescent="0.15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 x14ac:dyDescent="0.15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 x14ac:dyDescent="0.15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 x14ac:dyDescent="0.15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 x14ac:dyDescent="0.15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 x14ac:dyDescent="0.15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 x14ac:dyDescent="0.15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 x14ac:dyDescent="0.2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 x14ac:dyDescent="0.15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 x14ac:dyDescent="0.15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 x14ac:dyDescent="0.15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 x14ac:dyDescent="0.15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 x14ac:dyDescent="0.15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 x14ac:dyDescent="0.15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 x14ac:dyDescent="0.15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 x14ac:dyDescent="0.15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 x14ac:dyDescent="0.15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 x14ac:dyDescent="0.15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 x14ac:dyDescent="0.15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 x14ac:dyDescent="0.15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 x14ac:dyDescent="0.15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 x14ac:dyDescent="0.15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 x14ac:dyDescent="0.15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 x14ac:dyDescent="0.15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 x14ac:dyDescent="0.15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 x14ac:dyDescent="0.2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2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2"/>
      <c r="BC343" s="72">
        <v>2</v>
      </c>
    </row>
    <row r="344" spans="1:104" x14ac:dyDescent="0.15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 x14ac:dyDescent="0.15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 x14ac:dyDescent="0.15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 x14ac:dyDescent="0.15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 x14ac:dyDescent="0.15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 x14ac:dyDescent="0.15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 x14ac:dyDescent="0.15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 x14ac:dyDescent="0.15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 x14ac:dyDescent="0.15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 x14ac:dyDescent="0.15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 x14ac:dyDescent="0.2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2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2"/>
      <c r="BC356" s="72">
        <v>4</v>
      </c>
    </row>
    <row r="357" spans="1:104" ht="12" customHeight="1" x14ac:dyDescent="0.2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2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2">
        <v>115</v>
      </c>
      <c r="BA357" s="38" t="s">
        <v>677</v>
      </c>
      <c r="BB357" s="72">
        <v>98</v>
      </c>
      <c r="BC357" s="72" t="s">
        <v>660</v>
      </c>
    </row>
    <row r="358" spans="1:104" ht="12" customHeight="1" x14ac:dyDescent="0.2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2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2">
        <v>550</v>
      </c>
      <c r="BC358" s="72" t="s">
        <v>660</v>
      </c>
    </row>
    <row r="359" spans="1:104" ht="12" customHeight="1" x14ac:dyDescent="0.2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2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 x14ac:dyDescent="0.2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 x14ac:dyDescent="0.2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 x14ac:dyDescent="0.2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 x14ac:dyDescent="0.2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 x14ac:dyDescent="0.2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 x14ac:dyDescent="0.2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 x14ac:dyDescent="0.2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 x14ac:dyDescent="0.2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 x14ac:dyDescent="0.2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 x14ac:dyDescent="0.2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 x14ac:dyDescent="0.2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2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2">
        <v>92</v>
      </c>
      <c r="BC370" s="72">
        <v>2</v>
      </c>
    </row>
    <row r="371" spans="1:55" ht="12" customHeight="1" x14ac:dyDescent="0.2">
      <c r="A371" s="38">
        <v>890</v>
      </c>
      <c r="B371" s="29">
        <v>43.056527778000003</v>
      </c>
      <c r="C371" s="29">
        <v>102.9022361</v>
      </c>
      <c r="D371" s="130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 x14ac:dyDescent="0.2">
      <c r="A372" s="38">
        <v>895</v>
      </c>
      <c r="B372" s="30">
        <v>43.38405556</v>
      </c>
      <c r="C372" s="30">
        <v>102.8292361</v>
      </c>
      <c r="D372" s="130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 x14ac:dyDescent="0.2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 x14ac:dyDescent="0.2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 x14ac:dyDescent="0.2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 x14ac:dyDescent="0.2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2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2">
        <v>300</v>
      </c>
      <c r="BC376" s="72" t="s">
        <v>660</v>
      </c>
    </row>
    <row r="377" spans="1:55" ht="12" customHeight="1" x14ac:dyDescent="0.2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79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4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 x14ac:dyDescent="0.2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79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4">
        <v>689</v>
      </c>
      <c r="BA378" s="38" t="s">
        <v>677</v>
      </c>
      <c r="BB378" s="38">
        <v>1000</v>
      </c>
      <c r="BC378" s="38">
        <v>2</v>
      </c>
    </row>
    <row r="379" spans="1:55" ht="12" customHeight="1" x14ac:dyDescent="0.2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 x14ac:dyDescent="0.2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 x14ac:dyDescent="0.2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 x14ac:dyDescent="0.2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 x14ac:dyDescent="0.2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 x14ac:dyDescent="0.2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 x14ac:dyDescent="0.15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 x14ac:dyDescent="0.15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 x14ac:dyDescent="0.15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 x14ac:dyDescent="0.15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 x14ac:dyDescent="0.15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 x14ac:dyDescent="0.15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 x14ac:dyDescent="0.15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 x14ac:dyDescent="0.15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 x14ac:dyDescent="0.15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 x14ac:dyDescent="0.15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 x14ac:dyDescent="0.15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 x14ac:dyDescent="0.2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 x14ac:dyDescent="0.15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 x14ac:dyDescent="0.15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 x14ac:dyDescent="0.2">
      <c r="A399" s="38">
        <v>755</v>
      </c>
      <c r="B399" s="29">
        <v>43.335900000000002</v>
      </c>
      <c r="C399" s="29">
        <v>102.1206056</v>
      </c>
      <c r="D399" s="130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87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72">
        <v>70</v>
      </c>
      <c r="BC399" s="38" t="s">
        <v>660</v>
      </c>
    </row>
    <row r="400" spans="1:104" ht="12" customHeight="1" x14ac:dyDescent="0.2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2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 x14ac:dyDescent="0.15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 x14ac:dyDescent="0.15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 x14ac:dyDescent="0.15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 x14ac:dyDescent="0.15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 x14ac:dyDescent="0.15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 x14ac:dyDescent="0.15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 x14ac:dyDescent="0.15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 x14ac:dyDescent="0.15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 x14ac:dyDescent="0.15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 x14ac:dyDescent="0.15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 x14ac:dyDescent="0.15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 x14ac:dyDescent="0.2">
      <c r="A412" s="8">
        <v>957</v>
      </c>
      <c r="B412" s="29">
        <v>43.335900000000002</v>
      </c>
      <c r="C412" s="29">
        <v>102.1206056</v>
      </c>
      <c r="D412" s="130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 x14ac:dyDescent="0.2">
      <c r="A413" s="38">
        <v>746</v>
      </c>
      <c r="B413" s="38"/>
      <c r="C413" s="38"/>
      <c r="D413" s="130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72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 x14ac:dyDescent="0.15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 x14ac:dyDescent="0.15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 x14ac:dyDescent="0.15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 x14ac:dyDescent="0.15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 x14ac:dyDescent="0.15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 x14ac:dyDescent="0.15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 x14ac:dyDescent="0.15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 x14ac:dyDescent="0.15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 x14ac:dyDescent="0.15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 x14ac:dyDescent="0.15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 x14ac:dyDescent="0.2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 x14ac:dyDescent="0.15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 x14ac:dyDescent="0.15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 x14ac:dyDescent="0.15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 x14ac:dyDescent="0.15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 x14ac:dyDescent="0.15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 x14ac:dyDescent="0.15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 x14ac:dyDescent="0.15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 x14ac:dyDescent="0.15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 x14ac:dyDescent="0.15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 x14ac:dyDescent="0.15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 x14ac:dyDescent="0.15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 x14ac:dyDescent="0.15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 x14ac:dyDescent="0.15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 x14ac:dyDescent="0.15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 x14ac:dyDescent="0.15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 x14ac:dyDescent="0.2">
      <c r="A440" s="38">
        <v>748</v>
      </c>
      <c r="B440" s="38"/>
      <c r="C440" s="38"/>
      <c r="D440" s="130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 x14ac:dyDescent="0.2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 x14ac:dyDescent="0.2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 x14ac:dyDescent="0.2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 x14ac:dyDescent="0.2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 x14ac:dyDescent="0.2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 x14ac:dyDescent="0.2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 x14ac:dyDescent="0.2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 x14ac:dyDescent="0.2">
      <c r="A448" s="38">
        <v>893</v>
      </c>
      <c r="B448" s="29">
        <v>43.056527778000003</v>
      </c>
      <c r="C448" s="29">
        <v>102.9022361</v>
      </c>
      <c r="D448" s="130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2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2">
        <v>70</v>
      </c>
      <c r="BC448" s="72" t="s">
        <v>660</v>
      </c>
    </row>
    <row r="449" spans="1:104" x14ac:dyDescent="0.15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 x14ac:dyDescent="0.15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 x14ac:dyDescent="0.15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 x14ac:dyDescent="0.15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 x14ac:dyDescent="0.15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 x14ac:dyDescent="0.15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 x14ac:dyDescent="0.15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 x14ac:dyDescent="0.15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 x14ac:dyDescent="0.15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 x14ac:dyDescent="0.15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 x14ac:dyDescent="0.15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 x14ac:dyDescent="0.15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 x14ac:dyDescent="0.15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 x14ac:dyDescent="0.15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 x14ac:dyDescent="0.15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 x14ac:dyDescent="0.15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 x14ac:dyDescent="0.15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 x14ac:dyDescent="0.15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 x14ac:dyDescent="0.15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 x14ac:dyDescent="0.2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 x14ac:dyDescent="0.15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 x14ac:dyDescent="0.15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 x14ac:dyDescent="0.15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 x14ac:dyDescent="0.15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 x14ac:dyDescent="0.15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 x14ac:dyDescent="0.15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 x14ac:dyDescent="0.15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 x14ac:dyDescent="0.15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 x14ac:dyDescent="0.15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 x14ac:dyDescent="0.15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 x14ac:dyDescent="0.15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 x14ac:dyDescent="0.15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 x14ac:dyDescent="0.15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 x14ac:dyDescent="0.15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 x14ac:dyDescent="0.15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 x14ac:dyDescent="0.15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 x14ac:dyDescent="0.15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 x14ac:dyDescent="0.15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 x14ac:dyDescent="0.15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 x14ac:dyDescent="0.15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 x14ac:dyDescent="0.15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 x14ac:dyDescent="0.15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 x14ac:dyDescent="0.15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 x14ac:dyDescent="0.15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 x14ac:dyDescent="0.15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 x14ac:dyDescent="0.2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 x14ac:dyDescent="0.15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 x14ac:dyDescent="0.15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 x14ac:dyDescent="0.15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 x14ac:dyDescent="0.15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 x14ac:dyDescent="0.15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 x14ac:dyDescent="0.15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 x14ac:dyDescent="0.15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 x14ac:dyDescent="0.15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 x14ac:dyDescent="0.15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 x14ac:dyDescent="0.15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 x14ac:dyDescent="0.15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 x14ac:dyDescent="0.15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 x14ac:dyDescent="0.15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 x14ac:dyDescent="0.15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 x14ac:dyDescent="0.15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 x14ac:dyDescent="0.15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 x14ac:dyDescent="0.15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 x14ac:dyDescent="0.15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 x14ac:dyDescent="0.15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 x14ac:dyDescent="0.15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 x14ac:dyDescent="0.15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 x14ac:dyDescent="0.15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 x14ac:dyDescent="0.15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 x14ac:dyDescent="0.15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 x14ac:dyDescent="0.15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 x14ac:dyDescent="0.15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 x14ac:dyDescent="0.15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 x14ac:dyDescent="0.15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 x14ac:dyDescent="0.15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 x14ac:dyDescent="0.15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 x14ac:dyDescent="0.15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 x14ac:dyDescent="0.15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 x14ac:dyDescent="0.15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 x14ac:dyDescent="0.15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 x14ac:dyDescent="0.15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 x14ac:dyDescent="0.15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 x14ac:dyDescent="0.15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 x14ac:dyDescent="0.15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 x14ac:dyDescent="0.15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 x14ac:dyDescent="0.15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 x14ac:dyDescent="0.15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 x14ac:dyDescent="0.15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 x14ac:dyDescent="0.15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 x14ac:dyDescent="0.15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 x14ac:dyDescent="0.15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 x14ac:dyDescent="0.15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 x14ac:dyDescent="0.15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 x14ac:dyDescent="0.15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 x14ac:dyDescent="0.15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 x14ac:dyDescent="0.15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 x14ac:dyDescent="0.15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 x14ac:dyDescent="0.15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 x14ac:dyDescent="0.15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 x14ac:dyDescent="0.15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 x14ac:dyDescent="0.15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 x14ac:dyDescent="0.15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 x14ac:dyDescent="0.15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 x14ac:dyDescent="0.15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 x14ac:dyDescent="0.15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 x14ac:dyDescent="0.15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 x14ac:dyDescent="0.15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 x14ac:dyDescent="0.15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 x14ac:dyDescent="0.15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 x14ac:dyDescent="0.15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 x14ac:dyDescent="0.15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 x14ac:dyDescent="0.15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 x14ac:dyDescent="0.15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 x14ac:dyDescent="0.15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 x14ac:dyDescent="0.15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 x14ac:dyDescent="0.15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 x14ac:dyDescent="0.15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 x14ac:dyDescent="0.15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 x14ac:dyDescent="0.15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x14ac:dyDescent="0.15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 x14ac:dyDescent="0.15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 x14ac:dyDescent="0.15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 x14ac:dyDescent="0.15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 x14ac:dyDescent="0.15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 x14ac:dyDescent="0.15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 x14ac:dyDescent="0.15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 x14ac:dyDescent="0.15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 x14ac:dyDescent="0.15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 x14ac:dyDescent="0.15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 x14ac:dyDescent="0.15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 x14ac:dyDescent="0.15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 x14ac:dyDescent="0.15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 x14ac:dyDescent="0.15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 x14ac:dyDescent="0.15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 x14ac:dyDescent="0.15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 x14ac:dyDescent="0.1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 x14ac:dyDescent="0.15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 x14ac:dyDescent="0.15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 x14ac:dyDescent="0.15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 x14ac:dyDescent="0.15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 x14ac:dyDescent="0.15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 x14ac:dyDescent="0.15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 x14ac:dyDescent="0.15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 x14ac:dyDescent="0.15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 x14ac:dyDescent="0.15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 x14ac:dyDescent="0.15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 x14ac:dyDescent="0.15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 x14ac:dyDescent="0.15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 x14ac:dyDescent="0.15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 x14ac:dyDescent="0.15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 x14ac:dyDescent="0.15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 x14ac:dyDescent="0.15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5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1"/>
      <c r="BC600" s="91"/>
    </row>
    <row r="601" spans="1:104" ht="15" customHeight="1" x14ac:dyDescent="0.15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5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1"/>
      <c r="BC601" s="91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 x14ac:dyDescent="0.15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5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 x14ac:dyDescent="0.15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5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 x14ac:dyDescent="0.15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 x14ac:dyDescent="0.15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6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1"/>
      <c r="BC605" s="91"/>
    </row>
    <row r="606" spans="1:104" ht="15" customHeight="1" x14ac:dyDescent="0.15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6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1"/>
      <c r="BC606" s="91"/>
    </row>
    <row r="607" spans="1:104" ht="15" customHeight="1" x14ac:dyDescent="0.15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5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1"/>
      <c r="BC607" s="91"/>
    </row>
    <row r="608" spans="1:104" ht="15" customHeight="1" x14ac:dyDescent="0.15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5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1"/>
      <c r="BC608" s="91"/>
    </row>
    <row r="609" spans="1:104" ht="15" customHeight="1" x14ac:dyDescent="0.15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2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3"/>
      <c r="BC609" s="93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 x14ac:dyDescent="0.15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 x14ac:dyDescent="0.15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5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1"/>
    </row>
    <row r="612" spans="1:104" ht="15" customHeight="1" x14ac:dyDescent="0.15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5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 x14ac:dyDescent="0.15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 x14ac:dyDescent="0.15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 x14ac:dyDescent="0.15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 x14ac:dyDescent="0.15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 x14ac:dyDescent="0.15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 x14ac:dyDescent="0.15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 x14ac:dyDescent="0.15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 x14ac:dyDescent="0.15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 x14ac:dyDescent="0.15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 x14ac:dyDescent="0.15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 x14ac:dyDescent="0.15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 x14ac:dyDescent="0.15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 x14ac:dyDescent="0.15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 x14ac:dyDescent="0.15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 x14ac:dyDescent="0.15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 x14ac:dyDescent="0.15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 x14ac:dyDescent="0.15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 x14ac:dyDescent="0.15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 x14ac:dyDescent="0.15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 x14ac:dyDescent="0.15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 x14ac:dyDescent="0.15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 x14ac:dyDescent="0.15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 x14ac:dyDescent="0.15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 x14ac:dyDescent="0.15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 x14ac:dyDescent="0.15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 x14ac:dyDescent="0.15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 x14ac:dyDescent="0.15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 x14ac:dyDescent="0.15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 x14ac:dyDescent="0.15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 x14ac:dyDescent="0.15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 x14ac:dyDescent="0.15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 x14ac:dyDescent="0.15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 x14ac:dyDescent="0.15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 x14ac:dyDescent="0.15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 x14ac:dyDescent="0.15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 x14ac:dyDescent="0.15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 x14ac:dyDescent="0.15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 x14ac:dyDescent="0.15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 x14ac:dyDescent="0.15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 x14ac:dyDescent="0.15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 x14ac:dyDescent="0.15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 x14ac:dyDescent="0.15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 x14ac:dyDescent="0.15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 x14ac:dyDescent="0.15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 x14ac:dyDescent="0.15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 x14ac:dyDescent="0.15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 x14ac:dyDescent="0.15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 x14ac:dyDescent="0.15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 x14ac:dyDescent="0.15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 x14ac:dyDescent="0.15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 x14ac:dyDescent="0.15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 x14ac:dyDescent="0.15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 x14ac:dyDescent="0.15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 x14ac:dyDescent="0.15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 x14ac:dyDescent="0.15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 x14ac:dyDescent="0.15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 x14ac:dyDescent="0.15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 x14ac:dyDescent="0.15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 x14ac:dyDescent="0.15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 x14ac:dyDescent="0.15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 x14ac:dyDescent="0.15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 x14ac:dyDescent="0.15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 x14ac:dyDescent="0.15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 x14ac:dyDescent="0.15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 x14ac:dyDescent="0.15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 x14ac:dyDescent="0.15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 x14ac:dyDescent="0.15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 x14ac:dyDescent="0.15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 x14ac:dyDescent="0.15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 x14ac:dyDescent="0.15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 x14ac:dyDescent="0.15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 x14ac:dyDescent="0.15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 x14ac:dyDescent="0.15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 x14ac:dyDescent="0.15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 x14ac:dyDescent="0.15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 x14ac:dyDescent="0.15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 x14ac:dyDescent="0.15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 x14ac:dyDescent="0.15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 x14ac:dyDescent="0.15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 x14ac:dyDescent="0.15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 x14ac:dyDescent="0.15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 x14ac:dyDescent="0.15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 x14ac:dyDescent="0.15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 x14ac:dyDescent="0.15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 x14ac:dyDescent="0.15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 x14ac:dyDescent="0.15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 x14ac:dyDescent="0.15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 x14ac:dyDescent="0.15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 x14ac:dyDescent="0.15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 x14ac:dyDescent="0.15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 x14ac:dyDescent="0.15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 x14ac:dyDescent="0.15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 x14ac:dyDescent="0.15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 x14ac:dyDescent="0.15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 x14ac:dyDescent="0.15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 x14ac:dyDescent="0.15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 x14ac:dyDescent="0.15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 x14ac:dyDescent="0.15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 x14ac:dyDescent="0.15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 x14ac:dyDescent="0.15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 x14ac:dyDescent="0.15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 x14ac:dyDescent="0.15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 x14ac:dyDescent="0.15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 x14ac:dyDescent="0.15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 x14ac:dyDescent="0.15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 x14ac:dyDescent="0.15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 x14ac:dyDescent="0.15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 x14ac:dyDescent="0.15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 x14ac:dyDescent="0.15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 x14ac:dyDescent="0.15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 x14ac:dyDescent="0.15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 x14ac:dyDescent="0.15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 x14ac:dyDescent="0.15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 x14ac:dyDescent="0.15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 x14ac:dyDescent="0.15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 x14ac:dyDescent="0.15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 x14ac:dyDescent="0.15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 x14ac:dyDescent="0.15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 x14ac:dyDescent="0.15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 x14ac:dyDescent="0.15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 x14ac:dyDescent="0.15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 x14ac:dyDescent="0.15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 x14ac:dyDescent="0.15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 x14ac:dyDescent="0.15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 x14ac:dyDescent="0.15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 x14ac:dyDescent="0.15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 x14ac:dyDescent="0.15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 x14ac:dyDescent="0.15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 x14ac:dyDescent="0.15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 x14ac:dyDescent="0.15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 x14ac:dyDescent="0.15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 x14ac:dyDescent="0.15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 x14ac:dyDescent="0.15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 x14ac:dyDescent="0.15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 x14ac:dyDescent="0.15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 x14ac:dyDescent="0.15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 x14ac:dyDescent="0.15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 x14ac:dyDescent="0.15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 x14ac:dyDescent="0.15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 x14ac:dyDescent="0.15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 x14ac:dyDescent="0.15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 x14ac:dyDescent="0.15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 x14ac:dyDescent="0.15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 x14ac:dyDescent="0.15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2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0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 x14ac:dyDescent="0.15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3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88"/>
    </row>
    <row r="758" spans="1:104" ht="15" customHeight="1" x14ac:dyDescent="0.15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3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88"/>
    </row>
    <row r="759" spans="1:104" ht="15" customHeight="1" x14ac:dyDescent="0.15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0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88"/>
    </row>
    <row r="760" spans="1:104" ht="15" customHeight="1" x14ac:dyDescent="0.15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1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89"/>
    </row>
    <row r="761" spans="1:104" ht="15" customHeight="1" x14ac:dyDescent="0.15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1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89"/>
    </row>
    <row r="762" spans="1:104" ht="15" customHeight="1" x14ac:dyDescent="0.15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 x14ac:dyDescent="0.15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 x14ac:dyDescent="0.15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 x14ac:dyDescent="0.15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 x14ac:dyDescent="0.15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 x14ac:dyDescent="0.15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 x14ac:dyDescent="0.15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 x14ac:dyDescent="0.15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 x14ac:dyDescent="0.15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 x14ac:dyDescent="0.15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 x14ac:dyDescent="0.15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 x14ac:dyDescent="0.15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 x14ac:dyDescent="0.15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 x14ac:dyDescent="0.15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 x14ac:dyDescent="0.15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 x14ac:dyDescent="0.15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 x14ac:dyDescent="0.15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6" x14ac:dyDescent="0.2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6" x14ac:dyDescent="0.2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 x14ac:dyDescent="0.15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6" x14ac:dyDescent="0.2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6" x14ac:dyDescent="0.2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6" x14ac:dyDescent="0.2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6" x14ac:dyDescent="0.2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6" x14ac:dyDescent="0.2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6" x14ac:dyDescent="0.2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6" x14ac:dyDescent="0.2">
      <c r="A788" s="38">
        <v>753</v>
      </c>
      <c r="B788" s="38"/>
      <c r="C788" s="38"/>
      <c r="D788" s="130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4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4">
        <v>210</v>
      </c>
      <c r="BC788" s="84" t="s">
        <v>668</v>
      </c>
    </row>
    <row r="789" spans="1:104" ht="16" x14ac:dyDescent="0.2">
      <c r="A789" s="38">
        <v>754</v>
      </c>
      <c r="B789" s="38"/>
      <c r="C789" s="38"/>
      <c r="D789" s="130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2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2">
        <v>56</v>
      </c>
      <c r="BC789" s="72" t="s">
        <v>669</v>
      </c>
    </row>
    <row r="790" spans="1:104" ht="16" x14ac:dyDescent="0.2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4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4">
        <v>340</v>
      </c>
      <c r="BC790" s="84">
        <v>3</v>
      </c>
    </row>
    <row r="791" spans="1:104" s="38" customFormat="1" ht="16" x14ac:dyDescent="0.2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2"/>
      <c r="Z791" s="38" t="s">
        <v>660</v>
      </c>
      <c r="AZ791" s="69"/>
      <c r="BA791" s="69"/>
      <c r="BB791" s="87">
        <v>520</v>
      </c>
      <c r="BC791" s="72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6" x14ac:dyDescent="0.2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2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2">
        <v>12</v>
      </c>
      <c r="BC792" s="72" t="s">
        <v>660</v>
      </c>
    </row>
    <row r="793" spans="1:104" s="38" customFormat="1" ht="16" x14ac:dyDescent="0.2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87">
        <v>170</v>
      </c>
      <c r="AA793" s="72">
        <v>240</v>
      </c>
      <c r="AB793" s="38">
        <v>72</v>
      </c>
      <c r="AC793" s="38">
        <v>15</v>
      </c>
      <c r="AX793" s="38">
        <v>83</v>
      </c>
      <c r="AZ793" s="69"/>
      <c r="BA793" s="69"/>
      <c r="BB793" s="87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6" x14ac:dyDescent="0.2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5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6" t="s">
        <v>697</v>
      </c>
      <c r="BA794" s="38"/>
      <c r="BB794" s="38"/>
      <c r="BC794" s="38"/>
    </row>
    <row r="795" spans="1:104" ht="16" x14ac:dyDescent="0.2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5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6" t="s">
        <v>697</v>
      </c>
      <c r="BA795" s="38"/>
      <c r="BB795" s="38"/>
      <c r="BC795" s="38"/>
    </row>
    <row r="796" spans="1:104" s="38" customFormat="1" ht="16" x14ac:dyDescent="0.2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7">
        <v>39650</v>
      </c>
      <c r="W796" s="38" t="s">
        <v>696</v>
      </c>
      <c r="AA796" s="65">
        <v>0</v>
      </c>
      <c r="AZ796" s="78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 x14ac:dyDescent="0.2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5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6" t="s">
        <v>697</v>
      </c>
      <c r="BA797" s="38"/>
      <c r="BB797" s="38"/>
      <c r="BC797" s="38"/>
    </row>
    <row r="798" spans="1:104" ht="12" customHeight="1" x14ac:dyDescent="0.2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 x14ac:dyDescent="0.2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 x14ac:dyDescent="0.2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 x14ac:dyDescent="0.15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6" x14ac:dyDescent="0.2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 x14ac:dyDescent="0.15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6" x14ac:dyDescent="0.2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6" x14ac:dyDescent="0.2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1" sqref="E11"/>
    </sheetView>
  </sheetViews>
  <sheetFormatPr baseColWidth="10" defaultRowHeight="16" x14ac:dyDescent="0.2"/>
  <cols>
    <col min="2" max="2" width="12.33203125" customWidth="1"/>
    <col min="3" max="3" width="13.1640625" customWidth="1"/>
  </cols>
  <sheetData>
    <row r="2" spans="1:3" x14ac:dyDescent="0.2">
      <c r="A2" t="s">
        <v>860</v>
      </c>
    </row>
    <row r="3" spans="1:3" ht="48" x14ac:dyDescent="0.2">
      <c r="A3" s="38" t="s">
        <v>742</v>
      </c>
      <c r="B3" s="126" t="s">
        <v>861</v>
      </c>
      <c r="C3" s="126" t="s">
        <v>859</v>
      </c>
    </row>
    <row r="4" spans="1:3" x14ac:dyDescent="0.2">
      <c r="A4" s="69">
        <v>41052</v>
      </c>
      <c r="B4" s="127">
        <v>0.56000000000000005</v>
      </c>
      <c r="C4" s="38">
        <v>0.7</v>
      </c>
    </row>
    <row r="5" spans="1:3" x14ac:dyDescent="0.2">
      <c r="A5" s="69">
        <v>41079</v>
      </c>
      <c r="B5" s="127">
        <v>0.56000000000000005</v>
      </c>
      <c r="C5" s="38">
        <v>0.7</v>
      </c>
    </row>
    <row r="6" spans="1:3" x14ac:dyDescent="0.2">
      <c r="A6" s="69">
        <v>41100</v>
      </c>
      <c r="B6" s="127">
        <v>0.56000000000000005</v>
      </c>
      <c r="C6" s="38">
        <v>0.7</v>
      </c>
    </row>
    <row r="7" spans="1:3" x14ac:dyDescent="0.2">
      <c r="A7" s="69">
        <v>41136</v>
      </c>
      <c r="B7" s="127">
        <v>0.56000000000000005</v>
      </c>
      <c r="C7" s="38">
        <v>0.6</v>
      </c>
    </row>
    <row r="8" spans="1:3" x14ac:dyDescent="0.2">
      <c r="A8" s="69">
        <v>41170</v>
      </c>
      <c r="B8" s="127">
        <v>0.56000000000000005</v>
      </c>
      <c r="C8" s="38">
        <v>0.7</v>
      </c>
    </row>
    <row r="9" spans="1:3" x14ac:dyDescent="0.2">
      <c r="A9" s="69">
        <v>41192</v>
      </c>
      <c r="B9" s="127">
        <v>0.56000000000000005</v>
      </c>
      <c r="C9" s="38">
        <v>0.6</v>
      </c>
    </row>
    <row r="10" spans="1:3" x14ac:dyDescent="0.2">
      <c r="A10" s="69">
        <v>41466</v>
      </c>
      <c r="B10" s="127">
        <v>0.56000000000000005</v>
      </c>
      <c r="C10" s="38">
        <v>0.7</v>
      </c>
    </row>
    <row r="11" spans="1:3" x14ac:dyDescent="0.2">
      <c r="A11" s="69">
        <v>41493</v>
      </c>
      <c r="B11" s="127">
        <v>0.56000000000000005</v>
      </c>
      <c r="C11" s="38">
        <v>0.7</v>
      </c>
    </row>
    <row r="12" spans="1:3" x14ac:dyDescent="0.2">
      <c r="A12" s="128">
        <v>41547</v>
      </c>
      <c r="B12" s="127">
        <v>0.56000000000000005</v>
      </c>
      <c r="C12" s="129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25"/>
  <sheetViews>
    <sheetView tabSelected="1" topLeftCell="V1" zoomScale="110" zoomScaleNormal="110" zoomScalePageLayoutView="110" workbookViewId="0">
      <pane ySplit="760" activePane="bottomLeft"/>
      <selection activeCell="AI1" sqref="AI1:AI1048576"/>
      <selection pane="bottomLeft" activeCell="AJ10" sqref="AJ10"/>
    </sheetView>
  </sheetViews>
  <sheetFormatPr baseColWidth="10" defaultColWidth="8.83203125" defaultRowHeight="13" x14ac:dyDescent="0.15"/>
  <cols>
    <col min="1" max="1" width="7.5" style="9" customWidth="1"/>
    <col min="2" max="2" width="13.33203125" style="9" customWidth="1"/>
    <col min="3" max="3" width="14.6640625" style="9" customWidth="1"/>
    <col min="4" max="5" width="33.5" style="9" customWidth="1"/>
    <col min="6" max="7" width="8.6640625" style="9" customWidth="1"/>
    <col min="8" max="10" width="14" style="9" hidden="1" customWidth="1"/>
    <col min="11" max="11" width="15.83203125" style="17" hidden="1" customWidth="1"/>
    <col min="12" max="12" width="10.5" style="18" customWidth="1"/>
    <col min="13" max="13" width="8.83203125" style="17"/>
    <col min="14" max="14" width="9.5" style="9" customWidth="1"/>
    <col min="15" max="16" width="13.5" style="9" customWidth="1"/>
    <col min="17" max="18" width="9.5" style="9" customWidth="1"/>
    <col min="19" max="19" width="12.5" style="9" customWidth="1"/>
    <col min="20" max="20" width="6" style="9" customWidth="1"/>
    <col min="21" max="21" width="6.83203125" style="9" customWidth="1"/>
    <col min="22" max="23" width="6" style="9" customWidth="1"/>
    <col min="24" max="24" width="6.5" style="14" customWidth="1"/>
    <col min="25" max="25" width="6" style="9" customWidth="1"/>
    <col min="26" max="26" width="11.5" style="14" bestFit="1" customWidth="1"/>
    <col min="27" max="27" width="8" style="9" customWidth="1"/>
    <col min="28" max="28" width="7" style="9" customWidth="1"/>
    <col min="29" max="29" width="7" style="9" bestFit="1" customWidth="1"/>
    <col min="30" max="30" width="7" style="9" customWidth="1"/>
    <col min="31" max="31" width="6.5" style="9" bestFit="1" customWidth="1"/>
    <col min="32" max="32" width="6.1640625" style="9" customWidth="1"/>
    <col min="33" max="33" width="5" style="9" bestFit="1" customWidth="1"/>
    <col min="34" max="34" width="5.5" style="9" bestFit="1" customWidth="1"/>
    <col min="35" max="37" width="6" style="9" bestFit="1" customWidth="1"/>
    <col min="38" max="38" width="6.33203125" style="14" bestFit="1" customWidth="1"/>
    <col min="39" max="39" width="7.33203125" style="9" bestFit="1" customWidth="1"/>
    <col min="40" max="40" width="8" style="9" bestFit="1" customWidth="1"/>
    <col min="41" max="42" width="7" style="9" bestFit="1" customWidth="1"/>
    <col min="43" max="43" width="8.33203125" style="9" customWidth="1"/>
    <col min="44" max="44" width="6" style="9" bestFit="1" customWidth="1"/>
    <col min="45" max="46" width="7" style="9" bestFit="1" customWidth="1"/>
    <col min="47" max="47" width="9" style="9" bestFit="1" customWidth="1"/>
    <col min="48" max="49" width="6" style="9" bestFit="1" customWidth="1"/>
    <col min="50" max="50" width="6.5" style="9" customWidth="1"/>
    <col min="51" max="51" width="6" style="9" bestFit="1" customWidth="1"/>
    <col min="52" max="52" width="14.6640625" style="9" customWidth="1"/>
    <col min="53" max="53" width="12" style="9" bestFit="1" customWidth="1"/>
    <col min="54" max="54" width="12.5" style="9" bestFit="1" customWidth="1"/>
    <col min="55" max="56" width="8.83203125" style="9"/>
    <col min="57" max="57" width="6.5" style="14" customWidth="1"/>
    <col min="58" max="16384" width="8.83203125" style="9"/>
  </cols>
  <sheetData>
    <row r="1" spans="1:5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47" t="s">
        <v>22</v>
      </c>
      <c r="Y1" s="1" t="s">
        <v>24</v>
      </c>
      <c r="Z1" s="147" t="s">
        <v>25</v>
      </c>
      <c r="AA1" s="1" t="s">
        <v>26</v>
      </c>
      <c r="AB1" s="1" t="s">
        <v>27</v>
      </c>
      <c r="AC1" s="1" t="s">
        <v>48</v>
      </c>
      <c r="AD1" s="1" t="s">
        <v>862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47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9" t="s">
        <v>23</v>
      </c>
      <c r="BE1" s="147" t="s">
        <v>23</v>
      </c>
    </row>
    <row r="2" spans="1:57" x14ac:dyDescent="0.15">
      <c r="A2" s="9">
        <v>1</v>
      </c>
      <c r="B2" s="9">
        <v>43.27205</v>
      </c>
      <c r="C2" s="9">
        <v>102.1460778</v>
      </c>
      <c r="D2" s="9" t="s">
        <v>54</v>
      </c>
      <c r="F2" s="9">
        <v>1993</v>
      </c>
      <c r="G2" s="9" t="s">
        <v>55</v>
      </c>
      <c r="L2" s="18">
        <v>34163</v>
      </c>
      <c r="M2" s="17" t="s">
        <v>56</v>
      </c>
      <c r="N2" s="9" t="s">
        <v>57</v>
      </c>
      <c r="O2" s="12">
        <v>0.66666666666666663</v>
      </c>
      <c r="P2" s="9">
        <v>4</v>
      </c>
      <c r="Q2" s="9">
        <v>2.6666666666666665</v>
      </c>
      <c r="R2" s="9">
        <f>P2/O2</f>
        <v>6</v>
      </c>
      <c r="S2" s="9">
        <v>17.3</v>
      </c>
      <c r="T2" s="9">
        <v>7.31</v>
      </c>
      <c r="U2" s="9">
        <v>364</v>
      </c>
      <c r="V2" s="9">
        <v>8.44</v>
      </c>
      <c r="W2" s="9">
        <v>2.3199999999999998</v>
      </c>
      <c r="X2" s="14">
        <v>40.5</v>
      </c>
      <c r="AA2" s="15"/>
      <c r="AC2" s="9">
        <v>31</v>
      </c>
      <c r="AE2" s="9">
        <v>224</v>
      </c>
      <c r="AF2" s="9">
        <v>2</v>
      </c>
      <c r="AG2" s="16">
        <v>0.38</v>
      </c>
      <c r="AH2" s="14">
        <v>24</v>
      </c>
      <c r="AI2" s="14">
        <v>0.1</v>
      </c>
      <c r="AJ2" s="9">
        <v>0</v>
      </c>
      <c r="AK2" s="16">
        <v>0.127</v>
      </c>
      <c r="AL2" s="14">
        <v>0.152</v>
      </c>
      <c r="AM2" s="9">
        <v>6.0000000000000001E-3</v>
      </c>
      <c r="AN2" s="15">
        <v>0.193</v>
      </c>
      <c r="AO2" s="14">
        <v>0</v>
      </c>
      <c r="AP2" s="9">
        <v>1.2999999999999999E-2</v>
      </c>
      <c r="AQ2" s="9">
        <v>0</v>
      </c>
      <c r="AR2" s="16">
        <v>0.68</v>
      </c>
      <c r="AS2" s="9">
        <v>0</v>
      </c>
      <c r="AT2" s="9">
        <v>0.08</v>
      </c>
      <c r="AU2" s="9">
        <v>0</v>
      </c>
      <c r="AV2" s="14">
        <v>1.2999999999999999E-2</v>
      </c>
      <c r="AW2" s="9">
        <v>0</v>
      </c>
      <c r="AX2" s="14">
        <v>1E-3</v>
      </c>
      <c r="AY2" s="9">
        <v>0.08</v>
      </c>
    </row>
    <row r="3" spans="1:57" x14ac:dyDescent="0.15">
      <c r="A3" s="9">
        <v>2</v>
      </c>
      <c r="B3" s="9">
        <v>43.27205</v>
      </c>
      <c r="C3" s="9">
        <v>102.1460778</v>
      </c>
      <c r="D3" s="9" t="s">
        <v>54</v>
      </c>
      <c r="F3" s="9">
        <v>1993</v>
      </c>
      <c r="G3" s="9" t="s">
        <v>58</v>
      </c>
      <c r="O3" s="12"/>
      <c r="AA3" s="15"/>
      <c r="AC3" s="9">
        <v>35</v>
      </c>
      <c r="AE3" s="9">
        <v>213</v>
      </c>
      <c r="AF3" s="9">
        <v>3</v>
      </c>
      <c r="AG3" s="9">
        <v>0.37</v>
      </c>
      <c r="AH3" s="9">
        <v>22</v>
      </c>
      <c r="AI3" s="9">
        <v>0.12</v>
      </c>
      <c r="AJ3" s="9">
        <v>0</v>
      </c>
      <c r="AK3" s="16">
        <v>0.27</v>
      </c>
      <c r="AL3" s="14">
        <v>0.04</v>
      </c>
      <c r="AM3" s="9">
        <v>0</v>
      </c>
      <c r="AN3" s="15">
        <v>0.14499999999999999</v>
      </c>
      <c r="AO3" s="9">
        <v>0</v>
      </c>
      <c r="AP3" s="9">
        <v>8.0000000000000002E-3</v>
      </c>
      <c r="AQ3" s="9">
        <v>0</v>
      </c>
      <c r="AR3" s="16">
        <v>0.18</v>
      </c>
      <c r="AS3" s="9">
        <v>0</v>
      </c>
      <c r="AT3" s="9">
        <v>0.04</v>
      </c>
      <c r="AU3" s="9">
        <v>0</v>
      </c>
      <c r="AV3" s="9">
        <v>0</v>
      </c>
      <c r="AW3" s="9">
        <v>0</v>
      </c>
      <c r="AX3" s="14">
        <v>1.2999999999999999E-3</v>
      </c>
      <c r="AY3" s="9">
        <v>0.04</v>
      </c>
    </row>
    <row r="4" spans="1:57" x14ac:dyDescent="0.15">
      <c r="A4" s="9">
        <v>3</v>
      </c>
      <c r="B4" s="9">
        <v>43.27205</v>
      </c>
      <c r="C4" s="9">
        <v>102.1460778</v>
      </c>
      <c r="D4" s="9" t="s">
        <v>54</v>
      </c>
      <c r="F4" s="9">
        <v>1994</v>
      </c>
      <c r="G4" s="9" t="s">
        <v>55</v>
      </c>
      <c r="L4" s="18">
        <v>34500</v>
      </c>
      <c r="M4" s="17" t="s">
        <v>227</v>
      </c>
      <c r="N4" s="9" t="s">
        <v>228</v>
      </c>
      <c r="O4" s="12">
        <v>0.33333333333333331</v>
      </c>
      <c r="P4" s="9">
        <v>5</v>
      </c>
      <c r="Q4" s="9">
        <v>1.6666666666666665</v>
      </c>
      <c r="R4" s="9">
        <f>P4/O4</f>
        <v>15</v>
      </c>
      <c r="S4" s="9">
        <v>18.8</v>
      </c>
      <c r="T4" s="9">
        <v>8.1199999999999992</v>
      </c>
      <c r="U4" s="9">
        <v>415</v>
      </c>
      <c r="V4" s="9">
        <v>8.3000000000000007</v>
      </c>
      <c r="W4" s="9">
        <v>2.13</v>
      </c>
      <c r="X4" s="148">
        <v>22.1</v>
      </c>
      <c r="AA4" s="15"/>
      <c r="AB4" s="14"/>
      <c r="AC4" s="9">
        <v>36</v>
      </c>
      <c r="AE4" s="9">
        <v>249</v>
      </c>
      <c r="AF4" s="9">
        <v>13</v>
      </c>
      <c r="AG4" s="16">
        <v>0.37</v>
      </c>
      <c r="AH4" s="9">
        <v>32</v>
      </c>
      <c r="AI4" s="9">
        <v>0</v>
      </c>
      <c r="AJ4" s="9">
        <v>0</v>
      </c>
      <c r="AK4" s="16">
        <v>0.106</v>
      </c>
      <c r="AL4" s="14">
        <v>0.14299999999999999</v>
      </c>
      <c r="AM4" s="9">
        <v>0</v>
      </c>
      <c r="AN4" s="15">
        <v>0.18</v>
      </c>
      <c r="AO4" s="14">
        <v>7.0000000000000001E-3</v>
      </c>
      <c r="AP4" s="34"/>
      <c r="AQ4" s="14">
        <v>0</v>
      </c>
      <c r="AR4" s="16">
        <v>0.42</v>
      </c>
      <c r="AS4" s="14">
        <v>0</v>
      </c>
      <c r="AT4" s="9">
        <v>0.14000000000000001</v>
      </c>
      <c r="AU4" s="14">
        <v>2.0000000000000001E-4</v>
      </c>
      <c r="AY4" s="9">
        <v>0.08</v>
      </c>
      <c r="BE4" s="148"/>
    </row>
    <row r="5" spans="1:57" x14ac:dyDescent="0.15">
      <c r="A5" s="9">
        <v>4</v>
      </c>
      <c r="B5" s="9">
        <v>43.27205</v>
      </c>
      <c r="C5" s="9">
        <v>102.1460778</v>
      </c>
      <c r="D5" s="9" t="s">
        <v>54</v>
      </c>
      <c r="F5" s="9">
        <v>1994</v>
      </c>
      <c r="G5" s="9" t="s">
        <v>58</v>
      </c>
      <c r="O5" s="12"/>
      <c r="X5" s="148"/>
      <c r="AA5" s="15"/>
      <c r="AC5" s="9">
        <v>36</v>
      </c>
      <c r="AE5" s="9">
        <v>226</v>
      </c>
      <c r="AF5" s="9">
        <v>17</v>
      </c>
      <c r="AG5" s="16">
        <v>0.4</v>
      </c>
      <c r="AH5" s="9">
        <v>28</v>
      </c>
      <c r="AI5" s="9">
        <v>0</v>
      </c>
      <c r="AJ5" s="9">
        <v>0</v>
      </c>
      <c r="AK5" s="16">
        <v>9.9000000000000005E-2</v>
      </c>
      <c r="AL5" s="14">
        <v>0.20200000000000001</v>
      </c>
      <c r="AM5" s="9">
        <v>0</v>
      </c>
      <c r="AN5" s="15">
        <v>0.19</v>
      </c>
      <c r="AO5" s="9">
        <v>7.0000000000000001E-3</v>
      </c>
      <c r="AQ5" s="14">
        <v>0</v>
      </c>
      <c r="AR5" s="16">
        <v>0.2</v>
      </c>
      <c r="AS5" s="9">
        <v>0</v>
      </c>
      <c r="AT5" s="14">
        <v>0.13</v>
      </c>
      <c r="AU5" s="9">
        <v>2.9999999999999997E-4</v>
      </c>
      <c r="AY5" s="9">
        <v>0.42</v>
      </c>
      <c r="BE5" s="148"/>
    </row>
    <row r="6" spans="1:57" x14ac:dyDescent="0.15">
      <c r="A6" s="9">
        <v>5</v>
      </c>
      <c r="B6" s="9">
        <v>43.27205</v>
      </c>
      <c r="C6" s="9">
        <v>102.1460778</v>
      </c>
      <c r="D6" s="9" t="s">
        <v>54</v>
      </c>
      <c r="F6" s="9">
        <v>1995</v>
      </c>
      <c r="G6" s="9" t="s">
        <v>55</v>
      </c>
      <c r="L6" s="18">
        <v>34865</v>
      </c>
      <c r="M6" s="17" t="s">
        <v>284</v>
      </c>
      <c r="N6" s="9" t="s">
        <v>285</v>
      </c>
      <c r="O6" s="12">
        <v>1</v>
      </c>
      <c r="P6" s="9">
        <v>8</v>
      </c>
      <c r="Q6" s="9">
        <v>8</v>
      </c>
      <c r="R6" s="9">
        <f>P6/O6</f>
        <v>8</v>
      </c>
      <c r="X6" s="14">
        <v>1.92</v>
      </c>
      <c r="AA6" s="15"/>
      <c r="AC6" s="9">
        <v>34</v>
      </c>
      <c r="AE6" s="9">
        <v>272</v>
      </c>
      <c r="AF6" s="9">
        <v>8</v>
      </c>
      <c r="AG6" s="9">
        <v>0.36</v>
      </c>
      <c r="AH6" s="9">
        <v>48</v>
      </c>
      <c r="AI6" s="9">
        <v>0.11</v>
      </c>
      <c r="AJ6" s="9">
        <v>1.0999999999999999E-2</v>
      </c>
      <c r="AK6" s="16">
        <v>0.44</v>
      </c>
      <c r="AL6" s="14">
        <v>0.5</v>
      </c>
      <c r="AM6" s="9">
        <v>0</v>
      </c>
      <c r="AN6" s="15">
        <v>0.153</v>
      </c>
      <c r="AO6" s="9">
        <v>0</v>
      </c>
      <c r="AQ6" s="9">
        <v>0</v>
      </c>
      <c r="AR6" s="16">
        <v>0.42</v>
      </c>
      <c r="AS6" s="9">
        <v>0</v>
      </c>
      <c r="AT6" s="9">
        <v>7.0000000000000007E-2</v>
      </c>
      <c r="AU6" s="9">
        <v>6.9999999999999999E-4</v>
      </c>
      <c r="AY6" s="9">
        <v>0.02</v>
      </c>
    </row>
    <row r="7" spans="1:57" x14ac:dyDescent="0.15">
      <c r="A7" s="9">
        <v>6</v>
      </c>
      <c r="B7" s="9">
        <v>43.27205</v>
      </c>
      <c r="C7" s="9">
        <v>102.1460778</v>
      </c>
      <c r="D7" s="9" t="s">
        <v>54</v>
      </c>
      <c r="F7" s="9">
        <v>1995</v>
      </c>
      <c r="G7" s="9" t="s">
        <v>58</v>
      </c>
      <c r="L7" s="18">
        <v>34975</v>
      </c>
      <c r="M7" s="17" t="s">
        <v>286</v>
      </c>
      <c r="N7" s="9" t="s">
        <v>287</v>
      </c>
      <c r="O7" s="12">
        <v>0.5</v>
      </c>
      <c r="P7" s="9">
        <v>5.3</v>
      </c>
      <c r="Q7" s="9">
        <v>2.65</v>
      </c>
      <c r="R7" s="9">
        <f>P7/O7</f>
        <v>10.6</v>
      </c>
      <c r="S7" s="9">
        <v>9.7200000000000006</v>
      </c>
      <c r="T7" s="9">
        <v>7.98</v>
      </c>
      <c r="U7" s="9">
        <v>610</v>
      </c>
      <c r="V7" s="14">
        <v>8.0500000000000007</v>
      </c>
      <c r="W7" s="9">
        <v>1.05</v>
      </c>
      <c r="X7" s="148">
        <v>22.7</v>
      </c>
      <c r="AA7" s="15"/>
      <c r="AC7" s="9">
        <v>43</v>
      </c>
      <c r="AE7" s="9">
        <v>244</v>
      </c>
      <c r="AF7" s="9">
        <v>6</v>
      </c>
      <c r="AG7" s="14">
        <v>0.3</v>
      </c>
      <c r="AH7" s="9">
        <v>40</v>
      </c>
      <c r="AI7" s="9">
        <v>0</v>
      </c>
      <c r="AJ7" s="9">
        <v>0</v>
      </c>
      <c r="AK7" s="16">
        <v>4.4999999999999998E-2</v>
      </c>
      <c r="AL7" s="14">
        <v>4.4999999999999998E-2</v>
      </c>
      <c r="AM7" s="9">
        <v>0</v>
      </c>
      <c r="AN7" s="15">
        <v>0.21</v>
      </c>
      <c r="AO7" s="9">
        <v>0</v>
      </c>
      <c r="AQ7" s="9">
        <v>0</v>
      </c>
      <c r="AR7" s="16">
        <v>0.41</v>
      </c>
      <c r="AS7" s="9">
        <v>0</v>
      </c>
      <c r="AT7" s="9">
        <v>0</v>
      </c>
      <c r="AU7" s="9">
        <v>0</v>
      </c>
      <c r="AY7" s="9">
        <v>0.02</v>
      </c>
      <c r="BE7" s="148"/>
    </row>
    <row r="8" spans="1:57" x14ac:dyDescent="0.15">
      <c r="A8" s="9">
        <v>7</v>
      </c>
      <c r="B8" s="9">
        <v>43.27205</v>
      </c>
      <c r="C8" s="9">
        <v>102.1460778</v>
      </c>
      <c r="D8" s="9" t="s">
        <v>54</v>
      </c>
      <c r="F8" s="9">
        <v>1996</v>
      </c>
      <c r="G8" s="9" t="s">
        <v>55</v>
      </c>
      <c r="H8" s="9" t="s">
        <v>60</v>
      </c>
      <c r="L8" s="18">
        <v>35207</v>
      </c>
      <c r="M8" s="17" t="s">
        <v>378</v>
      </c>
      <c r="N8" s="9" t="s">
        <v>394</v>
      </c>
      <c r="O8" s="12">
        <v>1.0833333333333333</v>
      </c>
      <c r="P8" s="9">
        <v>14.1</v>
      </c>
      <c r="Q8" s="9">
        <v>15.274999999999999</v>
      </c>
      <c r="R8" s="9">
        <f>P8/O8</f>
        <v>13.015384615384615</v>
      </c>
      <c r="S8" s="9">
        <v>19.940000000000001</v>
      </c>
      <c r="T8" s="9">
        <v>9.66</v>
      </c>
      <c r="U8" s="9">
        <v>573</v>
      </c>
      <c r="V8" s="14">
        <v>7.6</v>
      </c>
      <c r="W8" s="9">
        <v>2.1</v>
      </c>
      <c r="X8" s="148">
        <v>6.13</v>
      </c>
      <c r="AA8" s="15"/>
      <c r="AC8" s="9">
        <v>40</v>
      </c>
      <c r="AE8" s="9">
        <v>246</v>
      </c>
      <c r="AF8" s="9">
        <v>4</v>
      </c>
      <c r="AG8" s="14">
        <v>0.3</v>
      </c>
      <c r="AH8" s="9">
        <v>23</v>
      </c>
      <c r="AI8" s="9">
        <v>0</v>
      </c>
      <c r="AJ8" s="9">
        <v>0</v>
      </c>
      <c r="AK8" s="16">
        <v>0.1</v>
      </c>
      <c r="AL8" s="14">
        <v>0.13</v>
      </c>
      <c r="AM8" s="9">
        <v>0</v>
      </c>
      <c r="AN8" s="15">
        <v>0.14899999999999999</v>
      </c>
      <c r="AO8" s="9">
        <v>0</v>
      </c>
      <c r="AQ8" s="9">
        <v>0</v>
      </c>
      <c r="AR8" s="16">
        <v>0.1</v>
      </c>
      <c r="AS8" s="9">
        <v>0</v>
      </c>
      <c r="AT8" s="9">
        <v>0.03</v>
      </c>
      <c r="AU8" s="9">
        <v>0</v>
      </c>
      <c r="AY8" s="9">
        <v>3.7999999999999999E-2</v>
      </c>
      <c r="BE8" s="148"/>
    </row>
    <row r="9" spans="1:57" x14ac:dyDescent="0.15">
      <c r="A9" s="9">
        <v>8</v>
      </c>
      <c r="B9" s="9">
        <v>43.27205</v>
      </c>
      <c r="C9" s="9">
        <v>102.1460778</v>
      </c>
      <c r="D9" s="9" t="s">
        <v>54</v>
      </c>
      <c r="F9" s="9">
        <v>1996</v>
      </c>
      <c r="G9" s="9" t="s">
        <v>58</v>
      </c>
      <c r="H9" s="9" t="s">
        <v>60</v>
      </c>
      <c r="L9" s="18">
        <v>35325</v>
      </c>
      <c r="M9" s="17" t="s">
        <v>220</v>
      </c>
      <c r="N9" s="9" t="s">
        <v>395</v>
      </c>
      <c r="O9" s="12">
        <v>0.75</v>
      </c>
      <c r="P9" s="9">
        <v>7.5</v>
      </c>
      <c r="Q9" s="9">
        <v>5.625</v>
      </c>
      <c r="R9" s="9">
        <f>P9/O9</f>
        <v>10</v>
      </c>
      <c r="S9" s="9">
        <v>14.84</v>
      </c>
      <c r="T9" s="9">
        <v>10.77</v>
      </c>
      <c r="U9" s="9">
        <v>563</v>
      </c>
      <c r="V9" s="14">
        <v>1.58</v>
      </c>
      <c r="X9" s="148">
        <v>9.1</v>
      </c>
      <c r="AA9" s="15"/>
      <c r="AC9" s="9">
        <v>44</v>
      </c>
      <c r="AE9" s="9">
        <v>230</v>
      </c>
      <c r="AF9" s="9">
        <v>4</v>
      </c>
      <c r="AG9" s="14">
        <v>0.4</v>
      </c>
      <c r="AH9" s="9">
        <v>35</v>
      </c>
      <c r="AI9" s="9">
        <v>0</v>
      </c>
      <c r="AJ9" s="9">
        <v>0</v>
      </c>
      <c r="AK9" s="16">
        <v>0.03</v>
      </c>
      <c r="AL9" s="14">
        <v>0.04</v>
      </c>
      <c r="AM9" s="9">
        <v>6.0000000000000001E-3</v>
      </c>
      <c r="AN9" s="15">
        <v>0.21</v>
      </c>
      <c r="AO9" s="9">
        <v>0</v>
      </c>
      <c r="AQ9" s="9">
        <v>0</v>
      </c>
      <c r="AR9" s="16">
        <v>0.16</v>
      </c>
      <c r="AS9" s="9">
        <v>8.9999999999999993E-3</v>
      </c>
      <c r="AT9" s="9">
        <v>0</v>
      </c>
      <c r="AU9" s="9">
        <v>4.0000000000000002E-4</v>
      </c>
      <c r="AY9" s="9">
        <v>2.5999999999999999E-2</v>
      </c>
      <c r="BE9" s="148"/>
    </row>
    <row r="10" spans="1:57" x14ac:dyDescent="0.15">
      <c r="A10" s="9">
        <v>9</v>
      </c>
      <c r="B10" s="9">
        <v>43.27205</v>
      </c>
      <c r="C10" s="9">
        <v>102.1460778</v>
      </c>
      <c r="D10" s="9" t="s">
        <v>54</v>
      </c>
      <c r="F10" s="9">
        <v>1997</v>
      </c>
      <c r="G10" s="9" t="s">
        <v>55</v>
      </c>
      <c r="H10" s="9" t="s">
        <v>60</v>
      </c>
      <c r="L10" s="18">
        <v>35585</v>
      </c>
      <c r="M10" s="17" t="s">
        <v>507</v>
      </c>
      <c r="N10" s="9" t="s">
        <v>508</v>
      </c>
      <c r="O10" s="12">
        <v>1</v>
      </c>
      <c r="P10" s="9">
        <v>9</v>
      </c>
      <c r="Q10" s="9">
        <v>9</v>
      </c>
      <c r="R10" s="9">
        <f>P10/O10</f>
        <v>9</v>
      </c>
      <c r="S10" s="9">
        <v>18.66</v>
      </c>
      <c r="T10" s="9">
        <v>7.88</v>
      </c>
      <c r="U10" s="9">
        <v>433</v>
      </c>
      <c r="V10" s="14">
        <v>6.35</v>
      </c>
      <c r="W10" s="9">
        <v>1.6</v>
      </c>
      <c r="X10" s="14">
        <v>360</v>
      </c>
      <c r="AA10" s="15"/>
      <c r="AC10" s="9">
        <v>34</v>
      </c>
      <c r="AE10" s="9">
        <v>176</v>
      </c>
      <c r="AF10" s="9">
        <v>0</v>
      </c>
      <c r="AG10" s="14">
        <v>0.28000000000000003</v>
      </c>
      <c r="AH10" s="9">
        <v>0.36</v>
      </c>
      <c r="AI10" s="9">
        <v>0.44</v>
      </c>
      <c r="AJ10" s="9">
        <v>0.44</v>
      </c>
      <c r="AK10" s="16">
        <v>0.7</v>
      </c>
      <c r="AL10" s="14">
        <v>0.4</v>
      </c>
      <c r="AM10" s="9">
        <v>1.6E-2</v>
      </c>
      <c r="AN10" s="15">
        <v>0.3</v>
      </c>
      <c r="AO10" s="9">
        <v>0</v>
      </c>
      <c r="AQ10" s="9">
        <v>0.03</v>
      </c>
      <c r="AR10" s="16">
        <v>11</v>
      </c>
      <c r="AS10" s="9">
        <v>1.7000000000000001E-2</v>
      </c>
      <c r="AT10" s="9">
        <v>0.39</v>
      </c>
      <c r="AU10" s="9">
        <v>0</v>
      </c>
      <c r="AV10" s="9">
        <v>0</v>
      </c>
      <c r="AX10" s="9">
        <v>0</v>
      </c>
      <c r="AY10" s="9">
        <v>0.06</v>
      </c>
    </row>
    <row r="11" spans="1:57" x14ac:dyDescent="0.15">
      <c r="A11" s="9">
        <v>10</v>
      </c>
      <c r="B11" s="9">
        <v>43.27205</v>
      </c>
      <c r="C11" s="9">
        <v>102.1460778</v>
      </c>
      <c r="D11" s="9" t="s">
        <v>54</v>
      </c>
      <c r="F11" s="9">
        <v>1997</v>
      </c>
      <c r="G11" s="9" t="s">
        <v>133</v>
      </c>
      <c r="H11" s="9" t="s">
        <v>60</v>
      </c>
      <c r="L11" s="18">
        <v>35660</v>
      </c>
      <c r="M11" s="17" t="s">
        <v>236</v>
      </c>
      <c r="N11" s="9" t="s">
        <v>509</v>
      </c>
      <c r="O11" s="12">
        <v>0.5</v>
      </c>
      <c r="P11" s="9">
        <v>7.5</v>
      </c>
      <c r="Q11" s="9">
        <v>3.75</v>
      </c>
      <c r="R11" s="9">
        <f>P11/O11</f>
        <v>15</v>
      </c>
      <c r="S11" s="9">
        <v>18.989999999999998</v>
      </c>
      <c r="T11" s="9">
        <v>8.8800000000000008</v>
      </c>
      <c r="U11" s="9">
        <v>502</v>
      </c>
      <c r="V11" s="14">
        <v>4.57</v>
      </c>
      <c r="W11" s="9">
        <v>0.56999999999999995</v>
      </c>
      <c r="X11" s="148">
        <v>22</v>
      </c>
      <c r="AA11" s="15"/>
      <c r="AC11" s="9">
        <v>42</v>
      </c>
      <c r="AE11" s="9">
        <v>232</v>
      </c>
      <c r="AF11" s="9">
        <v>3</v>
      </c>
      <c r="AG11" s="14">
        <v>0.39</v>
      </c>
      <c r="AH11" s="9">
        <v>33</v>
      </c>
      <c r="AI11" s="9">
        <v>0</v>
      </c>
      <c r="AJ11" s="9">
        <v>0</v>
      </c>
      <c r="AK11" s="16">
        <v>0.09</v>
      </c>
      <c r="AL11" s="14">
        <v>0.1</v>
      </c>
      <c r="AM11" s="9">
        <v>0</v>
      </c>
      <c r="AN11" s="15">
        <v>0.16</v>
      </c>
      <c r="AO11" s="9">
        <v>0</v>
      </c>
      <c r="AP11" s="9">
        <v>0</v>
      </c>
      <c r="AQ11" s="9">
        <v>0.01</v>
      </c>
      <c r="AR11" s="16">
        <v>0.36</v>
      </c>
      <c r="AS11" s="9">
        <v>3.0000000000000001E-3</v>
      </c>
      <c r="AT11" s="9">
        <v>0.04</v>
      </c>
      <c r="AU11" s="9">
        <v>0</v>
      </c>
      <c r="AV11" s="9">
        <v>0</v>
      </c>
      <c r="AX11" s="9">
        <v>0</v>
      </c>
      <c r="AY11" s="9">
        <v>0</v>
      </c>
      <c r="BE11" s="148"/>
    </row>
    <row r="12" spans="1:57" x14ac:dyDescent="0.15">
      <c r="A12" s="9">
        <v>11</v>
      </c>
      <c r="B12" s="9">
        <v>43.27205</v>
      </c>
      <c r="C12" s="9">
        <v>102.1460778</v>
      </c>
      <c r="D12" s="9" t="s">
        <v>54</v>
      </c>
      <c r="F12" s="9">
        <v>1998</v>
      </c>
      <c r="G12" s="9" t="s">
        <v>55</v>
      </c>
      <c r="O12" s="12"/>
      <c r="AA12" s="15"/>
      <c r="AC12" s="9">
        <v>36</v>
      </c>
      <c r="AE12" s="9">
        <v>232</v>
      </c>
      <c r="AF12" s="9">
        <v>5</v>
      </c>
      <c r="AG12" s="14">
        <v>0.43</v>
      </c>
      <c r="AH12" s="9">
        <v>23</v>
      </c>
      <c r="AI12" s="9">
        <v>0</v>
      </c>
      <c r="AJ12" s="9">
        <v>0</v>
      </c>
      <c r="AK12" s="16">
        <v>0</v>
      </c>
      <c r="AL12" s="14">
        <v>0</v>
      </c>
      <c r="AM12" s="9">
        <v>7.0000000000000001E-3</v>
      </c>
      <c r="AN12" s="15">
        <v>0.1</v>
      </c>
      <c r="AO12" s="9">
        <v>0</v>
      </c>
      <c r="AP12" s="9">
        <v>0</v>
      </c>
      <c r="AQ12" s="9">
        <v>0</v>
      </c>
      <c r="AR12" s="16">
        <v>0.25</v>
      </c>
      <c r="AS12" s="9">
        <v>0</v>
      </c>
      <c r="AT12" s="9">
        <v>0.06</v>
      </c>
      <c r="AU12" s="9">
        <v>0</v>
      </c>
      <c r="AV12" s="9">
        <v>0</v>
      </c>
      <c r="AX12" s="9">
        <v>0</v>
      </c>
      <c r="AY12" s="9">
        <v>0</v>
      </c>
    </row>
    <row r="13" spans="1:57" ht="16" x14ac:dyDescent="0.15">
      <c r="A13" s="9">
        <v>16</v>
      </c>
      <c r="B13" s="9">
        <v>43.27205</v>
      </c>
      <c r="C13" s="9">
        <v>102.1460778</v>
      </c>
      <c r="D13" s="62" t="s">
        <v>54</v>
      </c>
      <c r="E13" s="62"/>
      <c r="F13" s="9">
        <v>2000</v>
      </c>
      <c r="G13" s="9" t="s">
        <v>58</v>
      </c>
      <c r="AC13" s="9">
        <v>23</v>
      </c>
      <c r="AE13" s="9">
        <v>204</v>
      </c>
      <c r="AF13" s="9">
        <v>3</v>
      </c>
      <c r="AG13" s="14">
        <v>0.5</v>
      </c>
      <c r="AH13" s="9">
        <v>15</v>
      </c>
      <c r="AI13" s="9" t="s">
        <v>658</v>
      </c>
      <c r="AJ13" s="9">
        <v>0.7</v>
      </c>
      <c r="AK13" s="16">
        <v>0.02</v>
      </c>
      <c r="AL13" s="14">
        <v>0.04</v>
      </c>
      <c r="AM13" s="9">
        <v>6.0000000000000001E-3</v>
      </c>
      <c r="AN13" s="15"/>
      <c r="AR13" s="16">
        <v>0.1</v>
      </c>
      <c r="AY13" s="9">
        <v>6.0000000000000001E-3</v>
      </c>
    </row>
    <row r="14" spans="1:57" x14ac:dyDescent="0.15">
      <c r="A14" s="9">
        <v>17</v>
      </c>
      <c r="B14" s="9">
        <v>43.278144439999998</v>
      </c>
      <c r="C14" s="9">
        <v>101.82485560000001</v>
      </c>
      <c r="D14" s="9" t="s">
        <v>59</v>
      </c>
      <c r="F14" s="9">
        <v>1993</v>
      </c>
      <c r="G14" s="9" t="s">
        <v>55</v>
      </c>
      <c r="H14" s="9" t="s">
        <v>60</v>
      </c>
      <c r="L14" s="18">
        <v>34150</v>
      </c>
      <c r="M14" s="17" t="s">
        <v>61</v>
      </c>
      <c r="N14" s="9" t="s">
        <v>62</v>
      </c>
      <c r="O14" s="12">
        <v>2</v>
      </c>
      <c r="P14" s="9">
        <v>4</v>
      </c>
      <c r="Q14" s="9">
        <v>8</v>
      </c>
      <c r="R14" s="9">
        <f>P14/O14</f>
        <v>2</v>
      </c>
      <c r="S14" s="9">
        <v>22.3</v>
      </c>
      <c r="T14" s="9">
        <v>7.63</v>
      </c>
      <c r="U14" s="9">
        <v>375</v>
      </c>
      <c r="V14" s="14">
        <v>8.8000000000000007</v>
      </c>
      <c r="W14" s="9">
        <v>1.19</v>
      </c>
      <c r="X14" s="14">
        <v>8.8000000000000007</v>
      </c>
      <c r="AA14" s="15"/>
      <c r="AC14" s="9">
        <v>12</v>
      </c>
      <c r="AE14" s="9">
        <v>176</v>
      </c>
      <c r="AF14" s="9">
        <v>2</v>
      </c>
      <c r="AG14" s="9">
        <v>0.41</v>
      </c>
      <c r="AH14" s="9">
        <v>0</v>
      </c>
      <c r="AI14" s="16">
        <v>0.1</v>
      </c>
      <c r="AJ14" s="9">
        <v>2.3E-2</v>
      </c>
      <c r="AK14" s="15">
        <v>0.219</v>
      </c>
      <c r="AL14" s="14">
        <v>0.28599999999999998</v>
      </c>
      <c r="AM14" s="14">
        <v>0</v>
      </c>
      <c r="AN14" s="15">
        <v>0.19400000000000001</v>
      </c>
      <c r="AO14" s="14">
        <v>0</v>
      </c>
      <c r="AP14" s="14">
        <v>5.0000000000000001E-3</v>
      </c>
      <c r="AQ14" s="9">
        <v>0</v>
      </c>
      <c r="AR14" s="16">
        <v>0.98</v>
      </c>
      <c r="AS14" s="9">
        <v>0</v>
      </c>
      <c r="AT14" s="9">
        <v>0.17</v>
      </c>
      <c r="AU14" s="14">
        <v>0</v>
      </c>
      <c r="AV14" s="9">
        <v>0</v>
      </c>
      <c r="AW14" s="9">
        <v>0</v>
      </c>
      <c r="AX14" s="9">
        <v>0</v>
      </c>
      <c r="AY14" s="9">
        <v>0.05</v>
      </c>
    </row>
    <row r="15" spans="1:57" x14ac:dyDescent="0.15">
      <c r="A15" s="9">
        <v>18</v>
      </c>
      <c r="B15" s="9">
        <v>43.278144439999998</v>
      </c>
      <c r="C15" s="9">
        <v>101.82485560000001</v>
      </c>
      <c r="D15" s="9" t="s">
        <v>59</v>
      </c>
      <c r="F15" s="9">
        <v>1993</v>
      </c>
      <c r="G15" s="9" t="s">
        <v>58</v>
      </c>
      <c r="H15" s="9" t="s">
        <v>60</v>
      </c>
      <c r="L15" s="18">
        <v>34303</v>
      </c>
      <c r="M15" s="17" t="s">
        <v>63</v>
      </c>
      <c r="N15" s="9" t="s">
        <v>64</v>
      </c>
      <c r="O15" s="12">
        <v>0.5</v>
      </c>
      <c r="P15" s="9">
        <v>7</v>
      </c>
      <c r="Q15" s="9">
        <v>3.5</v>
      </c>
      <c r="R15" s="9">
        <f>P15/O15</f>
        <v>14</v>
      </c>
      <c r="S15" s="9">
        <v>2.2999999999999998</v>
      </c>
      <c r="T15" s="9">
        <v>8.43</v>
      </c>
      <c r="U15" s="9">
        <v>221</v>
      </c>
      <c r="V15" s="14">
        <v>13.37</v>
      </c>
      <c r="W15" s="9">
        <v>0.86</v>
      </c>
      <c r="X15" s="148">
        <v>0.09</v>
      </c>
      <c r="AA15" s="15"/>
      <c r="AC15" s="9">
        <v>0</v>
      </c>
      <c r="AE15" s="9">
        <v>192</v>
      </c>
      <c r="AF15" s="9">
        <v>2</v>
      </c>
      <c r="AG15" s="9">
        <v>0.39</v>
      </c>
      <c r="AH15" s="9">
        <v>8</v>
      </c>
      <c r="AI15" s="16">
        <v>0.21</v>
      </c>
      <c r="AJ15" s="9">
        <v>0</v>
      </c>
      <c r="AK15" s="15">
        <v>4.1000000000000002E-2</v>
      </c>
      <c r="AL15" s="14">
        <v>4.1000000000000002E-2</v>
      </c>
      <c r="AM15" s="9">
        <v>0</v>
      </c>
      <c r="AN15" s="15">
        <v>0</v>
      </c>
      <c r="AO15" s="9">
        <v>0</v>
      </c>
      <c r="AP15" s="9">
        <v>0</v>
      </c>
      <c r="AQ15" s="9">
        <v>0</v>
      </c>
      <c r="AR15" s="16">
        <v>0.06</v>
      </c>
      <c r="AS15" s="9">
        <v>0</v>
      </c>
      <c r="AT15" s="9">
        <v>0</v>
      </c>
      <c r="AU15" s="9">
        <v>0</v>
      </c>
      <c r="AV15" s="9">
        <v>0</v>
      </c>
      <c r="AW15" s="9">
        <v>2E-3</v>
      </c>
      <c r="AX15" s="9">
        <v>0.16</v>
      </c>
      <c r="AY15" s="9">
        <v>0.05</v>
      </c>
      <c r="BE15" s="148"/>
    </row>
    <row r="16" spans="1:57" x14ac:dyDescent="0.15">
      <c r="A16" s="9">
        <v>19</v>
      </c>
      <c r="B16" s="9">
        <v>43.278144439999998</v>
      </c>
      <c r="C16" s="9">
        <v>101.82485560000001</v>
      </c>
      <c r="D16" s="9" t="s">
        <v>59</v>
      </c>
      <c r="F16" s="9">
        <v>1994</v>
      </c>
      <c r="G16" s="9" t="s">
        <v>55</v>
      </c>
      <c r="H16" s="9" t="s">
        <v>60</v>
      </c>
      <c r="L16" s="18">
        <v>34499</v>
      </c>
      <c r="M16" s="17" t="s">
        <v>56</v>
      </c>
      <c r="N16" s="9" t="s">
        <v>229</v>
      </c>
      <c r="O16" s="12">
        <v>0.41666666666666669</v>
      </c>
      <c r="P16" s="9">
        <v>9.8000000000000007</v>
      </c>
      <c r="Q16" s="9">
        <v>4.0833333333333339</v>
      </c>
      <c r="R16" s="9">
        <f>P16/O16</f>
        <v>23.52</v>
      </c>
      <c r="S16" s="9">
        <v>17.7</v>
      </c>
      <c r="T16" s="9">
        <v>8.1999999999999993</v>
      </c>
      <c r="U16" s="9">
        <v>133</v>
      </c>
      <c r="V16" s="14">
        <v>7.41</v>
      </c>
      <c r="W16" s="9">
        <v>1.52</v>
      </c>
      <c r="X16" s="14">
        <v>45.4</v>
      </c>
      <c r="AA16" s="15"/>
      <c r="AC16" s="9">
        <v>24</v>
      </c>
      <c r="AE16" s="9">
        <v>210</v>
      </c>
      <c r="AF16" s="9">
        <v>16</v>
      </c>
      <c r="AG16" s="9">
        <v>0.39</v>
      </c>
      <c r="AH16" s="9">
        <v>14</v>
      </c>
      <c r="AI16" s="16">
        <v>0.1</v>
      </c>
      <c r="AJ16" s="9">
        <v>0</v>
      </c>
      <c r="AK16" s="15">
        <v>0.06</v>
      </c>
      <c r="AL16" s="14">
        <v>9.9000000000000005E-2</v>
      </c>
      <c r="AM16" s="14">
        <v>0.01</v>
      </c>
      <c r="AN16" s="15">
        <v>0.19</v>
      </c>
      <c r="AO16" s="14">
        <v>7.0000000000000001E-3</v>
      </c>
      <c r="AP16" s="34"/>
      <c r="AQ16" s="9">
        <v>0</v>
      </c>
      <c r="AR16" s="16">
        <v>0.4</v>
      </c>
      <c r="AS16" s="9">
        <v>0</v>
      </c>
      <c r="AT16" s="9">
        <v>0.03</v>
      </c>
      <c r="AU16" s="14">
        <v>8.9999999999999998E-4</v>
      </c>
      <c r="AY16" s="9">
        <v>0.05</v>
      </c>
    </row>
    <row r="17" spans="1:57" x14ac:dyDescent="0.15">
      <c r="A17" s="9">
        <v>20</v>
      </c>
      <c r="B17" s="9">
        <v>43.278144439999998</v>
      </c>
      <c r="C17" s="9">
        <v>101.82485560000001</v>
      </c>
      <c r="D17" s="9" t="s">
        <v>59</v>
      </c>
      <c r="F17" s="9">
        <v>1994</v>
      </c>
      <c r="G17" s="9" t="s">
        <v>58</v>
      </c>
      <c r="O17" s="12"/>
      <c r="V17" s="14"/>
      <c r="AA17" s="15"/>
      <c r="AC17" s="9">
        <v>24</v>
      </c>
      <c r="AE17" s="9">
        <v>210</v>
      </c>
      <c r="AF17" s="9">
        <v>16</v>
      </c>
      <c r="AG17" s="9">
        <v>0.39</v>
      </c>
      <c r="AH17" s="9">
        <v>14</v>
      </c>
      <c r="AI17" s="16">
        <v>0.1</v>
      </c>
      <c r="AJ17" s="9">
        <v>0</v>
      </c>
      <c r="AK17" s="15">
        <v>0.06</v>
      </c>
      <c r="AL17" s="14">
        <v>9.9000000000000005E-2</v>
      </c>
      <c r="AM17" s="14">
        <v>0.01</v>
      </c>
      <c r="AN17" s="15">
        <v>0.19</v>
      </c>
      <c r="AO17" s="9">
        <v>7.0000000000000001E-3</v>
      </c>
      <c r="AQ17" s="9">
        <v>0</v>
      </c>
      <c r="AR17" s="16">
        <v>0.4</v>
      </c>
      <c r="AS17" s="9">
        <v>0</v>
      </c>
      <c r="AT17" s="9">
        <v>0.03</v>
      </c>
      <c r="AU17" s="9">
        <v>8.9999999999999998E-4</v>
      </c>
      <c r="AY17" s="9">
        <v>0.05</v>
      </c>
    </row>
    <row r="18" spans="1:57" x14ac:dyDescent="0.15">
      <c r="A18" s="9">
        <v>21</v>
      </c>
      <c r="B18" s="9">
        <v>43.278144439999998</v>
      </c>
      <c r="C18" s="9">
        <v>101.82485560000001</v>
      </c>
      <c r="D18" s="9" t="s">
        <v>59</v>
      </c>
      <c r="F18" s="9">
        <v>1995</v>
      </c>
      <c r="G18" s="9" t="s">
        <v>55</v>
      </c>
      <c r="H18" s="9" t="s">
        <v>60</v>
      </c>
      <c r="L18" s="18">
        <v>34843</v>
      </c>
      <c r="M18" s="17" t="s">
        <v>288</v>
      </c>
      <c r="N18" s="9" t="s">
        <v>289</v>
      </c>
      <c r="O18" s="12">
        <v>0.41666666666666669</v>
      </c>
      <c r="P18" s="9">
        <v>12</v>
      </c>
      <c r="Q18" s="9">
        <v>5</v>
      </c>
      <c r="R18" s="9">
        <f>P18/O18</f>
        <v>28.799999999999997</v>
      </c>
      <c r="S18" s="9">
        <v>13</v>
      </c>
      <c r="T18" s="9">
        <v>8</v>
      </c>
      <c r="U18" s="9">
        <v>110</v>
      </c>
      <c r="V18" s="14"/>
      <c r="AA18" s="15"/>
      <c r="AC18" s="9">
        <v>24</v>
      </c>
      <c r="AE18" s="9">
        <v>210</v>
      </c>
      <c r="AF18" s="9">
        <v>7</v>
      </c>
      <c r="AG18" s="9">
        <v>0.47</v>
      </c>
      <c r="AH18" s="9">
        <v>13</v>
      </c>
      <c r="AI18" s="16">
        <v>0.12</v>
      </c>
      <c r="AJ18" s="9">
        <v>0</v>
      </c>
      <c r="AK18" s="15">
        <v>4.8000000000000001E-2</v>
      </c>
      <c r="AL18" s="14">
        <v>0.13</v>
      </c>
      <c r="AM18" s="9">
        <v>6.1000000000000004E-3</v>
      </c>
      <c r="AN18" s="15">
        <v>0.112</v>
      </c>
      <c r="AO18" s="9">
        <v>0</v>
      </c>
      <c r="AQ18" s="9">
        <v>0</v>
      </c>
      <c r="AR18" s="16">
        <v>0.09</v>
      </c>
      <c r="AS18" s="9">
        <v>0</v>
      </c>
      <c r="AT18" s="9">
        <v>0</v>
      </c>
      <c r="AU18" s="9">
        <v>0</v>
      </c>
      <c r="AY18" s="9">
        <v>0</v>
      </c>
      <c r="BD18" s="1"/>
    </row>
    <row r="19" spans="1:57" x14ac:dyDescent="0.15">
      <c r="A19" s="9">
        <v>22</v>
      </c>
      <c r="B19" s="9">
        <v>43.278144439999998</v>
      </c>
      <c r="C19" s="9">
        <v>101.82485560000001</v>
      </c>
      <c r="D19" s="9" t="s">
        <v>59</v>
      </c>
      <c r="F19" s="9">
        <v>1995</v>
      </c>
      <c r="G19" s="9" t="s">
        <v>58</v>
      </c>
      <c r="H19" s="9" t="s">
        <v>60</v>
      </c>
      <c r="L19" s="18">
        <v>34983</v>
      </c>
      <c r="M19" s="17" t="s">
        <v>236</v>
      </c>
      <c r="N19" s="9" t="s">
        <v>290</v>
      </c>
      <c r="O19" s="12">
        <v>0.25</v>
      </c>
      <c r="P19" s="9">
        <v>6.5</v>
      </c>
      <c r="Q19" s="9">
        <v>1.625</v>
      </c>
      <c r="R19" s="9">
        <f>P19/O19</f>
        <v>26</v>
      </c>
      <c r="S19" s="9">
        <v>9.93</v>
      </c>
      <c r="T19" s="9">
        <v>7.81</v>
      </c>
      <c r="U19" s="9">
        <v>459</v>
      </c>
      <c r="V19" s="14">
        <v>6.84</v>
      </c>
      <c r="W19" s="9">
        <v>0.88</v>
      </c>
      <c r="X19" s="148">
        <v>4</v>
      </c>
      <c r="AA19" s="15"/>
      <c r="AC19" s="9">
        <v>19</v>
      </c>
      <c r="AE19" s="9">
        <v>202</v>
      </c>
      <c r="AF19" s="9">
        <v>6</v>
      </c>
      <c r="AG19" s="9">
        <v>0.41</v>
      </c>
      <c r="AH19" s="9">
        <v>11</v>
      </c>
      <c r="AI19" s="16">
        <v>0.19</v>
      </c>
      <c r="AJ19" s="9">
        <v>0</v>
      </c>
      <c r="AK19" s="15">
        <v>0.08</v>
      </c>
      <c r="AL19" s="14">
        <v>9.1999999999999998E-2</v>
      </c>
      <c r="AM19" s="9">
        <v>0</v>
      </c>
      <c r="AN19" s="15">
        <v>0.24</v>
      </c>
      <c r="AO19" s="9">
        <v>0</v>
      </c>
      <c r="AQ19" s="9">
        <v>0</v>
      </c>
      <c r="AR19" s="16">
        <v>0.11</v>
      </c>
      <c r="AS19" s="9">
        <v>0</v>
      </c>
      <c r="AT19" s="9">
        <v>0</v>
      </c>
      <c r="AU19" s="9">
        <v>0</v>
      </c>
      <c r="AY19" s="9">
        <v>0.08</v>
      </c>
      <c r="BE19" s="148"/>
    </row>
    <row r="20" spans="1:57" x14ac:dyDescent="0.15">
      <c r="A20" s="9">
        <v>23</v>
      </c>
      <c r="B20" s="9">
        <v>43.278144439999998</v>
      </c>
      <c r="C20" s="9">
        <v>101.82485560000001</v>
      </c>
      <c r="D20" s="9" t="s">
        <v>59</v>
      </c>
      <c r="F20" s="9">
        <v>1996</v>
      </c>
      <c r="G20" s="9" t="s">
        <v>55</v>
      </c>
      <c r="H20" s="9" t="s">
        <v>60</v>
      </c>
      <c r="L20" s="18">
        <v>35214</v>
      </c>
      <c r="M20" s="17" t="s">
        <v>396</v>
      </c>
      <c r="N20" s="9" t="s">
        <v>397</v>
      </c>
      <c r="O20" s="12">
        <v>1.25</v>
      </c>
      <c r="P20" s="9">
        <v>7.5</v>
      </c>
      <c r="Q20" s="9">
        <v>9.375</v>
      </c>
      <c r="R20" s="9">
        <f>P20/O20</f>
        <v>6</v>
      </c>
      <c r="S20" s="9">
        <v>11.75</v>
      </c>
      <c r="T20" s="9">
        <v>9.49</v>
      </c>
      <c r="U20" s="9">
        <v>473</v>
      </c>
      <c r="V20" s="14">
        <v>7.6</v>
      </c>
      <c r="W20" s="9">
        <v>2.8</v>
      </c>
      <c r="X20" s="148">
        <v>18</v>
      </c>
      <c r="AA20" s="15"/>
      <c r="AC20" s="9">
        <v>19</v>
      </c>
      <c r="AE20" s="9">
        <v>210</v>
      </c>
      <c r="AF20" s="9">
        <v>3</v>
      </c>
      <c r="AG20" s="9">
        <v>0.4</v>
      </c>
      <c r="AH20" s="9">
        <v>10</v>
      </c>
      <c r="AI20" s="16">
        <v>0.27</v>
      </c>
      <c r="AJ20" s="9">
        <v>0</v>
      </c>
      <c r="AK20" s="15">
        <v>0.11</v>
      </c>
      <c r="AL20" s="14">
        <v>0.14000000000000001</v>
      </c>
      <c r="AM20" s="9">
        <v>0</v>
      </c>
      <c r="AN20" s="15">
        <v>0.182</v>
      </c>
      <c r="AO20" s="9">
        <v>0</v>
      </c>
      <c r="AQ20" s="14">
        <v>0.02</v>
      </c>
      <c r="AR20" s="16">
        <v>0.27</v>
      </c>
      <c r="AS20" s="9">
        <v>0</v>
      </c>
      <c r="AT20" s="9">
        <v>0.04</v>
      </c>
      <c r="AU20" s="9">
        <v>0</v>
      </c>
      <c r="AY20" s="9">
        <v>5.8000000000000003E-2</v>
      </c>
      <c r="BE20" s="148"/>
    </row>
    <row r="21" spans="1:57" x14ac:dyDescent="0.15">
      <c r="A21" s="9">
        <v>24</v>
      </c>
      <c r="B21" s="9">
        <v>43.278144439999998</v>
      </c>
      <c r="C21" s="9">
        <v>101.82485560000001</v>
      </c>
      <c r="D21" s="9" t="s">
        <v>59</v>
      </c>
      <c r="F21" s="9">
        <v>1996</v>
      </c>
      <c r="G21" s="9" t="s">
        <v>58</v>
      </c>
      <c r="H21" s="9" t="s">
        <v>60</v>
      </c>
      <c r="L21" s="18">
        <v>35328</v>
      </c>
      <c r="M21" s="17" t="s">
        <v>398</v>
      </c>
      <c r="N21" s="9" t="s">
        <v>399</v>
      </c>
      <c r="O21" s="12">
        <v>0.66666666666666663</v>
      </c>
      <c r="P21" s="9">
        <v>3.3</v>
      </c>
      <c r="Q21" s="9">
        <v>2.1999999999999997</v>
      </c>
      <c r="R21" s="9">
        <f>P21/O21</f>
        <v>4.95</v>
      </c>
      <c r="S21" s="9">
        <v>10.79</v>
      </c>
      <c r="T21" s="9">
        <v>10.050000000000001</v>
      </c>
      <c r="U21" s="9">
        <v>423</v>
      </c>
      <c r="V21" s="14">
        <v>1.68</v>
      </c>
      <c r="W21" s="149">
        <v>2.8</v>
      </c>
      <c r="X21" s="148">
        <v>11.2</v>
      </c>
      <c r="AA21" s="15"/>
      <c r="AC21" s="9">
        <v>21</v>
      </c>
      <c r="AE21" s="9">
        <v>141</v>
      </c>
      <c r="AF21" s="9">
        <v>3</v>
      </c>
      <c r="AG21" s="9">
        <v>0.4</v>
      </c>
      <c r="AH21" s="9">
        <v>13</v>
      </c>
      <c r="AI21" s="16">
        <v>0</v>
      </c>
      <c r="AJ21" s="9">
        <v>0</v>
      </c>
      <c r="AK21" s="15">
        <v>7.0000000000000007E-2</v>
      </c>
      <c r="AL21" s="14">
        <v>7.0000000000000007E-2</v>
      </c>
      <c r="AM21" s="9">
        <v>8.0000000000000002E-3</v>
      </c>
      <c r="AN21" s="15">
        <v>0.21</v>
      </c>
      <c r="AO21" s="9">
        <v>0</v>
      </c>
      <c r="AQ21" s="9">
        <v>0</v>
      </c>
      <c r="AR21" s="16">
        <v>0.28000000000000003</v>
      </c>
      <c r="AS21" s="9">
        <v>0</v>
      </c>
      <c r="AT21" s="9">
        <v>0.05</v>
      </c>
      <c r="AU21" s="9">
        <v>5.9999999999999995E-4</v>
      </c>
      <c r="AY21" s="9">
        <v>4.4999999999999998E-2</v>
      </c>
      <c r="BE21" s="148"/>
    </row>
    <row r="22" spans="1:57" x14ac:dyDescent="0.15">
      <c r="A22" s="9">
        <v>25</v>
      </c>
      <c r="B22" s="9">
        <v>43.278144439999998</v>
      </c>
      <c r="C22" s="9">
        <v>101.82485560000001</v>
      </c>
      <c r="D22" s="9" t="s">
        <v>59</v>
      </c>
      <c r="F22" s="9">
        <v>1997</v>
      </c>
      <c r="G22" s="9" t="s">
        <v>55</v>
      </c>
      <c r="H22" s="9" t="s">
        <v>60</v>
      </c>
      <c r="L22" s="18">
        <v>35600</v>
      </c>
      <c r="M22" s="17" t="s">
        <v>510</v>
      </c>
      <c r="N22" s="9" t="s">
        <v>511</v>
      </c>
      <c r="O22" s="12">
        <v>0.91666666666666663</v>
      </c>
      <c r="P22" s="9">
        <v>5.8</v>
      </c>
      <c r="Q22" s="9">
        <v>5.3166666666666664</v>
      </c>
      <c r="R22" s="9">
        <f>P22/O22</f>
        <v>6.3272727272727272</v>
      </c>
      <c r="S22" s="9">
        <v>18.3</v>
      </c>
      <c r="T22" s="9">
        <v>8.01</v>
      </c>
      <c r="U22" s="9">
        <v>485</v>
      </c>
      <c r="V22" s="14">
        <v>3.38</v>
      </c>
      <c r="W22" s="9">
        <v>1.7</v>
      </c>
      <c r="X22" s="14">
        <v>20.8</v>
      </c>
      <c r="AA22" s="15"/>
      <c r="AC22" s="9">
        <v>24</v>
      </c>
      <c r="AE22" s="9">
        <v>236</v>
      </c>
      <c r="AF22" s="9">
        <v>4</v>
      </c>
      <c r="AG22" s="9">
        <v>0.37</v>
      </c>
      <c r="AH22" s="9">
        <v>13</v>
      </c>
      <c r="AI22" s="16">
        <v>0.13</v>
      </c>
      <c r="AJ22" s="9">
        <v>0.13</v>
      </c>
      <c r="AK22" s="15">
        <v>0.1</v>
      </c>
      <c r="AL22" s="14">
        <v>0.12</v>
      </c>
      <c r="AM22" s="14">
        <v>0.01</v>
      </c>
      <c r="AN22" s="15">
        <v>0.2</v>
      </c>
      <c r="AO22" s="9">
        <v>0</v>
      </c>
      <c r="AQ22" s="9">
        <v>0.02</v>
      </c>
      <c r="AR22" s="16">
        <v>0.3</v>
      </c>
      <c r="AS22" s="9">
        <v>2E-3</v>
      </c>
      <c r="AT22" s="9">
        <v>0.04</v>
      </c>
      <c r="AU22" s="9">
        <v>5.0000000000000001E-4</v>
      </c>
      <c r="AV22" s="9">
        <v>0</v>
      </c>
      <c r="AX22" s="9">
        <v>0</v>
      </c>
      <c r="AY22" s="9">
        <v>0</v>
      </c>
    </row>
    <row r="23" spans="1:57" x14ac:dyDescent="0.15">
      <c r="A23" s="9">
        <v>26</v>
      </c>
      <c r="B23" s="9">
        <v>43.278144439999998</v>
      </c>
      <c r="C23" s="9">
        <v>101.82485560000001</v>
      </c>
      <c r="D23" s="9" t="s">
        <v>59</v>
      </c>
      <c r="F23" s="9">
        <v>1997</v>
      </c>
      <c r="G23" s="9" t="s">
        <v>58</v>
      </c>
      <c r="H23" s="9" t="s">
        <v>60</v>
      </c>
      <c r="L23" s="18">
        <v>35713</v>
      </c>
      <c r="M23" s="17" t="s">
        <v>512</v>
      </c>
      <c r="N23" s="9" t="s">
        <v>513</v>
      </c>
      <c r="O23" s="12">
        <v>0.75</v>
      </c>
      <c r="P23" s="9">
        <v>5.0999999999999996</v>
      </c>
      <c r="Q23" s="9">
        <v>3.8249999999999997</v>
      </c>
      <c r="R23" s="9">
        <f>P23/O23</f>
        <v>6.8</v>
      </c>
      <c r="S23" s="9">
        <v>11.53</v>
      </c>
      <c r="T23" s="9">
        <v>8.1</v>
      </c>
      <c r="U23" s="9">
        <v>425</v>
      </c>
      <c r="V23" s="14">
        <v>3.18</v>
      </c>
      <c r="W23" s="9">
        <v>1.5</v>
      </c>
      <c r="X23" s="14">
        <v>12.7</v>
      </c>
      <c r="AA23" s="15"/>
      <c r="AC23" s="9">
        <v>26</v>
      </c>
      <c r="AE23" s="9">
        <v>200</v>
      </c>
      <c r="AF23" s="9">
        <v>4</v>
      </c>
      <c r="AG23" s="9">
        <v>0.39</v>
      </c>
      <c r="AH23" s="9">
        <v>26</v>
      </c>
      <c r="AI23" s="16">
        <v>0.24</v>
      </c>
      <c r="AJ23" s="9">
        <v>0.24</v>
      </c>
      <c r="AK23" s="15">
        <v>7.0000000000000007E-2</v>
      </c>
      <c r="AL23" s="14">
        <v>0.08</v>
      </c>
      <c r="AM23" s="14">
        <v>7.0000000000000001E-3</v>
      </c>
      <c r="AN23" s="15">
        <v>0.16</v>
      </c>
      <c r="AO23" s="9">
        <v>0</v>
      </c>
      <c r="AP23" s="9">
        <v>0</v>
      </c>
      <c r="AQ23" s="9">
        <v>0</v>
      </c>
      <c r="AR23" s="16">
        <v>0.24</v>
      </c>
      <c r="AS23" s="9">
        <v>0</v>
      </c>
      <c r="AT23" s="9">
        <v>0.03</v>
      </c>
      <c r="AU23" s="9">
        <v>0</v>
      </c>
      <c r="AV23" s="9">
        <v>0</v>
      </c>
      <c r="AX23" s="9">
        <v>0</v>
      </c>
      <c r="AY23" s="9">
        <v>0.04</v>
      </c>
    </row>
    <row r="24" spans="1:57" s="1" customFormat="1" x14ac:dyDescent="0.15">
      <c r="A24" s="9">
        <v>27</v>
      </c>
      <c r="B24" s="9">
        <v>43.278144439999998</v>
      </c>
      <c r="C24" s="9">
        <v>101.82485560000001</v>
      </c>
      <c r="D24" s="9" t="s">
        <v>59</v>
      </c>
      <c r="E24" s="9"/>
      <c r="F24" s="9">
        <v>1998</v>
      </c>
      <c r="G24" s="9" t="s">
        <v>55</v>
      </c>
      <c r="H24" s="9"/>
      <c r="I24" s="9"/>
      <c r="J24" s="9"/>
      <c r="K24" s="17"/>
      <c r="L24" s="18"/>
      <c r="M24" s="17"/>
      <c r="N24" s="9"/>
      <c r="O24" s="12"/>
      <c r="P24" s="9"/>
      <c r="Q24" s="9"/>
      <c r="R24" s="9"/>
      <c r="S24" s="9"/>
      <c r="T24" s="9"/>
      <c r="U24" s="9"/>
      <c r="V24" s="9"/>
      <c r="W24" s="9"/>
      <c r="X24" s="14"/>
      <c r="Y24" s="9"/>
      <c r="Z24" s="14"/>
      <c r="AA24" s="15"/>
      <c r="AB24" s="9"/>
      <c r="AC24" s="9">
        <v>19</v>
      </c>
      <c r="AD24" s="9"/>
      <c r="AE24" s="9">
        <v>206</v>
      </c>
      <c r="AF24" s="9">
        <v>3</v>
      </c>
      <c r="AG24" s="9">
        <v>0.5</v>
      </c>
      <c r="AH24" s="9">
        <v>11</v>
      </c>
      <c r="AI24" s="16">
        <v>0.12</v>
      </c>
      <c r="AJ24" s="9">
        <v>0.12</v>
      </c>
      <c r="AK24" s="15">
        <v>0.05</v>
      </c>
      <c r="AL24" s="14">
        <v>0</v>
      </c>
      <c r="AM24" s="14">
        <v>8.9999999999999993E-3</v>
      </c>
      <c r="AN24" s="15">
        <v>0.2</v>
      </c>
      <c r="AO24" s="9">
        <v>0</v>
      </c>
      <c r="AP24" s="9">
        <v>0</v>
      </c>
      <c r="AQ24" s="9">
        <v>0</v>
      </c>
      <c r="AR24" s="16">
        <v>0.24</v>
      </c>
      <c r="AS24" s="9">
        <v>0</v>
      </c>
      <c r="AT24" s="9">
        <v>0.04</v>
      </c>
      <c r="AU24" s="9">
        <v>0</v>
      </c>
      <c r="AV24" s="9">
        <v>0</v>
      </c>
      <c r="AW24" s="9"/>
      <c r="AX24" s="9">
        <v>0</v>
      </c>
      <c r="AY24" s="9">
        <v>0</v>
      </c>
      <c r="AZ24" s="9"/>
      <c r="BA24" s="9"/>
      <c r="BB24" s="9"/>
      <c r="BC24" s="9"/>
      <c r="BD24" s="9"/>
      <c r="BE24" s="14"/>
    </row>
    <row r="25" spans="1:57" x14ac:dyDescent="0.15">
      <c r="A25" s="9">
        <v>32</v>
      </c>
      <c r="B25" s="9">
        <v>43.278144439999998</v>
      </c>
      <c r="C25" s="9">
        <v>101.82485560000001</v>
      </c>
      <c r="D25" s="9" t="s">
        <v>59</v>
      </c>
      <c r="F25" s="9">
        <v>2000</v>
      </c>
      <c r="G25" s="9" t="s">
        <v>58</v>
      </c>
      <c r="O25" s="12"/>
      <c r="AA25" s="15"/>
      <c r="AC25" s="9">
        <v>17</v>
      </c>
      <c r="AE25" s="9">
        <v>200</v>
      </c>
      <c r="AF25" s="9">
        <v>2</v>
      </c>
      <c r="AG25" s="9">
        <v>0.5</v>
      </c>
      <c r="AH25" s="9">
        <v>11</v>
      </c>
      <c r="AI25" s="16">
        <v>0</v>
      </c>
      <c r="AJ25" s="9">
        <v>0.28999999999999998</v>
      </c>
      <c r="AK25" s="15">
        <v>0.05</v>
      </c>
      <c r="AL25" s="14">
        <v>0.05</v>
      </c>
      <c r="AM25" s="14">
        <v>6.0000000000000001E-3</v>
      </c>
      <c r="AN25" s="15">
        <v>0</v>
      </c>
      <c r="AO25" s="9">
        <v>0</v>
      </c>
      <c r="AP25" s="9">
        <v>0</v>
      </c>
      <c r="AQ25" s="9">
        <v>0</v>
      </c>
      <c r="AR25" s="16">
        <v>0.08</v>
      </c>
      <c r="AS25" s="9">
        <v>0</v>
      </c>
      <c r="AT25" s="9">
        <v>0.01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</row>
    <row r="26" spans="1:57" x14ac:dyDescent="0.15">
      <c r="A26" s="9">
        <v>33</v>
      </c>
      <c r="B26" s="29">
        <v>43.256869440000003</v>
      </c>
      <c r="C26" s="29">
        <v>101.6949944</v>
      </c>
      <c r="D26" s="9" t="s">
        <v>65</v>
      </c>
      <c r="F26" s="9">
        <v>1993</v>
      </c>
      <c r="G26" s="9" t="s">
        <v>55</v>
      </c>
      <c r="H26" s="9" t="s">
        <v>60</v>
      </c>
      <c r="L26" s="18">
        <v>34150</v>
      </c>
      <c r="M26" s="17" t="s">
        <v>66</v>
      </c>
      <c r="N26" s="9" t="s">
        <v>67</v>
      </c>
      <c r="O26" s="12">
        <v>0.58333333333333337</v>
      </c>
      <c r="P26" s="9">
        <v>5</v>
      </c>
      <c r="Q26" s="9">
        <v>2.916666666666667</v>
      </c>
      <c r="R26" s="9">
        <f>P26/O26</f>
        <v>8.5714285714285712</v>
      </c>
      <c r="S26" s="9">
        <v>18</v>
      </c>
      <c r="T26" s="9">
        <v>7.8</v>
      </c>
      <c r="U26" s="61">
        <v>390</v>
      </c>
      <c r="V26" s="9">
        <v>2.15</v>
      </c>
      <c r="W26" s="9">
        <v>1.35</v>
      </c>
      <c r="AA26" s="15"/>
      <c r="AC26" s="9">
        <v>25</v>
      </c>
      <c r="AE26" s="9">
        <v>212</v>
      </c>
      <c r="AF26" s="9">
        <v>3</v>
      </c>
      <c r="AG26" s="9">
        <v>0.51</v>
      </c>
      <c r="AH26" s="9">
        <v>0</v>
      </c>
      <c r="AI26" s="16">
        <v>0.22</v>
      </c>
      <c r="AJ26" s="9">
        <v>2.3E-2</v>
      </c>
      <c r="AK26" s="15">
        <v>0.20599999999999999</v>
      </c>
      <c r="AL26" s="14">
        <v>0.315</v>
      </c>
      <c r="AM26" s="9">
        <v>0</v>
      </c>
      <c r="AN26" s="15">
        <v>0.22800000000000001</v>
      </c>
      <c r="AO26" s="9">
        <v>0</v>
      </c>
      <c r="AP26" s="9">
        <v>1.2E-2</v>
      </c>
      <c r="AQ26" s="9">
        <v>0</v>
      </c>
      <c r="AR26" s="16">
        <v>1.8</v>
      </c>
      <c r="AS26" s="9">
        <v>0</v>
      </c>
      <c r="AT26" s="9">
        <v>0.12</v>
      </c>
      <c r="AU26" s="9">
        <v>0</v>
      </c>
      <c r="AV26" s="9">
        <v>1.0999999999999999E-2</v>
      </c>
      <c r="AW26" s="9">
        <v>0</v>
      </c>
      <c r="AX26" s="9">
        <v>0</v>
      </c>
      <c r="AY26" s="9">
        <v>0.06</v>
      </c>
    </row>
    <row r="27" spans="1:57" x14ac:dyDescent="0.15">
      <c r="A27" s="9">
        <v>34</v>
      </c>
      <c r="B27" s="29">
        <v>43.256869440000003</v>
      </c>
      <c r="C27" s="29">
        <v>101.6949944</v>
      </c>
      <c r="D27" s="9" t="s">
        <v>65</v>
      </c>
      <c r="F27" s="9">
        <v>1993</v>
      </c>
      <c r="G27" s="9" t="s">
        <v>58</v>
      </c>
      <c r="H27" s="9" t="s">
        <v>60</v>
      </c>
      <c r="L27" s="18">
        <v>34302</v>
      </c>
      <c r="M27" s="17" t="s">
        <v>68</v>
      </c>
      <c r="N27" s="9" t="s">
        <v>69</v>
      </c>
      <c r="O27" s="12">
        <v>0.5</v>
      </c>
      <c r="P27" s="9">
        <v>7.5</v>
      </c>
      <c r="Q27" s="9">
        <v>3.75</v>
      </c>
      <c r="R27" s="9">
        <f>P27/O27</f>
        <v>15</v>
      </c>
      <c r="S27" s="9">
        <v>0.7</v>
      </c>
      <c r="T27" s="9">
        <v>8.2899999999999991</v>
      </c>
      <c r="V27" s="9">
        <v>1.9</v>
      </c>
      <c r="W27" s="9">
        <v>2.1800000000000002</v>
      </c>
      <c r="X27" s="148">
        <v>4.91</v>
      </c>
      <c r="AA27" s="15"/>
      <c r="AC27" s="9">
        <v>31</v>
      </c>
      <c r="AE27" s="9">
        <v>215</v>
      </c>
      <c r="AF27" s="9">
        <v>3</v>
      </c>
      <c r="AG27" s="9">
        <v>0.48</v>
      </c>
      <c r="AH27" s="9">
        <v>17</v>
      </c>
      <c r="AI27" s="16">
        <v>0</v>
      </c>
      <c r="AJ27" s="9">
        <v>0</v>
      </c>
      <c r="AK27" s="15">
        <v>5.7000000000000002E-2</v>
      </c>
      <c r="AL27" s="14">
        <v>8.1000000000000003E-2</v>
      </c>
      <c r="AM27" s="9">
        <v>0</v>
      </c>
      <c r="AN27" s="15">
        <v>0.14000000000000001</v>
      </c>
      <c r="AO27" s="9">
        <v>0</v>
      </c>
      <c r="AP27" s="9">
        <v>7.0000000000000001E-3</v>
      </c>
      <c r="AQ27" s="9">
        <v>0</v>
      </c>
      <c r="AR27" s="16">
        <v>0.11</v>
      </c>
      <c r="AS27" s="9">
        <v>0</v>
      </c>
      <c r="AT27" s="9">
        <v>0.03</v>
      </c>
      <c r="AU27" s="9">
        <v>0</v>
      </c>
      <c r="AV27" s="9">
        <v>0</v>
      </c>
      <c r="AW27" s="9">
        <v>0</v>
      </c>
      <c r="AX27" s="9">
        <v>0.14000000000000001</v>
      </c>
      <c r="AY27" s="9">
        <v>0.04</v>
      </c>
      <c r="BE27" s="148"/>
    </row>
    <row r="28" spans="1:57" x14ac:dyDescent="0.15">
      <c r="A28" s="9">
        <v>35</v>
      </c>
      <c r="B28" s="29">
        <v>43.256869440000003</v>
      </c>
      <c r="C28" s="29">
        <v>101.6949944</v>
      </c>
      <c r="D28" s="9" t="s">
        <v>65</v>
      </c>
      <c r="F28" s="9">
        <v>1994</v>
      </c>
      <c r="G28" s="9" t="s">
        <v>55</v>
      </c>
      <c r="H28" s="9" t="s">
        <v>60</v>
      </c>
      <c r="L28" s="18">
        <v>34501</v>
      </c>
      <c r="M28" s="17" t="s">
        <v>230</v>
      </c>
      <c r="N28" s="9" t="s">
        <v>231</v>
      </c>
      <c r="O28" s="12">
        <v>0.25</v>
      </c>
      <c r="P28" s="9">
        <v>10.3</v>
      </c>
      <c r="Q28" s="9">
        <v>2.5750000000000002</v>
      </c>
      <c r="R28" s="9">
        <f>P28/O28</f>
        <v>41.2</v>
      </c>
      <c r="S28" s="9">
        <v>16.3</v>
      </c>
      <c r="T28" s="9">
        <v>8.16</v>
      </c>
      <c r="U28" s="9">
        <v>132</v>
      </c>
      <c r="V28" s="9">
        <v>7.4</v>
      </c>
      <c r="W28" s="9">
        <v>0.78</v>
      </c>
      <c r="X28" s="148">
        <v>78.900000000000006</v>
      </c>
      <c r="AA28" s="15"/>
      <c r="AC28" s="9">
        <v>28</v>
      </c>
      <c r="AE28" s="9">
        <v>219</v>
      </c>
      <c r="AF28" s="9">
        <v>17</v>
      </c>
      <c r="AG28" s="9">
        <v>0.52</v>
      </c>
      <c r="AH28" s="9">
        <v>20</v>
      </c>
      <c r="AI28" s="16">
        <v>0</v>
      </c>
      <c r="AJ28" s="9">
        <v>2.1000000000000001E-2</v>
      </c>
      <c r="AK28" s="15">
        <v>0.13</v>
      </c>
      <c r="AL28" s="14">
        <v>0.16500000000000001</v>
      </c>
      <c r="AM28" s="9">
        <v>0</v>
      </c>
      <c r="AN28" s="15">
        <v>0.19</v>
      </c>
      <c r="AO28" s="14">
        <v>5.0000000000000001E-3</v>
      </c>
      <c r="AP28" s="34"/>
      <c r="AQ28" s="9">
        <v>0</v>
      </c>
      <c r="AR28" s="16">
        <v>0.75</v>
      </c>
      <c r="AS28" s="9">
        <v>0</v>
      </c>
      <c r="AT28" s="9">
        <v>0.09</v>
      </c>
      <c r="AU28" s="9">
        <v>0</v>
      </c>
      <c r="AY28" s="9">
        <v>0.08</v>
      </c>
      <c r="BE28" s="148"/>
    </row>
    <row r="29" spans="1:57" x14ac:dyDescent="0.15">
      <c r="A29" s="9">
        <v>36</v>
      </c>
      <c r="B29" s="29">
        <v>43.256869440000003</v>
      </c>
      <c r="C29" s="29">
        <v>101.6949944</v>
      </c>
      <c r="D29" s="9" t="s">
        <v>65</v>
      </c>
      <c r="F29" s="9">
        <v>1994</v>
      </c>
      <c r="G29" s="9" t="s">
        <v>58</v>
      </c>
      <c r="O29" s="12"/>
      <c r="AA29" s="15"/>
      <c r="AC29" s="9">
        <v>34</v>
      </c>
      <c r="AE29" s="9">
        <v>220</v>
      </c>
      <c r="AF29" s="9">
        <v>17</v>
      </c>
      <c r="AG29" s="9">
        <v>0.51</v>
      </c>
      <c r="AH29" s="9">
        <v>22</v>
      </c>
      <c r="AI29" s="16">
        <v>0.19</v>
      </c>
      <c r="AJ29" s="9">
        <v>0</v>
      </c>
      <c r="AK29" s="15">
        <v>0.127</v>
      </c>
      <c r="AL29" s="14">
        <v>0.16300000000000001</v>
      </c>
      <c r="AM29" s="9">
        <v>1.4E-2</v>
      </c>
      <c r="AN29" s="15">
        <v>0.11</v>
      </c>
      <c r="AO29" s="9">
        <v>1.6E-2</v>
      </c>
      <c r="AQ29" s="9">
        <v>0</v>
      </c>
      <c r="AR29" s="16">
        <v>0.33</v>
      </c>
      <c r="AS29" s="9">
        <v>0</v>
      </c>
      <c r="AT29" s="9">
        <v>0.11</v>
      </c>
      <c r="AU29" s="9">
        <v>0</v>
      </c>
      <c r="AX29" s="43"/>
      <c r="AY29" s="9">
        <v>0.02</v>
      </c>
    </row>
    <row r="30" spans="1:57" x14ac:dyDescent="0.15">
      <c r="A30" s="9">
        <v>37</v>
      </c>
      <c r="B30" s="29">
        <v>43.256869440000003</v>
      </c>
      <c r="C30" s="29">
        <v>101.6949944</v>
      </c>
      <c r="D30" s="9" t="s">
        <v>65</v>
      </c>
      <c r="F30" s="9">
        <v>1995</v>
      </c>
      <c r="G30" s="9" t="s">
        <v>55</v>
      </c>
      <c r="H30" s="9" t="s">
        <v>60</v>
      </c>
      <c r="L30" s="18">
        <v>34856</v>
      </c>
      <c r="M30" s="17" t="s">
        <v>291</v>
      </c>
      <c r="N30" s="9" t="s">
        <v>292</v>
      </c>
      <c r="O30" s="12">
        <v>0.16666666666666666</v>
      </c>
      <c r="S30" s="9">
        <v>18.5</v>
      </c>
      <c r="T30" s="9">
        <v>8.2200000000000006</v>
      </c>
      <c r="U30" s="9">
        <v>54.5</v>
      </c>
      <c r="V30" s="14">
        <v>5.07</v>
      </c>
      <c r="X30" s="14">
        <v>11.8</v>
      </c>
      <c r="AA30" s="15"/>
      <c r="AC30" s="9">
        <v>40</v>
      </c>
      <c r="AE30" s="9">
        <v>236</v>
      </c>
      <c r="AF30" s="9">
        <v>5</v>
      </c>
      <c r="AG30" s="9">
        <v>0.52</v>
      </c>
      <c r="AH30" s="9">
        <v>28</v>
      </c>
      <c r="AI30" s="16">
        <v>0.28999999999999998</v>
      </c>
      <c r="AJ30" s="9">
        <v>5.8000000000000003E-2</v>
      </c>
      <c r="AK30" s="15">
        <v>0.17</v>
      </c>
      <c r="AL30" s="14">
        <v>0.215</v>
      </c>
      <c r="AM30" s="9">
        <v>2.1000000000000001E-2</v>
      </c>
      <c r="AN30" s="15">
        <v>0.6</v>
      </c>
      <c r="AO30" s="9">
        <v>0</v>
      </c>
      <c r="AQ30" s="9">
        <v>5.0000000000000001E-3</v>
      </c>
      <c r="AR30" s="16">
        <v>5.57</v>
      </c>
      <c r="AS30" s="9">
        <v>0</v>
      </c>
      <c r="AT30" s="9">
        <v>0.32</v>
      </c>
      <c r="AU30" s="9">
        <v>5.0000000000000001E-4</v>
      </c>
      <c r="AV30" s="9" t="s">
        <v>78</v>
      </c>
      <c r="AY30" s="9">
        <v>0.03</v>
      </c>
    </row>
    <row r="31" spans="1:57" x14ac:dyDescent="0.15">
      <c r="A31" s="9">
        <v>38</v>
      </c>
      <c r="B31" s="29">
        <v>43.256869440000003</v>
      </c>
      <c r="C31" s="29">
        <v>101.6949944</v>
      </c>
      <c r="D31" s="9" t="s">
        <v>65</v>
      </c>
      <c r="F31" s="9">
        <v>1995</v>
      </c>
      <c r="G31" s="9" t="s">
        <v>58</v>
      </c>
      <c r="H31" s="9" t="s">
        <v>60</v>
      </c>
      <c r="L31" s="18">
        <v>34982</v>
      </c>
      <c r="M31" s="17" t="s">
        <v>293</v>
      </c>
      <c r="N31" s="9" t="s">
        <v>294</v>
      </c>
      <c r="O31" s="12">
        <v>3</v>
      </c>
      <c r="P31" s="9">
        <v>11</v>
      </c>
      <c r="Q31" s="9">
        <v>33</v>
      </c>
      <c r="R31" s="9">
        <f>P31/O31</f>
        <v>3.6666666666666665</v>
      </c>
      <c r="S31" s="9">
        <v>8.33</v>
      </c>
      <c r="T31" s="9">
        <v>8.02</v>
      </c>
      <c r="U31" s="9">
        <v>502</v>
      </c>
      <c r="V31" s="9">
        <v>9.08</v>
      </c>
      <c r="W31" s="9">
        <v>1.1000000000000001</v>
      </c>
      <c r="X31" s="14">
        <v>11.9</v>
      </c>
      <c r="AA31" s="15"/>
      <c r="AC31" s="9">
        <v>36</v>
      </c>
      <c r="AE31" s="9">
        <v>215</v>
      </c>
      <c r="AF31" s="9">
        <v>7</v>
      </c>
      <c r="AG31" s="9">
        <v>0.48</v>
      </c>
      <c r="AH31" s="9">
        <v>17</v>
      </c>
      <c r="AI31" s="16">
        <v>0</v>
      </c>
      <c r="AJ31" s="9">
        <v>0</v>
      </c>
      <c r="AK31" s="15">
        <v>0.113</v>
      </c>
      <c r="AL31" s="14">
        <v>0.14299999999999999</v>
      </c>
      <c r="AM31" s="9">
        <v>5.0000000000000001E-3</v>
      </c>
      <c r="AN31" s="15">
        <v>0.18</v>
      </c>
      <c r="AO31" s="9">
        <v>0</v>
      </c>
      <c r="AQ31" s="9">
        <v>0</v>
      </c>
      <c r="AR31" s="16">
        <v>0.34</v>
      </c>
      <c r="AS31" s="9">
        <v>5.0000000000000001E-3</v>
      </c>
      <c r="AT31" s="9">
        <v>0</v>
      </c>
      <c r="AU31" s="9">
        <v>0</v>
      </c>
      <c r="AY31" s="9">
        <v>0.02</v>
      </c>
    </row>
    <row r="32" spans="1:57" x14ac:dyDescent="0.15">
      <c r="A32" s="9">
        <v>39</v>
      </c>
      <c r="B32" s="29">
        <v>43.256869440000003</v>
      </c>
      <c r="C32" s="29">
        <v>101.6949944</v>
      </c>
      <c r="D32" s="9" t="s">
        <v>65</v>
      </c>
      <c r="F32" s="9">
        <v>1996</v>
      </c>
      <c r="G32" s="9" t="s">
        <v>55</v>
      </c>
      <c r="H32" s="9" t="s">
        <v>60</v>
      </c>
      <c r="L32" s="18">
        <v>35214</v>
      </c>
      <c r="M32" s="17" t="s">
        <v>400</v>
      </c>
      <c r="N32" s="9" t="s">
        <v>401</v>
      </c>
      <c r="O32" s="12">
        <v>1</v>
      </c>
      <c r="P32" s="9">
        <v>11.9</v>
      </c>
      <c r="Q32" s="9">
        <v>11.9</v>
      </c>
      <c r="R32" s="9">
        <f>P32/O32</f>
        <v>11.9</v>
      </c>
      <c r="S32" s="9">
        <v>11.21</v>
      </c>
      <c r="T32" s="9">
        <v>9.3699999999999992</v>
      </c>
      <c r="U32" s="9">
        <v>549</v>
      </c>
      <c r="V32" s="14">
        <v>7.1</v>
      </c>
      <c r="W32" s="9">
        <v>4.3</v>
      </c>
      <c r="X32" s="148">
        <v>60.5</v>
      </c>
      <c r="AA32" s="15"/>
      <c r="AC32" s="9">
        <v>33</v>
      </c>
      <c r="AE32" s="9">
        <v>230</v>
      </c>
      <c r="AF32" s="9">
        <v>6</v>
      </c>
      <c r="AG32" s="9">
        <v>0.5</v>
      </c>
      <c r="AH32" s="9">
        <v>26</v>
      </c>
      <c r="AI32" s="16">
        <v>0.28999999999999998</v>
      </c>
      <c r="AJ32" s="9">
        <v>0</v>
      </c>
      <c r="AK32" s="15">
        <v>0.15</v>
      </c>
      <c r="AL32" s="14">
        <v>0.25</v>
      </c>
      <c r="AM32" s="9">
        <v>0</v>
      </c>
      <c r="AN32" s="15">
        <v>0.20899999999999999</v>
      </c>
      <c r="AO32" s="9">
        <v>0</v>
      </c>
      <c r="AQ32" s="9">
        <v>1.2E-2</v>
      </c>
      <c r="AR32" s="16">
        <v>0.49</v>
      </c>
      <c r="AS32" s="9">
        <v>0</v>
      </c>
      <c r="AT32" s="9">
        <v>0.14000000000000001</v>
      </c>
      <c r="AU32" s="9">
        <v>0</v>
      </c>
      <c r="AY32" s="9">
        <v>6.0999999999999999E-2</v>
      </c>
      <c r="BE32" s="148"/>
    </row>
    <row r="33" spans="1:57" x14ac:dyDescent="0.15">
      <c r="A33" s="9">
        <v>40</v>
      </c>
      <c r="B33" s="29">
        <v>43.256869440000003</v>
      </c>
      <c r="C33" s="29">
        <v>101.6949944</v>
      </c>
      <c r="D33" s="9" t="s">
        <v>65</v>
      </c>
      <c r="F33" s="9">
        <v>1996</v>
      </c>
      <c r="G33" s="9" t="s">
        <v>58</v>
      </c>
      <c r="H33" s="9" t="s">
        <v>60</v>
      </c>
      <c r="L33" s="18">
        <v>35339</v>
      </c>
      <c r="M33" s="17" t="s">
        <v>402</v>
      </c>
      <c r="N33" s="9" t="s">
        <v>403</v>
      </c>
      <c r="O33" s="12">
        <v>0.83333333333333337</v>
      </c>
      <c r="P33" s="9">
        <v>13</v>
      </c>
      <c r="Q33" s="9">
        <v>10.833333333333334</v>
      </c>
      <c r="R33" s="9">
        <f>P33/O33</f>
        <v>15.6</v>
      </c>
      <c r="S33" s="9">
        <v>14.18</v>
      </c>
      <c r="T33" s="9">
        <v>10.42</v>
      </c>
      <c r="U33" s="9">
        <v>479</v>
      </c>
      <c r="V33" s="9">
        <v>12.7</v>
      </c>
      <c r="W33" s="9">
        <v>2.1</v>
      </c>
      <c r="X33" s="14">
        <v>10.1</v>
      </c>
      <c r="AA33" s="15"/>
      <c r="AC33" s="9">
        <v>37</v>
      </c>
      <c r="AE33" s="9">
        <v>207</v>
      </c>
      <c r="AF33" s="9">
        <v>3</v>
      </c>
      <c r="AG33" s="9">
        <v>0.4</v>
      </c>
      <c r="AH33" s="9">
        <v>18</v>
      </c>
      <c r="AI33" s="16">
        <v>0</v>
      </c>
      <c r="AJ33" s="9">
        <v>0</v>
      </c>
      <c r="AK33" s="15">
        <v>0.04</v>
      </c>
      <c r="AL33" s="14">
        <v>7.0000000000000007E-2</v>
      </c>
      <c r="AM33" s="9">
        <v>8.0000000000000002E-3</v>
      </c>
      <c r="AN33" s="15">
        <v>0.20799999999999999</v>
      </c>
      <c r="AO33" s="9">
        <v>0</v>
      </c>
      <c r="AQ33" s="9">
        <v>0.01</v>
      </c>
      <c r="AR33" s="16">
        <v>0.56000000000000005</v>
      </c>
      <c r="AS33" s="9">
        <v>0</v>
      </c>
      <c r="AT33" s="9">
        <v>0.04</v>
      </c>
      <c r="AU33" s="9">
        <v>0</v>
      </c>
      <c r="AY33" s="9">
        <v>0.03</v>
      </c>
    </row>
    <row r="34" spans="1:57" x14ac:dyDescent="0.15">
      <c r="A34" s="9">
        <v>41</v>
      </c>
      <c r="B34" s="29">
        <v>43.256869440000003</v>
      </c>
      <c r="C34" s="29">
        <v>101.6949944</v>
      </c>
      <c r="D34" s="9" t="s">
        <v>65</v>
      </c>
      <c r="F34" s="9">
        <v>1997</v>
      </c>
      <c r="G34" s="9" t="s">
        <v>55</v>
      </c>
      <c r="H34" s="9" t="s">
        <v>60</v>
      </c>
      <c r="L34" s="18">
        <v>35608</v>
      </c>
      <c r="M34" s="17" t="s">
        <v>298</v>
      </c>
      <c r="N34" s="9" t="s">
        <v>514</v>
      </c>
      <c r="O34" s="12">
        <v>1.0833333333333333</v>
      </c>
      <c r="P34" s="9">
        <v>9</v>
      </c>
      <c r="Q34" s="9">
        <v>9.75</v>
      </c>
      <c r="R34" s="9">
        <f>P34/O34</f>
        <v>8.3076923076923084</v>
      </c>
      <c r="S34" s="9">
        <v>21.15</v>
      </c>
      <c r="T34" s="9">
        <v>7.9</v>
      </c>
      <c r="U34" s="9">
        <v>519</v>
      </c>
      <c r="V34" s="14">
        <v>2.4300000000000002</v>
      </c>
      <c r="W34" s="9">
        <v>2.2000000000000002</v>
      </c>
      <c r="X34" s="148">
        <v>42.1</v>
      </c>
      <c r="AA34" s="15"/>
      <c r="AC34" s="9">
        <v>37</v>
      </c>
      <c r="AE34" s="9">
        <v>242</v>
      </c>
      <c r="AF34" s="9">
        <v>4</v>
      </c>
      <c r="AG34" s="9">
        <v>0.47</v>
      </c>
      <c r="AH34" s="9">
        <v>24</v>
      </c>
      <c r="AI34" s="16">
        <v>0.27</v>
      </c>
      <c r="AJ34" s="9">
        <v>0.27</v>
      </c>
      <c r="AK34" s="15">
        <v>0.21</v>
      </c>
      <c r="AL34" s="14">
        <v>0.22</v>
      </c>
      <c r="AM34" s="9">
        <v>1.2E-2</v>
      </c>
      <c r="AN34" s="15">
        <v>0.2</v>
      </c>
      <c r="AO34" s="9">
        <v>0</v>
      </c>
      <c r="AP34" s="9">
        <v>0</v>
      </c>
      <c r="AQ34" s="9">
        <v>0</v>
      </c>
      <c r="AR34" s="16">
        <v>1.7</v>
      </c>
      <c r="AS34" s="9">
        <v>2E-3</v>
      </c>
      <c r="AT34" s="14">
        <v>0.1</v>
      </c>
      <c r="AU34" s="9">
        <v>2.9999999999999997E-4</v>
      </c>
      <c r="AV34" s="9">
        <v>0</v>
      </c>
      <c r="AX34" s="9">
        <v>0</v>
      </c>
      <c r="AY34" s="9">
        <v>0</v>
      </c>
      <c r="BE34" s="148"/>
    </row>
    <row r="35" spans="1:57" x14ac:dyDescent="0.15">
      <c r="A35" s="9">
        <v>42</v>
      </c>
      <c r="B35" s="29">
        <v>43.256869440000003</v>
      </c>
      <c r="C35" s="29">
        <v>101.6949944</v>
      </c>
      <c r="D35" s="9" t="s">
        <v>65</v>
      </c>
      <c r="F35" s="9">
        <v>1997</v>
      </c>
      <c r="G35" s="9" t="s">
        <v>58</v>
      </c>
      <c r="H35" s="9" t="s">
        <v>60</v>
      </c>
      <c r="L35" s="18">
        <v>35713</v>
      </c>
      <c r="M35" s="17" t="s">
        <v>348</v>
      </c>
      <c r="N35" s="9" t="s">
        <v>515</v>
      </c>
      <c r="O35" s="12">
        <v>1.6666666666666667</v>
      </c>
      <c r="P35" s="9">
        <v>11</v>
      </c>
      <c r="Q35" s="9">
        <v>18.333333333333336</v>
      </c>
      <c r="R35" s="9">
        <f>P35/O35</f>
        <v>6.6</v>
      </c>
      <c r="S35" s="9">
        <v>10.78</v>
      </c>
      <c r="T35" s="9">
        <v>8.44</v>
      </c>
      <c r="U35" s="9">
        <v>488</v>
      </c>
      <c r="V35" s="14">
        <v>2.85</v>
      </c>
      <c r="W35" s="9">
        <v>0.37</v>
      </c>
      <c r="X35" s="148">
        <v>17.7</v>
      </c>
      <c r="AA35" s="15"/>
      <c r="AC35" s="9">
        <v>37</v>
      </c>
      <c r="AE35" s="9">
        <v>224</v>
      </c>
      <c r="AF35" s="9">
        <v>4</v>
      </c>
      <c r="AG35" s="9">
        <v>0.48</v>
      </c>
      <c r="AH35" s="9">
        <v>22</v>
      </c>
      <c r="AI35" s="16">
        <v>0.05</v>
      </c>
      <c r="AJ35" s="9">
        <v>0.05</v>
      </c>
      <c r="AK35" s="15">
        <v>0.11</v>
      </c>
      <c r="AL35" s="14">
        <v>0.12</v>
      </c>
      <c r="AM35" s="9">
        <v>8.0000000000000002E-3</v>
      </c>
      <c r="AN35" s="15">
        <v>0.17</v>
      </c>
      <c r="AO35" s="9">
        <v>0</v>
      </c>
      <c r="AP35" s="9">
        <v>0</v>
      </c>
      <c r="AQ35" s="9">
        <v>0</v>
      </c>
      <c r="AR35" s="16">
        <v>0.4</v>
      </c>
      <c r="AS35" s="9">
        <v>2E-3</v>
      </c>
      <c r="AT35" s="9">
        <v>0.03</v>
      </c>
      <c r="AU35" s="9">
        <v>0</v>
      </c>
      <c r="AV35" s="9">
        <v>0</v>
      </c>
      <c r="AX35" s="9">
        <v>0</v>
      </c>
      <c r="AY35" s="9">
        <v>0.05</v>
      </c>
      <c r="BE35" s="148"/>
    </row>
    <row r="36" spans="1:57" x14ac:dyDescent="0.15">
      <c r="A36" s="9">
        <v>43</v>
      </c>
      <c r="B36" s="29">
        <v>43.256869440000003</v>
      </c>
      <c r="C36" s="29">
        <v>101.6949944</v>
      </c>
      <c r="D36" s="9" t="s">
        <v>65</v>
      </c>
      <c r="F36" s="9">
        <v>1998</v>
      </c>
      <c r="G36" s="9" t="s">
        <v>55</v>
      </c>
      <c r="O36" s="12"/>
      <c r="AA36" s="15"/>
      <c r="AC36" s="9">
        <v>110</v>
      </c>
      <c r="AE36" s="9">
        <v>340</v>
      </c>
      <c r="AF36" s="9">
        <v>22</v>
      </c>
      <c r="AG36" s="9">
        <v>0.43</v>
      </c>
      <c r="AH36" s="9">
        <v>106</v>
      </c>
      <c r="AI36" s="16">
        <v>0</v>
      </c>
      <c r="AJ36" s="9">
        <v>0</v>
      </c>
      <c r="AK36" s="15">
        <v>0.1</v>
      </c>
      <c r="AL36" s="14">
        <v>0.15</v>
      </c>
      <c r="AM36" s="9">
        <v>8.0000000000000002E-3</v>
      </c>
      <c r="AN36" s="15">
        <v>0</v>
      </c>
      <c r="AO36" s="9">
        <v>0</v>
      </c>
      <c r="AP36" s="9">
        <v>0</v>
      </c>
      <c r="AQ36" s="9">
        <v>0</v>
      </c>
      <c r="AR36" s="16">
        <v>1.8</v>
      </c>
      <c r="AS36" s="9">
        <v>3.0000000000000001E-3</v>
      </c>
      <c r="AT36" s="9">
        <v>0.08</v>
      </c>
      <c r="AU36" s="9">
        <v>0</v>
      </c>
      <c r="AV36" s="9">
        <v>0</v>
      </c>
      <c r="AX36" s="9">
        <v>0</v>
      </c>
      <c r="AY36" s="9">
        <v>0</v>
      </c>
    </row>
    <row r="37" spans="1:57" x14ac:dyDescent="0.15">
      <c r="A37" s="9">
        <v>45</v>
      </c>
      <c r="B37" s="29">
        <v>43.256869440000003</v>
      </c>
      <c r="C37" s="29">
        <v>101.6949944</v>
      </c>
      <c r="D37" s="9" t="s">
        <v>65</v>
      </c>
      <c r="F37" s="9">
        <v>1999</v>
      </c>
      <c r="G37" s="9" t="s">
        <v>55</v>
      </c>
      <c r="H37" s="9" t="s">
        <v>60</v>
      </c>
      <c r="L37" s="18">
        <v>36384</v>
      </c>
      <c r="M37" s="17" t="s">
        <v>601</v>
      </c>
      <c r="N37" s="9" t="s">
        <v>602</v>
      </c>
      <c r="O37" s="12">
        <v>1.1666666666666667</v>
      </c>
      <c r="P37" s="9">
        <v>16.5</v>
      </c>
      <c r="Q37" s="9">
        <v>19.25</v>
      </c>
      <c r="R37" s="9">
        <f>P37/O37</f>
        <v>14.142857142857142</v>
      </c>
      <c r="S37" s="9">
        <v>21.44</v>
      </c>
      <c r="T37" s="9">
        <v>8.14</v>
      </c>
      <c r="U37" s="9">
        <v>444</v>
      </c>
      <c r="V37" s="9">
        <v>8.14</v>
      </c>
      <c r="W37" s="9">
        <v>5.2</v>
      </c>
      <c r="X37" s="14">
        <v>33.6</v>
      </c>
      <c r="AA37" s="15"/>
      <c r="AC37" s="9">
        <v>30</v>
      </c>
      <c r="AE37" s="9">
        <v>210</v>
      </c>
      <c r="AF37" s="9">
        <v>7</v>
      </c>
      <c r="AG37" s="9">
        <v>0.5</v>
      </c>
      <c r="AH37" s="9">
        <v>24</v>
      </c>
      <c r="AI37" s="16">
        <v>0</v>
      </c>
      <c r="AJ37" s="9">
        <v>0.23</v>
      </c>
      <c r="AK37" s="15">
        <v>0.27</v>
      </c>
      <c r="AL37" s="14">
        <v>0.27</v>
      </c>
      <c r="AM37" s="9">
        <v>1.0999999999999999E-2</v>
      </c>
      <c r="AN37" s="15">
        <v>0.19</v>
      </c>
      <c r="AO37" s="9">
        <v>0</v>
      </c>
      <c r="AP37" s="9">
        <v>0</v>
      </c>
      <c r="AQ37" s="9">
        <v>0</v>
      </c>
      <c r="AR37" s="16">
        <v>2.2999999999999998</v>
      </c>
      <c r="AS37" s="9">
        <v>2E-3</v>
      </c>
      <c r="AT37" s="9">
        <v>0.12</v>
      </c>
      <c r="AU37" s="9">
        <v>0</v>
      </c>
      <c r="AV37" s="9">
        <v>0</v>
      </c>
      <c r="AW37" s="9">
        <v>0</v>
      </c>
      <c r="AX37" s="9">
        <v>0</v>
      </c>
      <c r="AY37" s="9">
        <v>0.02</v>
      </c>
    </row>
    <row r="38" spans="1:57" x14ac:dyDescent="0.15">
      <c r="A38" s="9">
        <v>48</v>
      </c>
      <c r="B38" s="29">
        <v>43.256869440000003</v>
      </c>
      <c r="C38" s="29">
        <v>101.6949944</v>
      </c>
      <c r="D38" s="9" t="s">
        <v>65</v>
      </c>
      <c r="F38" s="9">
        <v>2000</v>
      </c>
      <c r="G38" s="9" t="s">
        <v>58</v>
      </c>
      <c r="O38" s="12"/>
      <c r="AA38" s="15"/>
      <c r="AC38" s="9">
        <v>28</v>
      </c>
      <c r="AE38" s="9">
        <v>196</v>
      </c>
      <c r="AF38" s="9">
        <v>2</v>
      </c>
      <c r="AG38" s="9">
        <v>0.5</v>
      </c>
      <c r="AH38" s="9">
        <v>18</v>
      </c>
      <c r="AI38" s="16">
        <v>0.18</v>
      </c>
      <c r="AJ38" s="9">
        <v>0</v>
      </c>
      <c r="AK38" s="15">
        <v>0.11</v>
      </c>
      <c r="AL38" s="14">
        <v>0.14000000000000001</v>
      </c>
      <c r="AM38" s="9">
        <v>8.0000000000000002E-3</v>
      </c>
      <c r="AN38" s="15">
        <v>0</v>
      </c>
      <c r="AO38" s="9">
        <v>0</v>
      </c>
      <c r="AP38" s="9">
        <v>0</v>
      </c>
      <c r="AQ38" s="9">
        <v>0</v>
      </c>
      <c r="AR38" s="16">
        <v>0.35</v>
      </c>
      <c r="AS38" s="9">
        <v>0</v>
      </c>
      <c r="AT38" s="9">
        <v>0.05</v>
      </c>
      <c r="AU38" s="9">
        <v>0</v>
      </c>
      <c r="AV38" s="9">
        <v>0</v>
      </c>
      <c r="AW38" s="9">
        <v>0</v>
      </c>
      <c r="AX38" s="9">
        <v>0</v>
      </c>
      <c r="AY38" s="9">
        <v>8.0000000000000002E-3</v>
      </c>
    </row>
    <row r="39" spans="1:57" x14ac:dyDescent="0.15">
      <c r="A39" s="9">
        <v>49</v>
      </c>
      <c r="B39" s="29">
        <v>43.256861110000003</v>
      </c>
      <c r="C39" s="140">
        <v>101.6949944</v>
      </c>
      <c r="D39" s="9" t="s">
        <v>70</v>
      </c>
      <c r="F39" s="9">
        <v>1993</v>
      </c>
      <c r="G39" s="9" t="s">
        <v>55</v>
      </c>
      <c r="H39" s="9" t="s">
        <v>60</v>
      </c>
      <c r="L39" s="18">
        <v>34150</v>
      </c>
      <c r="M39" s="17" t="s">
        <v>71</v>
      </c>
      <c r="N39" s="9" t="s">
        <v>72</v>
      </c>
      <c r="O39" s="12">
        <v>1.1666666666666667</v>
      </c>
      <c r="P39" s="9">
        <v>6</v>
      </c>
      <c r="Q39" s="9">
        <v>7</v>
      </c>
      <c r="R39" s="9">
        <f>P39/O39</f>
        <v>5.1428571428571423</v>
      </c>
      <c r="S39" s="9">
        <v>19</v>
      </c>
      <c r="T39" s="9">
        <v>7.65</v>
      </c>
      <c r="U39" s="9">
        <v>543</v>
      </c>
      <c r="V39" s="9">
        <v>9.85</v>
      </c>
      <c r="W39" s="9">
        <v>2.12</v>
      </c>
      <c r="AA39" s="14"/>
      <c r="AC39" s="9">
        <v>58</v>
      </c>
      <c r="AE39" s="9">
        <v>231</v>
      </c>
      <c r="AF39" s="9">
        <v>5</v>
      </c>
      <c r="AG39" s="16">
        <v>0.46</v>
      </c>
      <c r="AH39" s="9">
        <v>33</v>
      </c>
      <c r="AI39" s="14">
        <v>0.3</v>
      </c>
      <c r="AJ39" s="9">
        <v>2.1000000000000001E-2</v>
      </c>
      <c r="AK39" s="15">
        <v>0.246</v>
      </c>
      <c r="AL39" s="14">
        <v>0.57899999999999996</v>
      </c>
      <c r="AM39" s="15">
        <v>0.04</v>
      </c>
      <c r="AN39" s="14">
        <v>0.16</v>
      </c>
      <c r="AO39" s="9">
        <v>6.9999999999999999E-4</v>
      </c>
      <c r="AP39" s="9">
        <v>2.4E-2</v>
      </c>
      <c r="AQ39" s="9">
        <v>1.0999999999999999E-2</v>
      </c>
      <c r="AR39" s="9">
        <v>9.1999999999999993</v>
      </c>
      <c r="AS39" s="9">
        <v>6.0000000000000001E-3</v>
      </c>
      <c r="AT39" s="9">
        <v>0.41</v>
      </c>
      <c r="AU39" s="9">
        <v>1.5E-3</v>
      </c>
      <c r="AV39" s="9">
        <v>7.0000000000000001E-3</v>
      </c>
      <c r="AW39" s="9">
        <v>0</v>
      </c>
      <c r="AX39" s="9">
        <v>0</v>
      </c>
      <c r="AY39" s="9">
        <v>0.08</v>
      </c>
    </row>
    <row r="40" spans="1:57" x14ac:dyDescent="0.15">
      <c r="A40" s="9">
        <v>50</v>
      </c>
      <c r="B40" s="29">
        <v>43.256861110000003</v>
      </c>
      <c r="C40" s="29">
        <v>101.6949944</v>
      </c>
      <c r="D40" s="9" t="s">
        <v>70</v>
      </c>
      <c r="F40" s="9">
        <v>1993</v>
      </c>
      <c r="G40" s="9" t="s">
        <v>58</v>
      </c>
      <c r="H40" s="9" t="s">
        <v>60</v>
      </c>
      <c r="L40" s="18">
        <v>34303</v>
      </c>
      <c r="M40" s="17" t="s">
        <v>73</v>
      </c>
      <c r="N40" s="9" t="s">
        <v>74</v>
      </c>
      <c r="O40" s="12">
        <v>2.75</v>
      </c>
      <c r="P40" s="9">
        <v>7</v>
      </c>
      <c r="Q40" s="9">
        <v>19.25</v>
      </c>
      <c r="R40" s="9">
        <f>P40/O40</f>
        <v>2.5454545454545454</v>
      </c>
      <c r="T40" s="9">
        <v>7.6</v>
      </c>
      <c r="U40" s="9">
        <v>290</v>
      </c>
      <c r="V40" s="9">
        <v>13.64</v>
      </c>
      <c r="W40" s="9">
        <v>1.44</v>
      </c>
      <c r="X40" s="148">
        <v>10.84</v>
      </c>
      <c r="AC40" s="9">
        <v>50</v>
      </c>
      <c r="AE40" s="9">
        <v>250</v>
      </c>
      <c r="AF40" s="9">
        <v>4</v>
      </c>
      <c r="AG40" s="16">
        <v>0.44</v>
      </c>
      <c r="AH40" s="9">
        <v>24</v>
      </c>
      <c r="AI40" s="9">
        <v>0</v>
      </c>
      <c r="AJ40" s="9">
        <v>0</v>
      </c>
      <c r="AK40" s="15">
        <v>0.114</v>
      </c>
      <c r="AL40" s="14">
        <v>0.18099999999999999</v>
      </c>
      <c r="AM40" s="15">
        <v>0</v>
      </c>
      <c r="AN40" s="9">
        <v>0.14000000000000001</v>
      </c>
      <c r="AO40" s="9">
        <v>0</v>
      </c>
      <c r="AP40" s="9">
        <v>6.0000000000000001E-3</v>
      </c>
      <c r="AQ40" s="9">
        <v>0</v>
      </c>
      <c r="AR40" s="9">
        <v>0.22</v>
      </c>
      <c r="AS40" s="9">
        <v>0</v>
      </c>
      <c r="AT40" s="9">
        <v>0</v>
      </c>
      <c r="AU40" s="9">
        <v>0</v>
      </c>
      <c r="AV40" s="9">
        <v>0</v>
      </c>
      <c r="AW40" s="9">
        <v>2E-3</v>
      </c>
      <c r="AX40" s="9">
        <v>0.14000000000000001</v>
      </c>
      <c r="AY40" s="9">
        <v>0.05</v>
      </c>
      <c r="BE40" s="148"/>
    </row>
    <row r="41" spans="1:57" x14ac:dyDescent="0.15">
      <c r="A41" s="9">
        <v>51</v>
      </c>
      <c r="B41" s="29">
        <v>43.256861110000003</v>
      </c>
      <c r="C41" s="29">
        <v>101.6949944</v>
      </c>
      <c r="D41" s="9" t="s">
        <v>70</v>
      </c>
      <c r="F41" s="9">
        <v>1994</v>
      </c>
      <c r="G41" s="9" t="s">
        <v>55</v>
      </c>
      <c r="H41" s="9" t="s">
        <v>60</v>
      </c>
      <c r="L41" s="18">
        <v>34501</v>
      </c>
      <c r="M41" s="17" t="s">
        <v>79</v>
      </c>
      <c r="N41" s="9" t="s">
        <v>232</v>
      </c>
      <c r="O41" s="12">
        <v>3.9166666666666665</v>
      </c>
      <c r="P41" s="9">
        <v>10.8</v>
      </c>
      <c r="Q41" s="9">
        <v>42.300000000000004</v>
      </c>
      <c r="R41" s="9">
        <f>P41/O41</f>
        <v>2.7574468085106387</v>
      </c>
      <c r="S41" s="9">
        <v>17.5</v>
      </c>
      <c r="T41" s="9">
        <v>8.24</v>
      </c>
      <c r="U41" s="9">
        <v>140</v>
      </c>
      <c r="V41" s="9">
        <v>7.1</v>
      </c>
      <c r="W41" s="9">
        <v>0.24</v>
      </c>
      <c r="AA41" s="14"/>
      <c r="AC41" s="9">
        <v>54</v>
      </c>
      <c r="AE41" s="9">
        <v>262</v>
      </c>
      <c r="AF41" s="9">
        <v>12</v>
      </c>
      <c r="AG41" s="16">
        <v>0.52</v>
      </c>
      <c r="AH41" s="9">
        <v>29</v>
      </c>
      <c r="AI41" s="9">
        <v>0</v>
      </c>
      <c r="AJ41" s="9">
        <v>0</v>
      </c>
      <c r="AK41" s="15">
        <v>0.17599999999999999</v>
      </c>
      <c r="AL41" s="14">
        <v>0.254</v>
      </c>
      <c r="AM41" s="15">
        <v>7.0000000000000001E-3</v>
      </c>
      <c r="AN41" s="14">
        <v>0.21</v>
      </c>
      <c r="AO41" s="14">
        <v>0</v>
      </c>
      <c r="AP41" s="34"/>
      <c r="AQ41" s="9">
        <v>5.0000000000000001E-3</v>
      </c>
      <c r="AR41" s="9">
        <v>2.85</v>
      </c>
      <c r="AS41" s="9">
        <v>0</v>
      </c>
      <c r="AT41" s="9">
        <v>0.18</v>
      </c>
      <c r="AU41" s="9">
        <v>0</v>
      </c>
      <c r="AY41" s="9">
        <v>7.0000000000000007E-2</v>
      </c>
    </row>
    <row r="42" spans="1:57" x14ac:dyDescent="0.15">
      <c r="A42" s="9">
        <v>52</v>
      </c>
      <c r="B42" s="29">
        <v>43.256861110000003</v>
      </c>
      <c r="C42" s="29">
        <v>101.6949944</v>
      </c>
      <c r="D42" s="9" t="s">
        <v>70</v>
      </c>
      <c r="F42" s="9">
        <v>1994</v>
      </c>
      <c r="G42" s="9" t="s">
        <v>58</v>
      </c>
      <c r="O42" s="12"/>
      <c r="AC42" s="9">
        <v>52</v>
      </c>
      <c r="AE42" s="9">
        <v>234</v>
      </c>
      <c r="AF42" s="9">
        <v>14</v>
      </c>
      <c r="AG42" s="16">
        <v>0.46</v>
      </c>
      <c r="AH42" s="9">
        <v>40</v>
      </c>
      <c r="AI42" s="9">
        <v>0.21</v>
      </c>
      <c r="AJ42" s="9">
        <v>0</v>
      </c>
      <c r="AK42" s="15">
        <v>0.54400000000000004</v>
      </c>
      <c r="AL42" s="14">
        <v>0.80100000000000005</v>
      </c>
      <c r="AM42" s="15">
        <v>9.9000000000000005E-2</v>
      </c>
      <c r="AN42" s="9">
        <v>0.51</v>
      </c>
      <c r="AO42" s="9">
        <v>3.2000000000000001E-2</v>
      </c>
      <c r="AQ42" s="9">
        <v>1.6E-2</v>
      </c>
      <c r="AR42" s="14">
        <v>1.24</v>
      </c>
      <c r="AS42" s="9">
        <v>1.2999999999999999E-2</v>
      </c>
      <c r="AT42" s="9">
        <v>0.64</v>
      </c>
      <c r="AU42" s="9">
        <v>4.0000000000000001E-3</v>
      </c>
      <c r="AY42" s="9">
        <v>0.13</v>
      </c>
    </row>
    <row r="43" spans="1:57" x14ac:dyDescent="0.15">
      <c r="A43" s="9">
        <v>53</v>
      </c>
      <c r="B43" s="29">
        <v>43.256861110000003</v>
      </c>
      <c r="C43" s="29">
        <v>101.6949944</v>
      </c>
      <c r="D43" s="9" t="s">
        <v>70</v>
      </c>
      <c r="F43" s="9">
        <v>1995</v>
      </c>
      <c r="G43" s="9" t="s">
        <v>55</v>
      </c>
      <c r="H43" s="9" t="s">
        <v>60</v>
      </c>
      <c r="L43" s="18">
        <v>34856</v>
      </c>
      <c r="M43" s="17" t="s">
        <v>127</v>
      </c>
      <c r="O43" s="12"/>
      <c r="S43" s="9">
        <v>19.5</v>
      </c>
      <c r="T43" s="9">
        <v>8.42</v>
      </c>
      <c r="U43" s="9">
        <v>58.4</v>
      </c>
      <c r="V43" s="14">
        <v>5.54</v>
      </c>
      <c r="X43" s="14">
        <v>25.3</v>
      </c>
      <c r="AC43" s="9">
        <v>59</v>
      </c>
      <c r="AE43" s="9">
        <v>252</v>
      </c>
      <c r="AF43" s="9">
        <v>5</v>
      </c>
      <c r="AG43" s="16">
        <v>0.47</v>
      </c>
      <c r="AH43" s="9">
        <v>47</v>
      </c>
      <c r="AI43" s="9">
        <v>0.22</v>
      </c>
      <c r="AJ43" s="9">
        <v>7.2999999999999995E-2</v>
      </c>
      <c r="AK43" s="15">
        <v>0.23499999999999999</v>
      </c>
      <c r="AL43" s="14">
        <v>0.26300000000000001</v>
      </c>
      <c r="AM43" s="15">
        <v>4.7E-2</v>
      </c>
      <c r="AN43" s="9">
        <v>1.48</v>
      </c>
      <c r="AO43" s="9">
        <v>0</v>
      </c>
      <c r="AQ43" s="9">
        <v>8.9999999999999993E-3</v>
      </c>
      <c r="AR43" s="9">
        <v>8.77</v>
      </c>
      <c r="AS43" s="9">
        <v>0</v>
      </c>
      <c r="AT43" s="9">
        <v>0.44</v>
      </c>
      <c r="AU43" s="9">
        <v>1.1999999999999999E-3</v>
      </c>
      <c r="AY43" s="9">
        <v>4.0000000000000001E-3</v>
      </c>
    </row>
    <row r="44" spans="1:57" x14ac:dyDescent="0.15">
      <c r="A44" s="9">
        <v>54</v>
      </c>
      <c r="B44" s="29">
        <v>43.256861110000003</v>
      </c>
      <c r="C44" s="29">
        <v>101.6949944</v>
      </c>
      <c r="D44" s="9" t="s">
        <v>70</v>
      </c>
      <c r="F44" s="9">
        <v>1995</v>
      </c>
      <c r="G44" s="9" t="s">
        <v>58</v>
      </c>
      <c r="H44" s="9" t="s">
        <v>60</v>
      </c>
      <c r="L44" s="18">
        <v>34982</v>
      </c>
      <c r="M44" s="17" t="s">
        <v>295</v>
      </c>
      <c r="N44" s="9" t="s">
        <v>296</v>
      </c>
      <c r="O44" s="12">
        <v>1</v>
      </c>
      <c r="P44" s="9">
        <v>8.8000000000000007</v>
      </c>
      <c r="Q44" s="9">
        <v>8.8000000000000007</v>
      </c>
      <c r="R44" s="9">
        <f>P44/O44</f>
        <v>8.8000000000000007</v>
      </c>
      <c r="S44" s="9">
        <v>9.24</v>
      </c>
      <c r="T44" s="9">
        <v>8.18</v>
      </c>
      <c r="U44" s="9">
        <v>599</v>
      </c>
      <c r="V44" s="9">
        <v>8.4700000000000006</v>
      </c>
      <c r="W44" s="9">
        <v>1.0900000000000001</v>
      </c>
      <c r="X44" s="148">
        <v>57.5</v>
      </c>
      <c r="AC44" s="9">
        <v>55</v>
      </c>
      <c r="AE44" s="9">
        <v>234</v>
      </c>
      <c r="AF44" s="9">
        <v>9</v>
      </c>
      <c r="AG44" s="16">
        <v>0.47</v>
      </c>
      <c r="AH44" s="9">
        <v>38</v>
      </c>
      <c r="AI44" s="9">
        <v>0</v>
      </c>
      <c r="AJ44" s="9">
        <v>0</v>
      </c>
      <c r="AK44" s="15">
        <v>0.27</v>
      </c>
      <c r="AL44" s="14">
        <v>0.28399999999999997</v>
      </c>
      <c r="AM44" s="15">
        <v>0</v>
      </c>
      <c r="AN44" s="9">
        <v>0.22</v>
      </c>
      <c r="AO44" s="9">
        <v>0</v>
      </c>
      <c r="AQ44" s="9">
        <v>0</v>
      </c>
      <c r="AR44" s="9">
        <v>1.9</v>
      </c>
      <c r="AS44" s="9">
        <v>0</v>
      </c>
      <c r="AT44" s="9">
        <v>0.06</v>
      </c>
      <c r="AU44" s="9">
        <v>4.0000000000000002E-4</v>
      </c>
      <c r="AY44" s="9">
        <v>0.06</v>
      </c>
      <c r="BE44" s="148"/>
    </row>
    <row r="45" spans="1:57" s="1" customFormat="1" x14ac:dyDescent="0.15">
      <c r="A45" s="9">
        <v>55</v>
      </c>
      <c r="B45" s="29">
        <v>43.256861110000003</v>
      </c>
      <c r="C45" s="29">
        <v>101.6949944</v>
      </c>
      <c r="D45" s="9" t="s">
        <v>70</v>
      </c>
      <c r="E45" s="9"/>
      <c r="F45" s="9">
        <v>1996</v>
      </c>
      <c r="G45" s="9" t="s">
        <v>55</v>
      </c>
      <c r="H45" s="9" t="s">
        <v>60</v>
      </c>
      <c r="I45" s="9"/>
      <c r="J45" s="9"/>
      <c r="K45" s="17"/>
      <c r="L45" s="18">
        <v>35228</v>
      </c>
      <c r="M45" s="17" t="s">
        <v>404</v>
      </c>
      <c r="N45" s="9" t="s">
        <v>405</v>
      </c>
      <c r="O45" s="12">
        <v>1.9166666666666667</v>
      </c>
      <c r="P45" s="9">
        <v>14.7</v>
      </c>
      <c r="Q45" s="9">
        <v>28.175000000000001</v>
      </c>
      <c r="R45" s="9">
        <f>P45/O45</f>
        <v>7.6695652173913036</v>
      </c>
      <c r="S45" s="9">
        <v>23.04</v>
      </c>
      <c r="T45" s="9">
        <v>8.65</v>
      </c>
      <c r="U45" s="9">
        <v>567</v>
      </c>
      <c r="V45" s="14">
        <v>9.5</v>
      </c>
      <c r="W45" s="9">
        <v>4.8</v>
      </c>
      <c r="X45" s="148">
        <v>147.9</v>
      </c>
      <c r="Y45" s="9"/>
      <c r="Z45" s="14"/>
      <c r="AA45" s="9"/>
      <c r="AB45" s="9"/>
      <c r="AC45" s="9">
        <v>47</v>
      </c>
      <c r="AD45" s="9"/>
      <c r="AE45" s="9">
        <v>250</v>
      </c>
      <c r="AF45" s="9">
        <v>4</v>
      </c>
      <c r="AG45" s="16">
        <v>0.5</v>
      </c>
      <c r="AH45" s="9">
        <v>25</v>
      </c>
      <c r="AI45" s="9">
        <v>0.2</v>
      </c>
      <c r="AJ45" s="9">
        <v>0.08</v>
      </c>
      <c r="AK45" s="15">
        <v>0.33</v>
      </c>
      <c r="AL45" s="14">
        <v>0.41</v>
      </c>
      <c r="AM45" s="15">
        <v>1.0999999999999999E-2</v>
      </c>
      <c r="AN45" s="9">
        <v>0.26300000000000001</v>
      </c>
      <c r="AO45" s="9">
        <v>7.0000000000000001E-3</v>
      </c>
      <c r="AP45" s="9"/>
      <c r="AQ45" s="9">
        <v>1.2E-2</v>
      </c>
      <c r="AR45" s="9">
        <v>6.6</v>
      </c>
      <c r="AS45" s="9">
        <v>5.0000000000000001E-3</v>
      </c>
      <c r="AT45" s="9">
        <v>0.28000000000000003</v>
      </c>
      <c r="AU45" s="9">
        <v>0</v>
      </c>
      <c r="AV45" s="9"/>
      <c r="AW45" s="9"/>
      <c r="AX45" s="9"/>
      <c r="AY45" s="9">
        <v>7.0000000000000007E-2</v>
      </c>
      <c r="AZ45" s="9"/>
      <c r="BA45" s="9"/>
      <c r="BB45" s="9"/>
      <c r="BC45" s="9"/>
      <c r="BD45" s="9"/>
      <c r="BE45" s="148"/>
    </row>
    <row r="46" spans="1:57" x14ac:dyDescent="0.15">
      <c r="A46" s="9">
        <v>56</v>
      </c>
      <c r="B46" s="29">
        <v>43.256861110000003</v>
      </c>
      <c r="C46" s="29">
        <v>101.6949944</v>
      </c>
      <c r="D46" s="9" t="s">
        <v>70</v>
      </c>
      <c r="F46" s="9">
        <v>1996</v>
      </c>
      <c r="G46" s="9" t="s">
        <v>58</v>
      </c>
      <c r="H46" s="9" t="s">
        <v>60</v>
      </c>
      <c r="L46" s="18">
        <v>35339</v>
      </c>
      <c r="M46" s="17" t="s">
        <v>331</v>
      </c>
      <c r="N46" s="9" t="s">
        <v>406</v>
      </c>
      <c r="O46" s="12">
        <v>1.3333333333333333</v>
      </c>
      <c r="P46" s="9">
        <v>13</v>
      </c>
      <c r="Q46" s="9">
        <v>17.333333333333332</v>
      </c>
      <c r="R46" s="9">
        <f>P46/O46</f>
        <v>9.75</v>
      </c>
      <c r="S46" s="9">
        <v>14.87</v>
      </c>
      <c r="T46" s="9">
        <v>10.4</v>
      </c>
      <c r="U46" s="9">
        <v>588</v>
      </c>
      <c r="V46" s="9">
        <v>13.4</v>
      </c>
      <c r="W46" s="9">
        <v>1.8</v>
      </c>
      <c r="X46" s="14">
        <v>58.2</v>
      </c>
      <c r="AC46" s="9">
        <v>71</v>
      </c>
      <c r="AE46" s="9">
        <v>232</v>
      </c>
      <c r="AF46" s="9">
        <v>5</v>
      </c>
      <c r="AG46" s="16">
        <v>0.4</v>
      </c>
      <c r="AH46" s="9">
        <v>41</v>
      </c>
      <c r="AI46" s="9">
        <v>0</v>
      </c>
      <c r="AJ46" s="9">
        <v>0</v>
      </c>
      <c r="AK46" s="15">
        <v>0.14000000000000001</v>
      </c>
      <c r="AL46" s="14">
        <v>0.18</v>
      </c>
      <c r="AM46" s="15">
        <v>0.01</v>
      </c>
      <c r="AN46" s="9">
        <v>0.309</v>
      </c>
      <c r="AO46" s="9">
        <v>1.2E-2</v>
      </c>
      <c r="AQ46" s="9">
        <v>0.01</v>
      </c>
      <c r="AR46" s="9">
        <v>2.4700000000000002</v>
      </c>
      <c r="AS46" s="9">
        <v>0</v>
      </c>
      <c r="AT46" s="9">
        <v>0.11</v>
      </c>
      <c r="AU46" s="9">
        <v>0</v>
      </c>
      <c r="AY46" s="9">
        <v>3.7999999999999999E-2</v>
      </c>
    </row>
    <row r="47" spans="1:57" s="1" customFormat="1" x14ac:dyDescent="0.15">
      <c r="A47" s="9">
        <v>58</v>
      </c>
      <c r="B47" s="29">
        <v>43.256861110000003</v>
      </c>
      <c r="C47" s="29">
        <v>101.6949944</v>
      </c>
      <c r="D47" s="9" t="s">
        <v>70</v>
      </c>
      <c r="E47" s="9"/>
      <c r="F47" s="9">
        <v>1997</v>
      </c>
      <c r="G47" s="9" t="s">
        <v>58</v>
      </c>
      <c r="H47" s="9" t="s">
        <v>60</v>
      </c>
      <c r="I47" s="9"/>
      <c r="J47" s="9"/>
      <c r="K47" s="17"/>
      <c r="L47" s="18">
        <v>35695</v>
      </c>
      <c r="M47" s="17" t="s">
        <v>119</v>
      </c>
      <c r="N47" s="9" t="s">
        <v>516</v>
      </c>
      <c r="O47" s="12">
        <v>0.33333333333333331</v>
      </c>
      <c r="P47" s="9">
        <v>3.2</v>
      </c>
      <c r="Q47" s="9">
        <v>1.0666666666666667</v>
      </c>
      <c r="R47" s="9">
        <f>P47/O47</f>
        <v>9.6000000000000014</v>
      </c>
      <c r="S47" s="9">
        <v>11.01</v>
      </c>
      <c r="T47" s="9">
        <v>8.3800000000000008</v>
      </c>
      <c r="U47" s="9">
        <v>879</v>
      </c>
      <c r="V47" s="9">
        <v>4.3</v>
      </c>
      <c r="W47" s="9">
        <v>0</v>
      </c>
      <c r="X47" s="148">
        <v>25.5</v>
      </c>
      <c r="Y47" s="9"/>
      <c r="Z47" s="14"/>
      <c r="AA47" s="9"/>
      <c r="AB47" s="9"/>
      <c r="AC47" s="9"/>
      <c r="AD47" s="9"/>
      <c r="AE47" s="9"/>
      <c r="AF47" s="9"/>
      <c r="AG47" s="16"/>
      <c r="AH47" s="9"/>
      <c r="AI47" s="9"/>
      <c r="AJ47" s="9"/>
      <c r="AK47" s="15"/>
      <c r="AL47" s="14"/>
      <c r="AM47" s="15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48"/>
    </row>
    <row r="48" spans="1:57" x14ac:dyDescent="0.15">
      <c r="A48" s="9">
        <v>59</v>
      </c>
      <c r="B48" s="29">
        <v>43.256861110000003</v>
      </c>
      <c r="C48" s="29">
        <v>101.6949944</v>
      </c>
      <c r="D48" s="9" t="s">
        <v>70</v>
      </c>
      <c r="F48" s="9">
        <v>1998</v>
      </c>
      <c r="G48" s="9" t="s">
        <v>55</v>
      </c>
      <c r="O48" s="12"/>
      <c r="AC48" s="9">
        <v>53</v>
      </c>
      <c r="AE48" s="9">
        <v>250</v>
      </c>
      <c r="AF48" s="9">
        <v>4.7</v>
      </c>
      <c r="AG48" s="16">
        <v>0.5</v>
      </c>
      <c r="AH48" s="9">
        <v>37</v>
      </c>
      <c r="AI48" s="9">
        <v>0</v>
      </c>
      <c r="AJ48" s="9">
        <v>0</v>
      </c>
      <c r="AK48" s="15">
        <v>0.16</v>
      </c>
      <c r="AL48" s="14">
        <v>0.22</v>
      </c>
      <c r="AM48" s="15">
        <v>0.01</v>
      </c>
      <c r="AN48" s="9">
        <v>0.2</v>
      </c>
      <c r="AO48" s="9">
        <v>0</v>
      </c>
      <c r="AP48" s="9">
        <v>0</v>
      </c>
      <c r="AQ48" s="9">
        <v>0</v>
      </c>
      <c r="AR48" s="9">
        <v>2.1</v>
      </c>
      <c r="AS48" s="9">
        <v>0</v>
      </c>
      <c r="AT48" s="9">
        <v>0.13</v>
      </c>
      <c r="AU48" s="9">
        <v>0</v>
      </c>
      <c r="AV48" s="9">
        <v>0</v>
      </c>
      <c r="AX48" s="9">
        <v>0</v>
      </c>
      <c r="AY48" s="9">
        <v>0</v>
      </c>
    </row>
    <row r="49" spans="1:57" x14ac:dyDescent="0.15">
      <c r="A49" s="9">
        <v>64</v>
      </c>
      <c r="B49" s="29">
        <v>43.256861110000003</v>
      </c>
      <c r="C49" s="29">
        <v>101.6949944</v>
      </c>
      <c r="D49" s="9" t="s">
        <v>70</v>
      </c>
      <c r="F49" s="9">
        <v>2000</v>
      </c>
      <c r="G49" s="9" t="s">
        <v>58</v>
      </c>
      <c r="O49" s="12"/>
      <c r="AC49" s="9">
        <v>42</v>
      </c>
      <c r="AE49" s="9">
        <v>234</v>
      </c>
      <c r="AF49" s="9">
        <v>8</v>
      </c>
      <c r="AG49" s="16">
        <v>0.5</v>
      </c>
      <c r="AH49" s="9">
        <v>31</v>
      </c>
      <c r="AI49" s="9">
        <v>0</v>
      </c>
      <c r="AJ49" s="9">
        <v>0.19</v>
      </c>
      <c r="AK49" s="15">
        <v>0.11</v>
      </c>
      <c r="AL49" s="14">
        <v>0.12</v>
      </c>
      <c r="AM49" s="15">
        <v>7.0000000000000001E-3</v>
      </c>
      <c r="AN49" s="9">
        <v>0</v>
      </c>
      <c r="AO49" s="9">
        <v>0</v>
      </c>
      <c r="AP49" s="9">
        <v>0</v>
      </c>
      <c r="AQ49" s="9">
        <v>0</v>
      </c>
      <c r="AR49" s="9">
        <v>0.56999999999999995</v>
      </c>
      <c r="AS49" s="9">
        <v>0</v>
      </c>
      <c r="AT49" s="9">
        <v>0.02</v>
      </c>
      <c r="AU49" s="9">
        <v>0</v>
      </c>
      <c r="AV49" s="9">
        <v>0</v>
      </c>
      <c r="AW49" s="9">
        <v>0</v>
      </c>
      <c r="AX49" s="9">
        <v>0</v>
      </c>
      <c r="AY49" s="9">
        <v>8.9999999999999993E-3</v>
      </c>
    </row>
    <row r="50" spans="1:57" x14ac:dyDescent="0.15">
      <c r="A50" s="9">
        <v>65</v>
      </c>
      <c r="B50" s="9">
        <v>43.278144439999998</v>
      </c>
      <c r="C50" s="9">
        <v>101.82485560000001</v>
      </c>
      <c r="D50" s="9" t="s">
        <v>75</v>
      </c>
      <c r="F50" s="9">
        <v>1993</v>
      </c>
      <c r="G50" s="9" t="s">
        <v>55</v>
      </c>
      <c r="H50" s="9" t="s">
        <v>60</v>
      </c>
      <c r="L50" s="18">
        <v>34135</v>
      </c>
      <c r="M50" s="17" t="s">
        <v>76</v>
      </c>
      <c r="N50" s="9" t="s">
        <v>77</v>
      </c>
      <c r="O50" s="12">
        <v>0.66666666666666663</v>
      </c>
      <c r="P50" s="9">
        <v>12.9</v>
      </c>
      <c r="Q50" s="9">
        <v>8.6</v>
      </c>
      <c r="R50" s="9">
        <f>P50/O50</f>
        <v>19.350000000000001</v>
      </c>
      <c r="S50" s="9">
        <v>21.4</v>
      </c>
      <c r="T50" s="9">
        <v>8.3699999999999992</v>
      </c>
      <c r="U50" s="9">
        <v>520</v>
      </c>
      <c r="V50" s="9">
        <v>8.2799999999999994</v>
      </c>
      <c r="W50" s="9">
        <v>1.37</v>
      </c>
      <c r="X50" s="14">
        <v>192.2</v>
      </c>
      <c r="AA50" s="14"/>
      <c r="AC50" s="9">
        <v>69</v>
      </c>
      <c r="AE50" s="9">
        <v>272</v>
      </c>
      <c r="AF50" s="9">
        <v>5</v>
      </c>
      <c r="AG50" s="9">
        <v>0.54</v>
      </c>
      <c r="AH50" s="9">
        <v>32</v>
      </c>
      <c r="AI50" s="9">
        <v>0.44</v>
      </c>
      <c r="AJ50" s="9">
        <v>0</v>
      </c>
      <c r="AK50" s="15">
        <v>0.45</v>
      </c>
      <c r="AL50" s="14">
        <v>0.496</v>
      </c>
      <c r="AM50" s="15">
        <v>1.6E-2</v>
      </c>
      <c r="AN50" s="14">
        <v>0.13700000000000001</v>
      </c>
      <c r="AO50" s="9" t="s">
        <v>78</v>
      </c>
      <c r="AP50" s="9">
        <v>1.2999999999999999E-2</v>
      </c>
      <c r="AQ50" s="9">
        <v>0.01</v>
      </c>
      <c r="AR50" s="9">
        <v>5.43</v>
      </c>
      <c r="AS50" s="9">
        <v>6.0000000000000001E-3</v>
      </c>
      <c r="AT50" s="9">
        <v>0.26</v>
      </c>
      <c r="AU50" s="9">
        <v>3.5999999999999999E-3</v>
      </c>
      <c r="AV50" s="9">
        <v>5.0000000000000001E-3</v>
      </c>
      <c r="AW50" s="9">
        <v>0</v>
      </c>
      <c r="AX50" s="9">
        <v>0</v>
      </c>
      <c r="AY50" s="9">
        <v>0.36</v>
      </c>
    </row>
    <row r="51" spans="1:57" x14ac:dyDescent="0.15">
      <c r="A51" s="9">
        <v>66</v>
      </c>
      <c r="B51" s="9">
        <v>43.278144439999998</v>
      </c>
      <c r="C51" s="9">
        <v>101.82485560000001</v>
      </c>
      <c r="D51" s="9" t="s">
        <v>75</v>
      </c>
      <c r="F51" s="9">
        <v>1993</v>
      </c>
      <c r="G51" s="9" t="s">
        <v>58</v>
      </c>
      <c r="H51" s="9" t="s">
        <v>60</v>
      </c>
      <c r="L51" s="18">
        <v>34306</v>
      </c>
      <c r="M51" s="17" t="s">
        <v>79</v>
      </c>
      <c r="N51" s="9" t="s">
        <v>80</v>
      </c>
      <c r="O51" s="12">
        <v>1.25</v>
      </c>
      <c r="P51" s="9">
        <v>17.3</v>
      </c>
      <c r="Q51" s="9">
        <v>21.625</v>
      </c>
      <c r="R51" s="9">
        <f>P51/O51</f>
        <v>13.84</v>
      </c>
      <c r="T51" s="9">
        <v>8.25</v>
      </c>
      <c r="U51" s="9">
        <v>301</v>
      </c>
      <c r="V51" s="9">
        <v>13.39</v>
      </c>
      <c r="W51" s="9">
        <v>0.05</v>
      </c>
      <c r="X51" s="148">
        <v>0.02</v>
      </c>
      <c r="AA51" s="14"/>
      <c r="AC51" s="9">
        <v>59</v>
      </c>
      <c r="AE51" s="9">
        <v>275</v>
      </c>
      <c r="AF51" s="9">
        <v>7</v>
      </c>
      <c r="AG51" s="9">
        <v>0.44</v>
      </c>
      <c r="AH51" s="9">
        <v>21</v>
      </c>
      <c r="AI51" s="9">
        <v>0.27</v>
      </c>
      <c r="AJ51" s="9">
        <v>0</v>
      </c>
      <c r="AK51" s="15">
        <v>0.126</v>
      </c>
      <c r="AL51" s="14">
        <v>0.193</v>
      </c>
      <c r="AM51" s="15">
        <v>6.0000000000000001E-3</v>
      </c>
      <c r="AN51" s="14">
        <v>0.05</v>
      </c>
      <c r="AO51" s="9">
        <v>0</v>
      </c>
      <c r="AP51" s="9">
        <v>1.2999999999999999E-2</v>
      </c>
      <c r="AQ51" s="9">
        <v>5.0000000000000001E-3</v>
      </c>
      <c r="AR51" s="9">
        <v>1.41</v>
      </c>
      <c r="AS51" s="9">
        <v>0</v>
      </c>
      <c r="AT51" s="9">
        <v>0.04</v>
      </c>
      <c r="AU51" s="9">
        <v>0</v>
      </c>
      <c r="AV51" s="9">
        <v>0</v>
      </c>
      <c r="AW51" s="9">
        <v>0</v>
      </c>
      <c r="AX51" s="9">
        <v>0</v>
      </c>
      <c r="AY51" s="9">
        <v>7.0000000000000007E-2</v>
      </c>
      <c r="BE51" s="148"/>
    </row>
    <row r="52" spans="1:57" x14ac:dyDescent="0.15">
      <c r="A52" s="9">
        <v>67</v>
      </c>
      <c r="B52" s="9">
        <v>43.278144439999998</v>
      </c>
      <c r="C52" s="9">
        <v>101.82485560000001</v>
      </c>
      <c r="D52" s="9" t="s">
        <v>75</v>
      </c>
      <c r="F52" s="9">
        <v>1994</v>
      </c>
      <c r="G52" s="9" t="s">
        <v>55</v>
      </c>
      <c r="H52" s="9" t="s">
        <v>60</v>
      </c>
      <c r="L52" s="18">
        <v>34501</v>
      </c>
      <c r="M52" s="17" t="s">
        <v>114</v>
      </c>
      <c r="N52" s="9" t="s">
        <v>233</v>
      </c>
      <c r="O52" s="12">
        <v>2</v>
      </c>
      <c r="P52" s="9">
        <v>19.3</v>
      </c>
      <c r="Q52" s="9">
        <v>38.6</v>
      </c>
      <c r="R52" s="9">
        <f>P52/O52</f>
        <v>9.65</v>
      </c>
      <c r="S52" s="9">
        <v>18.3</v>
      </c>
      <c r="T52" s="9">
        <v>8.36</v>
      </c>
      <c r="U52" s="9">
        <v>148</v>
      </c>
      <c r="V52" s="9">
        <v>8.06</v>
      </c>
      <c r="W52" s="9">
        <v>0.74</v>
      </c>
      <c r="X52" s="148">
        <v>31.3</v>
      </c>
      <c r="AA52" s="14"/>
      <c r="AC52" s="9">
        <v>77</v>
      </c>
      <c r="AE52" s="9">
        <v>308</v>
      </c>
      <c r="AF52" s="9">
        <v>17</v>
      </c>
      <c r="AG52" s="9">
        <v>0.51</v>
      </c>
      <c r="AH52" s="9">
        <v>35</v>
      </c>
      <c r="AI52" s="9">
        <v>0</v>
      </c>
      <c r="AJ52" s="9">
        <v>0</v>
      </c>
      <c r="AK52" s="15">
        <v>0.23</v>
      </c>
      <c r="AL52" s="14">
        <v>0.28199999999999997</v>
      </c>
      <c r="AM52" s="15">
        <v>8.0000000000000002E-3</v>
      </c>
      <c r="AN52" s="14">
        <v>0.12</v>
      </c>
      <c r="AO52" s="14">
        <v>5.0000000000000001E-3</v>
      </c>
      <c r="AP52" s="34"/>
      <c r="AQ52" s="9">
        <v>0</v>
      </c>
      <c r="AR52" s="9">
        <v>2.78</v>
      </c>
      <c r="AS52" s="9">
        <v>0</v>
      </c>
      <c r="AT52" s="9">
        <v>0.18</v>
      </c>
      <c r="AU52" s="9">
        <v>0</v>
      </c>
      <c r="AY52" s="9">
        <v>7.0000000000000007E-2</v>
      </c>
      <c r="BE52" s="148"/>
    </row>
    <row r="53" spans="1:57" x14ac:dyDescent="0.15">
      <c r="A53" s="9">
        <v>68</v>
      </c>
      <c r="B53" s="9">
        <v>43.278144439999998</v>
      </c>
      <c r="C53" s="9">
        <v>101.82485560000001</v>
      </c>
      <c r="D53" s="9" t="s">
        <v>75</v>
      </c>
      <c r="F53" s="9">
        <v>1994</v>
      </c>
      <c r="G53" s="9" t="s">
        <v>58</v>
      </c>
      <c r="O53" s="12"/>
      <c r="AC53" s="9">
        <v>87</v>
      </c>
      <c r="AE53" s="9">
        <v>218</v>
      </c>
      <c r="AF53" s="9">
        <v>12</v>
      </c>
      <c r="AG53" s="9">
        <v>0.39</v>
      </c>
      <c r="AH53" s="9">
        <v>44</v>
      </c>
      <c r="AI53" s="9">
        <v>0.28000000000000003</v>
      </c>
      <c r="AJ53" s="9">
        <v>0</v>
      </c>
      <c r="AK53" s="15">
        <v>0.46500000000000002</v>
      </c>
      <c r="AL53" s="14">
        <v>0.52800000000000002</v>
      </c>
      <c r="AM53" s="15">
        <v>4.3999999999999997E-2</v>
      </c>
      <c r="AN53" s="9">
        <v>0.12</v>
      </c>
      <c r="AO53" s="9">
        <v>2.1000000000000001E-2</v>
      </c>
      <c r="AP53" s="9">
        <v>7.0000000000000001E-3</v>
      </c>
      <c r="AR53" s="9">
        <v>1.0999999999999999E-2</v>
      </c>
      <c r="AS53" s="9">
        <v>0.35</v>
      </c>
      <c r="AT53" s="14">
        <v>8.0000000000000004E-4</v>
      </c>
      <c r="AY53" s="14">
        <v>0.1</v>
      </c>
      <c r="BD53" s="1"/>
    </row>
    <row r="54" spans="1:57" x14ac:dyDescent="0.15">
      <c r="A54" s="9">
        <v>69</v>
      </c>
      <c r="B54" s="9">
        <v>43.278144439999998</v>
      </c>
      <c r="C54" s="9">
        <v>101.82485560000001</v>
      </c>
      <c r="D54" s="9" t="s">
        <v>75</v>
      </c>
      <c r="F54" s="9">
        <v>1995</v>
      </c>
      <c r="G54" s="9" t="s">
        <v>55</v>
      </c>
      <c r="H54" s="9" t="s">
        <v>297</v>
      </c>
      <c r="L54" s="18">
        <v>34856</v>
      </c>
      <c r="O54" s="12"/>
      <c r="Y54" s="14"/>
      <c r="AC54" s="9">
        <v>214</v>
      </c>
      <c r="AE54" s="9">
        <v>282</v>
      </c>
      <c r="AF54" s="9">
        <v>136</v>
      </c>
      <c r="AG54" s="9">
        <v>0.48</v>
      </c>
      <c r="AH54" s="9">
        <v>1120</v>
      </c>
      <c r="AI54" s="9">
        <v>0.95</v>
      </c>
      <c r="AJ54" s="14">
        <v>0.01</v>
      </c>
      <c r="AK54" s="15">
        <v>0</v>
      </c>
      <c r="AL54" s="14">
        <v>1.4999999999999999E-2</v>
      </c>
      <c r="AM54" s="15">
        <v>0</v>
      </c>
      <c r="AN54" s="9">
        <v>0.05</v>
      </c>
      <c r="AO54" s="9">
        <v>0</v>
      </c>
      <c r="AP54" s="9">
        <v>0</v>
      </c>
      <c r="AR54" s="9">
        <v>0.65</v>
      </c>
      <c r="AS54" s="9">
        <v>0.04</v>
      </c>
      <c r="AT54" s="9">
        <v>2E-3</v>
      </c>
      <c r="AY54" s="9">
        <v>0.03</v>
      </c>
    </row>
    <row r="55" spans="1:57" x14ac:dyDescent="0.15">
      <c r="A55" s="9">
        <v>70</v>
      </c>
      <c r="B55" s="9">
        <v>43.278144439999998</v>
      </c>
      <c r="C55" s="9">
        <v>101.82485560000001</v>
      </c>
      <c r="D55" s="9" t="s">
        <v>75</v>
      </c>
      <c r="F55" s="9">
        <v>1995</v>
      </c>
      <c r="G55" s="9" t="s">
        <v>58</v>
      </c>
      <c r="H55" s="9" t="s">
        <v>60</v>
      </c>
      <c r="L55" s="18">
        <v>34988</v>
      </c>
      <c r="M55" s="17" t="s">
        <v>298</v>
      </c>
      <c r="N55" s="9" t="s">
        <v>124</v>
      </c>
      <c r="O55" s="12">
        <v>1</v>
      </c>
      <c r="P55" s="9">
        <v>12</v>
      </c>
      <c r="Q55" s="9">
        <v>12</v>
      </c>
      <c r="R55" s="9">
        <f>P55/O55</f>
        <v>12</v>
      </c>
      <c r="S55" s="9">
        <v>9.89</v>
      </c>
      <c r="T55" s="9">
        <v>8.39</v>
      </c>
      <c r="U55" s="9">
        <v>608</v>
      </c>
      <c r="V55" s="9">
        <v>8.02</v>
      </c>
      <c r="W55" s="9">
        <v>1.06</v>
      </c>
      <c r="X55" s="148">
        <v>6.5</v>
      </c>
      <c r="AC55" s="9">
        <v>60</v>
      </c>
      <c r="AE55" s="9">
        <v>252</v>
      </c>
      <c r="AF55" s="9">
        <v>8</v>
      </c>
      <c r="AG55" s="9">
        <v>0.45</v>
      </c>
      <c r="AH55" s="9">
        <v>29</v>
      </c>
      <c r="AI55" s="9">
        <v>0</v>
      </c>
      <c r="AJ55" s="9">
        <v>0</v>
      </c>
      <c r="AK55" s="15">
        <v>0.20899999999999999</v>
      </c>
      <c r="AL55" s="14">
        <v>0.21</v>
      </c>
      <c r="AM55" s="15">
        <v>0.01</v>
      </c>
      <c r="AN55" s="9">
        <v>0.06</v>
      </c>
      <c r="AO55" s="9">
        <v>0</v>
      </c>
      <c r="AQ55" s="9">
        <v>0</v>
      </c>
      <c r="AR55" s="9">
        <v>1.54</v>
      </c>
      <c r="AS55" s="9">
        <v>0</v>
      </c>
      <c r="AT55" s="9">
        <v>0.06</v>
      </c>
      <c r="AU55" s="9">
        <v>4.0000000000000002E-4</v>
      </c>
      <c r="AY55" s="9">
        <v>1.7999999999999999E-2</v>
      </c>
      <c r="BE55" s="148"/>
    </row>
    <row r="56" spans="1:57" x14ac:dyDescent="0.15">
      <c r="A56" s="9">
        <v>71</v>
      </c>
      <c r="B56" s="9">
        <v>43.278144439999998</v>
      </c>
      <c r="C56" s="9">
        <v>101.82485560000001</v>
      </c>
      <c r="D56" s="9" t="s">
        <v>75</v>
      </c>
      <c r="F56" s="9">
        <v>1996</v>
      </c>
      <c r="G56" s="9" t="s">
        <v>55</v>
      </c>
      <c r="H56" s="9" t="s">
        <v>60</v>
      </c>
      <c r="L56" s="18">
        <v>35228</v>
      </c>
      <c r="M56" s="17" t="s">
        <v>407</v>
      </c>
      <c r="N56" s="9" t="s">
        <v>408</v>
      </c>
      <c r="O56" s="12">
        <v>2.8333333333333335</v>
      </c>
      <c r="P56" s="9">
        <v>16.100000000000001</v>
      </c>
      <c r="Q56" s="9">
        <v>45.616666666666674</v>
      </c>
      <c r="R56" s="9">
        <f>P56/O56</f>
        <v>5.6823529411764708</v>
      </c>
      <c r="S56" s="9">
        <v>23.47</v>
      </c>
      <c r="T56" s="9">
        <v>9.85</v>
      </c>
      <c r="U56" s="9">
        <v>668</v>
      </c>
      <c r="V56" s="14">
        <v>11.7</v>
      </c>
      <c r="W56" s="9">
        <v>3.4</v>
      </c>
      <c r="X56" s="148">
        <v>148.4</v>
      </c>
      <c r="AC56" s="9">
        <v>77</v>
      </c>
      <c r="AE56" s="9">
        <v>290</v>
      </c>
      <c r="AF56" s="9">
        <v>7</v>
      </c>
      <c r="AG56" s="9">
        <v>0.5</v>
      </c>
      <c r="AH56" s="9">
        <v>24</v>
      </c>
      <c r="AI56" s="9">
        <v>0.3</v>
      </c>
      <c r="AJ56" s="9">
        <v>0</v>
      </c>
      <c r="AK56" s="15">
        <v>0.33</v>
      </c>
      <c r="AL56" s="14">
        <v>0.35</v>
      </c>
      <c r="AM56" s="15">
        <v>1.2999999999999999E-2</v>
      </c>
      <c r="AN56" s="9">
        <v>0.182</v>
      </c>
      <c r="AO56" s="14">
        <v>0.01</v>
      </c>
      <c r="AQ56" s="9">
        <v>6.0000000000000001E-3</v>
      </c>
      <c r="AR56" s="9">
        <v>7.7</v>
      </c>
      <c r="AS56" s="9">
        <v>5.0000000000000001E-3</v>
      </c>
      <c r="AT56" s="9">
        <v>0.25</v>
      </c>
      <c r="AU56" s="9">
        <v>0</v>
      </c>
      <c r="AY56" s="9">
        <v>4.4999999999999998E-2</v>
      </c>
      <c r="BE56" s="148"/>
    </row>
    <row r="57" spans="1:57" x14ac:dyDescent="0.15">
      <c r="A57" s="9">
        <v>72</v>
      </c>
      <c r="B57" s="9">
        <v>43.278144439999998</v>
      </c>
      <c r="C57" s="9">
        <v>101.82485560000001</v>
      </c>
      <c r="D57" s="9" t="s">
        <v>75</v>
      </c>
      <c r="F57" s="9">
        <v>1996</v>
      </c>
      <c r="G57" s="9" t="s">
        <v>58</v>
      </c>
      <c r="H57" s="9" t="s">
        <v>60</v>
      </c>
      <c r="L57" s="18">
        <v>35340</v>
      </c>
      <c r="M57" s="17" t="s">
        <v>254</v>
      </c>
      <c r="N57" s="9" t="s">
        <v>409</v>
      </c>
      <c r="O57" s="12">
        <v>0.91666666666666663</v>
      </c>
      <c r="P57" s="9">
        <v>11.6</v>
      </c>
      <c r="Q57" s="9">
        <v>10.633333333333333</v>
      </c>
      <c r="R57" s="9">
        <f>P57/O57</f>
        <v>12.654545454545454</v>
      </c>
      <c r="S57" s="9">
        <v>11.42</v>
      </c>
      <c r="U57" s="9">
        <v>622</v>
      </c>
      <c r="V57" s="9">
        <v>13.3</v>
      </c>
      <c r="W57" s="9">
        <v>2.2000000000000002</v>
      </c>
      <c r="X57" s="14">
        <v>63.6</v>
      </c>
      <c r="AC57" s="9">
        <v>70</v>
      </c>
      <c r="AE57" s="9">
        <v>260</v>
      </c>
      <c r="AF57" s="9">
        <v>6</v>
      </c>
      <c r="AG57" s="9">
        <v>0.4</v>
      </c>
      <c r="AH57" s="9">
        <v>36</v>
      </c>
      <c r="AI57" s="9">
        <v>0</v>
      </c>
      <c r="AJ57" s="9">
        <v>0</v>
      </c>
      <c r="AK57" s="15">
        <v>0.17</v>
      </c>
      <c r="AL57" s="14">
        <v>0.19</v>
      </c>
      <c r="AM57" s="15">
        <v>0.01</v>
      </c>
      <c r="AN57" s="9">
        <v>0.112</v>
      </c>
      <c r="AO57" s="9">
        <v>0</v>
      </c>
      <c r="AQ57" s="9">
        <v>6.0000000000000001E-3</v>
      </c>
      <c r="AR57" s="9">
        <v>1.35</v>
      </c>
      <c r="AS57" s="9">
        <v>5.0000000000000001E-3</v>
      </c>
      <c r="AT57" s="9">
        <v>0.08</v>
      </c>
      <c r="AU57" s="9">
        <v>0</v>
      </c>
      <c r="AY57" s="9">
        <v>6.0999999999999999E-2</v>
      </c>
    </row>
    <row r="58" spans="1:57" x14ac:dyDescent="0.15">
      <c r="A58" s="9">
        <v>74</v>
      </c>
      <c r="B58" s="9">
        <v>43.278144439999998</v>
      </c>
      <c r="C58" s="9">
        <v>101.82485560000001</v>
      </c>
      <c r="D58" s="9" t="s">
        <v>75</v>
      </c>
      <c r="F58" s="9">
        <v>1997</v>
      </c>
      <c r="G58" s="9" t="s">
        <v>133</v>
      </c>
      <c r="H58" s="9" t="s">
        <v>60</v>
      </c>
      <c r="L58" s="18">
        <v>35668</v>
      </c>
      <c r="M58" s="17" t="s">
        <v>244</v>
      </c>
      <c r="N58" s="9" t="s">
        <v>517</v>
      </c>
      <c r="O58" s="12">
        <v>1.9166666666666667</v>
      </c>
      <c r="P58" s="9">
        <v>14</v>
      </c>
      <c r="Q58" s="9">
        <v>26.833333333333336</v>
      </c>
      <c r="R58" s="9">
        <f>P58/O58</f>
        <v>7.3043478260869561</v>
      </c>
      <c r="S58" s="9">
        <v>22.58</v>
      </c>
      <c r="T58" s="9">
        <v>8.9499999999999993</v>
      </c>
      <c r="U58" s="9">
        <v>625</v>
      </c>
      <c r="V58" s="9">
        <v>2.8</v>
      </c>
      <c r="W58" s="9">
        <v>1.5</v>
      </c>
      <c r="X58" s="148">
        <v>82.8</v>
      </c>
      <c r="AC58" s="9">
        <v>88</v>
      </c>
      <c r="AE58" s="9">
        <v>304</v>
      </c>
      <c r="AF58" s="9">
        <v>9</v>
      </c>
      <c r="AG58" s="9">
        <v>0.42</v>
      </c>
      <c r="AH58" s="9">
        <v>35</v>
      </c>
      <c r="AI58" s="9">
        <v>0</v>
      </c>
      <c r="AJ58" s="9">
        <v>0</v>
      </c>
      <c r="AK58" s="15">
        <v>0.16</v>
      </c>
      <c r="AL58" s="14">
        <v>0.22</v>
      </c>
      <c r="AM58" s="15">
        <v>0.01</v>
      </c>
      <c r="AN58" s="9">
        <v>0.04</v>
      </c>
      <c r="AO58" s="9">
        <v>0</v>
      </c>
      <c r="AP58" s="9">
        <v>0</v>
      </c>
      <c r="AQ58" s="9">
        <v>0</v>
      </c>
      <c r="AR58" s="9">
        <v>0.93</v>
      </c>
      <c r="AS58" s="9">
        <v>3.0000000000000001E-3</v>
      </c>
      <c r="AT58" s="9">
        <v>0.05</v>
      </c>
      <c r="AU58" s="9">
        <v>0</v>
      </c>
      <c r="AV58" s="9">
        <v>0</v>
      </c>
      <c r="AX58" s="9">
        <v>0</v>
      </c>
      <c r="AY58" s="9">
        <v>0.02</v>
      </c>
      <c r="BE58" s="148"/>
    </row>
    <row r="59" spans="1:57" x14ac:dyDescent="0.15">
      <c r="A59" s="9">
        <v>80</v>
      </c>
      <c r="B59" s="9">
        <v>43.278144439999998</v>
      </c>
      <c r="C59" s="9">
        <v>101.82485560000001</v>
      </c>
      <c r="D59" s="9" t="s">
        <v>75</v>
      </c>
      <c r="F59" s="9">
        <v>2000</v>
      </c>
      <c r="G59" s="9" t="s">
        <v>58</v>
      </c>
      <c r="O59" s="12"/>
      <c r="AC59" s="9">
        <v>43</v>
      </c>
      <c r="AE59" s="9">
        <v>186</v>
      </c>
      <c r="AF59" s="9">
        <v>3</v>
      </c>
      <c r="AG59" s="9">
        <v>0.3</v>
      </c>
      <c r="AH59" s="9">
        <v>30</v>
      </c>
      <c r="AI59" s="9">
        <v>0.31</v>
      </c>
      <c r="AJ59" s="9">
        <v>7.0000000000000007E-2</v>
      </c>
      <c r="AK59" s="15">
        <v>0.43</v>
      </c>
      <c r="AL59" s="14">
        <v>0.5</v>
      </c>
      <c r="AM59" s="15">
        <v>5.0000000000000001E-3</v>
      </c>
      <c r="AN59" s="9">
        <v>0</v>
      </c>
      <c r="AO59" s="9">
        <v>0</v>
      </c>
      <c r="AP59" s="9">
        <v>0</v>
      </c>
      <c r="AQ59" s="9">
        <v>0.01</v>
      </c>
      <c r="AR59" s="9">
        <v>5.7</v>
      </c>
      <c r="AS59" s="9">
        <v>0</v>
      </c>
      <c r="AT59" s="9">
        <v>0.12</v>
      </c>
      <c r="AU59" s="9">
        <v>0</v>
      </c>
      <c r="AV59" s="9">
        <v>0</v>
      </c>
      <c r="AW59" s="9">
        <v>0</v>
      </c>
      <c r="AX59" s="9">
        <v>0</v>
      </c>
      <c r="AY59" s="9">
        <v>2.3E-2</v>
      </c>
    </row>
    <row r="60" spans="1:57" x14ac:dyDescent="0.15">
      <c r="A60" s="9">
        <v>81</v>
      </c>
      <c r="B60" s="9">
        <v>43.677111109999998</v>
      </c>
      <c r="C60" s="9">
        <v>101.84507499999999</v>
      </c>
      <c r="D60" s="9" t="s">
        <v>81</v>
      </c>
      <c r="F60" s="9">
        <v>1993</v>
      </c>
      <c r="G60" s="9" t="s">
        <v>55</v>
      </c>
      <c r="H60" s="9" t="s">
        <v>60</v>
      </c>
      <c r="L60" s="18">
        <v>34135</v>
      </c>
      <c r="M60" s="17" t="s">
        <v>82</v>
      </c>
      <c r="N60" s="9" t="s">
        <v>83</v>
      </c>
      <c r="O60" s="12">
        <v>1.3333333333333333</v>
      </c>
      <c r="P60" s="9">
        <v>11.9</v>
      </c>
      <c r="Q60" s="9">
        <v>15.866666666666667</v>
      </c>
      <c r="R60" s="9">
        <f>P60/O60</f>
        <v>8.9250000000000007</v>
      </c>
      <c r="S60" s="9">
        <v>26.1</v>
      </c>
      <c r="T60" s="9">
        <v>8.48</v>
      </c>
      <c r="U60" s="9">
        <v>580</v>
      </c>
      <c r="V60" s="14">
        <v>7.7</v>
      </c>
      <c r="W60" s="9">
        <v>1.26</v>
      </c>
      <c r="X60" s="14">
        <v>171.4</v>
      </c>
      <c r="Y60" s="16"/>
      <c r="AA60" s="14"/>
      <c r="AB60" s="15"/>
      <c r="AC60" s="9">
        <v>77</v>
      </c>
      <c r="AE60" s="9">
        <v>264</v>
      </c>
      <c r="AF60" s="9">
        <v>5</v>
      </c>
      <c r="AG60" s="9">
        <v>0.54</v>
      </c>
      <c r="AH60" s="9">
        <v>32</v>
      </c>
      <c r="AI60" s="9">
        <v>0.27</v>
      </c>
      <c r="AJ60" s="16">
        <v>0</v>
      </c>
      <c r="AK60" s="9">
        <v>0.32500000000000001</v>
      </c>
      <c r="AL60" s="14">
        <v>0.48299999999999998</v>
      </c>
      <c r="AM60" s="15">
        <v>1.2999999999999999E-2</v>
      </c>
      <c r="AN60" s="14">
        <v>0.12</v>
      </c>
      <c r="AO60" s="9">
        <v>0</v>
      </c>
      <c r="AP60" s="9">
        <v>1.4999999999999999E-2</v>
      </c>
      <c r="AQ60" s="9">
        <v>0.01</v>
      </c>
      <c r="AR60" s="9">
        <v>6.4</v>
      </c>
      <c r="AS60" s="15">
        <v>6.0000000000000001E-3</v>
      </c>
      <c r="AT60" s="9">
        <v>0.26</v>
      </c>
      <c r="AU60" s="9">
        <v>2.2000000000000001E-3</v>
      </c>
      <c r="AV60" s="9">
        <v>6.0000000000000001E-3</v>
      </c>
      <c r="AW60" s="9">
        <v>0</v>
      </c>
      <c r="AX60" s="9">
        <v>0</v>
      </c>
      <c r="AY60" s="9">
        <v>0.11</v>
      </c>
      <c r="BD60" s="1"/>
    </row>
    <row r="61" spans="1:57" x14ac:dyDescent="0.15">
      <c r="A61" s="9">
        <v>82</v>
      </c>
      <c r="B61" s="9">
        <v>43.677111109999998</v>
      </c>
      <c r="C61" s="9">
        <v>101.84507499999999</v>
      </c>
      <c r="D61" s="9" t="s">
        <v>81</v>
      </c>
      <c r="F61" s="9">
        <v>1993</v>
      </c>
      <c r="G61" s="9" t="s">
        <v>58</v>
      </c>
      <c r="H61" s="9" t="s">
        <v>60</v>
      </c>
      <c r="L61" s="18">
        <v>34306</v>
      </c>
      <c r="M61" s="17" t="s">
        <v>84</v>
      </c>
      <c r="N61" s="9" t="s">
        <v>85</v>
      </c>
      <c r="O61" s="12">
        <v>1.3333333333333333</v>
      </c>
      <c r="P61" s="9">
        <v>19.5</v>
      </c>
      <c r="Q61" s="9">
        <v>26</v>
      </c>
      <c r="R61" s="9">
        <f>P61/O61</f>
        <v>14.625</v>
      </c>
      <c r="T61" s="9">
        <v>7.59</v>
      </c>
      <c r="V61" s="14">
        <v>13.16</v>
      </c>
      <c r="Y61" s="16"/>
      <c r="AB61" s="15"/>
      <c r="AC61" s="9">
        <v>67</v>
      </c>
      <c r="AE61" s="9">
        <v>258</v>
      </c>
      <c r="AF61" s="9">
        <v>5</v>
      </c>
      <c r="AG61" s="9">
        <v>0.42</v>
      </c>
      <c r="AH61" s="9">
        <v>19</v>
      </c>
      <c r="AI61" s="9">
        <v>0.65</v>
      </c>
      <c r="AJ61" s="16">
        <v>0</v>
      </c>
      <c r="AK61" s="9">
        <v>8.7999999999999995E-2</v>
      </c>
      <c r="AL61" s="14">
        <v>0.56399999999999995</v>
      </c>
      <c r="AM61" s="15">
        <v>8.1000000000000003E-2</v>
      </c>
      <c r="AN61" s="9">
        <v>7.0000000000000007E-2</v>
      </c>
      <c r="AO61" s="9">
        <v>0</v>
      </c>
      <c r="AP61" s="9">
        <v>2.7E-2</v>
      </c>
      <c r="AQ61" s="9">
        <v>1.2999999999999999E-2</v>
      </c>
      <c r="AR61" s="9">
        <v>16.5</v>
      </c>
      <c r="AS61" s="15">
        <v>0.01</v>
      </c>
      <c r="AT61" s="9">
        <v>0.23</v>
      </c>
      <c r="AU61" s="9">
        <v>0</v>
      </c>
      <c r="AV61" s="9">
        <v>1.2999999999999999E-2</v>
      </c>
      <c r="AW61" s="9">
        <v>0</v>
      </c>
      <c r="AX61" s="9">
        <v>5.1000000000000004E-3</v>
      </c>
      <c r="AY61" s="14">
        <v>0.1</v>
      </c>
    </row>
    <row r="62" spans="1:57" x14ac:dyDescent="0.15">
      <c r="A62" s="9">
        <v>83</v>
      </c>
      <c r="B62" s="9">
        <v>43.677111109999998</v>
      </c>
      <c r="C62" s="9">
        <v>101.84507499999999</v>
      </c>
      <c r="D62" s="9" t="s">
        <v>81</v>
      </c>
      <c r="F62" s="9">
        <v>1994</v>
      </c>
      <c r="G62" s="9" t="s">
        <v>55</v>
      </c>
      <c r="H62" s="9" t="s">
        <v>60</v>
      </c>
      <c r="L62" s="18">
        <v>34512</v>
      </c>
      <c r="M62" s="17" t="s">
        <v>234</v>
      </c>
      <c r="N62" s="9" t="s">
        <v>235</v>
      </c>
      <c r="O62" s="12">
        <v>1</v>
      </c>
      <c r="P62" s="9">
        <v>24.8</v>
      </c>
      <c r="Q62" s="9">
        <v>24.8</v>
      </c>
      <c r="R62" s="9">
        <f>P62/O62</f>
        <v>24.8</v>
      </c>
      <c r="S62" s="9">
        <v>26.6</v>
      </c>
      <c r="T62" s="9">
        <v>8.43</v>
      </c>
      <c r="U62" s="9">
        <v>175</v>
      </c>
      <c r="V62" s="14">
        <v>6.98</v>
      </c>
      <c r="W62" s="9">
        <v>1.57</v>
      </c>
      <c r="X62" s="14">
        <v>167.6</v>
      </c>
      <c r="Y62" s="16"/>
      <c r="AA62" s="14"/>
      <c r="AB62" s="15"/>
      <c r="AC62" s="9">
        <v>63</v>
      </c>
      <c r="AE62" s="9">
        <v>208</v>
      </c>
      <c r="AF62" s="9">
        <v>15</v>
      </c>
      <c r="AG62" s="9">
        <v>0.39</v>
      </c>
      <c r="AH62" s="9">
        <v>42</v>
      </c>
      <c r="AI62" s="14">
        <v>0.37</v>
      </c>
      <c r="AJ62" s="16">
        <v>0.11700000000000001</v>
      </c>
      <c r="AK62" s="14">
        <v>0.64</v>
      </c>
      <c r="AL62" s="14">
        <v>1.3</v>
      </c>
      <c r="AM62" s="15">
        <v>4.2000000000000003E-2</v>
      </c>
      <c r="AN62" s="14">
        <v>0.31</v>
      </c>
      <c r="AO62" s="14">
        <v>2.5000000000000001E-2</v>
      </c>
      <c r="AP62" s="34"/>
      <c r="AQ62" s="9">
        <v>0.02</v>
      </c>
      <c r="AR62" s="9">
        <v>22.6</v>
      </c>
      <c r="AS62" s="15">
        <v>0.02</v>
      </c>
      <c r="AT62" s="9">
        <v>0.56999999999999995</v>
      </c>
      <c r="AU62" s="9">
        <v>0</v>
      </c>
      <c r="AY62" s="9">
        <v>0.17</v>
      </c>
    </row>
    <row r="63" spans="1:57" x14ac:dyDescent="0.15">
      <c r="A63" s="9">
        <v>84</v>
      </c>
      <c r="B63" s="9">
        <v>43.677111109999998</v>
      </c>
      <c r="C63" s="9">
        <v>101.84507499999999</v>
      </c>
      <c r="D63" s="9" t="s">
        <v>81</v>
      </c>
      <c r="F63" s="9">
        <v>1994</v>
      </c>
      <c r="G63" s="9" t="s">
        <v>58</v>
      </c>
      <c r="O63" s="12"/>
      <c r="V63" s="14"/>
      <c r="Y63" s="16"/>
      <c r="AB63" s="15"/>
      <c r="AC63" s="9">
        <v>70</v>
      </c>
      <c r="AE63" s="9">
        <v>220</v>
      </c>
      <c r="AF63" s="9">
        <v>9</v>
      </c>
      <c r="AG63" s="9">
        <v>0.43</v>
      </c>
      <c r="AH63" s="9">
        <v>56</v>
      </c>
      <c r="AI63" s="14">
        <v>0.2</v>
      </c>
      <c r="AJ63" s="16">
        <v>0</v>
      </c>
      <c r="AK63" s="9">
        <v>0.67400000000000004</v>
      </c>
      <c r="AL63" s="14">
        <v>0.71</v>
      </c>
      <c r="AM63" s="15">
        <v>6.5000000000000002E-2</v>
      </c>
      <c r="AN63" s="9">
        <v>0.12</v>
      </c>
      <c r="AO63" s="9">
        <v>2.9000000000000001E-2</v>
      </c>
      <c r="AQ63" s="9">
        <v>1.0999999999999999E-2</v>
      </c>
      <c r="AR63" s="9">
        <v>0.85</v>
      </c>
      <c r="AS63" s="15">
        <v>7.0000000000000001E-3</v>
      </c>
      <c r="AT63" s="9">
        <v>0.31</v>
      </c>
      <c r="AU63" s="9">
        <v>2.9999999999999997E-4</v>
      </c>
      <c r="AY63" s="9">
        <v>0.65</v>
      </c>
    </row>
    <row r="64" spans="1:57" x14ac:dyDescent="0.15">
      <c r="A64" s="9">
        <v>85</v>
      </c>
      <c r="B64" s="9">
        <v>43.677111109999998</v>
      </c>
      <c r="C64" s="9">
        <v>101.84507499999999</v>
      </c>
      <c r="D64" s="9" t="s">
        <v>81</v>
      </c>
      <c r="F64" s="9">
        <v>1995</v>
      </c>
      <c r="G64" s="9" t="s">
        <v>55</v>
      </c>
      <c r="H64" s="9" t="s">
        <v>60</v>
      </c>
      <c r="L64" s="18">
        <v>34856</v>
      </c>
      <c r="M64" s="17" t="s">
        <v>299</v>
      </c>
      <c r="N64" s="9" t="s">
        <v>300</v>
      </c>
      <c r="O64" s="12"/>
      <c r="S64" s="9">
        <v>22.9</v>
      </c>
      <c r="T64" s="9">
        <v>8.6</v>
      </c>
      <c r="U64" s="9">
        <v>58</v>
      </c>
      <c r="V64" s="14">
        <v>3.16</v>
      </c>
      <c r="X64" s="14">
        <v>58.5</v>
      </c>
      <c r="Y64" s="16"/>
      <c r="AB64" s="15"/>
      <c r="AC64" s="9">
        <v>113</v>
      </c>
      <c r="AE64" s="9">
        <v>248</v>
      </c>
      <c r="AF64" s="9">
        <v>7</v>
      </c>
      <c r="AG64" s="9">
        <v>0.37</v>
      </c>
      <c r="AH64" s="9">
        <v>29</v>
      </c>
      <c r="AI64" s="9">
        <v>0.28000000000000003</v>
      </c>
      <c r="AJ64" s="16">
        <v>0</v>
      </c>
      <c r="AK64" s="14">
        <v>0.17699999999999999</v>
      </c>
      <c r="AL64" s="14">
        <v>0.72</v>
      </c>
      <c r="AM64" s="15">
        <v>6.0000000000000001E-3</v>
      </c>
      <c r="AN64" s="9">
        <v>1.22</v>
      </c>
      <c r="AO64" s="9">
        <v>2.4E-2</v>
      </c>
      <c r="AQ64" s="9">
        <v>0.05</v>
      </c>
      <c r="AR64" s="9">
        <v>53.6</v>
      </c>
      <c r="AS64" s="15">
        <v>3.5999999999999997E-2</v>
      </c>
      <c r="AT64" s="14">
        <v>1.38</v>
      </c>
      <c r="AU64" s="9">
        <v>5.9999999999999995E-4</v>
      </c>
      <c r="AY64" s="14">
        <v>0.18</v>
      </c>
    </row>
    <row r="65" spans="1:57" x14ac:dyDescent="0.15">
      <c r="A65" s="9">
        <v>86</v>
      </c>
      <c r="B65" s="9">
        <v>43.677111109999998</v>
      </c>
      <c r="C65" s="9">
        <v>101.84507499999999</v>
      </c>
      <c r="D65" s="9" t="s">
        <v>81</v>
      </c>
      <c r="F65" s="9">
        <v>1995</v>
      </c>
      <c r="G65" s="9" t="s">
        <v>58</v>
      </c>
      <c r="H65" s="9" t="s">
        <v>60</v>
      </c>
      <c r="L65" s="18">
        <v>34988</v>
      </c>
      <c r="M65" s="17" t="s">
        <v>301</v>
      </c>
      <c r="N65" s="9" t="s">
        <v>302</v>
      </c>
      <c r="O65" s="12">
        <v>0.66666666666666663</v>
      </c>
      <c r="P65" s="9">
        <v>16</v>
      </c>
      <c r="Q65" s="9">
        <v>10.666666666666666</v>
      </c>
      <c r="R65" s="9">
        <f>P65/O65</f>
        <v>24</v>
      </c>
      <c r="S65" s="9">
        <v>12.57</v>
      </c>
      <c r="T65" s="9">
        <v>8.51</v>
      </c>
      <c r="U65" s="9">
        <v>623</v>
      </c>
      <c r="V65" s="14">
        <v>8</v>
      </c>
      <c r="W65" s="9">
        <v>1.38</v>
      </c>
      <c r="X65" s="148">
        <v>8.1999999999999993</v>
      </c>
      <c r="Y65" s="14"/>
      <c r="AB65" s="15"/>
      <c r="AC65" s="9">
        <v>69</v>
      </c>
      <c r="AE65" s="9">
        <v>244</v>
      </c>
      <c r="AF65" s="9">
        <v>11</v>
      </c>
      <c r="AG65" s="9">
        <v>0.43</v>
      </c>
      <c r="AH65" s="9">
        <v>30</v>
      </c>
      <c r="AI65" s="9">
        <v>0</v>
      </c>
      <c r="AJ65" s="14">
        <v>0</v>
      </c>
      <c r="AK65" s="9">
        <v>0.23300000000000001</v>
      </c>
      <c r="AL65" s="14">
        <v>0.253</v>
      </c>
      <c r="AM65" s="15">
        <v>1.2E-2</v>
      </c>
      <c r="AN65" s="9">
        <v>0</v>
      </c>
      <c r="AO65" s="9">
        <v>0</v>
      </c>
      <c r="AQ65" s="9">
        <v>0</v>
      </c>
      <c r="AR65" s="9">
        <v>2.0499999999999998</v>
      </c>
      <c r="AS65" s="15">
        <v>0</v>
      </c>
      <c r="AT65" s="9">
        <v>0.08</v>
      </c>
      <c r="AU65" s="9">
        <v>0</v>
      </c>
      <c r="AY65" s="9">
        <v>1.6E-2</v>
      </c>
      <c r="BE65" s="148"/>
    </row>
    <row r="66" spans="1:57" x14ac:dyDescent="0.15">
      <c r="A66" s="9">
        <v>87</v>
      </c>
      <c r="B66" s="9">
        <v>43.677111109999998</v>
      </c>
      <c r="C66" s="9">
        <v>101.84507499999999</v>
      </c>
      <c r="D66" s="9" t="s">
        <v>81</v>
      </c>
      <c r="F66" s="9">
        <v>1996</v>
      </c>
      <c r="G66" s="9" t="s">
        <v>55</v>
      </c>
      <c r="H66" s="9" t="s">
        <v>160</v>
      </c>
      <c r="L66" s="18">
        <v>35228</v>
      </c>
      <c r="O66" s="12"/>
      <c r="V66" s="14"/>
      <c r="Y66" s="14"/>
      <c r="AB66" s="15"/>
      <c r="AC66" s="9">
        <v>94</v>
      </c>
      <c r="AE66" s="9">
        <v>300</v>
      </c>
      <c r="AF66" s="9">
        <v>6</v>
      </c>
      <c r="AG66" s="9">
        <v>0.5</v>
      </c>
      <c r="AH66" s="9">
        <v>42</v>
      </c>
      <c r="AI66" s="9">
        <v>0.21</v>
      </c>
      <c r="AJ66" s="14">
        <v>0</v>
      </c>
      <c r="AK66" s="9">
        <v>0.28000000000000003</v>
      </c>
      <c r="AL66" s="14">
        <v>0.45</v>
      </c>
      <c r="AM66" s="15">
        <v>1.4E-2</v>
      </c>
      <c r="AN66" s="9">
        <v>0.19500000000000001</v>
      </c>
      <c r="AO66" s="9">
        <v>8.0000000000000002E-3</v>
      </c>
      <c r="AQ66" s="9">
        <v>1.2E-2</v>
      </c>
      <c r="AR66" s="9">
        <v>8.5</v>
      </c>
      <c r="AS66" s="15">
        <v>5.0000000000000001E-3</v>
      </c>
      <c r="AT66" s="9">
        <v>0.31</v>
      </c>
      <c r="AU66" s="9">
        <v>6.9999999999999999E-4</v>
      </c>
      <c r="AY66" s="9">
        <v>5.7000000000000002E-2</v>
      </c>
    </row>
    <row r="67" spans="1:57" x14ac:dyDescent="0.15">
      <c r="A67" s="9">
        <v>88</v>
      </c>
      <c r="B67" s="9">
        <v>43.677111109999998</v>
      </c>
      <c r="C67" s="9">
        <v>101.84507499999999</v>
      </c>
      <c r="D67" s="9" t="s">
        <v>81</v>
      </c>
      <c r="F67" s="9">
        <v>1996</v>
      </c>
      <c r="G67" s="9" t="s">
        <v>133</v>
      </c>
      <c r="H67" s="9" t="s">
        <v>60</v>
      </c>
      <c r="L67" s="18">
        <v>35297</v>
      </c>
      <c r="M67" s="17" t="s">
        <v>378</v>
      </c>
      <c r="N67" s="9" t="s">
        <v>410</v>
      </c>
      <c r="O67" s="12">
        <v>1.5833333333333333</v>
      </c>
      <c r="P67" s="9">
        <v>11.8</v>
      </c>
      <c r="Q67" s="9">
        <v>18.683333333333334</v>
      </c>
      <c r="R67" s="9">
        <f>P67/O67</f>
        <v>7.4526315789473694</v>
      </c>
      <c r="S67" s="9">
        <v>24.8</v>
      </c>
      <c r="T67" s="9">
        <v>10.6</v>
      </c>
      <c r="U67" s="9">
        <v>597</v>
      </c>
      <c r="V67" s="14">
        <v>1.34</v>
      </c>
      <c r="W67" s="9">
        <v>2.2999999999999998</v>
      </c>
      <c r="X67" s="148">
        <v>126.4</v>
      </c>
      <c r="Y67" s="16"/>
      <c r="AB67" s="15"/>
      <c r="AC67" s="9" t="s">
        <v>78</v>
      </c>
      <c r="AE67" s="9" t="s">
        <v>78</v>
      </c>
      <c r="AF67" s="9" t="s">
        <v>78</v>
      </c>
      <c r="AG67" s="9" t="s">
        <v>78</v>
      </c>
      <c r="AH67" s="9" t="s">
        <v>78</v>
      </c>
      <c r="AI67" s="9" t="s">
        <v>78</v>
      </c>
      <c r="AJ67" s="16" t="s">
        <v>78</v>
      </c>
      <c r="AK67" s="9" t="s">
        <v>78</v>
      </c>
      <c r="AL67" s="14" t="s">
        <v>78</v>
      </c>
      <c r="AM67" s="15" t="s">
        <v>411</v>
      </c>
      <c r="AN67" s="9" t="s">
        <v>78</v>
      </c>
      <c r="AO67" s="9" t="s">
        <v>78</v>
      </c>
      <c r="AP67" s="9" t="s">
        <v>78</v>
      </c>
      <c r="AQ67" s="9" t="s">
        <v>78</v>
      </c>
      <c r="AR67" s="9" t="s">
        <v>78</v>
      </c>
      <c r="AS67" s="15" t="s">
        <v>78</v>
      </c>
      <c r="AT67" s="9" t="s">
        <v>78</v>
      </c>
      <c r="AU67" s="9" t="s">
        <v>78</v>
      </c>
      <c r="AV67" s="9" t="s">
        <v>78</v>
      </c>
      <c r="AW67" s="9" t="s">
        <v>78</v>
      </c>
      <c r="AX67" s="9" t="s">
        <v>78</v>
      </c>
      <c r="AY67" s="9" t="s">
        <v>78</v>
      </c>
      <c r="AZ67" s="9" t="s">
        <v>78</v>
      </c>
      <c r="BA67" s="9" t="s">
        <v>78</v>
      </c>
      <c r="BE67" s="148"/>
    </row>
    <row r="68" spans="1:57" x14ac:dyDescent="0.15">
      <c r="A68" s="9">
        <v>89</v>
      </c>
      <c r="B68" s="9">
        <v>43.278144439999998</v>
      </c>
      <c r="C68" s="9">
        <v>101.82485560000001</v>
      </c>
      <c r="D68" s="9" t="s">
        <v>81</v>
      </c>
      <c r="F68" s="9">
        <v>1997</v>
      </c>
      <c r="G68" s="9" t="s">
        <v>55</v>
      </c>
      <c r="H68" s="9" t="s">
        <v>60</v>
      </c>
      <c r="L68" s="18">
        <v>35598</v>
      </c>
      <c r="M68" s="17" t="s">
        <v>466</v>
      </c>
      <c r="N68" s="9" t="s">
        <v>518</v>
      </c>
      <c r="O68" s="12">
        <v>3.4166666666666665</v>
      </c>
      <c r="P68" s="9">
        <v>32.200000000000003</v>
      </c>
      <c r="Q68" s="9">
        <v>110.01666666666667</v>
      </c>
      <c r="R68" s="9">
        <f>P68/O68</f>
        <v>9.4243902439024403</v>
      </c>
      <c r="S68" s="9">
        <v>22.26</v>
      </c>
      <c r="T68" s="9">
        <v>8.4700000000000006</v>
      </c>
      <c r="U68" s="9">
        <v>745</v>
      </c>
      <c r="V68" s="14">
        <v>3.45</v>
      </c>
      <c r="W68" s="9">
        <v>3.1</v>
      </c>
      <c r="X68" s="148">
        <v>116.2</v>
      </c>
      <c r="Y68" s="14"/>
      <c r="AB68" s="15"/>
      <c r="AC68" s="9">
        <v>100</v>
      </c>
      <c r="AE68" s="9">
        <v>332</v>
      </c>
      <c r="AF68" s="9">
        <v>9</v>
      </c>
      <c r="AG68" s="14">
        <v>0.4</v>
      </c>
      <c r="AH68" s="9">
        <v>100</v>
      </c>
      <c r="AI68" s="9">
        <v>0.33</v>
      </c>
      <c r="AJ68" s="14">
        <v>0.33</v>
      </c>
      <c r="AK68" s="9">
        <v>0.43</v>
      </c>
      <c r="AL68" s="14">
        <v>0.52</v>
      </c>
      <c r="AM68" s="15">
        <v>1.4E-2</v>
      </c>
      <c r="AN68" s="9">
        <v>0.2</v>
      </c>
      <c r="AO68" s="9">
        <v>0</v>
      </c>
      <c r="AP68" s="9">
        <v>0</v>
      </c>
      <c r="AQ68" s="9">
        <v>0.01</v>
      </c>
      <c r="AR68" s="9">
        <v>2.9</v>
      </c>
      <c r="AS68" s="15">
        <v>8.0000000000000002E-3</v>
      </c>
      <c r="AT68" s="9">
        <v>0.26</v>
      </c>
      <c r="AU68" s="9">
        <v>4.0000000000000002E-4</v>
      </c>
      <c r="AV68" s="9">
        <v>0</v>
      </c>
      <c r="AX68" s="9">
        <v>0</v>
      </c>
      <c r="AY68" s="9">
        <v>0</v>
      </c>
      <c r="BE68" s="148"/>
    </row>
    <row r="69" spans="1:57" ht="15" customHeight="1" x14ac:dyDescent="0.15">
      <c r="A69" s="9">
        <v>90</v>
      </c>
      <c r="B69" s="9">
        <v>43.677111109999998</v>
      </c>
      <c r="C69" s="9">
        <v>101.84507499999999</v>
      </c>
      <c r="D69" s="9" t="s">
        <v>81</v>
      </c>
      <c r="F69" s="9">
        <v>1997</v>
      </c>
      <c r="G69" s="9" t="s">
        <v>58</v>
      </c>
      <c r="H69" s="9" t="s">
        <v>60</v>
      </c>
      <c r="L69" s="18">
        <v>35710</v>
      </c>
      <c r="M69" s="17" t="s">
        <v>298</v>
      </c>
      <c r="N69" s="9" t="s">
        <v>519</v>
      </c>
      <c r="O69" s="12">
        <v>1</v>
      </c>
      <c r="P69" s="9">
        <v>10</v>
      </c>
      <c r="Q69" s="9">
        <v>10</v>
      </c>
      <c r="R69" s="9">
        <f>P69/O69</f>
        <v>10</v>
      </c>
      <c r="S69" s="9">
        <v>16.77</v>
      </c>
      <c r="T69" s="9">
        <v>9.2899999999999991</v>
      </c>
      <c r="U69" s="9">
        <v>638</v>
      </c>
      <c r="V69" s="14">
        <v>4.88</v>
      </c>
      <c r="W69" s="9">
        <v>3.5</v>
      </c>
      <c r="X69" s="148">
        <v>51.7</v>
      </c>
      <c r="Y69" s="16"/>
      <c r="AB69" s="15"/>
      <c r="AC69" s="9">
        <v>88</v>
      </c>
      <c r="AE69" s="9">
        <v>304</v>
      </c>
      <c r="AF69" s="9">
        <v>9</v>
      </c>
      <c r="AG69" s="9">
        <v>0.42</v>
      </c>
      <c r="AH69" s="9">
        <v>35</v>
      </c>
      <c r="AI69" s="9">
        <v>0</v>
      </c>
      <c r="AJ69" s="16">
        <v>0</v>
      </c>
      <c r="AK69" s="9">
        <v>0.16</v>
      </c>
      <c r="AL69" s="14">
        <v>0.22</v>
      </c>
      <c r="AM69" s="15">
        <v>0.01</v>
      </c>
      <c r="AN69" s="9">
        <v>0.04</v>
      </c>
      <c r="AO69" s="9">
        <v>0</v>
      </c>
      <c r="AP69" s="9">
        <v>0</v>
      </c>
      <c r="AQ69" s="9">
        <v>0</v>
      </c>
      <c r="AR69" s="9">
        <v>0.93</v>
      </c>
      <c r="AS69" s="15">
        <v>3.0000000000000001E-3</v>
      </c>
      <c r="AT69" s="9">
        <v>0.05</v>
      </c>
      <c r="AU69" s="9">
        <v>2.0000000000000001E-4</v>
      </c>
      <c r="AV69" s="9">
        <v>0</v>
      </c>
      <c r="AX69" s="9">
        <v>0</v>
      </c>
      <c r="AY69" s="9">
        <v>0.02</v>
      </c>
      <c r="BE69" s="148"/>
    </row>
    <row r="70" spans="1:57" x14ac:dyDescent="0.15">
      <c r="A70" s="9">
        <v>96</v>
      </c>
      <c r="B70" s="9">
        <v>43.677111109999998</v>
      </c>
      <c r="C70" s="9">
        <v>101.84507499999999</v>
      </c>
      <c r="D70" s="9" t="s">
        <v>81</v>
      </c>
      <c r="F70" s="9">
        <v>2000</v>
      </c>
      <c r="G70" s="9" t="s">
        <v>58</v>
      </c>
      <c r="O70" s="12"/>
      <c r="Y70" s="14"/>
      <c r="AB70" s="15"/>
      <c r="AC70" s="9">
        <v>52</v>
      </c>
      <c r="AE70" s="9">
        <v>154</v>
      </c>
      <c r="AF70" s="9">
        <v>5</v>
      </c>
      <c r="AG70" s="9">
        <v>0.2</v>
      </c>
      <c r="AH70" s="9">
        <v>3</v>
      </c>
      <c r="AI70" s="9">
        <v>0.43</v>
      </c>
      <c r="AJ70" s="14">
        <v>0.13</v>
      </c>
      <c r="AK70" s="9">
        <v>1.05</v>
      </c>
      <c r="AL70" s="14">
        <v>1.06</v>
      </c>
      <c r="AM70" s="15">
        <v>0</v>
      </c>
      <c r="AN70" s="9">
        <v>0.1</v>
      </c>
      <c r="AO70" s="9">
        <v>0</v>
      </c>
      <c r="AP70" s="9">
        <v>0.01</v>
      </c>
      <c r="AQ70" s="9">
        <v>0.02</v>
      </c>
      <c r="AR70" s="9">
        <v>23.2</v>
      </c>
      <c r="AS70" s="15">
        <v>2.1999999999999999E-2</v>
      </c>
      <c r="AT70" s="9">
        <v>0.47</v>
      </c>
      <c r="AU70" s="9">
        <v>0</v>
      </c>
      <c r="AV70" s="9">
        <v>0</v>
      </c>
      <c r="AW70" s="9">
        <v>0</v>
      </c>
      <c r="AX70" s="9">
        <v>0</v>
      </c>
      <c r="AY70" s="9">
        <v>0.08</v>
      </c>
    </row>
    <row r="71" spans="1:57" x14ac:dyDescent="0.15">
      <c r="A71" s="9">
        <v>97</v>
      </c>
      <c r="B71" s="29">
        <v>43.34268333</v>
      </c>
      <c r="C71" s="29">
        <v>101.2461222</v>
      </c>
      <c r="D71" s="9" t="s">
        <v>86</v>
      </c>
      <c r="F71" s="9">
        <v>1993</v>
      </c>
      <c r="G71" s="9" t="s">
        <v>55</v>
      </c>
      <c r="H71" s="9" t="s">
        <v>60</v>
      </c>
      <c r="L71" s="18">
        <v>34152</v>
      </c>
      <c r="M71" s="17" t="s">
        <v>87</v>
      </c>
      <c r="N71" s="9" t="s">
        <v>88</v>
      </c>
      <c r="O71" s="12">
        <v>1</v>
      </c>
      <c r="P71" s="9">
        <v>3</v>
      </c>
      <c r="Q71" s="9">
        <v>3</v>
      </c>
      <c r="R71" s="9">
        <f>P71/O71</f>
        <v>3</v>
      </c>
      <c r="S71" s="9">
        <v>17</v>
      </c>
      <c r="T71" s="9">
        <v>7.66</v>
      </c>
      <c r="U71" s="9">
        <v>322</v>
      </c>
      <c r="V71" s="14">
        <v>12.49</v>
      </c>
      <c r="W71" s="9">
        <v>1.0900000000000001</v>
      </c>
      <c r="AA71" s="14"/>
      <c r="AC71" s="9">
        <v>18</v>
      </c>
      <c r="AE71" s="9">
        <v>184</v>
      </c>
      <c r="AF71" s="9">
        <v>3</v>
      </c>
      <c r="AG71" s="9">
        <v>0.41</v>
      </c>
      <c r="AH71" s="9">
        <v>6</v>
      </c>
      <c r="AI71" s="9">
        <v>0.21</v>
      </c>
      <c r="AJ71" s="9">
        <v>0</v>
      </c>
      <c r="AK71" s="9">
        <v>5.5E-2</v>
      </c>
      <c r="AL71" s="14">
        <v>6.7000000000000004E-2</v>
      </c>
      <c r="AM71" s="9">
        <v>0</v>
      </c>
      <c r="AN71" s="14">
        <v>0.16</v>
      </c>
      <c r="AO71" s="9">
        <v>0</v>
      </c>
      <c r="AP71" s="9">
        <v>2.5999999999999999E-2</v>
      </c>
      <c r="AQ71" s="9">
        <v>0</v>
      </c>
      <c r="AR71" s="9">
        <v>0.13</v>
      </c>
      <c r="AS71" s="9">
        <v>0</v>
      </c>
      <c r="AT71" s="9">
        <v>0</v>
      </c>
      <c r="AU71" s="9">
        <v>4.0000000000000002E-4</v>
      </c>
      <c r="AV71" s="9">
        <v>8.0000000000000002E-3</v>
      </c>
      <c r="AW71" s="9">
        <v>0</v>
      </c>
      <c r="AX71" s="9">
        <v>0</v>
      </c>
      <c r="AY71" s="9">
        <v>1.32</v>
      </c>
    </row>
    <row r="72" spans="1:57" x14ac:dyDescent="0.15">
      <c r="A72" s="9">
        <v>98</v>
      </c>
      <c r="B72" s="29">
        <v>43.34268333</v>
      </c>
      <c r="C72" s="29">
        <v>101.2461222</v>
      </c>
      <c r="D72" s="9" t="s">
        <v>86</v>
      </c>
      <c r="F72" s="9">
        <v>1993</v>
      </c>
      <c r="G72" s="9" t="s">
        <v>58</v>
      </c>
      <c r="H72" s="9" t="s">
        <v>60</v>
      </c>
      <c r="L72" s="18">
        <v>34304</v>
      </c>
      <c r="M72" s="17" t="s">
        <v>89</v>
      </c>
      <c r="N72" s="9" t="s">
        <v>90</v>
      </c>
      <c r="O72" s="12">
        <v>1.6666666666666667</v>
      </c>
      <c r="P72" s="9">
        <v>6</v>
      </c>
      <c r="Q72" s="9">
        <v>10</v>
      </c>
      <c r="R72" s="9">
        <f>P72/O72</f>
        <v>3.5999999999999996</v>
      </c>
      <c r="S72" s="9">
        <v>4</v>
      </c>
      <c r="T72" s="9">
        <v>8.41</v>
      </c>
      <c r="U72" s="9">
        <v>226</v>
      </c>
      <c r="V72" s="14">
        <v>12.74</v>
      </c>
      <c r="W72" s="9">
        <v>0.83</v>
      </c>
      <c r="X72" s="148">
        <v>2.37</v>
      </c>
      <c r="AC72" s="9">
        <v>15</v>
      </c>
      <c r="AE72" s="9">
        <v>182</v>
      </c>
      <c r="AF72" s="9">
        <v>0.36</v>
      </c>
      <c r="AG72" s="9">
        <v>0.36</v>
      </c>
      <c r="AH72" s="14">
        <v>0.53</v>
      </c>
      <c r="AI72" s="9">
        <v>0</v>
      </c>
      <c r="AJ72" s="9">
        <v>4.5999999999999999E-2</v>
      </c>
      <c r="AK72" s="9">
        <v>7.2999999999999995E-2</v>
      </c>
      <c r="AL72" s="14">
        <v>0</v>
      </c>
      <c r="AM72" s="14">
        <v>0.15</v>
      </c>
      <c r="AN72" s="9">
        <v>0</v>
      </c>
      <c r="AO72" s="9">
        <v>8.0000000000000002E-3</v>
      </c>
      <c r="AP72" s="9">
        <v>0</v>
      </c>
      <c r="AQ72" s="9">
        <v>0.05</v>
      </c>
      <c r="AR72" s="9">
        <v>0</v>
      </c>
      <c r="AS72" s="9">
        <v>0</v>
      </c>
      <c r="AT72" s="14">
        <v>0</v>
      </c>
      <c r="AU72" s="9">
        <v>0</v>
      </c>
      <c r="AV72" s="9">
        <v>3.0000000000000001E-3</v>
      </c>
      <c r="AX72" s="9">
        <v>7.0000000000000007E-2</v>
      </c>
      <c r="AY72" s="9">
        <v>0.27</v>
      </c>
      <c r="BE72" s="148"/>
    </row>
    <row r="73" spans="1:57" x14ac:dyDescent="0.15">
      <c r="A73" s="9">
        <v>99</v>
      </c>
      <c r="B73" s="29">
        <v>43.34268333</v>
      </c>
      <c r="C73" s="29">
        <v>101.2461222</v>
      </c>
      <c r="D73" s="9" t="s">
        <v>86</v>
      </c>
      <c r="F73" s="9">
        <v>1994</v>
      </c>
      <c r="G73" s="9" t="s">
        <v>55</v>
      </c>
      <c r="H73" s="9" t="s">
        <v>60</v>
      </c>
      <c r="L73" s="18">
        <v>34527</v>
      </c>
      <c r="M73" s="17" t="s">
        <v>236</v>
      </c>
      <c r="N73" s="9" t="s">
        <v>237</v>
      </c>
      <c r="O73" s="12">
        <v>1.4166666666666667</v>
      </c>
      <c r="P73" s="9">
        <v>3</v>
      </c>
      <c r="Q73" s="9">
        <v>4.25</v>
      </c>
      <c r="R73" s="9">
        <f>P73/O73</f>
        <v>2.1176470588235294</v>
      </c>
      <c r="S73" s="9">
        <v>19</v>
      </c>
      <c r="T73" s="9">
        <v>8.3000000000000007</v>
      </c>
      <c r="U73" s="9">
        <v>325</v>
      </c>
      <c r="V73" s="14">
        <v>8.51</v>
      </c>
      <c r="W73" s="9">
        <v>1.0900000000000001</v>
      </c>
      <c r="X73" s="14">
        <v>0.4</v>
      </c>
      <c r="AA73" s="14"/>
      <c r="AC73" s="9">
        <v>19</v>
      </c>
      <c r="AE73" s="9">
        <v>184</v>
      </c>
      <c r="AF73" s="9">
        <v>12</v>
      </c>
      <c r="AG73" s="9">
        <v>0.37</v>
      </c>
      <c r="AH73" s="9">
        <v>612</v>
      </c>
      <c r="AI73" s="9">
        <v>0</v>
      </c>
      <c r="AJ73" s="9">
        <v>1.4999999999999999E-2</v>
      </c>
      <c r="AK73" s="14">
        <v>1.4999999999999999E-2</v>
      </c>
      <c r="AL73" s="14">
        <v>4.2999999999999997E-2</v>
      </c>
      <c r="AM73" s="9">
        <v>0</v>
      </c>
      <c r="AN73" s="14">
        <v>0.19</v>
      </c>
      <c r="AO73" s="14">
        <v>0</v>
      </c>
      <c r="AP73" s="34"/>
      <c r="AQ73" s="9">
        <v>0</v>
      </c>
      <c r="AR73" s="9">
        <v>0.46</v>
      </c>
      <c r="AS73" s="9">
        <v>0</v>
      </c>
      <c r="AT73" s="9">
        <v>0.04</v>
      </c>
      <c r="AU73" s="9">
        <v>0</v>
      </c>
      <c r="AY73" s="9">
        <v>0.11</v>
      </c>
    </row>
    <row r="74" spans="1:57" x14ac:dyDescent="0.15">
      <c r="A74" s="9">
        <v>100</v>
      </c>
      <c r="B74" s="29">
        <v>43.34268333</v>
      </c>
      <c r="C74" s="29">
        <v>101.2461222</v>
      </c>
      <c r="D74" s="9" t="s">
        <v>86</v>
      </c>
      <c r="F74" s="9">
        <v>1994</v>
      </c>
      <c r="G74" s="9" t="s">
        <v>58</v>
      </c>
      <c r="O74" s="12"/>
      <c r="V74" s="14"/>
      <c r="AC74" s="9">
        <v>17</v>
      </c>
      <c r="AE74" s="9">
        <v>176</v>
      </c>
      <c r="AF74" s="9">
        <v>18</v>
      </c>
      <c r="AG74" s="9">
        <v>0.38</v>
      </c>
      <c r="AH74" s="9">
        <v>12</v>
      </c>
      <c r="AI74" s="9">
        <v>0.22</v>
      </c>
      <c r="AJ74" s="9">
        <v>0</v>
      </c>
      <c r="AK74" s="9">
        <v>3.4000000000000002E-2</v>
      </c>
      <c r="AL74" s="14">
        <v>0.06</v>
      </c>
      <c r="AM74" s="9">
        <v>0</v>
      </c>
      <c r="AN74" s="9">
        <v>0.17</v>
      </c>
      <c r="AO74" s="9">
        <v>8.9999999999999993E-3</v>
      </c>
      <c r="AQ74" s="9">
        <v>0</v>
      </c>
      <c r="AR74" s="9">
        <v>0.19</v>
      </c>
      <c r="AS74" s="9">
        <v>0</v>
      </c>
      <c r="AT74" s="9">
        <v>0</v>
      </c>
      <c r="AU74" s="9">
        <v>2.9999999999999997E-4</v>
      </c>
      <c r="AY74" s="9">
        <v>0.06</v>
      </c>
    </row>
    <row r="75" spans="1:57" x14ac:dyDescent="0.15">
      <c r="A75" s="9">
        <v>101</v>
      </c>
      <c r="B75" s="29">
        <v>43.34268333</v>
      </c>
      <c r="C75" s="29">
        <v>101.2461222</v>
      </c>
      <c r="D75" s="9" t="s">
        <v>86</v>
      </c>
      <c r="F75" s="9">
        <v>1995</v>
      </c>
      <c r="G75" s="9" t="s">
        <v>55</v>
      </c>
      <c r="H75" s="9" t="s">
        <v>160</v>
      </c>
      <c r="L75" s="18">
        <v>34860</v>
      </c>
      <c r="O75" s="12"/>
      <c r="V75" s="14"/>
      <c r="AC75" s="9">
        <v>19</v>
      </c>
      <c r="AE75" s="9">
        <v>212</v>
      </c>
      <c r="AF75" s="9">
        <v>4</v>
      </c>
      <c r="AG75" s="9">
        <v>0.47</v>
      </c>
      <c r="AH75" s="9">
        <v>17</v>
      </c>
      <c r="AI75" s="9">
        <v>0.51</v>
      </c>
      <c r="AJ75" s="9">
        <v>2.4E-2</v>
      </c>
      <c r="AK75" s="14">
        <v>0.11</v>
      </c>
      <c r="AL75" s="14">
        <v>0.13300000000000001</v>
      </c>
      <c r="AM75" s="9">
        <v>5.0000000000000001E-3</v>
      </c>
      <c r="AN75" s="9">
        <v>0.126</v>
      </c>
      <c r="AO75" s="9">
        <v>0</v>
      </c>
      <c r="AQ75" s="9">
        <v>0</v>
      </c>
      <c r="AR75" s="9">
        <v>0.37</v>
      </c>
      <c r="AS75" s="9">
        <v>0</v>
      </c>
      <c r="AT75" s="9">
        <v>0.05</v>
      </c>
      <c r="AU75" s="9">
        <v>2.0000000000000001E-4</v>
      </c>
      <c r="AY75" s="9">
        <v>7.0000000000000001E-3</v>
      </c>
      <c r="BD75" s="1"/>
    </row>
    <row r="76" spans="1:57" x14ac:dyDescent="0.15">
      <c r="A76" s="9">
        <v>102</v>
      </c>
      <c r="B76" s="29">
        <v>43.34268333</v>
      </c>
      <c r="C76" s="29">
        <v>101.2461222</v>
      </c>
      <c r="D76" s="9" t="s">
        <v>86</v>
      </c>
      <c r="F76" s="9">
        <v>1995</v>
      </c>
      <c r="G76" s="9" t="s">
        <v>58</v>
      </c>
      <c r="H76" s="9" t="s">
        <v>60</v>
      </c>
      <c r="L76" s="18">
        <v>35002</v>
      </c>
      <c r="M76" s="17" t="s">
        <v>303</v>
      </c>
      <c r="N76" s="9" t="s">
        <v>304</v>
      </c>
      <c r="O76" s="12">
        <v>1</v>
      </c>
      <c r="P76" s="9">
        <v>5.7</v>
      </c>
      <c r="Q76" s="9">
        <v>5.7</v>
      </c>
      <c r="R76" s="9">
        <f>P76/O76</f>
        <v>5.7</v>
      </c>
      <c r="S76" s="9">
        <v>5.34</v>
      </c>
      <c r="T76" s="9">
        <v>8.26</v>
      </c>
      <c r="U76" s="9">
        <v>441</v>
      </c>
      <c r="V76" s="14">
        <v>7.47</v>
      </c>
      <c r="W76" s="9">
        <v>1.01</v>
      </c>
      <c r="X76" s="14">
        <v>5.4</v>
      </c>
      <c r="AC76" s="9">
        <v>15</v>
      </c>
      <c r="AE76" s="9">
        <v>188</v>
      </c>
      <c r="AF76" s="9">
        <v>17</v>
      </c>
      <c r="AG76" s="9">
        <v>0.33</v>
      </c>
      <c r="AH76" s="9">
        <v>13</v>
      </c>
      <c r="AI76" s="9">
        <v>0.61</v>
      </c>
      <c r="AJ76" s="9">
        <v>0</v>
      </c>
      <c r="AK76" s="9">
        <v>6.5000000000000002E-2</v>
      </c>
      <c r="AL76" s="14">
        <v>6.7000000000000004E-2</v>
      </c>
      <c r="AM76" s="9">
        <v>0</v>
      </c>
      <c r="AN76" s="9">
        <v>0.12</v>
      </c>
      <c r="AO76" s="9">
        <v>0</v>
      </c>
      <c r="AQ76" s="9">
        <v>0</v>
      </c>
      <c r="AR76" s="9">
        <v>0.15</v>
      </c>
      <c r="AS76" s="9">
        <v>0</v>
      </c>
      <c r="AT76" s="9">
        <v>0</v>
      </c>
      <c r="AU76" s="9">
        <v>0</v>
      </c>
      <c r="AY76" s="9">
        <v>0</v>
      </c>
    </row>
    <row r="77" spans="1:57" x14ac:dyDescent="0.15">
      <c r="A77" s="9">
        <v>103</v>
      </c>
      <c r="B77" s="29">
        <v>43.34268333</v>
      </c>
      <c r="C77" s="29">
        <v>101.2461222</v>
      </c>
      <c r="D77" s="9" t="s">
        <v>86</v>
      </c>
      <c r="F77" s="9">
        <v>1996</v>
      </c>
      <c r="G77" s="9" t="s">
        <v>55</v>
      </c>
      <c r="H77" s="9" t="s">
        <v>60</v>
      </c>
      <c r="L77" s="18">
        <v>35229</v>
      </c>
      <c r="M77" s="17" t="s">
        <v>412</v>
      </c>
      <c r="N77" s="9" t="s">
        <v>413</v>
      </c>
      <c r="O77" s="12">
        <v>1.1666666666666667</v>
      </c>
      <c r="P77" s="9">
        <v>5</v>
      </c>
      <c r="Q77" s="9">
        <v>5.8333333333333339</v>
      </c>
      <c r="R77" s="9">
        <f>P77/O77</f>
        <v>4.2857142857142856</v>
      </c>
      <c r="S77" s="9">
        <v>28.08</v>
      </c>
      <c r="T77" s="9">
        <v>9.61</v>
      </c>
      <c r="U77" s="9">
        <v>439</v>
      </c>
      <c r="V77" s="14">
        <v>9.1</v>
      </c>
      <c r="W77" s="9">
        <v>2.2999999999999998</v>
      </c>
      <c r="X77" s="148">
        <v>24.8</v>
      </c>
      <c r="AC77" s="9">
        <v>17</v>
      </c>
      <c r="AE77" s="9">
        <v>200</v>
      </c>
      <c r="AF77" s="9">
        <v>2</v>
      </c>
      <c r="AG77" s="9">
        <v>0.4</v>
      </c>
      <c r="AH77" s="9">
        <v>15</v>
      </c>
      <c r="AI77" s="9">
        <v>0.55000000000000004</v>
      </c>
      <c r="AJ77" s="9">
        <v>0.03</v>
      </c>
      <c r="AK77" s="9">
        <v>0.16</v>
      </c>
      <c r="AL77" s="14">
        <v>0.24</v>
      </c>
      <c r="AM77" s="9">
        <v>7.0000000000000001E-3</v>
      </c>
      <c r="AN77" s="9">
        <v>0.20399999999999999</v>
      </c>
      <c r="AO77" s="9">
        <v>0</v>
      </c>
      <c r="AQ77" s="9">
        <v>0</v>
      </c>
      <c r="AR77" s="9">
        <v>0.85</v>
      </c>
      <c r="AS77" s="9">
        <v>2E-3</v>
      </c>
      <c r="AT77" s="9">
        <v>0.09</v>
      </c>
      <c r="AU77" s="9">
        <v>0</v>
      </c>
      <c r="AY77" s="9">
        <v>5.3999999999999999E-2</v>
      </c>
      <c r="BE77" s="148"/>
    </row>
    <row r="78" spans="1:57" x14ac:dyDescent="0.15">
      <c r="A78" s="9">
        <v>104</v>
      </c>
      <c r="B78" s="29">
        <v>43.34268333</v>
      </c>
      <c r="C78" s="29">
        <v>101.2461222</v>
      </c>
      <c r="D78" s="9" t="s">
        <v>86</v>
      </c>
      <c r="F78" s="9">
        <v>1996</v>
      </c>
      <c r="G78" s="9" t="s">
        <v>58</v>
      </c>
      <c r="H78" s="9" t="s">
        <v>60</v>
      </c>
      <c r="L78" s="18">
        <v>35348</v>
      </c>
      <c r="M78" s="17" t="s">
        <v>61</v>
      </c>
      <c r="N78" s="9" t="s">
        <v>414</v>
      </c>
      <c r="O78" s="12">
        <v>1</v>
      </c>
      <c r="P78" s="9">
        <v>6</v>
      </c>
      <c r="Q78" s="9">
        <v>6</v>
      </c>
      <c r="R78" s="9">
        <f>P78/O78</f>
        <v>6</v>
      </c>
      <c r="S78" s="9">
        <v>10.95</v>
      </c>
      <c r="T78" s="9">
        <v>10.06</v>
      </c>
      <c r="U78" s="9">
        <v>427</v>
      </c>
      <c r="V78" s="14">
        <v>12.4</v>
      </c>
      <c r="W78" s="9">
        <v>1.6</v>
      </c>
      <c r="X78" s="148">
        <v>4</v>
      </c>
      <c r="AC78" s="9">
        <v>15</v>
      </c>
      <c r="AE78" s="9">
        <v>180</v>
      </c>
      <c r="AF78" s="9">
        <v>1</v>
      </c>
      <c r="AG78" s="9">
        <v>0.4</v>
      </c>
      <c r="AH78" s="9">
        <v>10</v>
      </c>
      <c r="AI78" s="9">
        <v>0.5</v>
      </c>
      <c r="AJ78" s="9">
        <v>0</v>
      </c>
      <c r="AK78" s="9">
        <v>0.06</v>
      </c>
      <c r="AL78" s="14">
        <v>7.0000000000000007E-2</v>
      </c>
      <c r="AM78" s="9">
        <v>5.0000000000000001E-3</v>
      </c>
      <c r="AN78" s="9">
        <v>0.17299999999999999</v>
      </c>
      <c r="AO78" s="9">
        <v>0</v>
      </c>
      <c r="AQ78" s="9">
        <v>6.0000000000000001E-3</v>
      </c>
      <c r="AR78" s="9">
        <v>0.22</v>
      </c>
      <c r="AS78" s="9">
        <v>0</v>
      </c>
      <c r="AT78" s="9">
        <v>0</v>
      </c>
      <c r="AU78" s="9">
        <v>0</v>
      </c>
      <c r="AY78" s="9">
        <v>0.49</v>
      </c>
      <c r="BE78" s="148"/>
    </row>
    <row r="79" spans="1:57" x14ac:dyDescent="0.15">
      <c r="A79" s="9">
        <v>105</v>
      </c>
      <c r="B79" s="29">
        <v>43.34268333</v>
      </c>
      <c r="C79" s="29">
        <v>101.2461222</v>
      </c>
      <c r="D79" s="9" t="s">
        <v>86</v>
      </c>
      <c r="F79" s="9">
        <v>1997</v>
      </c>
      <c r="G79" s="9" t="s">
        <v>55</v>
      </c>
      <c r="H79" s="9" t="s">
        <v>60</v>
      </c>
      <c r="L79" s="18">
        <v>35592</v>
      </c>
      <c r="M79" s="17" t="s">
        <v>520</v>
      </c>
      <c r="N79" s="9" t="s">
        <v>521</v>
      </c>
      <c r="O79" s="12">
        <v>1.25</v>
      </c>
      <c r="P79" s="9">
        <v>5.4</v>
      </c>
      <c r="Q79" s="9">
        <v>6.75</v>
      </c>
      <c r="R79" s="9">
        <f>P79/O79</f>
        <v>4.32</v>
      </c>
      <c r="S79" s="9">
        <v>17.2</v>
      </c>
      <c r="T79" s="9">
        <v>8.17</v>
      </c>
      <c r="U79" s="9">
        <v>443</v>
      </c>
      <c r="V79" s="14">
        <v>4.59</v>
      </c>
      <c r="W79" s="9">
        <v>1.3</v>
      </c>
      <c r="AC79" s="9">
        <v>18</v>
      </c>
      <c r="AE79" s="9">
        <v>216</v>
      </c>
      <c r="AF79" s="9">
        <v>0</v>
      </c>
      <c r="AG79" s="9">
        <v>0.42</v>
      </c>
      <c r="AH79" s="9">
        <v>11</v>
      </c>
      <c r="AI79" s="9">
        <v>0.59</v>
      </c>
      <c r="AJ79" s="9">
        <v>0.59</v>
      </c>
      <c r="AK79" s="9">
        <v>0.18</v>
      </c>
      <c r="AL79" s="14">
        <v>0.16</v>
      </c>
      <c r="AM79" s="9">
        <v>8.0000000000000002E-3</v>
      </c>
      <c r="AN79" s="9">
        <v>0.2</v>
      </c>
      <c r="AO79" s="9">
        <v>0</v>
      </c>
      <c r="AP79" s="9">
        <v>0</v>
      </c>
      <c r="AQ79" s="9">
        <v>0</v>
      </c>
      <c r="AR79" s="9">
        <v>0.64</v>
      </c>
      <c r="AS79" s="9">
        <v>2E-3</v>
      </c>
      <c r="AT79" s="9">
        <v>0.04</v>
      </c>
      <c r="AU79" s="9">
        <v>0</v>
      </c>
      <c r="AV79" s="9">
        <v>0</v>
      </c>
      <c r="AX79" s="9">
        <v>0</v>
      </c>
      <c r="AY79" s="9">
        <v>0</v>
      </c>
    </row>
    <row r="80" spans="1:57" x14ac:dyDescent="0.15">
      <c r="A80" s="9">
        <v>106</v>
      </c>
      <c r="B80" s="29">
        <v>43.34268333</v>
      </c>
      <c r="C80" s="29">
        <v>101.2461222</v>
      </c>
      <c r="D80" s="9" t="s">
        <v>86</v>
      </c>
      <c r="F80" s="9">
        <v>1997</v>
      </c>
      <c r="G80" s="9" t="s">
        <v>58</v>
      </c>
      <c r="H80" s="9" t="s">
        <v>60</v>
      </c>
      <c r="L80" s="18">
        <v>35712</v>
      </c>
      <c r="M80" s="17" t="s">
        <v>264</v>
      </c>
      <c r="N80" s="9" t="s">
        <v>522</v>
      </c>
      <c r="O80" s="12">
        <v>0.83333333333333337</v>
      </c>
      <c r="P80" s="9">
        <v>5</v>
      </c>
      <c r="Q80" s="9">
        <v>4.166666666666667</v>
      </c>
      <c r="R80" s="9">
        <f>P80/O80</f>
        <v>6</v>
      </c>
      <c r="S80" s="9">
        <v>11.73</v>
      </c>
      <c r="T80" s="9">
        <v>8.65</v>
      </c>
      <c r="U80" s="9">
        <v>413</v>
      </c>
      <c r="V80" s="14">
        <v>3.22</v>
      </c>
      <c r="W80" s="9">
        <v>1.21</v>
      </c>
      <c r="X80" s="148">
        <v>6.4</v>
      </c>
      <c r="AC80" s="9">
        <v>16</v>
      </c>
      <c r="AE80" s="9">
        <v>190</v>
      </c>
      <c r="AF80" s="9">
        <v>5</v>
      </c>
      <c r="AG80" s="9">
        <v>0.36</v>
      </c>
      <c r="AH80" s="9">
        <v>10</v>
      </c>
      <c r="AI80" s="9">
        <v>0.49</v>
      </c>
      <c r="AJ80" s="9">
        <v>0.49</v>
      </c>
      <c r="AK80" s="14">
        <v>0.1</v>
      </c>
      <c r="AL80" s="14">
        <v>0.1</v>
      </c>
      <c r="AM80" s="9">
        <v>0</v>
      </c>
      <c r="AN80" s="9">
        <v>0.16</v>
      </c>
      <c r="AO80" s="9">
        <v>0</v>
      </c>
      <c r="AP80" s="9">
        <v>0</v>
      </c>
      <c r="AQ80" s="9">
        <v>0</v>
      </c>
      <c r="AR80" s="14">
        <v>0.1</v>
      </c>
      <c r="AS80" s="9">
        <v>0</v>
      </c>
      <c r="AT80" s="9">
        <v>0.02</v>
      </c>
      <c r="AU80" s="9">
        <v>0</v>
      </c>
      <c r="AV80" s="9">
        <v>0</v>
      </c>
      <c r="AX80" s="9">
        <v>0</v>
      </c>
      <c r="AY80" s="9">
        <v>0</v>
      </c>
      <c r="BE80" s="148"/>
    </row>
    <row r="81" spans="1:57" x14ac:dyDescent="0.15">
      <c r="A81" s="9">
        <v>111</v>
      </c>
      <c r="B81" s="29">
        <v>43.34268333</v>
      </c>
      <c r="C81" s="29">
        <v>101.2461222</v>
      </c>
      <c r="D81" s="9" t="s">
        <v>86</v>
      </c>
      <c r="F81" s="9">
        <v>2000</v>
      </c>
      <c r="G81" s="9" t="s">
        <v>55</v>
      </c>
      <c r="O81" s="12"/>
      <c r="V81" s="150"/>
      <c r="X81" s="148"/>
      <c r="AC81" s="9">
        <v>15</v>
      </c>
      <c r="AE81" s="9">
        <v>190</v>
      </c>
      <c r="AF81" s="9">
        <v>0</v>
      </c>
      <c r="AG81" s="9">
        <v>0.4</v>
      </c>
      <c r="AH81" s="9">
        <v>10</v>
      </c>
      <c r="AI81" s="9">
        <v>0</v>
      </c>
      <c r="AJ81" s="9">
        <v>0.52</v>
      </c>
      <c r="AK81" s="14">
        <v>0.11</v>
      </c>
      <c r="AL81" s="14">
        <v>0.13</v>
      </c>
      <c r="AM81" s="9">
        <v>7.0000000000000001E-3</v>
      </c>
      <c r="AN81" s="9">
        <v>0.1</v>
      </c>
      <c r="AO81" s="9">
        <v>0</v>
      </c>
      <c r="AP81" s="9">
        <v>0</v>
      </c>
      <c r="AQ81" s="9">
        <v>0</v>
      </c>
      <c r="AR81" s="14">
        <v>0.11</v>
      </c>
      <c r="AS81" s="9">
        <v>0</v>
      </c>
      <c r="AT81" s="9">
        <v>0.03</v>
      </c>
      <c r="AU81" s="9">
        <v>0</v>
      </c>
      <c r="AV81" s="9">
        <v>0</v>
      </c>
      <c r="AW81" s="9">
        <v>0</v>
      </c>
      <c r="AX81" s="9">
        <v>0</v>
      </c>
      <c r="AY81" s="9">
        <v>7.0000000000000001E-3</v>
      </c>
      <c r="BD81" s="1"/>
      <c r="BE81" s="148"/>
    </row>
    <row r="82" spans="1:57" x14ac:dyDescent="0.15">
      <c r="A82" s="9">
        <v>112</v>
      </c>
      <c r="B82" s="29">
        <v>43.34268333</v>
      </c>
      <c r="C82" s="29">
        <v>101.2461222</v>
      </c>
      <c r="D82" s="9" t="s">
        <v>86</v>
      </c>
      <c r="F82" s="9">
        <v>2000</v>
      </c>
      <c r="G82" s="9" t="s">
        <v>58</v>
      </c>
      <c r="O82" s="12"/>
      <c r="V82" s="150"/>
      <c r="X82" s="148"/>
      <c r="AC82" s="9">
        <v>13</v>
      </c>
      <c r="AE82" s="9">
        <v>190</v>
      </c>
      <c r="AF82" s="9">
        <v>2</v>
      </c>
      <c r="AG82" s="9">
        <v>0.4</v>
      </c>
      <c r="AH82" s="9">
        <v>12</v>
      </c>
      <c r="AI82" s="9">
        <v>0</v>
      </c>
      <c r="AJ82" s="9">
        <v>0.66</v>
      </c>
      <c r="AK82" s="14">
        <v>0.09</v>
      </c>
      <c r="AL82" s="14">
        <v>0.1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4">
        <v>0.87</v>
      </c>
      <c r="AS82" s="9">
        <v>2E-3</v>
      </c>
      <c r="AT82" s="9">
        <v>0.06</v>
      </c>
      <c r="AU82" s="9">
        <v>0</v>
      </c>
      <c r="AV82" s="9">
        <v>0</v>
      </c>
      <c r="AW82" s="9">
        <v>0</v>
      </c>
      <c r="AX82" s="9">
        <v>0</v>
      </c>
      <c r="AY82" s="9">
        <v>8.9999999999999993E-3</v>
      </c>
      <c r="BE82" s="148"/>
    </row>
    <row r="83" spans="1:57" x14ac:dyDescent="0.15">
      <c r="A83" s="9">
        <v>113</v>
      </c>
      <c r="B83" s="29">
        <v>43.34268333</v>
      </c>
      <c r="C83" s="29">
        <v>101.2461222</v>
      </c>
      <c r="D83" s="9" t="s">
        <v>734</v>
      </c>
      <c r="F83" s="61" t="s">
        <v>735</v>
      </c>
      <c r="G83" s="9" t="s">
        <v>55</v>
      </c>
      <c r="O83" s="12"/>
      <c r="AB83" s="14"/>
      <c r="AC83" s="9">
        <v>55</v>
      </c>
      <c r="AE83" s="9">
        <v>274</v>
      </c>
      <c r="AF83" s="9">
        <v>4</v>
      </c>
      <c r="AG83" s="9">
        <v>0.38</v>
      </c>
      <c r="AH83" s="34" t="s">
        <v>736</v>
      </c>
      <c r="AI83" s="9">
        <v>3.6999999999999998E-2</v>
      </c>
      <c r="AJ83" s="9">
        <v>0</v>
      </c>
      <c r="AK83" s="9">
        <v>0.245</v>
      </c>
      <c r="AL83" s="14">
        <v>0.26700000000000002</v>
      </c>
      <c r="AM83" s="9">
        <v>0</v>
      </c>
      <c r="AN83" s="9">
        <v>7.6999999999999999E-2</v>
      </c>
      <c r="AO83" s="9">
        <v>0</v>
      </c>
      <c r="AP83" s="9">
        <v>0</v>
      </c>
      <c r="AQ83" s="14">
        <v>0</v>
      </c>
      <c r="AR83" s="14">
        <v>0.7</v>
      </c>
      <c r="AS83" s="14">
        <v>0</v>
      </c>
      <c r="AT83" s="14">
        <v>0.09</v>
      </c>
      <c r="AU83" s="9">
        <v>3.0999999999999999E-3</v>
      </c>
      <c r="AV83" s="14">
        <v>0</v>
      </c>
      <c r="AW83" s="9">
        <v>0</v>
      </c>
      <c r="AX83" s="9">
        <v>0</v>
      </c>
      <c r="AY83" s="9">
        <v>0.09</v>
      </c>
    </row>
    <row r="84" spans="1:57" x14ac:dyDescent="0.15">
      <c r="A84" s="9">
        <v>114</v>
      </c>
      <c r="B84" s="29">
        <v>43.34268333</v>
      </c>
      <c r="C84" s="29">
        <v>101.2461222</v>
      </c>
      <c r="D84" s="9" t="s">
        <v>734</v>
      </c>
      <c r="F84" s="61" t="s">
        <v>735</v>
      </c>
      <c r="G84" s="9" t="s">
        <v>58</v>
      </c>
      <c r="O84" s="12"/>
      <c r="AC84" s="9">
        <v>53</v>
      </c>
      <c r="AE84" s="9">
        <v>292</v>
      </c>
      <c r="AF84" s="9">
        <v>7</v>
      </c>
      <c r="AG84" s="9">
        <v>0.36</v>
      </c>
      <c r="AH84" s="9">
        <v>16</v>
      </c>
      <c r="AI84" s="9">
        <v>0</v>
      </c>
      <c r="AJ84" s="9">
        <v>0</v>
      </c>
      <c r="AK84" s="14">
        <v>0.14299999999999999</v>
      </c>
      <c r="AL84" s="14">
        <v>0.15</v>
      </c>
      <c r="AM84" s="9">
        <v>0</v>
      </c>
      <c r="AN84" s="9">
        <v>0.14000000000000001</v>
      </c>
      <c r="AO84" s="9">
        <v>0</v>
      </c>
      <c r="AP84" s="9">
        <v>8.9999999999999993E-3</v>
      </c>
      <c r="AQ84" s="9">
        <v>0</v>
      </c>
      <c r="AR84" s="9">
        <v>0.62</v>
      </c>
      <c r="AS84" s="9">
        <v>0</v>
      </c>
      <c r="AT84" s="9">
        <v>0.05</v>
      </c>
      <c r="AU84" s="9">
        <v>0</v>
      </c>
      <c r="AV84" s="9">
        <v>6.0000000000000001E-3</v>
      </c>
      <c r="AW84" s="9">
        <v>3.0000000000000001E-3</v>
      </c>
      <c r="AX84" s="9">
        <v>0.02</v>
      </c>
      <c r="AY84" s="14">
        <v>0.1</v>
      </c>
    </row>
    <row r="85" spans="1:57" x14ac:dyDescent="0.15">
      <c r="A85" s="9">
        <v>115</v>
      </c>
      <c r="B85" s="29">
        <v>43.34268333</v>
      </c>
      <c r="C85" s="29">
        <v>101.2461222</v>
      </c>
      <c r="D85" s="9" t="s">
        <v>734</v>
      </c>
      <c r="F85" s="61" t="s">
        <v>737</v>
      </c>
      <c r="G85" s="9" t="s">
        <v>55</v>
      </c>
      <c r="O85" s="12"/>
      <c r="AC85" s="9">
        <v>58</v>
      </c>
      <c r="AE85" s="9">
        <v>288</v>
      </c>
      <c r="AF85" s="9">
        <v>23</v>
      </c>
      <c r="AG85" s="9">
        <v>0.43</v>
      </c>
      <c r="AH85" s="9">
        <v>12</v>
      </c>
      <c r="AI85" s="9">
        <v>0</v>
      </c>
      <c r="AJ85" s="9">
        <v>0</v>
      </c>
      <c r="AK85" s="9">
        <v>0.20499999999999999</v>
      </c>
      <c r="AL85" s="14">
        <v>0.214</v>
      </c>
      <c r="AM85" s="9">
        <v>5.0000000000000001E-3</v>
      </c>
      <c r="AN85" s="9">
        <v>7.0000000000000007E-2</v>
      </c>
      <c r="AO85" s="9">
        <v>0</v>
      </c>
      <c r="AQ85" s="9">
        <v>0</v>
      </c>
      <c r="AR85" s="9">
        <v>1.1499999999999999</v>
      </c>
      <c r="AS85" s="9">
        <v>0</v>
      </c>
      <c r="AT85" s="9">
        <v>7.0000000000000007E-2</v>
      </c>
      <c r="AU85" s="9">
        <v>0</v>
      </c>
      <c r="AY85" s="9">
        <v>0.55000000000000004</v>
      </c>
    </row>
    <row r="86" spans="1:57" x14ac:dyDescent="0.15">
      <c r="A86" s="9">
        <v>116</v>
      </c>
      <c r="B86" s="29">
        <v>43.34268333</v>
      </c>
      <c r="C86" s="29">
        <v>101.2461222</v>
      </c>
      <c r="D86" s="9" t="s">
        <v>734</v>
      </c>
      <c r="F86" s="61" t="s">
        <v>737</v>
      </c>
      <c r="G86" s="9" t="s">
        <v>58</v>
      </c>
      <c r="O86" s="12"/>
      <c r="AC86" s="9">
        <v>58</v>
      </c>
      <c r="AE86" s="9">
        <v>288</v>
      </c>
      <c r="AF86" s="9">
        <v>23</v>
      </c>
      <c r="AG86" s="9">
        <v>0.43</v>
      </c>
      <c r="AH86" s="9">
        <v>12</v>
      </c>
      <c r="AI86" s="9">
        <v>0</v>
      </c>
      <c r="AJ86" s="9">
        <v>0</v>
      </c>
      <c r="AK86" s="9">
        <v>0.20499999999999999</v>
      </c>
      <c r="AL86" s="14">
        <v>0.214</v>
      </c>
      <c r="AM86" s="9">
        <v>5.0000000000000001E-3</v>
      </c>
      <c r="AN86" s="9">
        <v>7.0000000000000007E-2</v>
      </c>
      <c r="AO86" s="9">
        <v>0</v>
      </c>
      <c r="AQ86" s="9">
        <v>0</v>
      </c>
      <c r="AR86" s="9">
        <v>1.1499999999999999</v>
      </c>
      <c r="AS86" s="9">
        <v>0</v>
      </c>
      <c r="AT86" s="9">
        <v>7.0000000000000007E-2</v>
      </c>
      <c r="AU86" s="9">
        <v>0</v>
      </c>
      <c r="AY86" s="9">
        <v>0.55000000000000004</v>
      </c>
    </row>
    <row r="87" spans="1:57" x14ac:dyDescent="0.15">
      <c r="A87" s="9">
        <v>123</v>
      </c>
      <c r="B87" s="29">
        <v>43.461913889999998</v>
      </c>
      <c r="C87" s="29">
        <v>101.43850279999999</v>
      </c>
      <c r="D87" s="9" t="s">
        <v>91</v>
      </c>
      <c r="F87" s="9">
        <v>1993</v>
      </c>
      <c r="G87" s="9" t="s">
        <v>55</v>
      </c>
      <c r="H87" s="9" t="s">
        <v>60</v>
      </c>
      <c r="L87" s="18">
        <v>34134</v>
      </c>
      <c r="M87" s="17" t="s">
        <v>92</v>
      </c>
      <c r="N87" s="9" t="s">
        <v>93</v>
      </c>
      <c r="O87" s="12">
        <v>0.5</v>
      </c>
      <c r="P87" s="9">
        <v>10.3</v>
      </c>
      <c r="Q87" s="9">
        <v>5.15</v>
      </c>
      <c r="R87" s="9">
        <f>P87/O87</f>
        <v>20.6</v>
      </c>
      <c r="S87" s="9">
        <v>18.2</v>
      </c>
      <c r="T87" s="9">
        <v>8</v>
      </c>
      <c r="U87" s="9">
        <v>500</v>
      </c>
      <c r="V87" s="14">
        <v>7.23</v>
      </c>
      <c r="W87" s="9">
        <v>1.1499999999999999</v>
      </c>
      <c r="AC87" s="9">
        <v>63</v>
      </c>
      <c r="AE87" s="9">
        <v>304</v>
      </c>
      <c r="AF87" s="9">
        <v>9</v>
      </c>
      <c r="AG87" s="9">
        <v>0.38</v>
      </c>
      <c r="AH87" s="9">
        <v>0</v>
      </c>
      <c r="AI87" s="14">
        <v>0.1</v>
      </c>
      <c r="AJ87" s="9">
        <v>1.9E-2</v>
      </c>
      <c r="AK87" s="9">
        <v>0.65300000000000002</v>
      </c>
      <c r="AL87" s="14">
        <v>0.25</v>
      </c>
      <c r="AM87" s="9">
        <v>4.4999999999999998E-2</v>
      </c>
      <c r="AN87" s="9">
        <v>0.38800000000000001</v>
      </c>
      <c r="AO87" s="9">
        <v>5.0000000000000001E-4</v>
      </c>
      <c r="AP87" s="14">
        <v>0.02</v>
      </c>
      <c r="AQ87" s="9">
        <v>1.4999999999999999E-2</v>
      </c>
      <c r="AR87" s="9">
        <v>18.8</v>
      </c>
      <c r="AS87" s="9">
        <v>1.7999999999999999E-2</v>
      </c>
      <c r="AT87" s="9">
        <v>0.45</v>
      </c>
      <c r="AU87" s="9">
        <v>2.8999999999999998E-3</v>
      </c>
      <c r="AV87" s="9">
        <v>1.4E-2</v>
      </c>
      <c r="AW87" s="9">
        <v>0</v>
      </c>
      <c r="AX87" s="9">
        <v>0</v>
      </c>
      <c r="AY87" s="9">
        <v>45.2</v>
      </c>
    </row>
    <row r="88" spans="1:57" x14ac:dyDescent="0.15">
      <c r="A88" s="9">
        <v>124</v>
      </c>
      <c r="B88" s="29">
        <v>43.461913889999998</v>
      </c>
      <c r="C88" s="29">
        <v>101.43850279999999</v>
      </c>
      <c r="D88" s="9" t="s">
        <v>91</v>
      </c>
      <c r="F88" s="9">
        <v>1993</v>
      </c>
      <c r="G88" s="9" t="s">
        <v>58</v>
      </c>
      <c r="H88" s="9" t="s">
        <v>60</v>
      </c>
      <c r="L88" s="18">
        <v>34311</v>
      </c>
      <c r="M88" s="17" t="s">
        <v>94</v>
      </c>
      <c r="N88" s="9" t="s">
        <v>95</v>
      </c>
      <c r="O88" s="12">
        <v>1.3333333333333333</v>
      </c>
      <c r="P88" s="9">
        <v>19</v>
      </c>
      <c r="Q88" s="9">
        <v>25.333333333333332</v>
      </c>
      <c r="R88" s="9">
        <f>P88/O88</f>
        <v>14.25</v>
      </c>
      <c r="T88" s="9">
        <v>7.84</v>
      </c>
      <c r="U88" s="9">
        <v>378</v>
      </c>
      <c r="V88" s="14">
        <v>7.96</v>
      </c>
      <c r="X88" s="148">
        <v>11.88</v>
      </c>
      <c r="AC88" s="9">
        <v>71</v>
      </c>
      <c r="AE88" s="9">
        <v>339</v>
      </c>
      <c r="AF88" s="9">
        <v>12</v>
      </c>
      <c r="AG88" s="9">
        <v>0.48</v>
      </c>
      <c r="AH88" s="9">
        <v>29</v>
      </c>
      <c r="AI88" s="9">
        <v>0</v>
      </c>
      <c r="AJ88" s="9">
        <v>0</v>
      </c>
      <c r="AK88" s="9">
        <v>0.157</v>
      </c>
      <c r="AL88" s="14">
        <v>0.46300000000000002</v>
      </c>
      <c r="AM88" s="9">
        <v>0</v>
      </c>
      <c r="AN88" s="9">
        <v>0.14000000000000001</v>
      </c>
      <c r="AO88" s="9">
        <v>0</v>
      </c>
      <c r="AP88" s="9">
        <v>0</v>
      </c>
      <c r="AQ88" s="9">
        <v>0</v>
      </c>
      <c r="AR88" s="9">
        <v>0.76</v>
      </c>
      <c r="AS88" s="9">
        <v>0</v>
      </c>
      <c r="AT88" s="9">
        <v>0.03</v>
      </c>
      <c r="AU88" s="9">
        <v>0</v>
      </c>
      <c r="AV88" s="9">
        <v>0</v>
      </c>
      <c r="AW88" s="14">
        <v>0</v>
      </c>
      <c r="AX88" s="14">
        <v>5.0000000000000001E-3</v>
      </c>
      <c r="AY88" s="9">
        <v>0.16</v>
      </c>
      <c r="BE88" s="148"/>
    </row>
    <row r="89" spans="1:57" x14ac:dyDescent="0.15">
      <c r="A89" s="9">
        <v>125</v>
      </c>
      <c r="B89" s="29">
        <v>43.461913889999998</v>
      </c>
      <c r="C89" s="29">
        <v>101.43850279999999</v>
      </c>
      <c r="D89" s="9" t="s">
        <v>91</v>
      </c>
      <c r="F89" s="9">
        <v>1994</v>
      </c>
      <c r="G89" s="9" t="s">
        <v>55</v>
      </c>
      <c r="H89" s="9" t="s">
        <v>60</v>
      </c>
      <c r="L89" s="18">
        <v>34536</v>
      </c>
      <c r="M89" s="17" t="s">
        <v>84</v>
      </c>
      <c r="N89" s="9" t="s">
        <v>238</v>
      </c>
      <c r="O89" s="12">
        <v>0.5</v>
      </c>
      <c r="P89" s="9">
        <v>8.5</v>
      </c>
      <c r="Q89" s="9">
        <v>4.25</v>
      </c>
      <c r="R89" s="9">
        <f>P89/O89</f>
        <v>17</v>
      </c>
      <c r="S89" s="9">
        <v>19.7</v>
      </c>
      <c r="T89" s="9">
        <v>8.19</v>
      </c>
      <c r="U89" s="9">
        <v>151</v>
      </c>
      <c r="V89" s="14">
        <v>7.47</v>
      </c>
      <c r="W89" s="9">
        <v>0.56000000000000005</v>
      </c>
      <c r="X89" s="148">
        <v>8.2899999999999991</v>
      </c>
      <c r="AA89" s="14"/>
      <c r="AC89" s="9">
        <v>110</v>
      </c>
      <c r="AE89" s="9">
        <v>384</v>
      </c>
      <c r="AF89" s="9">
        <v>25</v>
      </c>
      <c r="AG89" s="9">
        <v>0.41</v>
      </c>
      <c r="AH89" s="9">
        <v>13</v>
      </c>
      <c r="AI89" s="9">
        <v>0</v>
      </c>
      <c r="AJ89" s="9">
        <v>0</v>
      </c>
      <c r="AK89" s="14">
        <v>0.63400000000000001</v>
      </c>
      <c r="AL89" s="14">
        <v>0.71499999999999997</v>
      </c>
      <c r="AM89" s="9">
        <v>0</v>
      </c>
      <c r="AN89" s="14">
        <v>0.26</v>
      </c>
      <c r="AO89" s="14">
        <v>0.01</v>
      </c>
      <c r="AP89" s="34"/>
      <c r="AQ89" s="9">
        <v>0</v>
      </c>
      <c r="AR89" s="9">
        <v>0.33</v>
      </c>
      <c r="AS89" s="9">
        <v>0</v>
      </c>
      <c r="AT89" s="9">
        <v>0.42</v>
      </c>
      <c r="AU89" s="9">
        <v>5.9999999999999995E-4</v>
      </c>
      <c r="AY89" s="9">
        <v>0.01</v>
      </c>
      <c r="BE89" s="148"/>
    </row>
    <row r="90" spans="1:57" x14ac:dyDescent="0.15">
      <c r="A90" s="9">
        <v>126</v>
      </c>
      <c r="B90" s="29">
        <v>43.461913889999998</v>
      </c>
      <c r="C90" s="29">
        <v>101.43850279999999</v>
      </c>
      <c r="D90" s="9" t="s">
        <v>91</v>
      </c>
      <c r="F90" s="9">
        <v>1994</v>
      </c>
      <c r="G90" s="9" t="s">
        <v>58</v>
      </c>
      <c r="O90" s="12"/>
      <c r="V90" s="14"/>
      <c r="AC90" s="9">
        <v>110</v>
      </c>
      <c r="AE90" s="9">
        <v>384</v>
      </c>
      <c r="AF90" s="9">
        <v>25</v>
      </c>
      <c r="AG90" s="9">
        <v>0.41</v>
      </c>
      <c r="AH90" s="9">
        <v>13</v>
      </c>
      <c r="AI90" s="9">
        <v>0</v>
      </c>
      <c r="AJ90" s="9">
        <v>0</v>
      </c>
      <c r="AK90" s="9">
        <v>0.63400000000000001</v>
      </c>
      <c r="AL90" s="14">
        <v>0.71499999999999997</v>
      </c>
      <c r="AM90" s="9">
        <v>0</v>
      </c>
      <c r="AN90" s="9">
        <v>0.26</v>
      </c>
      <c r="AO90" s="14">
        <v>0.01</v>
      </c>
      <c r="AQ90" s="9">
        <v>0</v>
      </c>
      <c r="AR90" s="9">
        <v>0.33</v>
      </c>
      <c r="AS90" s="9">
        <v>0</v>
      </c>
      <c r="AT90" s="9">
        <v>0.42</v>
      </c>
      <c r="AU90" s="9">
        <v>5.9999999999999995E-4</v>
      </c>
      <c r="AY90" s="9">
        <v>0.01</v>
      </c>
    </row>
    <row r="91" spans="1:57" x14ac:dyDescent="0.15">
      <c r="A91" s="9">
        <v>127</v>
      </c>
      <c r="B91" s="29">
        <v>43.461913889999998</v>
      </c>
      <c r="C91" s="29">
        <v>101.43850279999999</v>
      </c>
      <c r="D91" s="9" t="s">
        <v>91</v>
      </c>
      <c r="F91" s="9">
        <v>1995</v>
      </c>
      <c r="G91" s="9" t="s">
        <v>55</v>
      </c>
      <c r="H91" s="9" t="s">
        <v>60</v>
      </c>
      <c r="L91" s="18">
        <v>34842</v>
      </c>
      <c r="N91" s="9" t="s">
        <v>305</v>
      </c>
      <c r="O91" s="12">
        <v>1.25</v>
      </c>
      <c r="P91" s="9">
        <v>8.5</v>
      </c>
      <c r="Q91" s="9">
        <v>10.625</v>
      </c>
      <c r="R91" s="9">
        <f>P91/O91</f>
        <v>6.8</v>
      </c>
      <c r="S91" s="9">
        <v>12</v>
      </c>
      <c r="T91" s="9">
        <v>8.83</v>
      </c>
      <c r="U91" s="9">
        <v>77.599999999999994</v>
      </c>
      <c r="V91" s="14">
        <v>9.48</v>
      </c>
      <c r="W91" s="9">
        <v>0.33</v>
      </c>
      <c r="X91" s="14">
        <v>1.79</v>
      </c>
      <c r="AC91" s="9">
        <v>83</v>
      </c>
      <c r="AE91" s="9">
        <v>355</v>
      </c>
      <c r="AF91" s="9">
        <v>13</v>
      </c>
      <c r="AG91" s="9">
        <v>0.49</v>
      </c>
      <c r="AH91" s="9">
        <v>34</v>
      </c>
      <c r="AI91" s="9">
        <v>0</v>
      </c>
      <c r="AJ91" s="9">
        <v>0</v>
      </c>
      <c r="AK91" s="9">
        <v>0.29099999999999998</v>
      </c>
      <c r="AL91" s="14">
        <v>0.55500000000000005</v>
      </c>
      <c r="AM91" s="9">
        <v>0</v>
      </c>
      <c r="AN91" s="9">
        <v>0.17399999999999999</v>
      </c>
      <c r="AO91" s="9">
        <v>0</v>
      </c>
      <c r="AQ91" s="9">
        <v>0</v>
      </c>
      <c r="AR91" s="9">
        <v>0.52</v>
      </c>
      <c r="AS91" s="9">
        <v>0</v>
      </c>
      <c r="AT91" s="9">
        <v>0.06</v>
      </c>
      <c r="AU91" s="9">
        <v>4.0000000000000002E-4</v>
      </c>
      <c r="AY91" s="9">
        <v>0.01</v>
      </c>
    </row>
    <row r="92" spans="1:57" x14ac:dyDescent="0.15">
      <c r="A92" s="9">
        <v>128</v>
      </c>
      <c r="B92" s="29">
        <v>43.461913889999998</v>
      </c>
      <c r="C92" s="29">
        <v>101.43850279999999</v>
      </c>
      <c r="D92" s="9" t="s">
        <v>91</v>
      </c>
      <c r="F92" s="9">
        <v>1995</v>
      </c>
      <c r="G92" s="9" t="s">
        <v>58</v>
      </c>
      <c r="H92" s="9" t="s">
        <v>60</v>
      </c>
      <c r="L92" s="18">
        <v>34997</v>
      </c>
      <c r="M92" s="17" t="s">
        <v>306</v>
      </c>
      <c r="N92" s="9" t="s">
        <v>307</v>
      </c>
      <c r="O92" s="12">
        <v>0.91666666666666663</v>
      </c>
      <c r="P92" s="9">
        <v>11.8</v>
      </c>
      <c r="Q92" s="9">
        <v>10.816666666666666</v>
      </c>
      <c r="R92" s="9">
        <f>P92/O92</f>
        <v>12.872727272727275</v>
      </c>
      <c r="S92" s="9">
        <v>3.63</v>
      </c>
      <c r="T92" s="9">
        <v>7.97</v>
      </c>
      <c r="U92" s="9">
        <v>826</v>
      </c>
      <c r="V92" s="14">
        <v>8.3800000000000008</v>
      </c>
      <c r="W92" s="9">
        <v>1.1100000000000001</v>
      </c>
      <c r="X92" s="148">
        <v>1.3</v>
      </c>
      <c r="AC92" s="9">
        <v>95</v>
      </c>
      <c r="AE92" s="9">
        <v>364</v>
      </c>
      <c r="AF92" s="9">
        <v>16</v>
      </c>
      <c r="AG92" s="9">
        <v>0.34</v>
      </c>
      <c r="AH92" s="9">
        <v>24</v>
      </c>
      <c r="AI92" s="9">
        <v>0</v>
      </c>
      <c r="AJ92" s="9">
        <v>0</v>
      </c>
      <c r="AK92" s="9">
        <v>0.33500000000000002</v>
      </c>
      <c r="AL92" s="14">
        <v>0.33500000000000002</v>
      </c>
      <c r="AM92" s="9">
        <v>6.0000000000000001E-3</v>
      </c>
      <c r="AN92" s="9">
        <v>0.12</v>
      </c>
      <c r="AO92" s="9">
        <v>0</v>
      </c>
      <c r="AQ92" s="9">
        <v>0</v>
      </c>
      <c r="AR92" s="9">
        <v>0.39</v>
      </c>
      <c r="AS92" s="9">
        <v>0</v>
      </c>
      <c r="AT92" s="9">
        <v>0</v>
      </c>
      <c r="AU92" s="9">
        <v>2.0000000000000001E-4</v>
      </c>
      <c r="AY92" s="9">
        <v>0.02</v>
      </c>
      <c r="BE92" s="148"/>
    </row>
    <row r="93" spans="1:57" x14ac:dyDescent="0.15">
      <c r="A93" s="9">
        <v>129</v>
      </c>
      <c r="B93" s="29">
        <v>43.461913889999998</v>
      </c>
      <c r="C93" s="29">
        <v>101.43850279999999</v>
      </c>
      <c r="D93" s="9" t="s">
        <v>91</v>
      </c>
      <c r="F93" s="9">
        <v>1996</v>
      </c>
      <c r="G93" s="9" t="s">
        <v>55</v>
      </c>
      <c r="H93" s="9" t="s">
        <v>60</v>
      </c>
      <c r="L93" s="18">
        <v>35216</v>
      </c>
      <c r="M93" s="17" t="s">
        <v>119</v>
      </c>
      <c r="N93" s="9" t="s">
        <v>415</v>
      </c>
      <c r="O93" s="12">
        <v>2.0833333333333335</v>
      </c>
      <c r="P93" s="9">
        <v>20.8</v>
      </c>
      <c r="Q93" s="9">
        <v>43.333333333333336</v>
      </c>
      <c r="R93" s="9">
        <f>P93/O93</f>
        <v>9.984</v>
      </c>
      <c r="S93" s="9">
        <v>17.89</v>
      </c>
      <c r="T93" s="9">
        <v>9.7100000000000009</v>
      </c>
      <c r="U93" s="9">
        <v>752</v>
      </c>
      <c r="V93" s="14">
        <v>8</v>
      </c>
      <c r="W93" s="9">
        <v>2.5</v>
      </c>
      <c r="X93" s="148">
        <v>27.7</v>
      </c>
      <c r="BE93" s="148"/>
    </row>
    <row r="94" spans="1:57" x14ac:dyDescent="0.15">
      <c r="A94" s="9">
        <v>132</v>
      </c>
      <c r="B94" s="29">
        <v>43.461913889999998</v>
      </c>
      <c r="C94" s="29">
        <v>101.43850279999999</v>
      </c>
      <c r="D94" s="9" t="s">
        <v>91</v>
      </c>
      <c r="F94" s="9">
        <v>1997</v>
      </c>
      <c r="G94" s="9" t="s">
        <v>58</v>
      </c>
      <c r="H94" s="9" t="s">
        <v>60</v>
      </c>
      <c r="L94" s="18">
        <v>35690</v>
      </c>
      <c r="N94" s="9" t="s">
        <v>523</v>
      </c>
      <c r="O94" s="12">
        <v>1</v>
      </c>
      <c r="P94" s="9">
        <v>4</v>
      </c>
      <c r="Q94" s="9">
        <v>4</v>
      </c>
      <c r="R94" s="9">
        <f>P94/O94</f>
        <v>4</v>
      </c>
      <c r="S94" s="9">
        <v>19.190000000000001</v>
      </c>
      <c r="T94" s="9">
        <v>9.06</v>
      </c>
      <c r="U94" s="9">
        <v>797</v>
      </c>
      <c r="V94" s="14">
        <v>4.1500000000000004</v>
      </c>
      <c r="W94" s="9">
        <v>0</v>
      </c>
      <c r="X94" s="148">
        <v>87.3</v>
      </c>
      <c r="BE94" s="148"/>
    </row>
    <row r="95" spans="1:57" s="1" customFormat="1" x14ac:dyDescent="0.15">
      <c r="A95" s="9">
        <v>133</v>
      </c>
      <c r="B95" s="29">
        <v>43.461913889999998</v>
      </c>
      <c r="C95" s="29">
        <v>101.43850279999999</v>
      </c>
      <c r="D95" s="9" t="s">
        <v>91</v>
      </c>
      <c r="E95" s="9"/>
      <c r="F95" s="9">
        <v>1998</v>
      </c>
      <c r="G95" s="9" t="s">
        <v>55</v>
      </c>
      <c r="H95" s="9"/>
      <c r="I95" s="9"/>
      <c r="J95" s="9"/>
      <c r="K95" s="17"/>
      <c r="L95" s="18"/>
      <c r="M95" s="17"/>
      <c r="N95" s="9"/>
      <c r="O95" s="12"/>
      <c r="P95" s="9"/>
      <c r="Q95" s="9"/>
      <c r="R95" s="9"/>
      <c r="S95" s="9"/>
      <c r="T95" s="9"/>
      <c r="U95" s="9"/>
      <c r="V95" s="9"/>
      <c r="W95" s="9"/>
      <c r="X95" s="14"/>
      <c r="Y95" s="9"/>
      <c r="Z95" s="14"/>
      <c r="AA95" s="9"/>
      <c r="AB95" s="9"/>
      <c r="AC95" s="9">
        <v>88</v>
      </c>
      <c r="AD95" s="9"/>
      <c r="AE95" s="9">
        <v>320</v>
      </c>
      <c r="AF95" s="9">
        <v>11</v>
      </c>
      <c r="AG95" s="9">
        <v>0.49</v>
      </c>
      <c r="AH95" s="9">
        <v>32</v>
      </c>
      <c r="AI95" s="9">
        <v>0</v>
      </c>
      <c r="AJ95" s="9">
        <v>0</v>
      </c>
      <c r="AK95" s="9">
        <v>0.21</v>
      </c>
      <c r="AL95" s="14">
        <v>0.28000000000000003</v>
      </c>
      <c r="AM95" s="9">
        <v>1.1000000000000001E-3</v>
      </c>
      <c r="AN95" s="9">
        <v>0.2</v>
      </c>
      <c r="AO95" s="9">
        <v>0</v>
      </c>
      <c r="AP95" s="9">
        <v>0</v>
      </c>
      <c r="AQ95" s="9">
        <v>0</v>
      </c>
      <c r="AR95" s="9">
        <v>1.5</v>
      </c>
      <c r="AS95" s="9">
        <v>0</v>
      </c>
      <c r="AT95" s="9">
        <v>0.14000000000000001</v>
      </c>
      <c r="AU95" s="9">
        <v>0</v>
      </c>
      <c r="AV95" s="9">
        <v>0</v>
      </c>
      <c r="AW95" s="9"/>
      <c r="AX95" s="9">
        <v>0</v>
      </c>
      <c r="AY95" s="9">
        <v>0</v>
      </c>
      <c r="AZ95" s="9"/>
      <c r="BA95" s="9"/>
      <c r="BB95" s="9"/>
      <c r="BC95" s="9"/>
      <c r="BD95" s="9"/>
      <c r="BE95" s="14"/>
    </row>
    <row r="96" spans="1:57" x14ac:dyDescent="0.15">
      <c r="A96" s="9">
        <v>138</v>
      </c>
      <c r="B96" s="29">
        <v>43.461913889999998</v>
      </c>
      <c r="C96" s="29">
        <v>101.43850279999999</v>
      </c>
      <c r="D96" s="9" t="s">
        <v>91</v>
      </c>
      <c r="F96" s="9">
        <v>2000</v>
      </c>
      <c r="G96" s="9" t="s">
        <v>58</v>
      </c>
      <c r="O96" s="12"/>
      <c r="AC96" s="9">
        <v>105</v>
      </c>
      <c r="AE96" s="9">
        <v>344</v>
      </c>
      <c r="AF96" s="9">
        <v>15</v>
      </c>
      <c r="AG96" s="9">
        <v>0.4</v>
      </c>
      <c r="AH96" s="9">
        <v>53</v>
      </c>
      <c r="AI96" s="9">
        <v>0</v>
      </c>
      <c r="AJ96" s="9">
        <v>0.48</v>
      </c>
      <c r="AK96" s="9">
        <v>0.38</v>
      </c>
      <c r="AL96" s="14">
        <v>0.43</v>
      </c>
      <c r="AM96" s="9">
        <v>6.0000000000000001E-3</v>
      </c>
      <c r="AN96" s="9">
        <v>0</v>
      </c>
      <c r="AO96" s="9">
        <v>0</v>
      </c>
      <c r="AP96" s="9">
        <v>0</v>
      </c>
      <c r="AQ96" s="9">
        <v>0</v>
      </c>
      <c r="AR96" s="9">
        <v>1.29</v>
      </c>
      <c r="AS96" s="9">
        <v>4.0000000000000001E-3</v>
      </c>
      <c r="AT96" s="9">
        <v>0.05</v>
      </c>
      <c r="AU96" s="9">
        <v>0</v>
      </c>
      <c r="AV96" s="9">
        <v>0</v>
      </c>
      <c r="AW96" s="9">
        <v>0</v>
      </c>
      <c r="AX96" s="9">
        <v>0</v>
      </c>
      <c r="AY96" s="9">
        <v>5.8000000000000003E-2</v>
      </c>
    </row>
    <row r="97" spans="1:57" x14ac:dyDescent="0.15">
      <c r="A97" s="9">
        <v>139</v>
      </c>
      <c r="B97" s="29">
        <v>43.056527778000003</v>
      </c>
      <c r="C97" s="29">
        <v>102.9022361</v>
      </c>
      <c r="D97" s="9" t="s">
        <v>96</v>
      </c>
      <c r="F97" s="9">
        <v>1993</v>
      </c>
      <c r="G97" s="9" t="s">
        <v>55</v>
      </c>
      <c r="O97" s="12"/>
      <c r="AC97" s="9">
        <v>186</v>
      </c>
      <c r="AE97" s="9">
        <v>140</v>
      </c>
      <c r="AF97" s="9">
        <v>92</v>
      </c>
      <c r="AG97" s="9">
        <v>0.49</v>
      </c>
      <c r="AH97" s="9">
        <v>768</v>
      </c>
      <c r="AI97" s="9">
        <v>0</v>
      </c>
      <c r="AJ97" s="9">
        <v>0</v>
      </c>
      <c r="AK97" s="9">
        <v>3.4000000000000002E-2</v>
      </c>
      <c r="AL97" s="14">
        <v>0.16300000000000001</v>
      </c>
      <c r="AM97" s="9">
        <v>1.2999999999999999E-2</v>
      </c>
      <c r="AN97" s="9">
        <v>0.14199999999999999</v>
      </c>
      <c r="AO97" s="9">
        <v>5.0000000000000001E-4</v>
      </c>
      <c r="AP97" s="14">
        <v>0.01</v>
      </c>
      <c r="AQ97" s="9">
        <v>1.0999999999999999E-2</v>
      </c>
      <c r="AR97" s="9">
        <v>4.99</v>
      </c>
      <c r="AS97" s="9">
        <v>5.0000000000000001E-3</v>
      </c>
      <c r="AT97" s="9">
        <v>0.15</v>
      </c>
      <c r="AU97" s="9">
        <v>5.0000000000000001E-4</v>
      </c>
      <c r="AV97" s="9">
        <v>7.0000000000000001E-3</v>
      </c>
      <c r="AW97" s="9">
        <v>3.0000000000000001E-3</v>
      </c>
      <c r="AX97" s="9">
        <v>2.8999999999999998E-3</v>
      </c>
      <c r="AY97" s="9">
        <v>0.04</v>
      </c>
    </row>
    <row r="98" spans="1:57" x14ac:dyDescent="0.15">
      <c r="A98" s="9">
        <v>140</v>
      </c>
      <c r="B98" s="29">
        <v>43.056527778000003</v>
      </c>
      <c r="C98" s="29">
        <v>102.9022361</v>
      </c>
      <c r="D98" s="9" t="s">
        <v>96</v>
      </c>
      <c r="F98" s="9">
        <v>1993</v>
      </c>
      <c r="G98" s="9" t="s">
        <v>58</v>
      </c>
      <c r="H98" s="9" t="s">
        <v>60</v>
      </c>
      <c r="L98" s="18">
        <v>34313</v>
      </c>
      <c r="M98" s="17" t="s">
        <v>97</v>
      </c>
      <c r="N98" s="9" t="s">
        <v>98</v>
      </c>
      <c r="O98" s="12">
        <v>3</v>
      </c>
      <c r="P98" s="9">
        <v>40</v>
      </c>
      <c r="Q98" s="9">
        <v>120</v>
      </c>
      <c r="R98" s="9">
        <f>P98/O98</f>
        <v>13.333333333333334</v>
      </c>
      <c r="S98" s="9">
        <v>2.2000000000000002</v>
      </c>
      <c r="T98" s="9">
        <v>8.49</v>
      </c>
      <c r="V98" s="14">
        <v>10.130000000000001</v>
      </c>
      <c r="W98" s="9">
        <v>1.36</v>
      </c>
      <c r="X98" s="148">
        <v>69</v>
      </c>
      <c r="AC98" s="9">
        <v>203</v>
      </c>
      <c r="AE98" s="9">
        <v>180</v>
      </c>
      <c r="AF98" s="9">
        <v>121</v>
      </c>
      <c r="AG98" s="9">
        <v>0.51</v>
      </c>
      <c r="AH98" s="14">
        <v>1130</v>
      </c>
      <c r="AI98" s="9">
        <v>3.22</v>
      </c>
      <c r="AJ98" s="9">
        <v>0.43</v>
      </c>
      <c r="AK98" s="9">
        <v>1.4E-2</v>
      </c>
      <c r="AL98" s="14">
        <v>6.8000000000000005E-2</v>
      </c>
      <c r="AM98" s="9">
        <v>0</v>
      </c>
      <c r="AN98" s="9">
        <v>7.0000000000000007E-2</v>
      </c>
      <c r="AO98" s="9">
        <v>0</v>
      </c>
      <c r="AP98" s="9">
        <v>8.9999999999999993E-3</v>
      </c>
      <c r="AQ98" s="9">
        <v>0</v>
      </c>
      <c r="AR98" s="9">
        <v>2.2200000000000002</v>
      </c>
      <c r="AS98" s="9">
        <v>0</v>
      </c>
      <c r="AT98" s="9">
        <v>0.09</v>
      </c>
      <c r="AU98" s="9">
        <v>0</v>
      </c>
      <c r="AV98" s="9">
        <v>6.0000000000000001E-3</v>
      </c>
      <c r="AW98" s="9">
        <v>2E-3</v>
      </c>
      <c r="AX98" s="9">
        <v>3.8E-3</v>
      </c>
      <c r="AY98" s="9">
        <v>0.06</v>
      </c>
      <c r="BE98" s="148"/>
    </row>
    <row r="99" spans="1:57" x14ac:dyDescent="0.15">
      <c r="A99" s="9">
        <v>142</v>
      </c>
      <c r="B99" s="29">
        <v>43.056527778000003</v>
      </c>
      <c r="C99" s="29">
        <v>102.9022361</v>
      </c>
      <c r="D99" s="9" t="s">
        <v>96</v>
      </c>
      <c r="F99" s="9">
        <v>1994</v>
      </c>
      <c r="G99" s="9" t="s">
        <v>133</v>
      </c>
      <c r="H99" s="9" t="s">
        <v>60</v>
      </c>
      <c r="L99" s="18">
        <v>34534</v>
      </c>
      <c r="M99" s="17" t="s">
        <v>239</v>
      </c>
      <c r="N99" s="9" t="s">
        <v>240</v>
      </c>
      <c r="O99" s="12">
        <v>1.8333333333333333</v>
      </c>
      <c r="P99" s="9">
        <v>65</v>
      </c>
      <c r="Q99" s="9">
        <v>119.16666666666666</v>
      </c>
      <c r="R99" s="9">
        <f>P99/O99</f>
        <v>35.454545454545453</v>
      </c>
      <c r="S99" s="9">
        <v>20.8</v>
      </c>
      <c r="T99" s="9">
        <v>8.35</v>
      </c>
      <c r="U99" s="9">
        <v>173</v>
      </c>
      <c r="V99" s="14">
        <v>7.29</v>
      </c>
      <c r="W99" s="9">
        <v>2.48</v>
      </c>
      <c r="X99" s="148">
        <v>53.6</v>
      </c>
      <c r="AC99" s="9">
        <v>246</v>
      </c>
      <c r="AE99" s="9">
        <v>149</v>
      </c>
      <c r="AF99" s="9">
        <v>152</v>
      </c>
      <c r="AG99" s="9">
        <v>0.47</v>
      </c>
      <c r="AH99" s="9">
        <v>1110</v>
      </c>
      <c r="AI99" s="9">
        <v>0.15</v>
      </c>
      <c r="AJ99" s="9">
        <v>0</v>
      </c>
      <c r="AK99" s="9">
        <v>0</v>
      </c>
      <c r="AL99" s="14">
        <v>6.5000000000000002E-2</v>
      </c>
      <c r="AM99" s="9">
        <v>5.0000000000000001E-3</v>
      </c>
      <c r="AN99" s="9">
        <v>0</v>
      </c>
      <c r="AO99" s="9">
        <v>8.9999999999999993E-3</v>
      </c>
      <c r="AQ99" s="9">
        <v>6.0000000000000001E-3</v>
      </c>
      <c r="AR99" s="9">
        <v>0.49</v>
      </c>
      <c r="AS99" s="9">
        <v>0</v>
      </c>
      <c r="AT99" s="9">
        <v>0.11</v>
      </c>
      <c r="AU99" s="9">
        <v>2.9999999999999997E-4</v>
      </c>
      <c r="AY99" s="9">
        <v>0.03</v>
      </c>
      <c r="BE99" s="148"/>
    </row>
    <row r="100" spans="1:57" x14ac:dyDescent="0.15">
      <c r="A100" s="9">
        <v>143</v>
      </c>
      <c r="B100" s="29">
        <v>43.056527778000003</v>
      </c>
      <c r="C100" s="29">
        <v>102.9022361</v>
      </c>
      <c r="D100" s="9" t="s">
        <v>96</v>
      </c>
      <c r="F100" s="9">
        <v>1995</v>
      </c>
      <c r="G100" s="9" t="s">
        <v>55</v>
      </c>
      <c r="H100" s="9" t="s">
        <v>60</v>
      </c>
      <c r="L100" s="18">
        <v>34844</v>
      </c>
      <c r="M100" s="17" t="s">
        <v>308</v>
      </c>
      <c r="N100" s="9" t="s">
        <v>309</v>
      </c>
      <c r="O100" s="12">
        <v>2.5</v>
      </c>
      <c r="P100" s="9">
        <v>45</v>
      </c>
      <c r="Q100" s="9">
        <v>112.5</v>
      </c>
      <c r="R100" s="9">
        <f>P100/O100</f>
        <v>18</v>
      </c>
      <c r="S100" s="9">
        <v>15.1</v>
      </c>
      <c r="T100" s="9">
        <v>8.6999999999999993</v>
      </c>
      <c r="U100" s="9">
        <v>530</v>
      </c>
      <c r="V100" s="14">
        <v>7.73</v>
      </c>
      <c r="AC100" s="9">
        <v>106</v>
      </c>
      <c r="AE100" s="9">
        <v>146</v>
      </c>
      <c r="AF100" s="9">
        <v>60</v>
      </c>
      <c r="AG100" s="9">
        <v>0.44</v>
      </c>
      <c r="AH100" s="9">
        <v>610</v>
      </c>
      <c r="AI100" s="9">
        <v>0.22</v>
      </c>
      <c r="AJ100" s="9">
        <v>0</v>
      </c>
      <c r="AK100" s="9">
        <v>2.5000000000000001E-2</v>
      </c>
      <c r="AL100" s="14">
        <v>0.17</v>
      </c>
      <c r="AM100" s="9">
        <v>5.1999999999999998E-2</v>
      </c>
      <c r="AN100" s="9">
        <v>0.83</v>
      </c>
      <c r="AO100" s="9">
        <v>1.6E-2</v>
      </c>
      <c r="AQ100" s="9">
        <v>1.4E-2</v>
      </c>
      <c r="AR100" s="9">
        <v>19.8</v>
      </c>
      <c r="AS100" s="9">
        <v>6.0000000000000001E-3</v>
      </c>
      <c r="AT100" s="9">
        <v>0.35</v>
      </c>
      <c r="AU100" s="9">
        <v>8.0000000000000004E-4</v>
      </c>
      <c r="AY100" s="9">
        <v>0.09</v>
      </c>
    </row>
    <row r="101" spans="1:57" ht="12" customHeight="1" x14ac:dyDescent="0.15">
      <c r="A101" s="9">
        <v>144</v>
      </c>
      <c r="B101" s="29">
        <v>43.056527778000003</v>
      </c>
      <c r="C101" s="29">
        <v>102.9022361</v>
      </c>
      <c r="D101" s="9" t="s">
        <v>96</v>
      </c>
      <c r="F101" s="9">
        <v>1995</v>
      </c>
      <c r="G101" s="9" t="s">
        <v>58</v>
      </c>
      <c r="H101" s="9" t="s">
        <v>60</v>
      </c>
      <c r="L101" s="18">
        <v>34970</v>
      </c>
      <c r="M101" s="17" t="s">
        <v>234</v>
      </c>
      <c r="N101" s="9" t="s">
        <v>310</v>
      </c>
      <c r="O101" s="12">
        <v>1.5</v>
      </c>
      <c r="P101" s="9">
        <v>75</v>
      </c>
      <c r="Q101" s="9">
        <v>112.5</v>
      </c>
      <c r="R101" s="9">
        <f>P101/O101</f>
        <v>50</v>
      </c>
      <c r="S101" s="9">
        <v>16.82</v>
      </c>
      <c r="T101" s="9">
        <v>8.15</v>
      </c>
      <c r="U101" s="9">
        <v>7.72</v>
      </c>
      <c r="V101" s="14">
        <v>1</v>
      </c>
      <c r="W101" s="9">
        <v>1.1599999999999999</v>
      </c>
      <c r="X101" s="14">
        <v>31.8</v>
      </c>
      <c r="Y101" s="14"/>
      <c r="AC101" s="9">
        <v>214</v>
      </c>
      <c r="AE101" s="9">
        <v>180</v>
      </c>
      <c r="AF101" s="9">
        <v>136</v>
      </c>
      <c r="AG101" s="9">
        <v>0.48</v>
      </c>
      <c r="AH101" s="9">
        <v>1120</v>
      </c>
      <c r="AI101" s="9">
        <v>0.95</v>
      </c>
      <c r="AJ101" s="14">
        <v>0.01</v>
      </c>
      <c r="AK101" s="9">
        <v>0</v>
      </c>
      <c r="AL101" s="14">
        <v>1.4999999999999999E-2</v>
      </c>
      <c r="AM101" s="9">
        <v>0</v>
      </c>
      <c r="AN101" s="9">
        <v>0.05</v>
      </c>
      <c r="AO101" s="9">
        <v>0</v>
      </c>
      <c r="AQ101" s="9">
        <v>0</v>
      </c>
      <c r="AR101" s="9">
        <v>0.65</v>
      </c>
      <c r="AS101" s="9">
        <v>0</v>
      </c>
      <c r="AT101" s="9">
        <v>0.04</v>
      </c>
      <c r="AU101" s="9">
        <v>1.9E-3</v>
      </c>
      <c r="AY101" s="9">
        <v>0.03</v>
      </c>
      <c r="BD101" s="1"/>
    </row>
    <row r="102" spans="1:57" x14ac:dyDescent="0.15">
      <c r="A102" s="9">
        <v>145</v>
      </c>
      <c r="B102" s="29">
        <v>43.056527778000003</v>
      </c>
      <c r="C102" s="29">
        <v>102.9022361</v>
      </c>
      <c r="D102" s="9" t="s">
        <v>96</v>
      </c>
      <c r="F102" s="9">
        <v>1996</v>
      </c>
      <c r="G102" s="9" t="s">
        <v>55</v>
      </c>
      <c r="H102" s="9" t="s">
        <v>60</v>
      </c>
      <c r="L102" s="18">
        <v>35200</v>
      </c>
      <c r="M102" s="17" t="s">
        <v>416</v>
      </c>
      <c r="N102" s="9" t="s">
        <v>417</v>
      </c>
      <c r="O102" s="12">
        <v>2.0833333333333335</v>
      </c>
      <c r="P102" s="9">
        <v>75</v>
      </c>
      <c r="Q102" s="9">
        <v>156.25</v>
      </c>
      <c r="R102" s="9">
        <f>P102/O102</f>
        <v>36</v>
      </c>
      <c r="S102" s="9">
        <v>20.48</v>
      </c>
      <c r="T102" s="9">
        <v>9.35</v>
      </c>
      <c r="U102" s="9">
        <v>2.54</v>
      </c>
      <c r="V102" s="14">
        <v>8</v>
      </c>
      <c r="W102" s="9">
        <v>1.19</v>
      </c>
      <c r="X102" s="14">
        <v>95.5</v>
      </c>
      <c r="Y102" s="14"/>
      <c r="AC102" s="9">
        <v>216</v>
      </c>
      <c r="AE102" s="9">
        <v>170</v>
      </c>
      <c r="AF102" s="9">
        <v>130</v>
      </c>
      <c r="AG102" s="9">
        <v>0.6</v>
      </c>
      <c r="AH102" s="9">
        <v>990</v>
      </c>
      <c r="AI102" s="9">
        <v>0.4</v>
      </c>
      <c r="AJ102" s="14">
        <v>0</v>
      </c>
      <c r="AK102" s="9">
        <v>0.01</v>
      </c>
      <c r="AL102" s="14">
        <v>0.32</v>
      </c>
      <c r="AM102" s="9">
        <v>0</v>
      </c>
      <c r="AN102" s="9">
        <v>0.16800000000000001</v>
      </c>
      <c r="AO102" s="14">
        <v>0.01</v>
      </c>
      <c r="AQ102" s="9">
        <v>2.4E-2</v>
      </c>
      <c r="AR102" s="9">
        <v>6.4</v>
      </c>
      <c r="AS102" s="9">
        <v>3.0000000000000001E-3</v>
      </c>
      <c r="AT102" s="9">
        <v>0.28000000000000003</v>
      </c>
      <c r="AU102" s="9">
        <v>1.8E-3</v>
      </c>
      <c r="AY102" s="9">
        <v>0.06</v>
      </c>
    </row>
    <row r="103" spans="1:57" s="1" customFormat="1" x14ac:dyDescent="0.15">
      <c r="A103" s="9">
        <v>146</v>
      </c>
      <c r="B103" s="29">
        <v>43.056527778000003</v>
      </c>
      <c r="C103" s="29">
        <v>102.9022361</v>
      </c>
      <c r="D103" s="9" t="s">
        <v>96</v>
      </c>
      <c r="E103" s="9"/>
      <c r="F103" s="9">
        <v>1996</v>
      </c>
      <c r="G103" s="9" t="s">
        <v>58</v>
      </c>
      <c r="H103" s="9" t="s">
        <v>60</v>
      </c>
      <c r="I103" s="9"/>
      <c r="J103" s="9"/>
      <c r="K103" s="17"/>
      <c r="L103" s="18">
        <v>35338</v>
      </c>
      <c r="M103" s="17" t="s">
        <v>418</v>
      </c>
      <c r="N103" s="9" t="s">
        <v>419</v>
      </c>
      <c r="O103" s="12">
        <v>1.75</v>
      </c>
      <c r="P103" s="9">
        <v>70</v>
      </c>
      <c r="Q103" s="9">
        <v>122.5</v>
      </c>
      <c r="R103" s="9">
        <f>P103/O103</f>
        <v>40</v>
      </c>
      <c r="S103" s="9">
        <v>15.74</v>
      </c>
      <c r="T103" s="9">
        <v>9.2899999999999991</v>
      </c>
      <c r="U103" s="9">
        <v>2.84</v>
      </c>
      <c r="V103" s="14">
        <v>2.91</v>
      </c>
      <c r="W103" s="9">
        <v>3.9</v>
      </c>
      <c r="X103" s="14">
        <v>18.7</v>
      </c>
      <c r="Y103" s="14"/>
      <c r="Z103" s="14"/>
      <c r="AA103" s="9"/>
      <c r="AB103" s="9"/>
      <c r="AC103" s="9">
        <v>247</v>
      </c>
      <c r="AD103" s="9"/>
      <c r="AE103" s="9">
        <v>186</v>
      </c>
      <c r="AF103" s="9">
        <v>140</v>
      </c>
      <c r="AG103" s="9">
        <v>0.4</v>
      </c>
      <c r="AH103" s="9">
        <v>1100</v>
      </c>
      <c r="AI103" s="9">
        <v>1.2</v>
      </c>
      <c r="AJ103" s="14">
        <v>0</v>
      </c>
      <c r="AK103" s="9">
        <v>0</v>
      </c>
      <c r="AL103" s="14">
        <v>0.02</v>
      </c>
      <c r="AM103" s="9">
        <v>0</v>
      </c>
      <c r="AN103" s="9">
        <v>5.1999999999999998E-2</v>
      </c>
      <c r="AO103" s="9">
        <v>0</v>
      </c>
      <c r="AP103" s="9"/>
      <c r="AQ103" s="9">
        <v>5.0000000000000001E-3</v>
      </c>
      <c r="AR103" s="9">
        <v>0.66</v>
      </c>
      <c r="AS103" s="9">
        <v>0</v>
      </c>
      <c r="AT103" s="9">
        <v>0.05</v>
      </c>
      <c r="AU103" s="9">
        <v>2.9999999999999997E-4</v>
      </c>
      <c r="AV103" s="9"/>
      <c r="AW103" s="9"/>
      <c r="AX103" s="9"/>
      <c r="AY103" s="9">
        <v>4.9000000000000002E-2</v>
      </c>
      <c r="AZ103" s="9"/>
      <c r="BA103" s="9"/>
      <c r="BB103" s="9"/>
      <c r="BC103" s="9"/>
      <c r="BD103" s="9"/>
      <c r="BE103" s="14"/>
    </row>
    <row r="104" spans="1:57" x14ac:dyDescent="0.15">
      <c r="A104" s="9">
        <v>147</v>
      </c>
      <c r="B104" s="29">
        <v>43.056527778000003</v>
      </c>
      <c r="C104" s="29">
        <v>102.9022361</v>
      </c>
      <c r="D104" s="9" t="s">
        <v>96</v>
      </c>
      <c r="F104" s="9">
        <v>1997</v>
      </c>
      <c r="G104" s="9" t="s">
        <v>55</v>
      </c>
      <c r="H104" s="9" t="s">
        <v>160</v>
      </c>
      <c r="L104" s="18">
        <v>35627</v>
      </c>
      <c r="O104" s="12"/>
      <c r="V104" s="14"/>
      <c r="Y104" s="14"/>
      <c r="AC104" s="9">
        <v>250</v>
      </c>
      <c r="AE104" s="9">
        <v>0</v>
      </c>
      <c r="AF104" s="9">
        <v>113</v>
      </c>
      <c r="AG104" s="14">
        <v>0.6</v>
      </c>
      <c r="AH104" s="9">
        <v>987</v>
      </c>
      <c r="AI104" s="9">
        <v>0.19</v>
      </c>
      <c r="AJ104" s="14">
        <v>0.19</v>
      </c>
      <c r="AK104" s="9">
        <v>0.02</v>
      </c>
      <c r="AL104" s="14">
        <v>0.02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4">
        <v>0.7</v>
      </c>
      <c r="AS104" s="9">
        <v>0</v>
      </c>
      <c r="AT104" s="9">
        <v>7.0000000000000007E-2</v>
      </c>
      <c r="AU104" s="9">
        <v>2.9999999999999997E-4</v>
      </c>
      <c r="AV104" s="9">
        <v>0</v>
      </c>
      <c r="AX104" s="9">
        <v>0</v>
      </c>
      <c r="AY104" s="9">
        <v>0</v>
      </c>
    </row>
    <row r="105" spans="1:57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F105" s="9">
        <v>1997</v>
      </c>
      <c r="G105" s="9" t="s">
        <v>58</v>
      </c>
      <c r="H105" s="9" t="s">
        <v>60</v>
      </c>
      <c r="L105" s="18">
        <v>35718</v>
      </c>
      <c r="M105" s="17" t="s">
        <v>134</v>
      </c>
      <c r="N105" s="9" t="s">
        <v>524</v>
      </c>
      <c r="O105" s="12">
        <v>1.5</v>
      </c>
      <c r="S105" s="9">
        <v>13.37</v>
      </c>
      <c r="T105" s="9">
        <v>9.02</v>
      </c>
      <c r="U105" s="9">
        <v>2.6</v>
      </c>
      <c r="V105" s="14">
        <v>7.61</v>
      </c>
      <c r="X105" s="148">
        <v>199</v>
      </c>
      <c r="Y105" s="14"/>
      <c r="AC105" s="9">
        <v>250</v>
      </c>
      <c r="AE105" s="9">
        <v>208</v>
      </c>
      <c r="AF105" s="9">
        <v>113</v>
      </c>
      <c r="AG105" s="9">
        <v>0.44</v>
      </c>
      <c r="AH105" s="57">
        <v>1050</v>
      </c>
      <c r="AI105" s="9">
        <v>1.31</v>
      </c>
      <c r="AJ105" s="14">
        <v>1.31</v>
      </c>
      <c r="AK105" s="9">
        <v>0.01</v>
      </c>
      <c r="AL105" s="14">
        <v>0</v>
      </c>
      <c r="AM105" s="9">
        <v>0</v>
      </c>
      <c r="AN105" s="9">
        <v>0.04</v>
      </c>
      <c r="AO105" s="9">
        <v>0</v>
      </c>
      <c r="AP105" s="9">
        <v>0</v>
      </c>
      <c r="AQ105" s="9">
        <v>0</v>
      </c>
      <c r="AR105" s="9">
        <v>0.42</v>
      </c>
      <c r="AS105" s="9">
        <v>3.0000000000000001E-3</v>
      </c>
      <c r="AT105" s="9">
        <v>0.04</v>
      </c>
      <c r="AU105" s="9">
        <v>0</v>
      </c>
      <c r="AV105" s="9">
        <v>0</v>
      </c>
      <c r="AX105" s="9">
        <v>0</v>
      </c>
      <c r="AY105" s="9">
        <v>0</v>
      </c>
      <c r="BE105" s="148"/>
    </row>
    <row r="106" spans="1:57" x14ac:dyDescent="0.15">
      <c r="A106" s="9">
        <v>149</v>
      </c>
      <c r="B106" s="29">
        <v>43.056527778000003</v>
      </c>
      <c r="C106" s="29">
        <v>102.9022361</v>
      </c>
      <c r="D106" s="9" t="s">
        <v>96</v>
      </c>
      <c r="F106" s="9">
        <v>1998</v>
      </c>
      <c r="G106" s="9" t="s">
        <v>55</v>
      </c>
      <c r="O106" s="12"/>
      <c r="Y106" s="14"/>
      <c r="AC106" s="9">
        <v>230</v>
      </c>
      <c r="AE106" s="9">
        <v>220</v>
      </c>
      <c r="AF106" s="9">
        <v>110</v>
      </c>
      <c r="AG106" s="9">
        <v>0.46</v>
      </c>
      <c r="AH106" s="57">
        <v>1100</v>
      </c>
      <c r="AI106" s="9">
        <v>0.26</v>
      </c>
      <c r="AJ106" s="14">
        <v>0.26</v>
      </c>
      <c r="AK106" s="9">
        <v>1.1000000000000001</v>
      </c>
      <c r="AL106" s="14">
        <v>1.3</v>
      </c>
      <c r="AM106" s="9">
        <v>6.0000000000000001E-3</v>
      </c>
      <c r="AN106" s="9">
        <v>0.4</v>
      </c>
      <c r="AO106" s="9">
        <v>0.04</v>
      </c>
      <c r="AP106" s="9">
        <v>0</v>
      </c>
      <c r="AQ106" s="9">
        <v>0.04</v>
      </c>
      <c r="AR106" s="9">
        <v>39</v>
      </c>
      <c r="AS106" s="9">
        <v>3.6999999999999998E-2</v>
      </c>
      <c r="AT106" s="9">
        <v>0.67</v>
      </c>
      <c r="AU106" s="9">
        <v>0</v>
      </c>
      <c r="AV106" s="9">
        <v>0</v>
      </c>
      <c r="AW106" s="9">
        <v>0</v>
      </c>
      <c r="AX106" s="9">
        <v>0</v>
      </c>
      <c r="AY106" s="9">
        <v>0.13</v>
      </c>
    </row>
    <row r="107" spans="1:57" x14ac:dyDescent="0.15">
      <c r="A107" s="9">
        <v>151</v>
      </c>
      <c r="B107" s="29">
        <v>43.056527778000003</v>
      </c>
      <c r="C107" s="29">
        <v>102.9022361</v>
      </c>
      <c r="D107" s="9" t="s">
        <v>96</v>
      </c>
      <c r="F107" s="9">
        <v>1999</v>
      </c>
      <c r="G107" s="9" t="s">
        <v>55</v>
      </c>
      <c r="H107" s="9" t="s">
        <v>60</v>
      </c>
      <c r="L107" s="18">
        <v>36389</v>
      </c>
      <c r="M107" s="17" t="s">
        <v>603</v>
      </c>
      <c r="N107" s="9" t="s">
        <v>604</v>
      </c>
      <c r="O107" s="12">
        <v>1.3333333333333333</v>
      </c>
      <c r="P107" s="9">
        <v>64</v>
      </c>
      <c r="Q107" s="9">
        <v>85.333333333333329</v>
      </c>
      <c r="R107" s="9">
        <f>P107/O107</f>
        <v>48</v>
      </c>
      <c r="S107" s="9">
        <v>22.74</v>
      </c>
      <c r="T107" s="9">
        <v>7.9</v>
      </c>
      <c r="U107" s="9">
        <v>2.0099999999999998</v>
      </c>
      <c r="V107" s="9">
        <v>9.5500000000000007</v>
      </c>
      <c r="W107" s="9">
        <v>8.8699999999999992</v>
      </c>
      <c r="X107" s="14">
        <v>21.3</v>
      </c>
      <c r="Y107" s="14"/>
      <c r="AC107" s="9">
        <v>166</v>
      </c>
      <c r="AE107" s="9">
        <v>178</v>
      </c>
      <c r="AF107" s="9">
        <v>85</v>
      </c>
      <c r="AG107" s="9">
        <v>0.4</v>
      </c>
      <c r="AH107" s="9">
        <v>945</v>
      </c>
      <c r="AI107" s="9">
        <v>0</v>
      </c>
      <c r="AJ107" s="14">
        <v>0.4</v>
      </c>
      <c r="AK107" s="9">
        <v>0.09</v>
      </c>
      <c r="AL107" s="14">
        <v>0.09</v>
      </c>
      <c r="AM107" s="9">
        <v>0</v>
      </c>
      <c r="AN107" s="9">
        <v>0.06</v>
      </c>
      <c r="AO107" s="9">
        <v>0</v>
      </c>
      <c r="AP107" s="9">
        <v>5.9999999999999995E-4</v>
      </c>
      <c r="AQ107" s="9">
        <v>0</v>
      </c>
      <c r="AR107" s="9">
        <v>0.88</v>
      </c>
      <c r="AS107" s="9">
        <v>0</v>
      </c>
      <c r="AT107" s="9">
        <v>0.06</v>
      </c>
      <c r="AU107" s="9">
        <v>0</v>
      </c>
      <c r="AV107" s="9">
        <v>0</v>
      </c>
      <c r="AW107" s="9">
        <v>6.0000000000000001E-3</v>
      </c>
      <c r="AX107" s="9">
        <v>0</v>
      </c>
      <c r="AY107" s="9">
        <v>0</v>
      </c>
    </row>
    <row r="108" spans="1:57" x14ac:dyDescent="0.15">
      <c r="A108" s="9">
        <v>152</v>
      </c>
      <c r="B108" s="29">
        <v>43.056527778000003</v>
      </c>
      <c r="C108" s="29">
        <v>102.9022361</v>
      </c>
      <c r="D108" s="9" t="s">
        <v>96</v>
      </c>
      <c r="F108" s="9">
        <v>1999</v>
      </c>
      <c r="G108" s="9" t="s">
        <v>58</v>
      </c>
      <c r="O108" s="12"/>
      <c r="Y108" s="14"/>
      <c r="AC108" s="9">
        <v>187</v>
      </c>
      <c r="AE108" s="9">
        <v>224</v>
      </c>
      <c r="AF108" s="9">
        <v>119</v>
      </c>
      <c r="AG108" s="9">
        <v>0.5</v>
      </c>
      <c r="AH108" s="9">
        <v>1180</v>
      </c>
      <c r="AI108" s="9">
        <v>0</v>
      </c>
      <c r="AJ108" s="14">
        <v>2.42</v>
      </c>
      <c r="AK108" s="9">
        <v>0.03</v>
      </c>
      <c r="AL108" s="14">
        <v>0.03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0.51</v>
      </c>
      <c r="AS108" s="9">
        <v>0</v>
      </c>
      <c r="AT108" s="9">
        <v>0.08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</row>
    <row r="109" spans="1:57" s="1" customFormat="1" x14ac:dyDescent="0.15">
      <c r="A109" s="9">
        <v>153</v>
      </c>
      <c r="B109" s="29">
        <v>43.056527778000003</v>
      </c>
      <c r="C109" s="29">
        <v>102.9022361</v>
      </c>
      <c r="D109" s="9" t="s">
        <v>96</v>
      </c>
      <c r="E109" s="9"/>
      <c r="F109" s="9">
        <v>2000</v>
      </c>
      <c r="G109" s="9" t="s">
        <v>55</v>
      </c>
      <c r="H109" s="9"/>
      <c r="I109" s="9"/>
      <c r="J109" s="9"/>
      <c r="K109" s="17"/>
      <c r="L109" s="18"/>
      <c r="M109" s="17"/>
      <c r="N109" s="9"/>
      <c r="O109" s="12"/>
      <c r="P109" s="9"/>
      <c r="Q109" s="9"/>
      <c r="R109" s="9"/>
      <c r="S109" s="9"/>
      <c r="T109" s="9"/>
      <c r="U109" s="9"/>
      <c r="V109" s="9"/>
      <c r="W109" s="9"/>
      <c r="X109" s="14"/>
      <c r="Y109" s="14"/>
      <c r="Z109" s="14"/>
      <c r="AA109" s="9"/>
      <c r="AB109" s="9"/>
      <c r="AC109" s="9">
        <v>210</v>
      </c>
      <c r="AD109" s="9"/>
      <c r="AE109" s="9">
        <v>188</v>
      </c>
      <c r="AF109" s="9">
        <v>96</v>
      </c>
      <c r="AG109" s="9">
        <v>0.4</v>
      </c>
      <c r="AH109" s="9">
        <v>1090</v>
      </c>
      <c r="AI109" s="9">
        <v>0</v>
      </c>
      <c r="AJ109" s="14">
        <v>0.21</v>
      </c>
      <c r="AK109" s="9">
        <v>7.0000000000000007E-2</v>
      </c>
      <c r="AL109" s="14">
        <v>0.09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1.62</v>
      </c>
      <c r="AS109" s="9">
        <v>0</v>
      </c>
      <c r="AT109" s="9">
        <v>0.08</v>
      </c>
      <c r="AU109" s="9">
        <v>0</v>
      </c>
      <c r="AV109" s="9">
        <v>0</v>
      </c>
      <c r="AW109" s="9">
        <v>0</v>
      </c>
      <c r="AX109" s="9">
        <v>0</v>
      </c>
      <c r="AY109" s="9">
        <v>0.01</v>
      </c>
      <c r="AZ109" s="9"/>
      <c r="BA109" s="9"/>
      <c r="BB109" s="9"/>
      <c r="BC109" s="9"/>
      <c r="BE109" s="14"/>
    </row>
    <row r="110" spans="1:57" ht="12" customHeight="1" x14ac:dyDescent="0.15">
      <c r="A110" s="9">
        <v>154</v>
      </c>
      <c r="B110" s="29">
        <v>43.056527778000003</v>
      </c>
      <c r="C110" s="29">
        <v>102.9022361</v>
      </c>
      <c r="D110" s="9" t="s">
        <v>96</v>
      </c>
      <c r="F110" s="9">
        <v>2000</v>
      </c>
      <c r="G110" s="9" t="s">
        <v>58</v>
      </c>
      <c r="O110" s="12"/>
      <c r="Y110" s="14"/>
      <c r="AC110" s="9">
        <v>263</v>
      </c>
      <c r="AE110" s="9">
        <v>184</v>
      </c>
      <c r="AF110" s="9">
        <v>89</v>
      </c>
      <c r="AG110" s="9">
        <v>0.4</v>
      </c>
      <c r="AH110" s="9">
        <v>1040</v>
      </c>
      <c r="AI110" s="9">
        <v>1.31</v>
      </c>
      <c r="AJ110" s="14">
        <v>0</v>
      </c>
      <c r="AK110" s="9">
        <v>0.02</v>
      </c>
      <c r="AL110" s="14">
        <v>0.04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0.78</v>
      </c>
      <c r="AS110" s="9">
        <v>0</v>
      </c>
      <c r="AT110" s="9">
        <v>0.08</v>
      </c>
      <c r="AU110" s="9">
        <v>0</v>
      </c>
      <c r="AV110" s="9">
        <v>0</v>
      </c>
      <c r="AW110" s="9">
        <v>0</v>
      </c>
      <c r="AX110" s="9">
        <v>0</v>
      </c>
      <c r="AY110" s="9">
        <v>5.0000000000000001E-3</v>
      </c>
    </row>
    <row r="111" spans="1:57" x14ac:dyDescent="0.15">
      <c r="A111" s="9">
        <v>155</v>
      </c>
      <c r="B111" s="29">
        <v>43.38405556</v>
      </c>
      <c r="C111" s="29">
        <v>102.8292361</v>
      </c>
      <c r="D111" s="9" t="s">
        <v>525</v>
      </c>
      <c r="F111" s="9">
        <v>1997</v>
      </c>
      <c r="G111" s="9" t="s">
        <v>55</v>
      </c>
      <c r="H111" s="9" t="s">
        <v>60</v>
      </c>
      <c r="L111" s="18">
        <v>35627</v>
      </c>
      <c r="M111" s="17" t="s">
        <v>76</v>
      </c>
      <c r="N111" s="9" t="s">
        <v>526</v>
      </c>
      <c r="O111" s="12">
        <v>1.25</v>
      </c>
      <c r="P111" s="9">
        <v>115</v>
      </c>
      <c r="Q111" s="9">
        <v>143.75</v>
      </c>
      <c r="R111" s="9">
        <f>P111/O111</f>
        <v>92</v>
      </c>
      <c r="S111" s="9">
        <v>27.82</v>
      </c>
      <c r="T111" s="9">
        <v>8.4600000000000009</v>
      </c>
      <c r="U111" s="9">
        <v>2.33</v>
      </c>
      <c r="V111" s="14">
        <v>5.45</v>
      </c>
      <c r="W111" s="9">
        <v>2.08</v>
      </c>
      <c r="X111" s="148">
        <v>75.8</v>
      </c>
      <c r="BE111" s="148"/>
    </row>
    <row r="112" spans="1:57" x14ac:dyDescent="0.15">
      <c r="A112" s="9">
        <v>156</v>
      </c>
      <c r="B112" s="29">
        <v>43.38405556</v>
      </c>
      <c r="C112" s="29">
        <v>102.8292361</v>
      </c>
      <c r="D112" s="9" t="s">
        <v>525</v>
      </c>
      <c r="F112" s="9">
        <v>1997</v>
      </c>
      <c r="G112" s="9" t="s">
        <v>58</v>
      </c>
      <c r="H112" s="9" t="s">
        <v>60</v>
      </c>
      <c r="L112" s="18">
        <v>35704</v>
      </c>
      <c r="M112" s="17" t="s">
        <v>527</v>
      </c>
      <c r="N112" s="9" t="s">
        <v>528</v>
      </c>
      <c r="O112" s="12">
        <v>1.25</v>
      </c>
      <c r="S112" s="9">
        <v>19.239999999999998</v>
      </c>
      <c r="T112" s="9">
        <v>8.9499999999999993</v>
      </c>
      <c r="U112" s="9">
        <v>2.54</v>
      </c>
      <c r="V112" s="14">
        <v>7.1</v>
      </c>
      <c r="W112" s="9">
        <v>3.92</v>
      </c>
      <c r="X112" s="148">
        <v>20.100000000000001</v>
      </c>
      <c r="Y112" s="14"/>
      <c r="AC112" s="9">
        <v>240</v>
      </c>
      <c r="AE112" s="9">
        <v>194</v>
      </c>
      <c r="AF112" s="9">
        <v>128</v>
      </c>
      <c r="AG112" s="9">
        <v>0.45</v>
      </c>
      <c r="AH112" s="57">
        <v>1100</v>
      </c>
      <c r="AI112" s="9">
        <v>1.03</v>
      </c>
      <c r="AJ112" s="14">
        <v>1.03</v>
      </c>
      <c r="AK112" s="9">
        <v>0.01</v>
      </c>
      <c r="AL112" s="14">
        <v>0</v>
      </c>
      <c r="AM112" s="9">
        <v>0</v>
      </c>
      <c r="AN112" s="9">
        <v>0.04</v>
      </c>
      <c r="AO112" s="9">
        <v>0</v>
      </c>
      <c r="AP112" s="9">
        <v>0</v>
      </c>
      <c r="AQ112" s="9">
        <v>0</v>
      </c>
      <c r="AR112" s="9">
        <v>0.54</v>
      </c>
      <c r="AS112" s="9">
        <v>0</v>
      </c>
      <c r="AT112" s="9">
        <v>0</v>
      </c>
      <c r="AU112" s="9">
        <v>0</v>
      </c>
      <c r="AV112" s="9">
        <v>0</v>
      </c>
      <c r="AX112" s="9">
        <v>0</v>
      </c>
      <c r="AY112" s="9">
        <v>0</v>
      </c>
      <c r="BE112" s="148"/>
    </row>
    <row r="113" spans="1:57" x14ac:dyDescent="0.15">
      <c r="A113" s="9">
        <v>159</v>
      </c>
      <c r="B113" s="29">
        <v>43.38405556</v>
      </c>
      <c r="C113" s="29">
        <v>102.8292361</v>
      </c>
      <c r="D113" s="9" t="s">
        <v>525</v>
      </c>
      <c r="F113" s="9">
        <v>1999</v>
      </c>
      <c r="G113" s="9" t="s">
        <v>55</v>
      </c>
      <c r="H113" s="9" t="s">
        <v>60</v>
      </c>
      <c r="L113" s="18">
        <v>36389</v>
      </c>
      <c r="M113" s="17" t="s">
        <v>530</v>
      </c>
      <c r="N113" s="9" t="s">
        <v>605</v>
      </c>
      <c r="O113" s="12"/>
      <c r="P113" s="9">
        <v>78</v>
      </c>
      <c r="S113" s="9">
        <v>24.9</v>
      </c>
      <c r="W113" s="9">
        <v>23.32</v>
      </c>
      <c r="X113" s="14">
        <v>15.8</v>
      </c>
      <c r="Y113" s="14"/>
      <c r="AC113" s="9">
        <v>170</v>
      </c>
      <c r="AE113" s="9">
        <v>174</v>
      </c>
      <c r="AF113" s="9">
        <v>82</v>
      </c>
      <c r="AG113" s="9">
        <v>0.7</v>
      </c>
      <c r="AH113" s="9">
        <v>945</v>
      </c>
      <c r="AI113" s="9">
        <v>0</v>
      </c>
      <c r="AJ113" s="14">
        <v>0.37</v>
      </c>
      <c r="AK113" s="9">
        <v>7.0000000000000007E-2</v>
      </c>
      <c r="AL113" s="14">
        <v>0.08</v>
      </c>
      <c r="AM113" s="9">
        <v>0</v>
      </c>
      <c r="AN113" s="9">
        <v>0.06</v>
      </c>
      <c r="AO113" s="9">
        <v>0</v>
      </c>
      <c r="AP113" s="9">
        <v>0</v>
      </c>
      <c r="AQ113" s="9">
        <v>0</v>
      </c>
      <c r="AR113" s="9">
        <v>0.98</v>
      </c>
      <c r="AS113" s="9">
        <v>0</v>
      </c>
      <c r="AT113" s="9">
        <v>0.06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</row>
    <row r="114" spans="1:57" x14ac:dyDescent="0.15">
      <c r="A114" s="9">
        <v>160</v>
      </c>
      <c r="B114" s="29">
        <v>43.38405556</v>
      </c>
      <c r="C114" s="29">
        <v>102.8292361</v>
      </c>
      <c r="D114" s="9" t="s">
        <v>525</v>
      </c>
      <c r="F114" s="9">
        <v>1999</v>
      </c>
      <c r="G114" s="9" t="s">
        <v>58</v>
      </c>
      <c r="H114" s="9" t="s">
        <v>60</v>
      </c>
      <c r="L114" s="18">
        <v>36507</v>
      </c>
      <c r="M114" s="17" t="s">
        <v>606</v>
      </c>
      <c r="N114" s="9" t="s">
        <v>607</v>
      </c>
      <c r="O114" s="12">
        <v>1.6666666666666667</v>
      </c>
      <c r="P114" s="9">
        <v>92</v>
      </c>
      <c r="Q114" s="9">
        <v>153.33333333333334</v>
      </c>
      <c r="R114" s="9">
        <f>P114/O114</f>
        <v>55.199999999999996</v>
      </c>
      <c r="S114" s="9">
        <v>0.56999999999999995</v>
      </c>
      <c r="T114" s="9">
        <v>7.13</v>
      </c>
      <c r="U114" s="9">
        <v>2.4300000000000002</v>
      </c>
      <c r="V114" s="9">
        <v>1.87</v>
      </c>
      <c r="W114" s="9">
        <v>6.2</v>
      </c>
      <c r="X114" s="14">
        <v>15.3</v>
      </c>
      <c r="Y114" s="34"/>
      <c r="AJ114" s="34"/>
    </row>
    <row r="115" spans="1:57" x14ac:dyDescent="0.15">
      <c r="A115" s="9">
        <v>161</v>
      </c>
      <c r="B115" s="29">
        <v>43.38405556</v>
      </c>
      <c r="C115" s="29">
        <v>102.8292361</v>
      </c>
      <c r="D115" s="9" t="s">
        <v>525</v>
      </c>
      <c r="F115" s="9">
        <v>2000</v>
      </c>
      <c r="G115" s="9" t="s">
        <v>55</v>
      </c>
      <c r="O115" s="12"/>
      <c r="Y115" s="14"/>
      <c r="AC115" s="9">
        <v>243</v>
      </c>
      <c r="AE115" s="9">
        <v>164</v>
      </c>
      <c r="AF115" s="9">
        <v>123</v>
      </c>
      <c r="AG115" s="9">
        <v>0.6</v>
      </c>
      <c r="AH115" s="9">
        <v>1260</v>
      </c>
      <c r="AI115" s="9">
        <v>0</v>
      </c>
      <c r="AJ115" s="14">
        <v>0.59</v>
      </c>
      <c r="AK115" s="9">
        <v>0.02</v>
      </c>
      <c r="AL115" s="14">
        <v>0.06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0.82</v>
      </c>
      <c r="AS115" s="9">
        <v>3.0000000000000001E-3</v>
      </c>
      <c r="AT115" s="9">
        <v>7.0000000000000007E-2</v>
      </c>
      <c r="AU115" s="9">
        <v>0</v>
      </c>
      <c r="AV115" s="9">
        <v>0</v>
      </c>
      <c r="AW115" s="9">
        <v>0</v>
      </c>
      <c r="AX115" s="9">
        <v>0</v>
      </c>
      <c r="AY115" s="9">
        <v>0.02</v>
      </c>
    </row>
    <row r="116" spans="1:57" x14ac:dyDescent="0.15">
      <c r="A116" s="9">
        <v>162</v>
      </c>
      <c r="B116" s="29">
        <v>43.38405556</v>
      </c>
      <c r="C116" s="29">
        <v>102.8292361</v>
      </c>
      <c r="D116" s="9" t="s">
        <v>525</v>
      </c>
      <c r="F116" s="9">
        <v>2000</v>
      </c>
      <c r="G116" s="9" t="s">
        <v>58</v>
      </c>
      <c r="O116" s="12"/>
      <c r="Y116" s="14"/>
      <c r="AC116" s="9">
        <v>236</v>
      </c>
      <c r="AE116" s="9">
        <v>190</v>
      </c>
      <c r="AF116" s="9">
        <v>85</v>
      </c>
      <c r="AG116" s="9">
        <v>0.4</v>
      </c>
      <c r="AH116" s="9">
        <v>1040</v>
      </c>
      <c r="AI116" s="9">
        <v>1.37</v>
      </c>
      <c r="AJ116" s="14">
        <v>0</v>
      </c>
      <c r="AK116" s="9">
        <v>0.03</v>
      </c>
      <c r="AL116" s="14">
        <v>0.03</v>
      </c>
      <c r="AM116" s="9">
        <v>0</v>
      </c>
      <c r="AN116" s="9">
        <v>0</v>
      </c>
      <c r="AO116" s="9">
        <v>0</v>
      </c>
      <c r="AP116" s="9">
        <v>0.02</v>
      </c>
      <c r="AQ116" s="9">
        <v>0</v>
      </c>
      <c r="AR116" s="9">
        <v>1.05</v>
      </c>
      <c r="AS116" s="9">
        <v>0</v>
      </c>
      <c r="AT116" s="9">
        <v>0.08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</row>
    <row r="117" spans="1:57" x14ac:dyDescent="0.15">
      <c r="A117" s="9">
        <v>163</v>
      </c>
      <c r="B117" s="29">
        <v>43.38405556</v>
      </c>
      <c r="C117" s="29">
        <v>102.8292361</v>
      </c>
      <c r="D117" s="9" t="s">
        <v>525</v>
      </c>
      <c r="F117" s="9">
        <v>2004</v>
      </c>
      <c r="G117" s="9" t="s">
        <v>55</v>
      </c>
      <c r="O117" s="12"/>
      <c r="Y117" s="14"/>
      <c r="AE117" s="9">
        <v>160</v>
      </c>
      <c r="AF117" s="9">
        <v>132</v>
      </c>
      <c r="AG117" s="9">
        <v>0.65</v>
      </c>
      <c r="AH117" s="9">
        <v>1130</v>
      </c>
      <c r="AI117" s="9">
        <v>0.42</v>
      </c>
      <c r="AJ117" s="14">
        <v>0</v>
      </c>
      <c r="AK117" s="9">
        <v>0.04</v>
      </c>
      <c r="AL117" s="14">
        <v>0.05</v>
      </c>
      <c r="AM117" s="9">
        <v>0</v>
      </c>
      <c r="AN117" s="9">
        <v>0.06</v>
      </c>
      <c r="AO117" s="9">
        <v>0</v>
      </c>
      <c r="AP117" s="9">
        <v>0</v>
      </c>
      <c r="AQ117" s="9">
        <v>0</v>
      </c>
      <c r="AR117" s="9">
        <v>2</v>
      </c>
      <c r="AS117" s="9">
        <v>0</v>
      </c>
      <c r="AT117" s="9">
        <v>0.1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</row>
    <row r="118" spans="1:57" x14ac:dyDescent="0.15">
      <c r="A118" s="9">
        <v>164</v>
      </c>
      <c r="B118" s="29">
        <v>43.034055555999998</v>
      </c>
      <c r="C118" s="29">
        <v>101.8507833</v>
      </c>
      <c r="D118" s="9" t="s">
        <v>99</v>
      </c>
      <c r="F118" s="9">
        <v>1993</v>
      </c>
      <c r="G118" s="9" t="s">
        <v>55</v>
      </c>
      <c r="H118" s="9" t="s">
        <v>60</v>
      </c>
      <c r="L118" s="18">
        <v>34143</v>
      </c>
      <c r="M118" s="17" t="s">
        <v>100</v>
      </c>
      <c r="N118" s="9" t="s">
        <v>101</v>
      </c>
      <c r="O118" s="12">
        <v>0.20833333333333334</v>
      </c>
      <c r="P118" s="9">
        <v>6</v>
      </c>
      <c r="Q118" s="9">
        <v>1.25</v>
      </c>
      <c r="R118" s="9">
        <f>P118/O118</f>
        <v>28.799999999999997</v>
      </c>
      <c r="S118" s="9">
        <v>16</v>
      </c>
      <c r="U118" s="9">
        <v>530</v>
      </c>
      <c r="V118" s="14">
        <v>8.74</v>
      </c>
      <c r="W118" s="9">
        <v>1.05</v>
      </c>
      <c r="AA118" s="14"/>
      <c r="AC118" s="9">
        <v>82</v>
      </c>
      <c r="AE118" s="9">
        <v>322</v>
      </c>
      <c r="AF118" s="9">
        <v>8</v>
      </c>
      <c r="AG118" s="14">
        <v>0.7</v>
      </c>
      <c r="AH118" s="9">
        <v>62</v>
      </c>
      <c r="AI118" s="9">
        <v>0.14000000000000001</v>
      </c>
      <c r="AJ118" s="9">
        <v>0</v>
      </c>
      <c r="AK118" s="9">
        <v>0.18099999999999999</v>
      </c>
      <c r="AL118" s="14">
        <v>0.28000000000000003</v>
      </c>
      <c r="AM118" s="9">
        <v>0</v>
      </c>
      <c r="AN118" s="14">
        <v>0.15</v>
      </c>
      <c r="AO118" s="9">
        <v>0</v>
      </c>
      <c r="AP118" s="9">
        <v>7.0000000000000001E-3</v>
      </c>
      <c r="AQ118" s="9">
        <v>0</v>
      </c>
      <c r="AR118" s="9">
        <v>0.95</v>
      </c>
      <c r="AS118" s="9">
        <v>0</v>
      </c>
      <c r="AT118" s="9">
        <v>0.05</v>
      </c>
      <c r="AU118" s="9">
        <v>0</v>
      </c>
      <c r="AV118" s="9">
        <v>0</v>
      </c>
      <c r="AW118" s="9">
        <v>3.0000000000000001E-3</v>
      </c>
      <c r="AX118" s="9">
        <v>0</v>
      </c>
      <c r="AY118" s="9">
        <v>0.45</v>
      </c>
      <c r="AZ118" s="9" t="s">
        <v>78</v>
      </c>
    </row>
    <row r="119" spans="1:57" x14ac:dyDescent="0.15">
      <c r="A119" s="9">
        <v>165</v>
      </c>
      <c r="B119" s="29">
        <v>43.034055555999998</v>
      </c>
      <c r="C119" s="29">
        <v>101.8507833</v>
      </c>
      <c r="D119" s="9" t="s">
        <v>99</v>
      </c>
      <c r="F119" s="9">
        <v>1993</v>
      </c>
      <c r="G119" s="9" t="s">
        <v>58</v>
      </c>
      <c r="H119" s="9" t="s">
        <v>60</v>
      </c>
      <c r="L119" s="18">
        <v>34306</v>
      </c>
      <c r="M119" s="17" t="s">
        <v>102</v>
      </c>
      <c r="N119" s="9" t="s">
        <v>103</v>
      </c>
      <c r="O119" s="12">
        <v>1.1666666666666667</v>
      </c>
      <c r="P119" s="9">
        <v>8</v>
      </c>
      <c r="Q119" s="9">
        <v>9.3333333333333339</v>
      </c>
      <c r="R119" s="9">
        <f>P119/O119</f>
        <v>6.8571428571428568</v>
      </c>
      <c r="T119" s="9">
        <v>8.11</v>
      </c>
      <c r="U119" s="9">
        <v>251</v>
      </c>
      <c r="V119" s="14">
        <v>12.33</v>
      </c>
      <c r="W119" s="9">
        <v>1.2</v>
      </c>
      <c r="X119" s="148">
        <v>1.99</v>
      </c>
      <c r="AA119" s="14"/>
      <c r="AC119" s="14">
        <v>38</v>
      </c>
      <c r="AD119" s="14"/>
      <c r="AE119" s="9">
        <v>222</v>
      </c>
      <c r="AF119" s="9">
        <v>4</v>
      </c>
      <c r="AG119" s="9">
        <v>0.53</v>
      </c>
      <c r="AH119" s="9">
        <v>17</v>
      </c>
      <c r="AI119" s="9">
        <v>0</v>
      </c>
      <c r="AJ119" s="9">
        <v>0</v>
      </c>
      <c r="AK119" s="9">
        <v>3.5000000000000003E-2</v>
      </c>
      <c r="AL119" s="14">
        <v>0.20499999999999999</v>
      </c>
      <c r="AM119" s="9">
        <v>1.4E-2</v>
      </c>
      <c r="AN119" s="14">
        <v>0.1</v>
      </c>
      <c r="AO119" s="9">
        <v>0.1</v>
      </c>
      <c r="AP119" s="9">
        <v>0</v>
      </c>
      <c r="AQ119" s="9">
        <v>8.0000000000000002E-3</v>
      </c>
      <c r="AR119" s="9">
        <v>0</v>
      </c>
      <c r="AS119" s="9">
        <v>0.12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5.0000000000000001E-3</v>
      </c>
      <c r="AZ119" s="9" t="s">
        <v>78</v>
      </c>
      <c r="BE119" s="148"/>
    </row>
    <row r="120" spans="1:57" x14ac:dyDescent="0.15">
      <c r="A120" s="9">
        <v>166</v>
      </c>
      <c r="B120" s="29">
        <v>43.034055555999998</v>
      </c>
      <c r="C120" s="29">
        <v>101.8507833</v>
      </c>
      <c r="D120" s="9" t="s">
        <v>99</v>
      </c>
      <c r="F120" s="9">
        <v>1994</v>
      </c>
      <c r="G120" s="9" t="s">
        <v>55</v>
      </c>
      <c r="O120" s="12"/>
      <c r="V120" s="14"/>
      <c r="AA120" s="14"/>
      <c r="AC120" s="9">
        <v>51</v>
      </c>
      <c r="AE120" s="9">
        <v>248</v>
      </c>
      <c r="AF120" s="9">
        <v>12</v>
      </c>
      <c r="AG120" s="9">
        <v>0.57999999999999996</v>
      </c>
      <c r="AH120" s="9">
        <v>32</v>
      </c>
      <c r="AI120" s="9">
        <v>0</v>
      </c>
      <c r="AJ120" s="9">
        <v>0</v>
      </c>
      <c r="AK120" s="9">
        <v>6.5000000000000002E-2</v>
      </c>
      <c r="AL120" s="14">
        <v>0.10100000000000001</v>
      </c>
      <c r="AM120" s="9">
        <v>1.6E-2</v>
      </c>
      <c r="AN120" s="14">
        <v>0.14000000000000001</v>
      </c>
      <c r="AO120" s="14">
        <v>0</v>
      </c>
      <c r="AP120" s="34"/>
      <c r="AQ120" s="9">
        <v>0</v>
      </c>
      <c r="AR120" s="9">
        <v>0.25</v>
      </c>
      <c r="AS120" s="9">
        <v>0</v>
      </c>
      <c r="AT120" s="9">
        <v>0.03</v>
      </c>
      <c r="AU120" s="9">
        <v>0</v>
      </c>
      <c r="AY120" s="9">
        <v>0.17</v>
      </c>
      <c r="BD120" s="1"/>
    </row>
    <row r="121" spans="1:57" x14ac:dyDescent="0.15">
      <c r="A121" s="9">
        <v>167</v>
      </c>
      <c r="B121" s="29">
        <v>43.034055555999998</v>
      </c>
      <c r="C121" s="29">
        <v>101.8507833</v>
      </c>
      <c r="D121" s="9" t="s">
        <v>99</v>
      </c>
      <c r="F121" s="9">
        <v>1994</v>
      </c>
      <c r="G121" s="9" t="s">
        <v>133</v>
      </c>
      <c r="H121" s="9" t="s">
        <v>60</v>
      </c>
      <c r="L121" s="18">
        <v>34520</v>
      </c>
      <c r="M121" s="17" t="s">
        <v>84</v>
      </c>
      <c r="N121" s="9" t="s">
        <v>241</v>
      </c>
      <c r="O121" s="12">
        <v>2</v>
      </c>
      <c r="P121" s="9">
        <v>2.2000000000000002</v>
      </c>
      <c r="Q121" s="9">
        <v>4.4000000000000004</v>
      </c>
      <c r="R121" s="9">
        <f>P121/O121</f>
        <v>1.1000000000000001</v>
      </c>
      <c r="S121" s="9">
        <v>19.399999999999999</v>
      </c>
      <c r="T121" s="9">
        <v>8.1300000000000008</v>
      </c>
      <c r="U121" s="9">
        <v>139</v>
      </c>
      <c r="V121" s="14">
        <v>6.3</v>
      </c>
      <c r="W121" s="9">
        <v>0.96</v>
      </c>
      <c r="X121" s="148">
        <v>15.36</v>
      </c>
      <c r="AC121" s="9">
        <v>37</v>
      </c>
      <c r="AE121" s="9">
        <v>220</v>
      </c>
      <c r="AF121" s="9">
        <v>18</v>
      </c>
      <c r="AG121" s="9">
        <v>0.47</v>
      </c>
      <c r="AH121" s="9">
        <v>30</v>
      </c>
      <c r="AI121" s="9">
        <v>0</v>
      </c>
      <c r="AJ121" s="9">
        <v>0</v>
      </c>
      <c r="AK121" s="9">
        <v>3.6999999999999998E-2</v>
      </c>
      <c r="AL121" s="14">
        <v>7.4999999999999997E-2</v>
      </c>
      <c r="AM121" s="9">
        <v>1.2E-2</v>
      </c>
      <c r="AN121" s="9">
        <v>0.15</v>
      </c>
      <c r="AO121" s="9">
        <v>1.2E-2</v>
      </c>
      <c r="AQ121" s="9">
        <v>0</v>
      </c>
      <c r="AR121" s="9">
        <v>0.96</v>
      </c>
      <c r="AS121" s="9">
        <v>0</v>
      </c>
      <c r="AT121" s="9">
        <v>0.06</v>
      </c>
      <c r="AU121" s="9">
        <v>0</v>
      </c>
      <c r="AY121" s="9">
        <v>0.15</v>
      </c>
      <c r="BE121" s="148"/>
    </row>
    <row r="122" spans="1:57" x14ac:dyDescent="0.15">
      <c r="A122" s="9">
        <v>168</v>
      </c>
      <c r="B122" s="29">
        <v>43.034055555999998</v>
      </c>
      <c r="C122" s="29">
        <v>101.8507833</v>
      </c>
      <c r="D122" s="9" t="s">
        <v>99</v>
      </c>
      <c r="F122" s="9">
        <v>1995</v>
      </c>
      <c r="G122" s="9" t="s">
        <v>55</v>
      </c>
      <c r="H122" s="9" t="s">
        <v>60</v>
      </c>
      <c r="L122" s="18">
        <v>34865</v>
      </c>
      <c r="M122" s="17" t="s">
        <v>311</v>
      </c>
      <c r="N122" s="9" t="s">
        <v>312</v>
      </c>
      <c r="O122" s="12">
        <v>0.83333333333333337</v>
      </c>
      <c r="P122" s="9">
        <v>2</v>
      </c>
      <c r="Q122" s="9">
        <v>1.6666666666666667</v>
      </c>
      <c r="R122" s="9">
        <f>P122/O122</f>
        <v>2.4</v>
      </c>
      <c r="X122" s="14">
        <v>12.3</v>
      </c>
      <c r="AC122" s="9">
        <v>48</v>
      </c>
      <c r="AE122" s="9">
        <v>264</v>
      </c>
      <c r="AF122" s="9">
        <v>7</v>
      </c>
      <c r="AG122" s="14">
        <v>0.6</v>
      </c>
      <c r="AH122" s="9">
        <v>48</v>
      </c>
      <c r="AI122" s="9">
        <v>0.14000000000000001</v>
      </c>
      <c r="AJ122" s="9">
        <v>0</v>
      </c>
      <c r="AK122" s="9">
        <v>8.5000000000000006E-2</v>
      </c>
      <c r="AL122" s="14">
        <v>0.155</v>
      </c>
      <c r="AM122" s="9">
        <v>1.4999999999999999E-2</v>
      </c>
      <c r="AN122" s="9">
        <v>0.112</v>
      </c>
      <c r="AO122" s="9">
        <v>0</v>
      </c>
      <c r="AQ122" s="9">
        <v>0</v>
      </c>
      <c r="AR122" s="9">
        <v>0.98</v>
      </c>
      <c r="AS122" s="9">
        <v>0</v>
      </c>
      <c r="AT122" s="9">
        <v>0.08</v>
      </c>
      <c r="AU122" s="9">
        <v>0</v>
      </c>
    </row>
    <row r="123" spans="1:57" x14ac:dyDescent="0.15">
      <c r="A123" s="9">
        <v>169</v>
      </c>
      <c r="B123" s="29">
        <v>43.034055555999998</v>
      </c>
      <c r="C123" s="29">
        <v>101.8507833</v>
      </c>
      <c r="D123" s="9" t="s">
        <v>99</v>
      </c>
      <c r="F123" s="9">
        <v>1995</v>
      </c>
      <c r="G123" s="9" t="s">
        <v>58</v>
      </c>
      <c r="H123" s="9" t="s">
        <v>60</v>
      </c>
      <c r="L123" s="18">
        <v>34983</v>
      </c>
      <c r="M123" s="17" t="s">
        <v>313</v>
      </c>
      <c r="N123" s="9" t="s">
        <v>314</v>
      </c>
      <c r="O123" s="12">
        <v>1.6666666666666667</v>
      </c>
      <c r="P123" s="9">
        <v>2.5</v>
      </c>
      <c r="Q123" s="9">
        <v>4.166666666666667</v>
      </c>
      <c r="R123" s="9">
        <f>P123/O123</f>
        <v>1.5</v>
      </c>
      <c r="S123" s="9">
        <v>12.15</v>
      </c>
      <c r="T123" s="9">
        <v>8.1199999999999992</v>
      </c>
      <c r="U123" s="9">
        <v>530</v>
      </c>
      <c r="V123" s="14">
        <v>7.57</v>
      </c>
      <c r="W123" s="9">
        <v>0.96</v>
      </c>
      <c r="X123" s="148">
        <v>1</v>
      </c>
      <c r="AC123" s="9">
        <v>38</v>
      </c>
      <c r="AE123" s="9">
        <v>226</v>
      </c>
      <c r="AF123" s="9">
        <v>6</v>
      </c>
      <c r="AG123" s="9">
        <v>0.49</v>
      </c>
      <c r="AH123" s="9">
        <v>30</v>
      </c>
      <c r="AI123" s="9">
        <v>0</v>
      </c>
      <c r="AJ123" s="9">
        <v>0</v>
      </c>
      <c r="AK123" s="14">
        <v>0.06</v>
      </c>
      <c r="AL123" s="14">
        <v>7.0000000000000007E-2</v>
      </c>
      <c r="AM123" s="9">
        <v>1.0999999999999999E-2</v>
      </c>
      <c r="AN123" s="9">
        <v>0.21</v>
      </c>
      <c r="AO123" s="9">
        <v>0</v>
      </c>
      <c r="AQ123" s="9">
        <v>0</v>
      </c>
      <c r="AR123" s="9">
        <v>0.05</v>
      </c>
      <c r="AS123" s="9">
        <v>0</v>
      </c>
      <c r="AT123" s="9">
        <v>0.03</v>
      </c>
      <c r="AU123" s="9">
        <v>0</v>
      </c>
      <c r="AY123" s="9">
        <v>0.06</v>
      </c>
      <c r="BE123" s="148"/>
    </row>
    <row r="124" spans="1:57" x14ac:dyDescent="0.15">
      <c r="A124" s="9">
        <v>170</v>
      </c>
      <c r="B124" s="29">
        <v>43.034055555999998</v>
      </c>
      <c r="C124" s="29">
        <v>101.8507833</v>
      </c>
      <c r="D124" s="9" t="s">
        <v>99</v>
      </c>
      <c r="F124" s="9">
        <v>1996</v>
      </c>
      <c r="G124" s="9" t="s">
        <v>55</v>
      </c>
      <c r="H124" s="9" t="s">
        <v>60</v>
      </c>
      <c r="L124" s="18">
        <v>35214</v>
      </c>
      <c r="M124" s="17" t="s">
        <v>420</v>
      </c>
      <c r="N124" s="9" t="s">
        <v>421</v>
      </c>
      <c r="O124" s="12">
        <v>1.0833333333333333</v>
      </c>
      <c r="P124" s="9">
        <v>6.3</v>
      </c>
      <c r="Q124" s="9">
        <v>6.8249999999999993</v>
      </c>
      <c r="R124" s="9">
        <f>P124/O124</f>
        <v>5.815384615384616</v>
      </c>
      <c r="S124" s="9">
        <v>14.76</v>
      </c>
      <c r="T124" s="9">
        <v>9.7799999999999994</v>
      </c>
      <c r="U124" s="9">
        <v>659</v>
      </c>
      <c r="V124" s="14">
        <v>7.7</v>
      </c>
      <c r="X124" s="148">
        <v>8.8000000000000007</v>
      </c>
      <c r="AC124" s="9">
        <v>60</v>
      </c>
      <c r="AE124" s="9">
        <v>280</v>
      </c>
      <c r="AF124" s="9">
        <v>8</v>
      </c>
      <c r="AG124" s="9">
        <v>0.6</v>
      </c>
      <c r="AH124" s="9">
        <v>42</v>
      </c>
      <c r="AI124" s="9">
        <v>0</v>
      </c>
      <c r="AJ124" s="9">
        <v>0</v>
      </c>
      <c r="AK124" s="14">
        <v>0.05</v>
      </c>
      <c r="AL124" s="14">
        <v>0.08</v>
      </c>
      <c r="AM124" s="9">
        <v>0</v>
      </c>
      <c r="AN124" s="9">
        <v>0.16600000000000001</v>
      </c>
      <c r="AO124" s="9">
        <v>0</v>
      </c>
      <c r="AQ124" s="9">
        <v>1.0999999999999999E-2</v>
      </c>
      <c r="AR124" s="9">
        <v>0.13</v>
      </c>
      <c r="AS124" s="9">
        <v>0</v>
      </c>
      <c r="AT124" s="9">
        <v>0.04</v>
      </c>
      <c r="AU124" s="9">
        <v>0</v>
      </c>
      <c r="AY124" s="9">
        <v>5.0999999999999997E-2</v>
      </c>
      <c r="BE124" s="148"/>
    </row>
    <row r="125" spans="1:57" x14ac:dyDescent="0.15">
      <c r="A125" s="9">
        <v>171</v>
      </c>
      <c r="B125" s="29">
        <v>43.034055555999998</v>
      </c>
      <c r="C125" s="29">
        <v>101.8507833</v>
      </c>
      <c r="D125" s="9" t="s">
        <v>99</v>
      </c>
      <c r="F125" s="9">
        <v>1996</v>
      </c>
      <c r="G125" s="9" t="s">
        <v>58</v>
      </c>
      <c r="H125" s="9" t="s">
        <v>60</v>
      </c>
      <c r="L125" s="18">
        <v>35339</v>
      </c>
      <c r="M125" s="17" t="s">
        <v>273</v>
      </c>
      <c r="N125" s="9" t="s">
        <v>422</v>
      </c>
      <c r="O125" s="12">
        <v>0.83333333333333337</v>
      </c>
      <c r="P125" s="9">
        <v>3.3</v>
      </c>
      <c r="Q125" s="9">
        <v>2.75</v>
      </c>
      <c r="R125" s="9">
        <f>P125/O125</f>
        <v>3.9599999999999995</v>
      </c>
      <c r="S125" s="9">
        <v>14.14</v>
      </c>
      <c r="T125" s="9">
        <v>10.6</v>
      </c>
      <c r="U125" s="9">
        <v>492</v>
      </c>
      <c r="V125" s="14">
        <v>13.6</v>
      </c>
      <c r="W125" s="9">
        <v>4.2</v>
      </c>
      <c r="X125" s="14">
        <v>4.5</v>
      </c>
      <c r="AC125" s="9">
        <v>43</v>
      </c>
      <c r="AE125" s="9">
        <v>212</v>
      </c>
      <c r="AF125" s="9">
        <v>3</v>
      </c>
      <c r="AG125" s="9">
        <v>0.4</v>
      </c>
      <c r="AH125" s="9">
        <v>21</v>
      </c>
      <c r="AI125" s="9">
        <v>0</v>
      </c>
      <c r="AJ125" s="9">
        <v>0</v>
      </c>
      <c r="AK125" s="14">
        <v>0.01</v>
      </c>
      <c r="AL125" s="14">
        <v>0.04</v>
      </c>
      <c r="AM125" s="9">
        <v>1.4999999999999999E-2</v>
      </c>
      <c r="AN125" s="9">
        <v>0.222</v>
      </c>
      <c r="AO125" s="9">
        <v>7.0000000000000001E-3</v>
      </c>
      <c r="AQ125" s="9">
        <v>0.01</v>
      </c>
      <c r="AR125" s="9">
        <v>0.14000000000000001</v>
      </c>
      <c r="AS125" s="9">
        <v>0</v>
      </c>
      <c r="AT125" s="9">
        <v>0</v>
      </c>
      <c r="AU125" s="9">
        <v>0</v>
      </c>
      <c r="AY125" s="9">
        <v>3.5999999999999997E-2</v>
      </c>
    </row>
    <row r="126" spans="1:57" x14ac:dyDescent="0.15">
      <c r="A126" s="9">
        <v>173</v>
      </c>
      <c r="B126" s="29">
        <v>43.034055555999998</v>
      </c>
      <c r="C126" s="29">
        <v>101.8507833</v>
      </c>
      <c r="D126" s="9" t="s">
        <v>99</v>
      </c>
      <c r="F126" s="9">
        <v>1997</v>
      </c>
      <c r="G126" s="9" t="s">
        <v>58</v>
      </c>
      <c r="H126" s="9" t="s">
        <v>60</v>
      </c>
      <c r="L126" s="18">
        <v>35695</v>
      </c>
      <c r="M126" s="17" t="s">
        <v>84</v>
      </c>
      <c r="N126" s="9" t="s">
        <v>529</v>
      </c>
      <c r="O126" s="12">
        <v>0.5</v>
      </c>
      <c r="P126" s="9">
        <v>3</v>
      </c>
      <c r="Q126" s="9">
        <v>1.5</v>
      </c>
      <c r="R126" s="9">
        <f>P126/O126</f>
        <v>6</v>
      </c>
      <c r="S126" s="9">
        <v>10.72</v>
      </c>
      <c r="T126" s="9">
        <v>9.0299999999999994</v>
      </c>
      <c r="U126" s="9">
        <v>522</v>
      </c>
      <c r="V126" s="14">
        <v>4.5599999999999996</v>
      </c>
      <c r="W126" s="9">
        <v>0.85</v>
      </c>
      <c r="X126" s="148">
        <v>15.7</v>
      </c>
      <c r="AK126" s="34"/>
      <c r="BE126" s="148"/>
    </row>
    <row r="127" spans="1:57" x14ac:dyDescent="0.15">
      <c r="A127" s="9">
        <v>176</v>
      </c>
      <c r="B127" s="29">
        <v>43.034055555999998</v>
      </c>
      <c r="C127" s="29">
        <v>101.8507833</v>
      </c>
      <c r="D127" s="9" t="s">
        <v>99</v>
      </c>
      <c r="F127" s="9">
        <v>1999</v>
      </c>
      <c r="G127" s="9" t="s">
        <v>55</v>
      </c>
      <c r="H127" s="9" t="s">
        <v>60</v>
      </c>
      <c r="L127" s="18">
        <v>36388</v>
      </c>
      <c r="M127" s="17" t="s">
        <v>608</v>
      </c>
      <c r="N127" s="9" t="s">
        <v>609</v>
      </c>
      <c r="O127" s="12">
        <v>0.25</v>
      </c>
      <c r="P127" s="9">
        <v>2.9</v>
      </c>
      <c r="Q127" s="9">
        <v>0.72499999999999998</v>
      </c>
      <c r="R127" s="9">
        <f>P127/O127</f>
        <v>11.6</v>
      </c>
      <c r="S127" s="9">
        <v>20.420000000000002</v>
      </c>
      <c r="T127" s="9">
        <v>7.87</v>
      </c>
      <c r="U127" s="9">
        <v>460</v>
      </c>
      <c r="V127" s="9">
        <v>7.34</v>
      </c>
      <c r="W127" s="9">
        <v>11.75</v>
      </c>
      <c r="X127" s="14">
        <v>43.5</v>
      </c>
      <c r="AC127" s="9">
        <v>33</v>
      </c>
      <c r="AE127" s="9">
        <v>216</v>
      </c>
      <c r="AF127" s="9">
        <v>3</v>
      </c>
      <c r="AG127" s="9">
        <v>0.6</v>
      </c>
      <c r="AH127" s="9">
        <v>24</v>
      </c>
      <c r="AI127" s="9">
        <v>0</v>
      </c>
      <c r="AJ127" s="9">
        <v>0.11</v>
      </c>
      <c r="AK127" s="14">
        <v>0.23</v>
      </c>
      <c r="AL127" s="14">
        <v>0.25</v>
      </c>
      <c r="AM127" s="9">
        <v>1.4E-2</v>
      </c>
      <c r="AN127" s="9">
        <v>0.17</v>
      </c>
      <c r="AO127" s="9">
        <v>0</v>
      </c>
      <c r="AP127" s="9">
        <v>0</v>
      </c>
      <c r="AQ127" s="9">
        <v>0.01</v>
      </c>
      <c r="AR127" s="9">
        <v>2.48</v>
      </c>
      <c r="AS127" s="9">
        <v>2E-3</v>
      </c>
      <c r="AT127" s="9">
        <v>0.12</v>
      </c>
      <c r="AU127" s="9">
        <v>0</v>
      </c>
      <c r="AV127" s="9">
        <v>0</v>
      </c>
      <c r="AW127" s="9">
        <v>0</v>
      </c>
      <c r="AX127" s="9">
        <v>0</v>
      </c>
      <c r="AY127" s="9">
        <v>0.01</v>
      </c>
    </row>
    <row r="128" spans="1:57" s="1" customFormat="1" x14ac:dyDescent="0.15">
      <c r="A128" s="9">
        <v>178</v>
      </c>
      <c r="B128" s="29">
        <v>43.034055555999998</v>
      </c>
      <c r="C128" s="29">
        <v>101.8507833</v>
      </c>
      <c r="D128" s="9" t="s">
        <v>99</v>
      </c>
      <c r="E128" s="9"/>
      <c r="F128" s="9">
        <v>2000</v>
      </c>
      <c r="G128" s="9" t="s">
        <v>55</v>
      </c>
      <c r="H128" s="9"/>
      <c r="I128" s="9"/>
      <c r="J128" s="9"/>
      <c r="K128" s="17"/>
      <c r="L128" s="18"/>
      <c r="M128" s="17"/>
      <c r="N128" s="9"/>
      <c r="O128" s="12"/>
      <c r="P128" s="9"/>
      <c r="Q128" s="9"/>
      <c r="R128" s="9"/>
      <c r="S128" s="9"/>
      <c r="T128" s="9"/>
      <c r="U128" s="9"/>
      <c r="V128" s="9"/>
      <c r="W128" s="9"/>
      <c r="X128" s="14"/>
      <c r="Y128" s="9"/>
      <c r="Z128" s="14"/>
      <c r="AA128" s="9"/>
      <c r="AB128" s="9"/>
      <c r="AC128" s="9">
        <v>34</v>
      </c>
      <c r="AD128" s="9"/>
      <c r="AE128" s="9">
        <v>226</v>
      </c>
      <c r="AF128" s="9">
        <v>5</v>
      </c>
      <c r="AG128" s="9">
        <v>0.5</v>
      </c>
      <c r="AH128" s="9">
        <v>24</v>
      </c>
      <c r="AI128" s="9">
        <v>0</v>
      </c>
      <c r="AJ128" s="9">
        <v>0.13</v>
      </c>
      <c r="AK128" s="14">
        <v>0.06</v>
      </c>
      <c r="AL128" s="14">
        <v>0.06</v>
      </c>
      <c r="AM128" s="9">
        <v>1.0999999999999999E-2</v>
      </c>
      <c r="AN128" s="9">
        <v>0</v>
      </c>
      <c r="AO128" s="9">
        <v>0</v>
      </c>
      <c r="AP128" s="9">
        <v>0</v>
      </c>
      <c r="AQ128" s="9">
        <v>0</v>
      </c>
      <c r="AR128" s="9">
        <v>0.11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/>
      <c r="BA128" s="9"/>
      <c r="BB128" s="9"/>
      <c r="BC128" s="9"/>
      <c r="BD128" s="9"/>
      <c r="BE128" s="14"/>
    </row>
    <row r="129" spans="1:57" x14ac:dyDescent="0.15">
      <c r="A129" s="9">
        <v>179</v>
      </c>
      <c r="B129" s="29">
        <v>43.034055555999998</v>
      </c>
      <c r="C129" s="29">
        <v>101.8507833</v>
      </c>
      <c r="D129" s="9" t="s">
        <v>99</v>
      </c>
      <c r="F129" s="9">
        <v>2000</v>
      </c>
      <c r="G129" s="9" t="s">
        <v>58</v>
      </c>
      <c r="O129" s="12"/>
      <c r="AC129" s="9">
        <v>101</v>
      </c>
      <c r="AE129" s="9">
        <v>296</v>
      </c>
      <c r="AF129" s="9">
        <v>12</v>
      </c>
      <c r="AG129" s="9">
        <v>0.5</v>
      </c>
      <c r="AH129" s="9">
        <v>42</v>
      </c>
      <c r="AI129" s="9">
        <v>0.08</v>
      </c>
      <c r="AJ129" s="9">
        <v>0.25</v>
      </c>
      <c r="AK129" s="14">
        <v>0.63</v>
      </c>
      <c r="AL129" s="14">
        <v>0.71</v>
      </c>
      <c r="AM129" s="9">
        <v>1.2E-2</v>
      </c>
      <c r="AN129" s="9">
        <v>0</v>
      </c>
      <c r="AO129" s="9">
        <v>0</v>
      </c>
      <c r="AP129" s="9">
        <v>0</v>
      </c>
      <c r="AQ129" s="9">
        <v>0</v>
      </c>
      <c r="AR129" s="9">
        <v>9.15</v>
      </c>
      <c r="AS129" s="9">
        <v>1.2999999999999999E-2</v>
      </c>
      <c r="AT129" s="9">
        <v>0.3</v>
      </c>
      <c r="AU129" s="9">
        <v>0</v>
      </c>
      <c r="AV129" s="9">
        <v>0</v>
      </c>
      <c r="AW129" s="9">
        <v>0</v>
      </c>
      <c r="AX129" s="9">
        <v>0</v>
      </c>
      <c r="AY129" s="9">
        <v>3.2000000000000001E-2</v>
      </c>
    </row>
    <row r="130" spans="1:57" x14ac:dyDescent="0.15">
      <c r="A130" s="9">
        <v>180</v>
      </c>
      <c r="B130" s="29">
        <v>43.576527779999999</v>
      </c>
      <c r="C130" s="29">
        <v>101.6640972</v>
      </c>
      <c r="D130" s="9" t="s">
        <v>104</v>
      </c>
      <c r="F130" s="9">
        <v>1993</v>
      </c>
      <c r="G130" s="9" t="s">
        <v>55</v>
      </c>
      <c r="H130" s="9" t="s">
        <v>60</v>
      </c>
      <c r="L130" s="18">
        <v>34121</v>
      </c>
      <c r="M130" s="17" t="s">
        <v>105</v>
      </c>
      <c r="N130" s="9" t="s">
        <v>106</v>
      </c>
      <c r="O130" s="12">
        <v>0.5</v>
      </c>
      <c r="P130" s="9">
        <v>1.5</v>
      </c>
      <c r="Q130" s="9">
        <v>0.75</v>
      </c>
      <c r="R130" s="9">
        <f>P130/O130</f>
        <v>3</v>
      </c>
      <c r="S130" s="9">
        <v>18</v>
      </c>
      <c r="T130" s="9">
        <v>7.85</v>
      </c>
      <c r="U130" s="9">
        <v>530</v>
      </c>
      <c r="V130" s="9">
        <v>9.65</v>
      </c>
      <c r="W130" s="9">
        <v>0.89</v>
      </c>
      <c r="AC130" s="9">
        <v>102</v>
      </c>
      <c r="AE130" s="9">
        <v>253</v>
      </c>
      <c r="AF130" s="9">
        <v>3</v>
      </c>
      <c r="AG130" s="9">
        <v>0.19</v>
      </c>
      <c r="AH130" s="9">
        <v>0</v>
      </c>
      <c r="AI130" s="9">
        <v>0</v>
      </c>
      <c r="AJ130" s="9">
        <v>0</v>
      </c>
      <c r="AK130" s="9">
        <v>7.2999999999999995E-2</v>
      </c>
      <c r="AL130" s="14">
        <v>0.10100000000000001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0.22</v>
      </c>
      <c r="AS130" s="9">
        <v>0</v>
      </c>
      <c r="AT130" s="9">
        <v>0.03</v>
      </c>
      <c r="AU130" s="9">
        <v>0</v>
      </c>
      <c r="AV130" s="9">
        <v>0</v>
      </c>
      <c r="AW130" s="9">
        <v>3.0000000000000001E-3</v>
      </c>
      <c r="AX130" s="9">
        <v>0</v>
      </c>
      <c r="AY130" s="9">
        <v>0.05</v>
      </c>
    </row>
    <row r="131" spans="1:57" x14ac:dyDescent="0.15">
      <c r="A131" s="9">
        <v>181</v>
      </c>
      <c r="B131" s="29">
        <v>43.576527779999999</v>
      </c>
      <c r="C131" s="29">
        <v>101.6640972</v>
      </c>
      <c r="D131" s="9" t="s">
        <v>104</v>
      </c>
      <c r="F131" s="9">
        <v>1993</v>
      </c>
      <c r="G131" s="9" t="s">
        <v>58</v>
      </c>
      <c r="H131" s="9" t="s">
        <v>60</v>
      </c>
      <c r="L131" s="18">
        <v>34303</v>
      </c>
      <c r="M131" s="17" t="s">
        <v>107</v>
      </c>
      <c r="N131" s="9" t="s">
        <v>88</v>
      </c>
      <c r="O131" s="12">
        <v>1</v>
      </c>
      <c r="P131" s="9">
        <v>3</v>
      </c>
      <c r="Q131" s="9">
        <v>3</v>
      </c>
      <c r="R131" s="9">
        <f>P131/O131</f>
        <v>3</v>
      </c>
      <c r="S131" s="9">
        <v>0.5</v>
      </c>
      <c r="T131" s="9">
        <v>8.44</v>
      </c>
      <c r="U131" s="9">
        <v>312</v>
      </c>
      <c r="V131" s="9">
        <v>1.96</v>
      </c>
      <c r="W131" s="9">
        <v>0.78</v>
      </c>
      <c r="X131" s="148">
        <v>3.22</v>
      </c>
      <c r="AC131" s="9">
        <v>96</v>
      </c>
      <c r="AE131" s="9">
        <v>282</v>
      </c>
      <c r="AF131" s="9">
        <v>9</v>
      </c>
      <c r="AG131" s="14">
        <v>0.2</v>
      </c>
      <c r="AH131" s="14">
        <v>0.12</v>
      </c>
      <c r="AI131" s="9">
        <v>0.96</v>
      </c>
      <c r="AJ131" s="9">
        <v>0</v>
      </c>
      <c r="AK131" s="9">
        <v>8.1000000000000003E-2</v>
      </c>
      <c r="AL131" s="14">
        <v>0.38400000000000001</v>
      </c>
      <c r="AM131" s="9">
        <v>0</v>
      </c>
      <c r="AN131" s="9">
        <v>7.0000000000000007E-2</v>
      </c>
      <c r="AO131" s="9">
        <v>0</v>
      </c>
      <c r="AP131" s="9">
        <v>0</v>
      </c>
      <c r="AQ131" s="9">
        <v>0</v>
      </c>
      <c r="AR131" s="9">
        <v>0.12</v>
      </c>
      <c r="AS131" s="9">
        <v>0</v>
      </c>
      <c r="AT131" s="9">
        <v>0</v>
      </c>
      <c r="AU131" s="9">
        <v>0</v>
      </c>
      <c r="AV131" s="9">
        <v>0</v>
      </c>
      <c r="AW131" s="9">
        <v>3.0000000000000001E-3</v>
      </c>
      <c r="AX131" s="9">
        <v>0.11</v>
      </c>
      <c r="AY131" s="9">
        <v>0.06</v>
      </c>
      <c r="BE131" s="148"/>
    </row>
    <row r="132" spans="1:57" x14ac:dyDescent="0.15">
      <c r="A132" s="9">
        <v>182</v>
      </c>
      <c r="B132" s="29">
        <v>43.576527779999999</v>
      </c>
      <c r="C132" s="29">
        <v>101.6640972</v>
      </c>
      <c r="D132" s="9" t="s">
        <v>104</v>
      </c>
      <c r="F132" s="9">
        <v>1994</v>
      </c>
      <c r="G132" s="9" t="s">
        <v>55</v>
      </c>
      <c r="H132" s="9" t="s">
        <v>60</v>
      </c>
      <c r="L132" s="18">
        <v>34512</v>
      </c>
      <c r="M132" s="17" t="s">
        <v>242</v>
      </c>
      <c r="N132" s="9" t="s">
        <v>243</v>
      </c>
      <c r="O132" s="12">
        <v>0.91666666666666663</v>
      </c>
      <c r="P132" s="9">
        <v>1.9</v>
      </c>
      <c r="Q132" s="9">
        <v>1.7416666666666665</v>
      </c>
      <c r="R132" s="9">
        <f>P132/O132</f>
        <v>2.0727272727272728</v>
      </c>
      <c r="S132" s="9">
        <v>19.3</v>
      </c>
      <c r="T132" s="9">
        <v>8.01</v>
      </c>
      <c r="U132" s="9">
        <v>55</v>
      </c>
      <c r="V132" s="9">
        <v>10.46</v>
      </c>
      <c r="W132" s="9">
        <v>0.49</v>
      </c>
      <c r="AC132" s="9">
        <v>90</v>
      </c>
      <c r="AE132" s="9">
        <v>304</v>
      </c>
      <c r="AF132" s="9">
        <v>21</v>
      </c>
      <c r="AG132" s="9">
        <v>0.28000000000000003</v>
      </c>
      <c r="AH132" s="9">
        <v>12</v>
      </c>
      <c r="AI132" s="14">
        <v>0.7</v>
      </c>
      <c r="AJ132" s="9">
        <v>2.1999999999999999E-2</v>
      </c>
      <c r="AK132" s="9">
        <v>0.20100000000000001</v>
      </c>
      <c r="AL132" s="14">
        <v>0.25700000000000001</v>
      </c>
      <c r="AM132" s="14">
        <v>0.01</v>
      </c>
      <c r="AN132" s="9">
        <v>0.08</v>
      </c>
      <c r="AO132" s="14">
        <v>6.0000000000000001E-3</v>
      </c>
      <c r="AP132" s="34"/>
      <c r="AQ132" s="9">
        <v>0</v>
      </c>
      <c r="AR132" s="9">
        <v>1.66</v>
      </c>
      <c r="AS132" s="9">
        <v>0</v>
      </c>
      <c r="AT132" s="9">
        <v>0.13</v>
      </c>
      <c r="AU132" s="9">
        <v>0</v>
      </c>
      <c r="AY132" s="9">
        <v>0.16</v>
      </c>
    </row>
    <row r="133" spans="1:57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F133" s="9">
        <v>1994</v>
      </c>
      <c r="G133" s="9" t="s">
        <v>58</v>
      </c>
      <c r="O133" s="12"/>
      <c r="AC133" s="9">
        <v>101</v>
      </c>
      <c r="AE133" s="9">
        <v>283</v>
      </c>
      <c r="AF133" s="9">
        <v>20</v>
      </c>
      <c r="AG133" s="9">
        <v>0.21</v>
      </c>
      <c r="AH133" s="9">
        <v>9</v>
      </c>
      <c r="AI133" s="9">
        <v>0.88</v>
      </c>
      <c r="AJ133" s="9">
        <v>0</v>
      </c>
      <c r="AK133" s="9">
        <v>0.105</v>
      </c>
      <c r="AL133" s="14">
        <v>0.13700000000000001</v>
      </c>
      <c r="AM133" s="9">
        <v>0</v>
      </c>
      <c r="AN133" s="9">
        <v>0.06</v>
      </c>
      <c r="AO133" s="9">
        <v>6.0000000000000001E-3</v>
      </c>
      <c r="AQ133" s="9">
        <v>0</v>
      </c>
      <c r="AR133" s="9">
        <v>0.37</v>
      </c>
      <c r="AS133" s="9">
        <v>1.4E-2</v>
      </c>
      <c r="AT133" s="9">
        <v>0.02</v>
      </c>
      <c r="AU133" s="9">
        <v>5.9999999999999995E-4</v>
      </c>
      <c r="AY133" s="9">
        <v>7.0000000000000007E-2</v>
      </c>
    </row>
    <row r="134" spans="1:57" s="1" customFormat="1" x14ac:dyDescent="0.15">
      <c r="A134" s="9">
        <v>184</v>
      </c>
      <c r="B134" s="29">
        <v>43.576527779999999</v>
      </c>
      <c r="C134" s="29">
        <v>101.6640972</v>
      </c>
      <c r="D134" s="9" t="s">
        <v>104</v>
      </c>
      <c r="E134" s="9"/>
      <c r="F134" s="9">
        <v>1995</v>
      </c>
      <c r="G134" s="9" t="s">
        <v>55</v>
      </c>
      <c r="H134" s="9" t="s">
        <v>60</v>
      </c>
      <c r="I134" s="9"/>
      <c r="J134" s="9"/>
      <c r="K134" s="17"/>
      <c r="L134" s="18">
        <v>34842</v>
      </c>
      <c r="M134" s="17"/>
      <c r="N134" s="9" t="s">
        <v>315</v>
      </c>
      <c r="O134" s="12">
        <v>0.20833333333333334</v>
      </c>
      <c r="P134" s="9">
        <v>5.2</v>
      </c>
      <c r="Q134" s="9">
        <v>1.0833333333333335</v>
      </c>
      <c r="R134" s="9">
        <f>P134/O134</f>
        <v>24.96</v>
      </c>
      <c r="S134" s="9">
        <v>15.8</v>
      </c>
      <c r="T134" s="9">
        <v>9.23</v>
      </c>
      <c r="U134" s="9">
        <v>66</v>
      </c>
      <c r="V134" s="9">
        <v>12.76</v>
      </c>
      <c r="W134" s="9">
        <v>1.2</v>
      </c>
      <c r="X134" s="14">
        <v>2.1</v>
      </c>
      <c r="Y134" s="9"/>
      <c r="Z134" s="14"/>
      <c r="AA134" s="9"/>
      <c r="AB134" s="9"/>
      <c r="AC134" s="9">
        <v>100</v>
      </c>
      <c r="AD134" s="9"/>
      <c r="AE134" s="9">
        <v>308</v>
      </c>
      <c r="AF134" s="9">
        <v>12</v>
      </c>
      <c r="AG134" s="9">
        <v>0.28999999999999998</v>
      </c>
      <c r="AH134" s="9">
        <v>19</v>
      </c>
      <c r="AI134" s="9">
        <v>0.71</v>
      </c>
      <c r="AJ134" s="9">
        <v>0</v>
      </c>
      <c r="AK134" s="9">
        <v>0.154</v>
      </c>
      <c r="AL134" s="14">
        <v>0.33</v>
      </c>
      <c r="AM134" s="9">
        <v>0</v>
      </c>
      <c r="AN134" s="9">
        <v>8.5999999999999993E-2</v>
      </c>
      <c r="AO134" s="9">
        <v>0</v>
      </c>
      <c r="AP134" s="9"/>
      <c r="AQ134" s="9">
        <v>0</v>
      </c>
      <c r="AR134" s="14">
        <v>0.8</v>
      </c>
      <c r="AS134" s="9">
        <v>0</v>
      </c>
      <c r="AT134" s="9">
        <v>0.06</v>
      </c>
      <c r="AU134" s="9">
        <v>0</v>
      </c>
      <c r="AV134" s="9"/>
      <c r="AW134" s="9"/>
      <c r="AX134" s="9"/>
      <c r="AY134" s="9">
        <v>1.6E-2</v>
      </c>
      <c r="AZ134" s="9"/>
      <c r="BA134" s="9"/>
      <c r="BB134" s="9"/>
      <c r="BC134" s="9"/>
      <c r="BD134" s="9"/>
      <c r="BE134" s="14"/>
    </row>
    <row r="135" spans="1:57" x14ac:dyDescent="0.15">
      <c r="A135" s="9">
        <v>185</v>
      </c>
      <c r="B135" s="29">
        <v>43.576527779999999</v>
      </c>
      <c r="C135" s="29">
        <v>101.6640972</v>
      </c>
      <c r="D135" s="9" t="s">
        <v>104</v>
      </c>
      <c r="F135" s="9">
        <v>1995</v>
      </c>
      <c r="G135" s="9" t="s">
        <v>58</v>
      </c>
      <c r="H135" s="9" t="s">
        <v>60</v>
      </c>
      <c r="L135" s="18">
        <v>34989</v>
      </c>
      <c r="M135" s="17" t="s">
        <v>316</v>
      </c>
      <c r="N135" s="9" t="s">
        <v>317</v>
      </c>
      <c r="O135" s="12">
        <v>8.3333333333333329E-2</v>
      </c>
      <c r="P135" s="9">
        <v>2.5</v>
      </c>
      <c r="Q135" s="9">
        <v>0.20833333333333331</v>
      </c>
      <c r="R135" s="9">
        <f>P135/O135</f>
        <v>30</v>
      </c>
      <c r="S135" s="9">
        <v>11.03</v>
      </c>
      <c r="T135" s="9">
        <v>8.36</v>
      </c>
      <c r="U135" s="9">
        <v>710</v>
      </c>
      <c r="V135" s="9">
        <v>10.36</v>
      </c>
      <c r="W135" s="9">
        <v>1.63</v>
      </c>
      <c r="X135" s="14">
        <v>0.9</v>
      </c>
      <c r="AC135" s="9">
        <v>92</v>
      </c>
      <c r="AE135" s="9">
        <v>290</v>
      </c>
      <c r="AF135" s="9">
        <v>11</v>
      </c>
      <c r="AG135" s="9">
        <v>0.24</v>
      </c>
      <c r="AH135" s="9">
        <v>12</v>
      </c>
      <c r="AI135" s="14">
        <v>0.9</v>
      </c>
      <c r="AJ135" s="9">
        <v>0</v>
      </c>
      <c r="AK135" s="14">
        <v>0.14000000000000001</v>
      </c>
      <c r="AL135" s="14">
        <v>0.14399999999999999</v>
      </c>
      <c r="AM135" s="9">
        <v>7.0000000000000001E-3</v>
      </c>
      <c r="AN135" s="9">
        <v>0.08</v>
      </c>
      <c r="AO135" s="9">
        <v>0</v>
      </c>
      <c r="AQ135" s="9">
        <v>0</v>
      </c>
      <c r="AR135" s="9">
        <v>0.23</v>
      </c>
      <c r="AS135" s="9">
        <v>0</v>
      </c>
      <c r="AT135" s="9">
        <v>0</v>
      </c>
      <c r="AU135" s="9">
        <v>5.0000000000000001E-4</v>
      </c>
      <c r="AY135" s="9">
        <v>0.02</v>
      </c>
    </row>
    <row r="136" spans="1:57" x14ac:dyDescent="0.15">
      <c r="A136" s="9">
        <v>186</v>
      </c>
      <c r="B136" s="29">
        <v>43.576527779999999</v>
      </c>
      <c r="C136" s="29">
        <v>101.6640972</v>
      </c>
      <c r="D136" s="9" t="s">
        <v>104</v>
      </c>
      <c r="F136" s="9">
        <v>1996</v>
      </c>
      <c r="G136" s="9" t="s">
        <v>55</v>
      </c>
      <c r="H136" s="9" t="s">
        <v>60</v>
      </c>
      <c r="L136" s="18">
        <v>35215</v>
      </c>
      <c r="M136" s="17" t="s">
        <v>423</v>
      </c>
      <c r="N136" s="9" t="s">
        <v>424</v>
      </c>
      <c r="O136" s="12">
        <v>1.3333333333333333</v>
      </c>
      <c r="P136" s="9">
        <v>4</v>
      </c>
      <c r="Q136" s="9">
        <v>5.333333333333333</v>
      </c>
      <c r="R136" s="9">
        <f>P136/O136</f>
        <v>3</v>
      </c>
      <c r="S136" s="9">
        <v>15.89</v>
      </c>
      <c r="T136" s="9">
        <v>9.61</v>
      </c>
      <c r="U136" s="9">
        <v>624</v>
      </c>
      <c r="V136" s="9">
        <v>8.3000000000000007</v>
      </c>
      <c r="W136" s="9">
        <v>3.5</v>
      </c>
      <c r="X136" s="14">
        <v>22.6</v>
      </c>
      <c r="AI136" s="34"/>
      <c r="AK136" s="34"/>
    </row>
    <row r="137" spans="1:57" x14ac:dyDescent="0.15">
      <c r="A137" s="9">
        <v>187</v>
      </c>
      <c r="B137" s="29">
        <v>43.576527779999999</v>
      </c>
      <c r="C137" s="29">
        <v>101.6640972</v>
      </c>
      <c r="D137" s="9" t="s">
        <v>104</v>
      </c>
      <c r="F137" s="9">
        <v>1996</v>
      </c>
      <c r="G137" s="9" t="s">
        <v>58</v>
      </c>
      <c r="H137" s="9" t="s">
        <v>60</v>
      </c>
      <c r="L137" s="18">
        <v>35373</v>
      </c>
      <c r="M137" s="17" t="s">
        <v>425</v>
      </c>
      <c r="N137" s="9" t="s">
        <v>426</v>
      </c>
      <c r="O137" s="12">
        <v>0.66666666666666663</v>
      </c>
      <c r="P137" s="9">
        <v>3</v>
      </c>
      <c r="Q137" s="9">
        <v>2</v>
      </c>
      <c r="R137" s="9">
        <f>P137/O137</f>
        <v>4.5</v>
      </c>
      <c r="S137" s="9">
        <v>8.4</v>
      </c>
      <c r="T137" s="9">
        <v>10.02</v>
      </c>
      <c r="U137" s="9">
        <v>690</v>
      </c>
      <c r="V137" s="9">
        <v>2</v>
      </c>
      <c r="W137" s="9">
        <v>1.6</v>
      </c>
      <c r="X137" s="14">
        <v>143</v>
      </c>
      <c r="AI137" s="34"/>
      <c r="AK137" s="34"/>
    </row>
    <row r="138" spans="1:57" x14ac:dyDescent="0.15">
      <c r="A138" s="9">
        <v>188</v>
      </c>
      <c r="B138" s="29">
        <v>43.576527779999999</v>
      </c>
      <c r="C138" s="29">
        <v>101.6640972</v>
      </c>
      <c r="D138" s="9" t="s">
        <v>104</v>
      </c>
      <c r="F138" s="9">
        <v>1997</v>
      </c>
      <c r="G138" s="9" t="s">
        <v>55</v>
      </c>
      <c r="H138" s="9" t="s">
        <v>60</v>
      </c>
      <c r="L138" s="18">
        <v>35593</v>
      </c>
      <c r="M138" s="17" t="s">
        <v>530</v>
      </c>
      <c r="N138" s="9" t="s">
        <v>531</v>
      </c>
      <c r="O138" s="12">
        <v>1.25</v>
      </c>
      <c r="P138" s="9">
        <v>14</v>
      </c>
      <c r="Q138" s="9">
        <v>17.5</v>
      </c>
      <c r="R138" s="9">
        <f>P138/O138</f>
        <v>11.2</v>
      </c>
      <c r="S138" s="9">
        <v>16.940000000000001</v>
      </c>
      <c r="T138" s="9">
        <v>7.91</v>
      </c>
      <c r="U138" s="9">
        <v>481</v>
      </c>
      <c r="V138" s="9">
        <v>4.25</v>
      </c>
      <c r="W138" s="9">
        <v>1.5</v>
      </c>
      <c r="X138" s="148">
        <v>59.6</v>
      </c>
      <c r="Y138" s="14"/>
      <c r="AC138" s="9">
        <v>52</v>
      </c>
      <c r="AE138" s="9">
        <v>206</v>
      </c>
      <c r="AF138" s="9">
        <v>8</v>
      </c>
      <c r="AG138" s="9">
        <v>0.16</v>
      </c>
      <c r="AH138" s="9">
        <v>26</v>
      </c>
      <c r="AI138" s="14">
        <v>0.2</v>
      </c>
      <c r="AJ138" s="14">
        <v>0.2</v>
      </c>
      <c r="AK138" s="14">
        <v>0.49</v>
      </c>
      <c r="AL138" s="14">
        <v>0.64</v>
      </c>
      <c r="AM138" s="9">
        <v>8.0000000000000002E-3</v>
      </c>
      <c r="AN138" s="9">
        <v>0.2</v>
      </c>
      <c r="AO138" s="9">
        <v>0</v>
      </c>
      <c r="AP138" s="9">
        <v>0</v>
      </c>
      <c r="AQ138" s="9">
        <v>0.01</v>
      </c>
      <c r="AR138" s="9">
        <v>1.8</v>
      </c>
      <c r="AS138" s="9">
        <v>3.0000000000000001E-3</v>
      </c>
      <c r="AT138" s="9">
        <v>0.22</v>
      </c>
      <c r="AU138" s="9">
        <v>5.0000000000000001E-4</v>
      </c>
      <c r="AV138" s="9">
        <v>0</v>
      </c>
      <c r="AX138" s="9">
        <v>0</v>
      </c>
      <c r="AY138" s="9">
        <v>0</v>
      </c>
      <c r="BD138" s="1"/>
      <c r="BE138" s="148"/>
    </row>
    <row r="139" spans="1:57" x14ac:dyDescent="0.15">
      <c r="A139" s="9">
        <v>189</v>
      </c>
      <c r="B139" s="29">
        <v>43.576527779999999</v>
      </c>
      <c r="C139" s="29">
        <v>101.6640972</v>
      </c>
      <c r="D139" s="9" t="s">
        <v>104</v>
      </c>
      <c r="F139" s="9">
        <v>1997</v>
      </c>
      <c r="G139" s="9" t="s">
        <v>133</v>
      </c>
      <c r="H139" s="9" t="s">
        <v>60</v>
      </c>
      <c r="L139" s="18">
        <v>35668</v>
      </c>
      <c r="N139" s="9" t="s">
        <v>532</v>
      </c>
      <c r="O139" s="12">
        <v>0.58333333333333337</v>
      </c>
      <c r="P139" s="9">
        <v>4</v>
      </c>
      <c r="Q139" s="9">
        <v>2.3333333333333335</v>
      </c>
      <c r="R139" s="9">
        <f>P139/O139</f>
        <v>6.8571428571428568</v>
      </c>
      <c r="S139" s="9">
        <v>19.21</v>
      </c>
      <c r="T139" s="9">
        <v>8.3800000000000008</v>
      </c>
      <c r="U139" s="9">
        <v>638</v>
      </c>
      <c r="V139" s="9">
        <v>2.21</v>
      </c>
      <c r="W139" s="9">
        <v>0.89</v>
      </c>
      <c r="X139" s="148">
        <v>63</v>
      </c>
      <c r="AC139" s="9">
        <v>96</v>
      </c>
      <c r="AE139" s="9">
        <v>292</v>
      </c>
      <c r="AF139" s="9">
        <v>10</v>
      </c>
      <c r="AG139" s="9">
        <v>0.26</v>
      </c>
      <c r="AH139" s="9">
        <v>15</v>
      </c>
      <c r="AI139" s="14">
        <v>1.63</v>
      </c>
      <c r="AJ139" s="9">
        <v>1.63</v>
      </c>
      <c r="AK139" s="14">
        <v>0.14000000000000001</v>
      </c>
      <c r="AL139" s="14">
        <v>0.14000000000000001</v>
      </c>
      <c r="AM139" s="9">
        <v>7.0000000000000001E-3</v>
      </c>
      <c r="AN139" s="9">
        <v>0.09</v>
      </c>
      <c r="AO139" s="9">
        <v>0</v>
      </c>
      <c r="AP139" s="9">
        <v>0</v>
      </c>
      <c r="AQ139" s="9">
        <v>0</v>
      </c>
      <c r="AR139" s="9">
        <v>0.15</v>
      </c>
      <c r="AS139" s="9">
        <v>0</v>
      </c>
      <c r="AT139" s="9">
        <v>0.03</v>
      </c>
      <c r="AU139" s="9">
        <v>0</v>
      </c>
      <c r="AV139" s="9">
        <v>0</v>
      </c>
      <c r="AX139" s="9">
        <v>0</v>
      </c>
      <c r="AY139" s="9">
        <v>0</v>
      </c>
      <c r="BE139" s="148"/>
    </row>
    <row r="140" spans="1:57" x14ac:dyDescent="0.15">
      <c r="A140" s="9">
        <v>190</v>
      </c>
      <c r="B140" s="29">
        <v>43.576527779999999</v>
      </c>
      <c r="C140" s="29">
        <v>101.6640972</v>
      </c>
      <c r="D140" s="9" t="s">
        <v>104</v>
      </c>
      <c r="F140" s="9">
        <v>1998</v>
      </c>
      <c r="G140" s="9" t="s">
        <v>55</v>
      </c>
      <c r="O140" s="12"/>
      <c r="AC140" s="9">
        <v>82</v>
      </c>
      <c r="AE140" s="9">
        <v>280</v>
      </c>
      <c r="AF140" s="9">
        <v>35</v>
      </c>
      <c r="AG140" s="9">
        <v>0.27</v>
      </c>
      <c r="AH140" s="9">
        <v>61</v>
      </c>
      <c r="AI140" s="14">
        <v>0.99</v>
      </c>
      <c r="AJ140" s="9">
        <v>0.99</v>
      </c>
      <c r="AK140" s="14">
        <v>0.06</v>
      </c>
      <c r="AM140" s="9">
        <v>8.0000000000000002E-3</v>
      </c>
      <c r="AN140" s="9">
        <v>0</v>
      </c>
      <c r="AO140" s="9">
        <v>0</v>
      </c>
      <c r="AP140" s="9">
        <v>0</v>
      </c>
      <c r="AQ140" s="9">
        <v>0</v>
      </c>
      <c r="AR140" s="9">
        <v>0.27</v>
      </c>
      <c r="AS140" s="9">
        <v>0.27</v>
      </c>
      <c r="AT140" s="9">
        <v>0.08</v>
      </c>
      <c r="AU140" s="9">
        <v>0</v>
      </c>
      <c r="AV140" s="9">
        <v>0</v>
      </c>
      <c r="AX140" s="9">
        <v>0</v>
      </c>
      <c r="AY140" s="9">
        <v>0</v>
      </c>
    </row>
    <row r="141" spans="1:57" x14ac:dyDescent="0.15">
      <c r="A141" s="9">
        <v>192</v>
      </c>
      <c r="B141" s="29">
        <v>43.576527779999999</v>
      </c>
      <c r="C141" s="29">
        <v>101.6640972</v>
      </c>
      <c r="D141" s="9" t="s">
        <v>104</v>
      </c>
      <c r="F141" s="9">
        <v>1999</v>
      </c>
      <c r="G141" s="9" t="s">
        <v>55</v>
      </c>
      <c r="H141" s="9" t="s">
        <v>60</v>
      </c>
      <c r="L141" s="18">
        <v>36388</v>
      </c>
      <c r="M141" s="17" t="s">
        <v>583</v>
      </c>
      <c r="N141" s="9" t="s">
        <v>610</v>
      </c>
      <c r="O141" s="12">
        <v>0.75</v>
      </c>
      <c r="P141" s="9">
        <v>4</v>
      </c>
      <c r="Q141" s="9">
        <v>3</v>
      </c>
      <c r="R141" s="9">
        <f>P141/O141</f>
        <v>5.333333333333333</v>
      </c>
      <c r="S141" s="9">
        <v>20.04</v>
      </c>
      <c r="T141" s="9">
        <v>7.8</v>
      </c>
      <c r="U141" s="9">
        <v>606</v>
      </c>
      <c r="V141" s="9">
        <v>10.35</v>
      </c>
      <c r="W141" s="9">
        <v>5.41</v>
      </c>
      <c r="X141" s="14">
        <v>3.3</v>
      </c>
      <c r="AC141" s="9">
        <v>88</v>
      </c>
      <c r="AE141" s="9">
        <v>282</v>
      </c>
      <c r="AF141" s="9">
        <v>10</v>
      </c>
      <c r="AG141" s="9">
        <v>0.3</v>
      </c>
      <c r="AH141" s="9">
        <v>16</v>
      </c>
      <c r="AI141" s="14">
        <v>0</v>
      </c>
      <c r="AJ141" s="9">
        <v>1.28</v>
      </c>
      <c r="AK141" s="14">
        <v>0.21</v>
      </c>
      <c r="AL141" s="14">
        <v>0.24</v>
      </c>
      <c r="AM141" s="9">
        <v>8.0000000000000002E-3</v>
      </c>
      <c r="AN141" s="9">
        <v>8.0000000000000002E-3</v>
      </c>
      <c r="AO141" s="9">
        <v>0</v>
      </c>
      <c r="AP141" s="9">
        <v>0</v>
      </c>
      <c r="AQ141" s="9">
        <v>0</v>
      </c>
      <c r="AR141" s="9">
        <v>0.14000000000000001</v>
      </c>
      <c r="AS141" s="9">
        <v>2E-3</v>
      </c>
      <c r="AT141" s="9">
        <v>0.03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</row>
    <row r="142" spans="1:57" x14ac:dyDescent="0.15">
      <c r="A142" s="9">
        <v>193</v>
      </c>
      <c r="B142" s="29">
        <v>43.576527779999999</v>
      </c>
      <c r="C142" s="29">
        <v>101.6640972</v>
      </c>
      <c r="D142" s="9" t="s">
        <v>104</v>
      </c>
      <c r="F142" s="9">
        <v>1999</v>
      </c>
      <c r="G142" s="9" t="s">
        <v>58</v>
      </c>
      <c r="H142" s="9" t="s">
        <v>60</v>
      </c>
      <c r="L142" s="18">
        <v>36530</v>
      </c>
      <c r="M142" s="17" t="s">
        <v>527</v>
      </c>
      <c r="O142" s="12"/>
      <c r="S142" s="9">
        <v>2.81</v>
      </c>
      <c r="T142" s="9">
        <v>7.2</v>
      </c>
      <c r="U142" s="9">
        <v>530</v>
      </c>
      <c r="V142" s="9">
        <v>1.7</v>
      </c>
      <c r="W142" s="9">
        <v>3.4</v>
      </c>
      <c r="X142" s="14">
        <v>5.8</v>
      </c>
      <c r="AC142" s="9">
        <v>87</v>
      </c>
      <c r="AE142" s="9">
        <v>284</v>
      </c>
      <c r="AF142" s="9">
        <v>8</v>
      </c>
      <c r="AG142" s="9">
        <v>0.2</v>
      </c>
      <c r="AH142" s="9">
        <v>13</v>
      </c>
      <c r="AI142" s="14">
        <v>0</v>
      </c>
      <c r="AJ142" s="9">
        <v>1.42</v>
      </c>
      <c r="AK142" s="14">
        <v>0.12</v>
      </c>
      <c r="AL142" s="14">
        <v>0.13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0.34</v>
      </c>
      <c r="AS142" s="9">
        <v>0</v>
      </c>
      <c r="AT142" s="9">
        <v>0.06</v>
      </c>
      <c r="AU142" s="9">
        <v>0</v>
      </c>
      <c r="AV142" s="9">
        <v>0</v>
      </c>
      <c r="AW142" s="9">
        <v>0</v>
      </c>
      <c r="AX142" s="9">
        <v>0</v>
      </c>
      <c r="AY142" s="9">
        <v>5.0000000000000001E-3</v>
      </c>
    </row>
    <row r="143" spans="1:57" x14ac:dyDescent="0.15">
      <c r="A143" s="9">
        <v>194</v>
      </c>
      <c r="B143" s="29">
        <v>43.576527779999999</v>
      </c>
      <c r="C143" s="29">
        <v>101.6640972</v>
      </c>
      <c r="D143" s="9" t="s">
        <v>104</v>
      </c>
      <c r="F143" s="9">
        <v>2000</v>
      </c>
      <c r="G143" s="9" t="s">
        <v>55</v>
      </c>
      <c r="O143" s="12"/>
      <c r="AC143" s="9">
        <v>79</v>
      </c>
      <c r="AE143" s="9">
        <v>294</v>
      </c>
      <c r="AF143" s="9">
        <v>11</v>
      </c>
      <c r="AG143" s="9">
        <v>0.2</v>
      </c>
      <c r="AH143" s="9">
        <v>14</v>
      </c>
      <c r="AI143" s="14">
        <v>0</v>
      </c>
      <c r="AJ143" s="9">
        <v>1.1499999999999999</v>
      </c>
      <c r="AK143" s="14">
        <v>0.15</v>
      </c>
      <c r="AL143" s="14">
        <v>0.15</v>
      </c>
      <c r="AM143" s="9">
        <v>6.0000000000000001E-3</v>
      </c>
      <c r="AN143" s="9">
        <v>0</v>
      </c>
      <c r="AO143" s="9">
        <v>0</v>
      </c>
      <c r="AP143" s="9">
        <v>0</v>
      </c>
      <c r="AQ143" s="9">
        <v>0</v>
      </c>
      <c r="AR143" s="9">
        <v>0.14000000000000001</v>
      </c>
      <c r="AS143" s="9">
        <v>0</v>
      </c>
      <c r="AT143" s="9">
        <v>0.03</v>
      </c>
      <c r="AU143" s="9">
        <v>0</v>
      </c>
      <c r="AV143" s="9">
        <v>0</v>
      </c>
      <c r="AW143" s="9">
        <v>0</v>
      </c>
      <c r="AX143" s="9">
        <v>0</v>
      </c>
      <c r="AY143" s="9">
        <v>8.0000000000000002E-3</v>
      </c>
    </row>
    <row r="144" spans="1:57" x14ac:dyDescent="0.15">
      <c r="A144" s="9">
        <v>195</v>
      </c>
      <c r="B144" s="29">
        <v>43.576527779999999</v>
      </c>
      <c r="C144" s="29">
        <v>101.6640972</v>
      </c>
      <c r="D144" s="9" t="s">
        <v>104</v>
      </c>
      <c r="F144" s="9">
        <v>2000</v>
      </c>
      <c r="G144" s="9" t="s">
        <v>58</v>
      </c>
      <c r="O144" s="12"/>
      <c r="AC144" s="9">
        <v>96</v>
      </c>
      <c r="AE144" s="9">
        <v>270</v>
      </c>
      <c r="AF144" s="9">
        <v>8</v>
      </c>
      <c r="AG144" s="9">
        <v>0.1</v>
      </c>
      <c r="AH144" s="9">
        <v>16</v>
      </c>
      <c r="AI144" s="14">
        <v>1.08</v>
      </c>
      <c r="AJ144" s="9">
        <v>0</v>
      </c>
      <c r="AK144" s="14">
        <v>0.11</v>
      </c>
      <c r="AL144" s="14">
        <v>0.12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0.86</v>
      </c>
      <c r="AS144" s="9">
        <v>0</v>
      </c>
      <c r="AT144" s="9">
        <v>0.1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</row>
    <row r="145" spans="1:57" x14ac:dyDescent="0.15">
      <c r="A145" s="9">
        <v>196</v>
      </c>
      <c r="B145" s="29">
        <v>43.573580560000003</v>
      </c>
      <c r="C145" s="29">
        <v>101.7458778</v>
      </c>
      <c r="D145" s="9" t="s">
        <v>108</v>
      </c>
      <c r="F145" s="9">
        <v>1993</v>
      </c>
      <c r="G145" s="9" t="s">
        <v>55</v>
      </c>
      <c r="H145" s="9" t="s">
        <v>60</v>
      </c>
      <c r="L145" s="18">
        <v>34131</v>
      </c>
      <c r="M145" s="17" t="s">
        <v>109</v>
      </c>
      <c r="N145" s="9" t="s">
        <v>110</v>
      </c>
      <c r="O145" s="12">
        <v>0.5</v>
      </c>
      <c r="S145" s="9">
        <v>20.9</v>
      </c>
      <c r="T145" s="9">
        <v>8.4</v>
      </c>
      <c r="U145" s="9">
        <v>461</v>
      </c>
      <c r="V145" s="14">
        <v>1.1599999999999999</v>
      </c>
      <c r="AC145" s="9">
        <v>98</v>
      </c>
      <c r="AE145" s="9">
        <v>292</v>
      </c>
      <c r="AF145" s="9">
        <v>9</v>
      </c>
      <c r="AG145" s="9">
        <v>0.23</v>
      </c>
      <c r="AH145" s="9">
        <v>0</v>
      </c>
      <c r="AI145" s="14">
        <v>0.8</v>
      </c>
      <c r="AJ145" s="9">
        <v>3.3000000000000002E-2</v>
      </c>
      <c r="AK145" s="9">
        <v>0.11700000000000001</v>
      </c>
      <c r="AL145" s="14">
        <v>0.122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0.34</v>
      </c>
      <c r="AS145" s="9">
        <v>0</v>
      </c>
      <c r="AT145" s="9">
        <v>0.04</v>
      </c>
      <c r="AU145" s="9">
        <v>0</v>
      </c>
      <c r="AV145" s="9">
        <v>6.0000000000000001E-3</v>
      </c>
      <c r="AW145" s="9">
        <v>2E-3</v>
      </c>
      <c r="AX145" s="9">
        <v>0</v>
      </c>
      <c r="AY145" s="9">
        <v>7.0000000000000007E-2</v>
      </c>
    </row>
    <row r="146" spans="1:57" x14ac:dyDescent="0.15">
      <c r="A146" s="9">
        <v>197</v>
      </c>
      <c r="B146" s="29">
        <v>43.573580560000003</v>
      </c>
      <c r="C146" s="29">
        <v>101.7458778</v>
      </c>
      <c r="D146" s="9" t="s">
        <v>108</v>
      </c>
      <c r="F146" s="9">
        <v>1993</v>
      </c>
      <c r="G146" s="9" t="s">
        <v>58</v>
      </c>
      <c r="H146" s="9" t="s">
        <v>60</v>
      </c>
      <c r="L146" s="18">
        <v>34306</v>
      </c>
      <c r="M146" s="17" t="s">
        <v>111</v>
      </c>
      <c r="N146" s="9" t="s">
        <v>112</v>
      </c>
      <c r="O146" s="12">
        <v>0.33333333333333331</v>
      </c>
      <c r="P146" s="9">
        <v>3</v>
      </c>
      <c r="Q146" s="9">
        <v>1</v>
      </c>
      <c r="R146" s="9">
        <f>P146/O146</f>
        <v>9</v>
      </c>
      <c r="S146" s="9">
        <v>1.3</v>
      </c>
      <c r="T146" s="9">
        <v>8.4</v>
      </c>
      <c r="U146" s="9">
        <v>359</v>
      </c>
      <c r="V146" s="14">
        <v>13.73</v>
      </c>
      <c r="W146" s="9">
        <v>2.08</v>
      </c>
      <c r="X146" s="148">
        <v>10.07</v>
      </c>
      <c r="AC146" s="9">
        <v>92</v>
      </c>
      <c r="AE146" s="9">
        <v>324</v>
      </c>
      <c r="AF146" s="9">
        <v>6</v>
      </c>
      <c r="AG146" s="9">
        <v>0.23</v>
      </c>
      <c r="AH146" s="9">
        <v>16</v>
      </c>
      <c r="AI146" s="9">
        <v>0.36</v>
      </c>
      <c r="AJ146" s="9">
        <v>0</v>
      </c>
      <c r="AK146" s="9">
        <v>0.114</v>
      </c>
      <c r="AL146" s="14">
        <v>0.42799999999999999</v>
      </c>
      <c r="AM146" s="9">
        <v>0</v>
      </c>
      <c r="AN146" s="9">
        <v>0.06</v>
      </c>
      <c r="AO146" s="9">
        <v>0</v>
      </c>
      <c r="AP146" s="9">
        <v>7.0000000000000001E-3</v>
      </c>
      <c r="AQ146" s="9">
        <v>0</v>
      </c>
      <c r="AR146" s="9">
        <v>1.69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1.1000000000000001E-3</v>
      </c>
      <c r="AY146" s="14">
        <v>0.1</v>
      </c>
      <c r="BE146" s="148"/>
    </row>
    <row r="147" spans="1:57" x14ac:dyDescent="0.15">
      <c r="A147" s="9">
        <v>199</v>
      </c>
      <c r="B147" s="29">
        <v>43.573580560000003</v>
      </c>
      <c r="C147" s="29">
        <v>101.7458778</v>
      </c>
      <c r="D147" s="9" t="s">
        <v>108</v>
      </c>
      <c r="F147" s="9">
        <v>1994</v>
      </c>
      <c r="G147" s="9" t="s">
        <v>133</v>
      </c>
      <c r="H147" s="9" t="s">
        <v>60</v>
      </c>
      <c r="L147" s="18">
        <v>34520</v>
      </c>
      <c r="M147" s="17" t="s">
        <v>244</v>
      </c>
      <c r="N147" s="9" t="s">
        <v>245</v>
      </c>
      <c r="O147" s="12">
        <v>8.3333333333333329E-2</v>
      </c>
      <c r="P147" s="9">
        <v>5.5</v>
      </c>
      <c r="Q147" s="9">
        <v>0.45833333333333331</v>
      </c>
      <c r="R147" s="9">
        <f>P147/O147</f>
        <v>66</v>
      </c>
      <c r="S147" s="9">
        <v>22</v>
      </c>
      <c r="T147" s="9">
        <v>8.26</v>
      </c>
      <c r="U147" s="9">
        <v>63</v>
      </c>
      <c r="V147" s="14">
        <v>7.29</v>
      </c>
      <c r="W147" s="9">
        <v>1.1000000000000001</v>
      </c>
      <c r="X147" s="14">
        <v>1.56</v>
      </c>
      <c r="AC147" s="9">
        <v>106</v>
      </c>
      <c r="AE147" s="9">
        <v>310</v>
      </c>
      <c r="AF147" s="9">
        <v>19</v>
      </c>
      <c r="AG147" s="9">
        <v>0.26</v>
      </c>
      <c r="AH147" s="9">
        <v>12</v>
      </c>
      <c r="AI147" s="14">
        <v>0.1</v>
      </c>
      <c r="AJ147" s="9">
        <v>0</v>
      </c>
      <c r="AK147" s="9">
        <v>0.223</v>
      </c>
      <c r="AL147" s="14">
        <v>0.311</v>
      </c>
      <c r="AM147" s="9">
        <v>0</v>
      </c>
      <c r="AN147" s="9">
        <v>0.06</v>
      </c>
      <c r="AO147" s="9">
        <v>0</v>
      </c>
      <c r="AQ147" s="9">
        <v>0</v>
      </c>
      <c r="AR147" s="9">
        <v>0.49</v>
      </c>
      <c r="AS147" s="9">
        <v>1.7999999999999999E-2</v>
      </c>
      <c r="AT147" s="9">
        <v>0.01</v>
      </c>
      <c r="AU147" s="9">
        <v>0</v>
      </c>
      <c r="AY147" s="9">
        <v>0.12</v>
      </c>
    </row>
    <row r="148" spans="1:57" x14ac:dyDescent="0.15">
      <c r="A148" s="9">
        <v>200</v>
      </c>
      <c r="B148" s="29">
        <v>43.573580560000003</v>
      </c>
      <c r="C148" s="29">
        <v>101.7458778</v>
      </c>
      <c r="D148" s="9" t="s">
        <v>108</v>
      </c>
      <c r="F148" s="9">
        <v>1995</v>
      </c>
      <c r="G148" s="9" t="s">
        <v>55</v>
      </c>
      <c r="H148" s="9" t="s">
        <v>60</v>
      </c>
      <c r="L148" s="18">
        <v>34856</v>
      </c>
      <c r="M148" s="17" t="s">
        <v>318</v>
      </c>
      <c r="N148" s="9" t="s">
        <v>319</v>
      </c>
      <c r="O148" s="12">
        <v>0.16666666666666666</v>
      </c>
      <c r="P148" s="9">
        <v>5</v>
      </c>
      <c r="Q148" s="9">
        <v>0.83333333333333326</v>
      </c>
      <c r="R148" s="9">
        <f>P148/O148</f>
        <v>30</v>
      </c>
      <c r="S148" s="9">
        <v>19.399999999999999</v>
      </c>
      <c r="T148" s="9">
        <v>8.6300000000000008</v>
      </c>
      <c r="U148" s="9">
        <v>70.7</v>
      </c>
      <c r="V148" s="14">
        <v>8.26</v>
      </c>
      <c r="X148" s="14">
        <v>1.8</v>
      </c>
      <c r="AC148" s="9">
        <v>109</v>
      </c>
      <c r="AE148" s="9">
        <v>312</v>
      </c>
      <c r="AF148" s="9">
        <v>10</v>
      </c>
      <c r="AG148" s="9">
        <v>0.22</v>
      </c>
      <c r="AH148" s="9">
        <v>44</v>
      </c>
      <c r="AI148" s="9">
        <v>0.27</v>
      </c>
      <c r="AJ148" s="9">
        <v>0.15</v>
      </c>
      <c r="AK148" s="9">
        <v>0.21199999999999999</v>
      </c>
      <c r="AL148" s="14">
        <v>0.28799999999999998</v>
      </c>
      <c r="AM148" s="9">
        <v>0</v>
      </c>
      <c r="AN148" s="9">
        <v>0.13</v>
      </c>
      <c r="AO148" s="9">
        <v>0</v>
      </c>
      <c r="AQ148" s="9">
        <v>0</v>
      </c>
      <c r="AR148" s="9">
        <v>0.45</v>
      </c>
      <c r="AS148" s="9">
        <v>0</v>
      </c>
      <c r="AT148" s="9">
        <v>0.03</v>
      </c>
      <c r="AU148" s="9">
        <v>0</v>
      </c>
      <c r="AY148" s="9">
        <v>0.01</v>
      </c>
    </row>
    <row r="149" spans="1:57" x14ac:dyDescent="0.15">
      <c r="A149" s="9">
        <v>201</v>
      </c>
      <c r="B149" s="29">
        <v>43.573580560000003</v>
      </c>
      <c r="C149" s="29">
        <v>101.7458778</v>
      </c>
      <c r="D149" s="9" t="s">
        <v>108</v>
      </c>
      <c r="F149" s="9">
        <v>1995</v>
      </c>
      <c r="G149" s="9" t="s">
        <v>58</v>
      </c>
      <c r="H149" s="9" t="s">
        <v>60</v>
      </c>
      <c r="L149" s="18">
        <v>34996</v>
      </c>
      <c r="M149" s="17" t="s">
        <v>320</v>
      </c>
      <c r="N149" s="9" t="s">
        <v>321</v>
      </c>
      <c r="O149" s="12">
        <v>0.66666666666666663</v>
      </c>
      <c r="P149" s="9">
        <v>7</v>
      </c>
      <c r="Q149" s="9">
        <v>4.6666666666666661</v>
      </c>
      <c r="R149" s="9">
        <f>P149/O149</f>
        <v>10.5</v>
      </c>
      <c r="S149" s="9">
        <v>2.0299999999999998</v>
      </c>
      <c r="T149" s="9">
        <v>7.96</v>
      </c>
      <c r="U149" s="9">
        <v>714</v>
      </c>
      <c r="V149" s="14">
        <v>8.8699999999999992</v>
      </c>
      <c r="W149" s="9">
        <v>1.1100000000000001</v>
      </c>
      <c r="X149" s="148">
        <v>5.72</v>
      </c>
      <c r="AC149" s="9">
        <v>90</v>
      </c>
      <c r="AE149" s="9">
        <v>308</v>
      </c>
      <c r="AF149" s="9">
        <v>11</v>
      </c>
      <c r="AG149" s="9">
        <v>0.23</v>
      </c>
      <c r="AH149" s="9">
        <v>26</v>
      </c>
      <c r="AI149" s="9">
        <v>0</v>
      </c>
      <c r="AJ149" s="9">
        <v>0</v>
      </c>
      <c r="AK149" s="9">
        <v>0.158</v>
      </c>
      <c r="AL149" s="14">
        <v>0.17499999999999999</v>
      </c>
      <c r="AM149" s="9">
        <v>5.0000000000000001E-3</v>
      </c>
      <c r="AN149" s="9">
        <v>0</v>
      </c>
      <c r="AO149" s="9">
        <v>0</v>
      </c>
      <c r="AQ149" s="9">
        <v>0</v>
      </c>
      <c r="AR149" s="9">
        <v>0.26</v>
      </c>
      <c r="AS149" s="9">
        <v>0</v>
      </c>
      <c r="AT149" s="9">
        <v>0</v>
      </c>
      <c r="AU149" s="9">
        <v>4.0000000000000002E-4</v>
      </c>
      <c r="AY149" s="9">
        <v>0</v>
      </c>
      <c r="BE149" s="148"/>
    </row>
    <row r="150" spans="1:57" x14ac:dyDescent="0.15">
      <c r="A150" s="9">
        <v>202</v>
      </c>
      <c r="B150" s="29">
        <v>43.573580560000003</v>
      </c>
      <c r="C150" s="29">
        <v>101.7458778</v>
      </c>
      <c r="D150" s="9" t="s">
        <v>108</v>
      </c>
      <c r="F150" s="9">
        <v>1996</v>
      </c>
      <c r="G150" s="9" t="s">
        <v>55</v>
      </c>
      <c r="H150" s="9" t="s">
        <v>60</v>
      </c>
      <c r="L150" s="18">
        <v>35215</v>
      </c>
      <c r="M150" s="17" t="s">
        <v>236</v>
      </c>
      <c r="N150" s="9" t="s">
        <v>427</v>
      </c>
      <c r="O150" s="12">
        <v>1</v>
      </c>
      <c r="P150" s="9">
        <v>14</v>
      </c>
      <c r="Q150" s="9">
        <v>14</v>
      </c>
      <c r="R150" s="9">
        <f>P150/O150</f>
        <v>14</v>
      </c>
      <c r="S150" s="9">
        <v>14.38</v>
      </c>
      <c r="T150" s="9">
        <v>9.5</v>
      </c>
      <c r="U150" s="9">
        <v>673</v>
      </c>
      <c r="V150" s="14">
        <v>6.5</v>
      </c>
      <c r="W150" s="9">
        <v>2</v>
      </c>
      <c r="X150" s="148">
        <v>81.900000000000006</v>
      </c>
      <c r="AC150" s="9">
        <v>89</v>
      </c>
      <c r="AE150" s="9">
        <v>280</v>
      </c>
      <c r="AF150" s="9">
        <v>10</v>
      </c>
      <c r="AG150" s="9">
        <v>0.2</v>
      </c>
      <c r="AH150" s="9">
        <v>29</v>
      </c>
      <c r="AI150" s="9">
        <v>0.37</v>
      </c>
      <c r="AJ150" s="9">
        <v>0</v>
      </c>
      <c r="AK150" s="9">
        <v>0.26</v>
      </c>
      <c r="AL150" s="14">
        <v>0.26</v>
      </c>
      <c r="AM150" s="9">
        <v>8.0000000000000002E-3</v>
      </c>
      <c r="AN150" s="9">
        <v>0.115</v>
      </c>
      <c r="AO150" s="9">
        <v>0</v>
      </c>
      <c r="AQ150" s="9">
        <v>8.9999999999999993E-3</v>
      </c>
      <c r="AR150" s="9">
        <v>0.75</v>
      </c>
      <c r="AS150" s="9">
        <v>0</v>
      </c>
      <c r="AT150" s="9">
        <v>0.04</v>
      </c>
      <c r="AU150" s="9">
        <v>0</v>
      </c>
      <c r="AY150" s="9">
        <v>3.6999999999999998E-2</v>
      </c>
      <c r="BE150" s="148"/>
    </row>
    <row r="151" spans="1:57" x14ac:dyDescent="0.15">
      <c r="A151" s="9">
        <v>203</v>
      </c>
      <c r="B151" s="29">
        <v>43.573580560000003</v>
      </c>
      <c r="C151" s="29">
        <v>101.7458778</v>
      </c>
      <c r="D151" s="9" t="s">
        <v>108</v>
      </c>
      <c r="F151" s="9">
        <v>1996</v>
      </c>
      <c r="G151" s="9" t="s">
        <v>58</v>
      </c>
      <c r="H151" s="9" t="s">
        <v>60</v>
      </c>
      <c r="L151" s="18">
        <v>35340</v>
      </c>
      <c r="M151" s="17" t="s">
        <v>428</v>
      </c>
      <c r="N151" s="9" t="s">
        <v>429</v>
      </c>
      <c r="O151" s="12">
        <v>0.58333333333333337</v>
      </c>
      <c r="P151" s="9">
        <v>7.1</v>
      </c>
      <c r="Q151" s="9">
        <v>4.1416666666666666</v>
      </c>
      <c r="R151" s="9">
        <f>P151/O151</f>
        <v>12.171428571428571</v>
      </c>
      <c r="S151" s="9">
        <v>9.32</v>
      </c>
      <c r="T151" s="9">
        <v>10.17</v>
      </c>
      <c r="U151" s="9">
        <v>730</v>
      </c>
      <c r="V151" s="14">
        <v>1.71</v>
      </c>
      <c r="W151" s="9">
        <v>2.5</v>
      </c>
      <c r="X151" s="14">
        <v>4.0999999999999996</v>
      </c>
      <c r="AC151" s="9">
        <v>89</v>
      </c>
      <c r="AE151" s="9">
        <v>280</v>
      </c>
      <c r="AF151" s="9">
        <v>10</v>
      </c>
      <c r="AG151" s="9">
        <v>0.2</v>
      </c>
      <c r="AH151" s="9">
        <v>29</v>
      </c>
      <c r="AI151" s="9">
        <v>0.37</v>
      </c>
      <c r="AJ151" s="9">
        <v>0</v>
      </c>
      <c r="AK151" s="9">
        <v>0.26</v>
      </c>
      <c r="AL151" s="14">
        <v>0.26</v>
      </c>
      <c r="AM151" s="9">
        <v>8.0000000000000002E-3</v>
      </c>
      <c r="AN151" s="9">
        <v>0.115</v>
      </c>
      <c r="AO151" s="9">
        <v>0</v>
      </c>
      <c r="AQ151" s="9">
        <v>8.9999999999999993E-3</v>
      </c>
      <c r="AR151" s="9">
        <v>0.75</v>
      </c>
      <c r="AS151" s="9">
        <v>0</v>
      </c>
      <c r="AT151" s="9">
        <v>0.04</v>
      </c>
      <c r="AU151" s="9">
        <v>0</v>
      </c>
      <c r="AY151" s="9">
        <v>3.6999999999999998E-2</v>
      </c>
    </row>
    <row r="152" spans="1:57" x14ac:dyDescent="0.15">
      <c r="A152" s="9">
        <v>205</v>
      </c>
      <c r="B152" s="29">
        <v>43.573580560000003</v>
      </c>
      <c r="C152" s="29">
        <v>101.7458778</v>
      </c>
      <c r="D152" s="9" t="s">
        <v>108</v>
      </c>
      <c r="F152" s="9">
        <v>1997</v>
      </c>
      <c r="G152" s="9" t="s">
        <v>58</v>
      </c>
      <c r="H152" s="9" t="s">
        <v>60</v>
      </c>
      <c r="L152" s="18">
        <v>35689</v>
      </c>
      <c r="M152" s="17" t="s">
        <v>313</v>
      </c>
      <c r="N152" s="9" t="s">
        <v>533</v>
      </c>
      <c r="O152" s="12">
        <v>0.33333333333333331</v>
      </c>
      <c r="P152" s="9">
        <v>8</v>
      </c>
      <c r="Q152" s="9">
        <v>2.6666666666666665</v>
      </c>
      <c r="R152" s="9">
        <f>P152/O152</f>
        <v>24</v>
      </c>
      <c r="S152" s="9">
        <v>18.97</v>
      </c>
      <c r="T152" s="9">
        <v>8.98</v>
      </c>
      <c r="U152" s="9">
        <v>687</v>
      </c>
      <c r="V152" s="14">
        <v>4.55</v>
      </c>
      <c r="W152" s="9">
        <v>1.9</v>
      </c>
      <c r="X152" s="148">
        <v>89</v>
      </c>
      <c r="BE152" s="148"/>
    </row>
    <row r="153" spans="1:57" x14ac:dyDescent="0.15">
      <c r="A153" s="9">
        <v>211</v>
      </c>
      <c r="B153" s="29">
        <v>43.573580560000003</v>
      </c>
      <c r="C153" s="29">
        <v>101.7458778</v>
      </c>
      <c r="D153" s="9" t="s">
        <v>108</v>
      </c>
      <c r="F153" s="9">
        <v>2000</v>
      </c>
      <c r="G153" s="9" t="s">
        <v>58</v>
      </c>
      <c r="O153" s="12"/>
      <c r="AC153" s="9">
        <v>94</v>
      </c>
      <c r="AE153" s="9">
        <v>316</v>
      </c>
      <c r="AF153" s="9">
        <v>13</v>
      </c>
      <c r="AG153" s="9">
        <v>0.3</v>
      </c>
      <c r="AH153" s="9">
        <v>28</v>
      </c>
      <c r="AI153" s="9">
        <v>0</v>
      </c>
      <c r="AJ153" s="9">
        <v>0.61</v>
      </c>
      <c r="AK153" s="9">
        <v>0.11</v>
      </c>
      <c r="AL153" s="14">
        <v>0.11</v>
      </c>
      <c r="AM153" s="9">
        <v>7.0000000000000001E-3</v>
      </c>
      <c r="AN153" s="9">
        <v>0</v>
      </c>
      <c r="AO153" s="9">
        <v>0</v>
      </c>
      <c r="AP153" s="9">
        <v>0</v>
      </c>
      <c r="AQ153" s="9">
        <v>0</v>
      </c>
      <c r="AR153" s="9">
        <v>0.1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8.0000000000000002E-3</v>
      </c>
    </row>
    <row r="154" spans="1:57" x14ac:dyDescent="0.15">
      <c r="A154" s="9">
        <v>212</v>
      </c>
      <c r="B154" s="29">
        <v>43.664933329999997</v>
      </c>
      <c r="C154" s="29">
        <v>101.77750829999999</v>
      </c>
      <c r="D154" s="9" t="s">
        <v>113</v>
      </c>
      <c r="F154" s="9">
        <v>1993</v>
      </c>
      <c r="G154" s="9" t="s">
        <v>55</v>
      </c>
      <c r="H154" s="9" t="s">
        <v>60</v>
      </c>
      <c r="L154" s="18">
        <v>34142</v>
      </c>
      <c r="M154" s="17" t="s">
        <v>114</v>
      </c>
      <c r="N154" s="9" t="s">
        <v>115</v>
      </c>
      <c r="O154" s="12">
        <v>0.33333333333333331</v>
      </c>
      <c r="P154" s="9">
        <v>3</v>
      </c>
      <c r="Q154" s="9">
        <v>1</v>
      </c>
      <c r="R154" s="9">
        <f>P154/O154</f>
        <v>9</v>
      </c>
      <c r="S154" s="9">
        <v>23</v>
      </c>
      <c r="T154" s="9">
        <v>7.68</v>
      </c>
      <c r="U154" s="9">
        <v>500</v>
      </c>
      <c r="V154" s="9">
        <v>7.1</v>
      </c>
      <c r="W154" s="9">
        <v>1.82</v>
      </c>
      <c r="X154" s="147"/>
      <c r="AC154" s="9">
        <v>146</v>
      </c>
      <c r="AE154" s="9">
        <v>279</v>
      </c>
      <c r="AF154" s="9">
        <v>8</v>
      </c>
      <c r="AG154" s="9">
        <v>0.74</v>
      </c>
      <c r="AH154" s="9">
        <v>47</v>
      </c>
      <c r="AI154" s="9">
        <v>0</v>
      </c>
      <c r="AJ154" s="9">
        <v>0</v>
      </c>
      <c r="AK154" s="14">
        <v>0.51500000000000001</v>
      </c>
      <c r="AL154" s="14">
        <v>0.93600000000000005</v>
      </c>
      <c r="AM154" s="14">
        <v>6.0999999999999999E-2</v>
      </c>
      <c r="AN154" s="9">
        <v>0.19500000000000001</v>
      </c>
      <c r="AO154" s="9">
        <v>0</v>
      </c>
      <c r="AP154" s="14">
        <v>0.04</v>
      </c>
      <c r="AQ154" s="9">
        <v>0.03</v>
      </c>
      <c r="AR154" s="9">
        <v>29.2</v>
      </c>
      <c r="AS154" s="9">
        <v>1.9E-2</v>
      </c>
      <c r="AT154" s="34">
        <v>0.45</v>
      </c>
      <c r="AU154" s="14">
        <v>5.0000000000000001E-3</v>
      </c>
      <c r="AV154" s="9">
        <v>2.1999999999999999E-2</v>
      </c>
      <c r="AW154" s="9">
        <v>2E-3</v>
      </c>
      <c r="AX154" s="9">
        <v>5.0000000000000001E-4</v>
      </c>
      <c r="AY154" s="9">
        <v>0.38</v>
      </c>
      <c r="BE154" s="147"/>
    </row>
    <row r="155" spans="1:57" x14ac:dyDescent="0.15">
      <c r="A155" s="9">
        <v>213</v>
      </c>
      <c r="B155" s="29">
        <v>43.664933329999997</v>
      </c>
      <c r="C155" s="29">
        <v>101.77750829999999</v>
      </c>
      <c r="D155" s="9" t="s">
        <v>113</v>
      </c>
      <c r="F155" s="9">
        <v>1993</v>
      </c>
      <c r="G155" s="9" t="s">
        <v>58</v>
      </c>
      <c r="H155" s="9" t="s">
        <v>60</v>
      </c>
      <c r="L155" s="18">
        <v>34306</v>
      </c>
      <c r="N155" s="9" t="s">
        <v>116</v>
      </c>
      <c r="O155" s="12">
        <v>1</v>
      </c>
      <c r="P155" s="9">
        <v>19.2</v>
      </c>
      <c r="Q155" s="9">
        <v>19.2</v>
      </c>
      <c r="R155" s="9">
        <f>P155/O155</f>
        <v>19.2</v>
      </c>
      <c r="S155" s="9">
        <v>0</v>
      </c>
      <c r="T155" s="9">
        <v>9.0299999999999994</v>
      </c>
      <c r="U155" s="9">
        <v>650</v>
      </c>
      <c r="V155" s="9">
        <v>7.87</v>
      </c>
      <c r="W155" s="9">
        <v>0.01</v>
      </c>
      <c r="AC155" s="9">
        <v>80</v>
      </c>
      <c r="AE155" s="9">
        <v>208</v>
      </c>
      <c r="AF155" s="9">
        <v>4</v>
      </c>
      <c r="AG155" s="9">
        <v>0.28999999999999998</v>
      </c>
      <c r="AH155" s="9">
        <v>11</v>
      </c>
      <c r="AI155" s="9">
        <v>0.56999999999999995</v>
      </c>
      <c r="AJ155" s="9">
        <v>0</v>
      </c>
      <c r="AK155" s="9">
        <v>0.13500000000000001</v>
      </c>
      <c r="AL155" s="14">
        <v>0.92100000000000004</v>
      </c>
      <c r="AM155" s="14">
        <v>0.28000000000000003</v>
      </c>
      <c r="AN155" s="9">
        <v>0.15</v>
      </c>
      <c r="AO155" s="9">
        <v>5.0000000000000001E-4</v>
      </c>
      <c r="AP155" s="9">
        <v>5.1999999999999998E-2</v>
      </c>
      <c r="AQ155" s="9">
        <v>3.2000000000000001E-2</v>
      </c>
      <c r="AR155" s="9">
        <v>45.8</v>
      </c>
      <c r="AS155" s="9">
        <v>3.5000000000000003E-2</v>
      </c>
      <c r="AT155" s="9">
        <v>0.56999999999999995</v>
      </c>
      <c r="AU155" s="9">
        <v>0</v>
      </c>
      <c r="AV155" s="9">
        <v>4.1000000000000002E-2</v>
      </c>
      <c r="AW155" s="9">
        <v>0</v>
      </c>
      <c r="AX155" s="9">
        <v>1.3599999999999999E-2</v>
      </c>
      <c r="AY155" s="14">
        <v>0.2</v>
      </c>
      <c r="BD155" s="1"/>
    </row>
    <row r="156" spans="1:57" x14ac:dyDescent="0.15">
      <c r="A156" s="9">
        <v>214</v>
      </c>
      <c r="B156" s="29">
        <v>43.664933329999997</v>
      </c>
      <c r="C156" s="29">
        <v>101.77750829999999</v>
      </c>
      <c r="D156" s="9" t="s">
        <v>113</v>
      </c>
      <c r="F156" s="9">
        <v>1994</v>
      </c>
      <c r="G156" s="9" t="s">
        <v>55</v>
      </c>
      <c r="H156" s="9" t="s">
        <v>60</v>
      </c>
      <c r="L156" s="18">
        <v>34507</v>
      </c>
      <c r="M156" s="17" t="s">
        <v>244</v>
      </c>
      <c r="N156" s="9" t="s">
        <v>246</v>
      </c>
      <c r="O156" s="12">
        <v>2</v>
      </c>
      <c r="P156" s="9">
        <v>13.8</v>
      </c>
      <c r="Q156" s="9">
        <v>2.2999999999999998</v>
      </c>
      <c r="R156" s="9">
        <f>P156/O156</f>
        <v>6.9</v>
      </c>
      <c r="S156" s="9">
        <v>30.4</v>
      </c>
      <c r="T156" s="9">
        <v>8.9</v>
      </c>
      <c r="U156" s="9">
        <v>70</v>
      </c>
      <c r="V156" s="9">
        <v>6.55</v>
      </c>
      <c r="W156" s="9">
        <v>0</v>
      </c>
      <c r="X156" s="14">
        <v>169.1</v>
      </c>
      <c r="AC156" s="9">
        <v>101</v>
      </c>
      <c r="AE156" s="9">
        <v>260</v>
      </c>
      <c r="AF156" s="9">
        <v>16</v>
      </c>
      <c r="AG156" s="9">
        <v>0.39</v>
      </c>
      <c r="AH156" s="9">
        <v>46</v>
      </c>
      <c r="AI156" s="9">
        <v>0.15</v>
      </c>
      <c r="AJ156" s="9">
        <v>6.4000000000000001E-2</v>
      </c>
      <c r="AK156" s="9" t="s">
        <v>247</v>
      </c>
      <c r="AL156" s="14" t="s">
        <v>248</v>
      </c>
      <c r="AM156" s="9">
        <v>7.5999999999999998E-2</v>
      </c>
      <c r="AN156" s="9">
        <v>0.13</v>
      </c>
      <c r="AO156" s="9">
        <v>1.4E-2</v>
      </c>
      <c r="AQ156" s="9">
        <v>0.01</v>
      </c>
      <c r="AR156" s="9">
        <v>14.3</v>
      </c>
      <c r="AS156" s="9">
        <v>8.9999999999999993E-3</v>
      </c>
      <c r="AT156" s="9">
        <v>0.24</v>
      </c>
      <c r="AU156" s="9">
        <v>0</v>
      </c>
      <c r="AY156" s="9">
        <v>0.12</v>
      </c>
    </row>
    <row r="157" spans="1:57" x14ac:dyDescent="0.15">
      <c r="A157" s="9">
        <v>215</v>
      </c>
      <c r="B157" s="29">
        <v>43.664933329999997</v>
      </c>
      <c r="C157" s="29">
        <v>101.77750829999999</v>
      </c>
      <c r="D157" s="9" t="s">
        <v>113</v>
      </c>
      <c r="F157" s="9">
        <v>1994</v>
      </c>
      <c r="G157" s="9" t="s">
        <v>58</v>
      </c>
      <c r="O157" s="12"/>
      <c r="AC157" s="9">
        <v>124</v>
      </c>
      <c r="AE157" s="9">
        <v>244</v>
      </c>
      <c r="AF157" s="9">
        <v>14</v>
      </c>
      <c r="AG157" s="9">
        <v>0.46</v>
      </c>
      <c r="AH157" s="9">
        <v>63</v>
      </c>
      <c r="AI157" s="9">
        <v>0.24</v>
      </c>
      <c r="AJ157" s="9">
        <v>0</v>
      </c>
      <c r="AK157" s="9">
        <v>0.45300000000000001</v>
      </c>
      <c r="AL157" s="14">
        <v>0.46</v>
      </c>
      <c r="AM157" s="9">
        <v>6.9000000000000006E-2</v>
      </c>
      <c r="AN157" s="9">
        <v>7.0000000000000007E-2</v>
      </c>
      <c r="AO157" s="9">
        <v>2.8000000000000001E-2</v>
      </c>
      <c r="AQ157" s="9">
        <v>1.2999999999999999E-2</v>
      </c>
      <c r="AR157" s="9">
        <v>0.64</v>
      </c>
      <c r="AS157" s="9">
        <v>8.9999999999999993E-3</v>
      </c>
      <c r="AT157" s="9">
        <v>0.25</v>
      </c>
      <c r="AU157" s="14">
        <v>1E-3</v>
      </c>
      <c r="AY157" s="9">
        <v>0.11</v>
      </c>
      <c r="BD157" s="1"/>
    </row>
    <row r="158" spans="1:57" x14ac:dyDescent="0.15">
      <c r="A158" s="9">
        <v>216</v>
      </c>
      <c r="B158" s="29">
        <v>43.664933329999997</v>
      </c>
      <c r="C158" s="29">
        <v>101.77750829999999</v>
      </c>
      <c r="D158" s="9" t="s">
        <v>113</v>
      </c>
      <c r="F158" s="9">
        <v>1995</v>
      </c>
      <c r="G158" s="9" t="s">
        <v>55</v>
      </c>
      <c r="H158" s="9" t="s">
        <v>60</v>
      </c>
      <c r="L158" s="18">
        <v>34856</v>
      </c>
      <c r="M158" s="17" t="s">
        <v>322</v>
      </c>
      <c r="N158" s="9" t="s">
        <v>323</v>
      </c>
      <c r="O158" s="12">
        <v>0.19999999999999998</v>
      </c>
      <c r="S158" s="9">
        <v>31</v>
      </c>
      <c r="T158" s="9">
        <v>9.08</v>
      </c>
      <c r="U158" s="9">
        <v>67.7</v>
      </c>
      <c r="V158" s="14">
        <v>2.5499999999999998</v>
      </c>
      <c r="X158" s="14">
        <v>13.2</v>
      </c>
      <c r="AC158" s="9">
        <v>131</v>
      </c>
      <c r="AE158" s="9">
        <v>296</v>
      </c>
      <c r="AF158" s="9">
        <v>10</v>
      </c>
      <c r="AG158" s="9">
        <v>0.28999999999999998</v>
      </c>
      <c r="AH158" s="9">
        <v>27</v>
      </c>
      <c r="AI158" s="9">
        <v>0.18</v>
      </c>
      <c r="AJ158" s="9">
        <v>0</v>
      </c>
      <c r="AK158" s="14">
        <v>0.12</v>
      </c>
      <c r="AL158" s="14">
        <v>0.15</v>
      </c>
      <c r="AM158" s="14">
        <v>0.02</v>
      </c>
      <c r="AN158" s="9">
        <v>0.06</v>
      </c>
      <c r="AO158" s="9">
        <v>0</v>
      </c>
      <c r="AQ158" s="9">
        <v>6.0000000000000001E-3</v>
      </c>
      <c r="AR158" s="9">
        <v>5.29</v>
      </c>
      <c r="AS158" s="9">
        <v>0</v>
      </c>
      <c r="AT158" s="9">
        <v>0.12</v>
      </c>
      <c r="AU158" s="9">
        <v>5.0000000000000001E-4</v>
      </c>
      <c r="AY158" s="9">
        <v>0.02</v>
      </c>
    </row>
    <row r="159" spans="1:57" x14ac:dyDescent="0.15">
      <c r="A159" s="9">
        <v>217</v>
      </c>
      <c r="B159" s="29">
        <v>43.664933329999997</v>
      </c>
      <c r="C159" s="29">
        <v>101.77750829999999</v>
      </c>
      <c r="D159" s="9" t="s">
        <v>113</v>
      </c>
      <c r="F159" s="9">
        <v>1995</v>
      </c>
      <c r="G159" s="9" t="s">
        <v>58</v>
      </c>
      <c r="H159" s="9" t="s">
        <v>60</v>
      </c>
      <c r="L159" s="18">
        <v>34989</v>
      </c>
      <c r="M159" s="17" t="s">
        <v>324</v>
      </c>
      <c r="N159" s="9" t="s">
        <v>325</v>
      </c>
      <c r="O159" s="12">
        <v>0.33333333333333331</v>
      </c>
      <c r="P159" s="9">
        <v>8</v>
      </c>
      <c r="Q159" s="9">
        <v>2.6666666666666665</v>
      </c>
      <c r="R159" s="9">
        <f>P159/O159</f>
        <v>24</v>
      </c>
      <c r="S159" s="9">
        <v>12.91</v>
      </c>
      <c r="T159" s="9">
        <v>8.61</v>
      </c>
      <c r="U159" s="9">
        <v>703</v>
      </c>
      <c r="V159" s="14">
        <v>7.74</v>
      </c>
      <c r="W159" s="9">
        <v>1.29</v>
      </c>
      <c r="X159" s="14">
        <v>21.3</v>
      </c>
      <c r="AC159" s="9">
        <v>113</v>
      </c>
      <c r="AE159" s="9">
        <v>314</v>
      </c>
      <c r="AF159" s="9">
        <v>11</v>
      </c>
      <c r="AG159" s="9">
        <v>0.23</v>
      </c>
      <c r="AH159" s="9">
        <v>28</v>
      </c>
      <c r="AI159" s="9">
        <v>0</v>
      </c>
      <c r="AJ159" s="9">
        <v>0</v>
      </c>
      <c r="AK159" s="9">
        <v>0.151</v>
      </c>
      <c r="AL159" s="14">
        <v>0.16500000000000001</v>
      </c>
      <c r="AM159" s="9">
        <v>1.0999999999999999E-2</v>
      </c>
      <c r="AN159" s="9">
        <v>0</v>
      </c>
      <c r="AO159" s="9">
        <v>0</v>
      </c>
      <c r="AQ159" s="9">
        <v>0</v>
      </c>
      <c r="AR159" s="9">
        <v>0.99</v>
      </c>
      <c r="AS159" s="9">
        <v>0</v>
      </c>
      <c r="AT159" s="9">
        <v>0</v>
      </c>
      <c r="AU159" s="9">
        <v>2.9999999999999997E-4</v>
      </c>
      <c r="AY159" s="9">
        <v>3.3000000000000002E-2</v>
      </c>
      <c r="BD159" s="1"/>
    </row>
    <row r="160" spans="1:57" x14ac:dyDescent="0.15">
      <c r="A160" s="9">
        <v>218</v>
      </c>
      <c r="B160" s="29">
        <v>43.664933329999997</v>
      </c>
      <c r="C160" s="29">
        <v>101.77750829999999</v>
      </c>
      <c r="D160" s="9" t="s">
        <v>113</v>
      </c>
      <c r="F160" s="9">
        <v>1996</v>
      </c>
      <c r="G160" s="9" t="s">
        <v>55</v>
      </c>
      <c r="H160" s="9" t="s">
        <v>60</v>
      </c>
      <c r="L160" s="18">
        <v>35234</v>
      </c>
      <c r="M160" s="17" t="s">
        <v>127</v>
      </c>
      <c r="N160" s="9" t="s">
        <v>430</v>
      </c>
      <c r="O160" s="12">
        <v>0.66666666666666663</v>
      </c>
      <c r="P160" s="9">
        <v>10.4</v>
      </c>
      <c r="Q160" s="9">
        <v>6.9333333333333336</v>
      </c>
      <c r="R160" s="9">
        <f>P160/O160</f>
        <v>15.600000000000001</v>
      </c>
      <c r="S160" s="9">
        <v>29.11</v>
      </c>
      <c r="T160" s="9">
        <v>10.36</v>
      </c>
      <c r="U160" s="9">
        <v>661</v>
      </c>
      <c r="V160" s="14">
        <v>12.2</v>
      </c>
      <c r="W160" s="9">
        <v>2.9</v>
      </c>
      <c r="X160" s="148">
        <v>17.7</v>
      </c>
      <c r="AC160" s="9">
        <v>126</v>
      </c>
      <c r="AE160" s="9">
        <v>300</v>
      </c>
      <c r="AF160" s="9">
        <v>9</v>
      </c>
      <c r="AG160" s="9">
        <v>0.3</v>
      </c>
      <c r="AH160" s="9">
        <v>19</v>
      </c>
      <c r="AI160" s="9">
        <v>0</v>
      </c>
      <c r="AJ160" s="9">
        <v>0</v>
      </c>
      <c r="AK160" s="9">
        <v>0.06</v>
      </c>
      <c r="AL160" s="14">
        <v>0.08</v>
      </c>
      <c r="AM160" s="9">
        <v>1.2999999999999999E-2</v>
      </c>
      <c r="AN160" s="9">
        <v>0</v>
      </c>
      <c r="AO160" s="9">
        <v>0</v>
      </c>
      <c r="AQ160" s="9">
        <v>1.0999999999999999E-2</v>
      </c>
      <c r="AR160" s="14">
        <v>0.4</v>
      </c>
      <c r="AS160" s="9">
        <v>0</v>
      </c>
      <c r="AT160" s="9">
        <v>0</v>
      </c>
      <c r="AU160" s="9">
        <v>0</v>
      </c>
      <c r="AY160" s="9">
        <v>3.3000000000000002E-2</v>
      </c>
      <c r="BD160" s="1"/>
      <c r="BE160" s="148"/>
    </row>
    <row r="161" spans="1:57" s="1" customFormat="1" x14ac:dyDescent="0.15">
      <c r="A161" s="9">
        <v>219</v>
      </c>
      <c r="B161" s="29">
        <v>43.664933329999997</v>
      </c>
      <c r="C161" s="29">
        <v>101.77750829999999</v>
      </c>
      <c r="D161" s="9" t="s">
        <v>113</v>
      </c>
      <c r="E161" s="9"/>
      <c r="F161" s="9">
        <v>1996</v>
      </c>
      <c r="G161" s="9" t="s">
        <v>133</v>
      </c>
      <c r="H161" s="9" t="s">
        <v>60</v>
      </c>
      <c r="I161" s="9"/>
      <c r="J161" s="9"/>
      <c r="K161" s="17"/>
      <c r="L161" s="18">
        <v>35291</v>
      </c>
      <c r="M161" s="17"/>
      <c r="N161" s="9" t="s">
        <v>431</v>
      </c>
      <c r="O161" s="12">
        <v>0.79166666666666663</v>
      </c>
      <c r="P161" s="9">
        <v>6</v>
      </c>
      <c r="Q161" s="9">
        <v>4.75</v>
      </c>
      <c r="R161" s="9">
        <f>P161/O161</f>
        <v>7.5789473684210531</v>
      </c>
      <c r="S161" s="9">
        <v>29.95</v>
      </c>
      <c r="T161" s="9">
        <v>12.8</v>
      </c>
      <c r="U161" s="9">
        <v>641</v>
      </c>
      <c r="V161" s="9">
        <v>10.79</v>
      </c>
      <c r="W161" s="9">
        <v>0.9</v>
      </c>
      <c r="X161" s="148">
        <v>186.4</v>
      </c>
      <c r="Y161" s="9"/>
      <c r="Z161" s="14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4"/>
      <c r="AM161" s="9"/>
      <c r="AN161" s="9"/>
      <c r="AO161" s="9"/>
      <c r="AP161" s="9"/>
      <c r="AQ161" s="9"/>
      <c r="AR161" s="34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148"/>
    </row>
    <row r="162" spans="1:57" x14ac:dyDescent="0.15">
      <c r="A162" s="9">
        <v>220</v>
      </c>
      <c r="B162" s="29">
        <v>43.664933329999997</v>
      </c>
      <c r="C162" s="29">
        <v>101.77750829999999</v>
      </c>
      <c r="D162" s="9" t="s">
        <v>113</v>
      </c>
      <c r="F162" s="9">
        <v>1997</v>
      </c>
      <c r="G162" s="9" t="s">
        <v>55</v>
      </c>
      <c r="H162" s="9" t="s">
        <v>60</v>
      </c>
      <c r="L162" s="18">
        <v>35598</v>
      </c>
      <c r="M162" s="17" t="s">
        <v>407</v>
      </c>
      <c r="N162" s="9" t="s">
        <v>534</v>
      </c>
      <c r="O162" s="12">
        <v>1.1666666666666667</v>
      </c>
      <c r="P162" s="9">
        <v>10.5</v>
      </c>
      <c r="Q162" s="9">
        <v>12.25</v>
      </c>
      <c r="R162" s="9">
        <f>P162/O162</f>
        <v>9</v>
      </c>
      <c r="S162" s="9">
        <v>27.92</v>
      </c>
      <c r="T162" s="9">
        <v>9.0299999999999994</v>
      </c>
      <c r="U162" s="9">
        <v>633</v>
      </c>
      <c r="V162" s="14">
        <v>3.42</v>
      </c>
      <c r="W162" s="9">
        <v>1.8</v>
      </c>
      <c r="X162" s="148">
        <v>24.8</v>
      </c>
      <c r="AC162" s="9">
        <v>110</v>
      </c>
      <c r="AE162" s="9">
        <v>292</v>
      </c>
      <c r="AF162" s="9">
        <v>10</v>
      </c>
      <c r="AG162" s="9">
        <v>0.27</v>
      </c>
      <c r="AH162" s="9">
        <v>32</v>
      </c>
      <c r="AI162" s="9">
        <v>0</v>
      </c>
      <c r="AJ162" s="9">
        <v>0</v>
      </c>
      <c r="AK162" s="9">
        <v>0.14000000000000001</v>
      </c>
      <c r="AL162" s="14">
        <v>0.18</v>
      </c>
      <c r="AM162" s="9">
        <v>1.2999999999999999E-2</v>
      </c>
      <c r="AN162" s="9">
        <v>0</v>
      </c>
      <c r="AO162" s="9">
        <v>0</v>
      </c>
      <c r="AP162" s="9">
        <v>0</v>
      </c>
      <c r="AQ162" s="9">
        <v>0</v>
      </c>
      <c r="AR162" s="9">
        <v>0.62</v>
      </c>
      <c r="AS162" s="9">
        <v>0</v>
      </c>
      <c r="AT162" s="9">
        <v>0.02</v>
      </c>
      <c r="AU162" s="9">
        <v>2.0000000000000001E-4</v>
      </c>
      <c r="AV162" s="9">
        <v>0</v>
      </c>
      <c r="AX162" s="9">
        <v>0</v>
      </c>
      <c r="AY162" s="9">
        <v>0</v>
      </c>
      <c r="BE162" s="148"/>
    </row>
    <row r="163" spans="1:57" x14ac:dyDescent="0.15">
      <c r="A163" s="9">
        <v>221</v>
      </c>
      <c r="B163" s="29">
        <v>43.664933329999997</v>
      </c>
      <c r="C163" s="29">
        <v>101.77750829999999</v>
      </c>
      <c r="D163" s="9" t="s">
        <v>113</v>
      </c>
      <c r="F163" s="9">
        <v>1997</v>
      </c>
      <c r="G163" s="9" t="s">
        <v>58</v>
      </c>
      <c r="H163" s="9" t="s">
        <v>60</v>
      </c>
      <c r="L163" s="18">
        <v>35710</v>
      </c>
      <c r="M163" s="17" t="s">
        <v>535</v>
      </c>
      <c r="N163" s="9" t="s">
        <v>536</v>
      </c>
      <c r="O163" s="12">
        <v>0.5</v>
      </c>
      <c r="P163" s="9">
        <v>10</v>
      </c>
      <c r="Q163" s="9">
        <v>5</v>
      </c>
      <c r="R163" s="9">
        <f>P163/O163</f>
        <v>20</v>
      </c>
      <c r="S163" s="9">
        <v>19.84</v>
      </c>
      <c r="T163" s="9">
        <v>9.52</v>
      </c>
      <c r="U163" s="9">
        <v>626</v>
      </c>
      <c r="V163" s="14">
        <v>5.18</v>
      </c>
      <c r="W163" s="9">
        <v>1.3</v>
      </c>
      <c r="X163" s="148">
        <v>13.7</v>
      </c>
      <c r="AC163" s="9">
        <v>110</v>
      </c>
      <c r="AE163" s="9">
        <v>287</v>
      </c>
      <c r="AF163" s="9">
        <v>12</v>
      </c>
      <c r="AG163" s="9">
        <v>0.28000000000000003</v>
      </c>
      <c r="AH163" s="9">
        <v>26</v>
      </c>
      <c r="AI163" s="9">
        <v>0</v>
      </c>
      <c r="AJ163" s="9">
        <v>0</v>
      </c>
      <c r="AK163" s="9">
        <v>0.02</v>
      </c>
      <c r="AL163" s="14">
        <v>0.04</v>
      </c>
      <c r="AM163" s="9">
        <v>8.9999999999999993E-3</v>
      </c>
      <c r="AN163" s="9">
        <v>0.02</v>
      </c>
      <c r="AO163" s="9">
        <v>0</v>
      </c>
      <c r="AP163" s="9">
        <v>0</v>
      </c>
      <c r="AQ163" s="9">
        <v>0</v>
      </c>
      <c r="AR163" s="9">
        <v>0.17</v>
      </c>
      <c r="AS163" s="9">
        <v>3.0000000000000001E-3</v>
      </c>
      <c r="AT163" s="9">
        <v>0</v>
      </c>
      <c r="AU163" s="9">
        <v>0</v>
      </c>
      <c r="AV163" s="9">
        <v>0</v>
      </c>
      <c r="AX163" s="9">
        <v>0</v>
      </c>
      <c r="AY163" s="9">
        <v>0</v>
      </c>
      <c r="BE163" s="148"/>
    </row>
    <row r="164" spans="1:57" x14ac:dyDescent="0.15">
      <c r="A164" s="9">
        <v>222</v>
      </c>
      <c r="B164" s="29">
        <v>43.664933329999997</v>
      </c>
      <c r="C164" s="29">
        <v>101.77750829999999</v>
      </c>
      <c r="D164" s="9" t="s">
        <v>113</v>
      </c>
      <c r="F164" s="9">
        <v>1998</v>
      </c>
      <c r="G164" s="9" t="s">
        <v>55</v>
      </c>
      <c r="O164" s="12"/>
      <c r="AC164" s="9">
        <v>100</v>
      </c>
      <c r="AE164" s="9">
        <v>285</v>
      </c>
      <c r="AF164" s="9">
        <v>31</v>
      </c>
      <c r="AG164" s="9">
        <v>0.33</v>
      </c>
      <c r="AH164" s="9">
        <v>31</v>
      </c>
      <c r="AI164" s="9">
        <v>0</v>
      </c>
      <c r="AJ164" s="9">
        <v>0</v>
      </c>
      <c r="AK164" s="9">
        <v>0.05</v>
      </c>
      <c r="AL164" s="14">
        <v>0.05</v>
      </c>
      <c r="AM164" s="14">
        <v>0.01</v>
      </c>
      <c r="AN164" s="9">
        <v>0</v>
      </c>
      <c r="AO164" s="9">
        <v>0</v>
      </c>
      <c r="AP164" s="9">
        <v>0</v>
      </c>
      <c r="AQ164" s="9">
        <v>0</v>
      </c>
      <c r="AR164" s="9">
        <v>0.79</v>
      </c>
      <c r="AS164" s="9">
        <v>4.0000000000000001E-3</v>
      </c>
      <c r="AT164" s="9">
        <v>0</v>
      </c>
      <c r="AU164" s="9">
        <v>0</v>
      </c>
      <c r="AV164" s="9">
        <v>0</v>
      </c>
      <c r="AX164" s="9">
        <v>0</v>
      </c>
      <c r="AY164" s="9">
        <v>0</v>
      </c>
    </row>
    <row r="165" spans="1:57" x14ac:dyDescent="0.15">
      <c r="A165" s="9">
        <v>224</v>
      </c>
      <c r="B165" s="29">
        <v>43.664933329999997</v>
      </c>
      <c r="C165" s="29">
        <v>101.77750829999999</v>
      </c>
      <c r="D165" s="9" t="s">
        <v>113</v>
      </c>
      <c r="F165" s="9">
        <v>1999</v>
      </c>
      <c r="G165" s="9" t="s">
        <v>55</v>
      </c>
      <c r="H165" s="9" t="s">
        <v>60</v>
      </c>
      <c r="L165" s="18">
        <v>36383</v>
      </c>
      <c r="M165" s="17" t="s">
        <v>611</v>
      </c>
      <c r="N165" s="9" t="s">
        <v>612</v>
      </c>
      <c r="O165" s="12">
        <v>0.75</v>
      </c>
      <c r="P165" s="9">
        <v>6.3</v>
      </c>
      <c r="Q165" s="9">
        <v>4.7249999999999996</v>
      </c>
      <c r="R165" s="9">
        <f>P165/O165</f>
        <v>8.4</v>
      </c>
      <c r="S165" s="9">
        <v>30.8</v>
      </c>
      <c r="T165" s="9">
        <v>8.7799999999999994</v>
      </c>
      <c r="U165" s="9">
        <v>587</v>
      </c>
      <c r="V165" s="9">
        <v>7.91</v>
      </c>
      <c r="W165" s="9">
        <v>7.7</v>
      </c>
      <c r="X165" s="14">
        <v>57.7</v>
      </c>
      <c r="AC165" s="9">
        <v>114</v>
      </c>
      <c r="AE165" s="9">
        <v>276</v>
      </c>
      <c r="AF165" s="9">
        <v>18</v>
      </c>
      <c r="AG165" s="9">
        <v>0.4</v>
      </c>
      <c r="AH165" s="9">
        <v>38</v>
      </c>
      <c r="AI165" s="9">
        <v>0</v>
      </c>
      <c r="AJ165" s="9">
        <v>0</v>
      </c>
      <c r="AK165" s="9">
        <v>0.22</v>
      </c>
      <c r="AL165" s="14">
        <v>0.25</v>
      </c>
      <c r="AM165" s="14">
        <v>1.2999999999999999E-2</v>
      </c>
      <c r="AN165" s="9">
        <v>0.04</v>
      </c>
      <c r="AO165" s="9">
        <v>0</v>
      </c>
      <c r="AP165" s="9">
        <v>0</v>
      </c>
      <c r="AQ165" s="9">
        <v>0</v>
      </c>
      <c r="AR165" s="9">
        <v>4.32</v>
      </c>
      <c r="AS165" s="9">
        <v>4.0000000000000001E-3</v>
      </c>
      <c r="AT165" s="9">
        <v>0.09</v>
      </c>
      <c r="AU165" s="9">
        <v>0</v>
      </c>
      <c r="AV165" s="9">
        <v>0</v>
      </c>
      <c r="AW165" s="9">
        <v>0</v>
      </c>
      <c r="AX165" s="9">
        <v>0</v>
      </c>
      <c r="AY165" s="9">
        <v>0.02</v>
      </c>
    </row>
    <row r="166" spans="1:57" x14ac:dyDescent="0.15">
      <c r="A166" s="9">
        <v>225</v>
      </c>
      <c r="B166" s="29">
        <v>43.664933329999997</v>
      </c>
      <c r="C166" s="29">
        <v>101.77750829999999</v>
      </c>
      <c r="D166" s="9" t="s">
        <v>113</v>
      </c>
      <c r="F166" s="9">
        <v>1999</v>
      </c>
      <c r="G166" s="9" t="s">
        <v>58</v>
      </c>
      <c r="H166" s="9" t="s">
        <v>60</v>
      </c>
      <c r="L166" s="18">
        <v>36509</v>
      </c>
      <c r="M166" s="17" t="s">
        <v>273</v>
      </c>
      <c r="N166" s="9" t="s">
        <v>613</v>
      </c>
      <c r="O166" s="12">
        <v>0.5</v>
      </c>
      <c r="P166" s="9">
        <v>9.5</v>
      </c>
      <c r="Q166" s="9">
        <v>4.75</v>
      </c>
      <c r="R166" s="9">
        <f>P166/O166</f>
        <v>19</v>
      </c>
      <c r="T166" s="9">
        <v>7.52</v>
      </c>
      <c r="U166" s="9">
        <v>611</v>
      </c>
      <c r="V166" s="9">
        <v>4.2</v>
      </c>
      <c r="W166" s="9">
        <v>4.2</v>
      </c>
      <c r="X166" s="14">
        <v>15.7</v>
      </c>
      <c r="AC166" s="9">
        <v>119</v>
      </c>
      <c r="AE166" s="9">
        <v>340</v>
      </c>
      <c r="AF166" s="9">
        <v>13</v>
      </c>
      <c r="AG166" s="9">
        <v>0.3</v>
      </c>
      <c r="AH166" s="9">
        <v>31</v>
      </c>
      <c r="AI166" s="9">
        <v>0</v>
      </c>
      <c r="AJ166" s="9">
        <v>0.34</v>
      </c>
      <c r="AK166" s="9">
        <v>0.09</v>
      </c>
      <c r="AL166" s="14">
        <v>0.09</v>
      </c>
      <c r="AM166" s="9">
        <v>8.9999999999999993E-3</v>
      </c>
      <c r="AN166" s="9">
        <v>0</v>
      </c>
      <c r="AO166" s="9">
        <v>0</v>
      </c>
      <c r="AP166" s="9">
        <v>0</v>
      </c>
      <c r="AQ166" s="9">
        <v>0</v>
      </c>
      <c r="AR166" s="9">
        <v>0.75</v>
      </c>
      <c r="AS166" s="9">
        <v>0</v>
      </c>
      <c r="AT166" s="9">
        <v>0.02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</row>
    <row r="167" spans="1:57" s="1" customFormat="1" x14ac:dyDescent="0.15">
      <c r="A167" s="9">
        <v>227</v>
      </c>
      <c r="B167" s="29">
        <v>43.664933329999997</v>
      </c>
      <c r="C167" s="29">
        <v>101.77750829999999</v>
      </c>
      <c r="D167" s="9" t="s">
        <v>113</v>
      </c>
      <c r="E167" s="9"/>
      <c r="F167" s="9">
        <v>2000</v>
      </c>
      <c r="G167" s="9" t="s">
        <v>58</v>
      </c>
      <c r="H167" s="9"/>
      <c r="I167" s="9"/>
      <c r="J167" s="9"/>
      <c r="K167" s="17"/>
      <c r="L167" s="18"/>
      <c r="M167" s="17"/>
      <c r="N167" s="9"/>
      <c r="O167" s="12"/>
      <c r="P167" s="9"/>
      <c r="Q167" s="9"/>
      <c r="R167" s="9"/>
      <c r="S167" s="9"/>
      <c r="T167" s="9"/>
      <c r="U167" s="9"/>
      <c r="V167" s="9"/>
      <c r="W167" s="9"/>
      <c r="X167" s="14"/>
      <c r="Y167" s="9"/>
      <c r="Z167" s="14"/>
      <c r="AA167" s="9"/>
      <c r="AB167" s="9"/>
      <c r="AC167" s="9">
        <v>110</v>
      </c>
      <c r="AD167" s="9"/>
      <c r="AE167" s="9">
        <v>252</v>
      </c>
      <c r="AF167" s="9">
        <v>6</v>
      </c>
      <c r="AG167" s="9">
        <v>0.3</v>
      </c>
      <c r="AH167" s="9">
        <v>72</v>
      </c>
      <c r="AI167" s="9">
        <v>1.25</v>
      </c>
      <c r="AJ167" s="9">
        <v>0.05</v>
      </c>
      <c r="AK167" s="9">
        <v>0.95</v>
      </c>
      <c r="AL167" s="14">
        <v>0.99</v>
      </c>
      <c r="AM167" s="9">
        <v>0.01</v>
      </c>
      <c r="AN167" s="9">
        <v>0.1</v>
      </c>
      <c r="AO167" s="9">
        <v>0</v>
      </c>
      <c r="AP167" s="9">
        <v>0.02</v>
      </c>
      <c r="AQ167" s="9">
        <v>0</v>
      </c>
      <c r="AR167" s="9">
        <v>31.9</v>
      </c>
      <c r="AS167" s="9">
        <v>2.3E-2</v>
      </c>
      <c r="AT167" s="9">
        <v>0.61</v>
      </c>
      <c r="AU167" s="9">
        <v>0</v>
      </c>
      <c r="AV167" s="9">
        <v>0</v>
      </c>
      <c r="AW167" s="9">
        <v>0</v>
      </c>
      <c r="AX167" s="9">
        <v>0</v>
      </c>
      <c r="AY167" s="9">
        <v>0.10199999999999999</v>
      </c>
      <c r="AZ167" s="9"/>
      <c r="BA167" s="9"/>
      <c r="BB167" s="9"/>
      <c r="BC167" s="9"/>
      <c r="BD167" s="9"/>
      <c r="BE167" s="14"/>
    </row>
    <row r="168" spans="1:57" x14ac:dyDescent="0.15">
      <c r="A168" s="9">
        <v>228</v>
      </c>
      <c r="B168" s="29">
        <v>43.664933329999997</v>
      </c>
      <c r="C168" s="29">
        <v>101.77750829999999</v>
      </c>
      <c r="D168" s="9" t="s">
        <v>113</v>
      </c>
      <c r="F168" s="9">
        <v>2004</v>
      </c>
      <c r="G168" s="9" t="s">
        <v>55</v>
      </c>
      <c r="O168" s="12"/>
      <c r="AE168" s="9">
        <v>300</v>
      </c>
      <c r="AF168" s="9">
        <v>14</v>
      </c>
      <c r="AG168" s="9">
        <v>3.9</v>
      </c>
      <c r="AH168" s="9">
        <v>50</v>
      </c>
      <c r="AI168" s="9">
        <v>6</v>
      </c>
      <c r="AJ168" s="9">
        <v>3.8</v>
      </c>
      <c r="AK168" s="9">
        <v>11</v>
      </c>
      <c r="AL168" s="14">
        <v>11</v>
      </c>
      <c r="AM168" s="9">
        <v>2.5000000000000001E-2</v>
      </c>
      <c r="AN168" s="9">
        <v>1.2</v>
      </c>
      <c r="AO168" s="9">
        <v>0</v>
      </c>
      <c r="AP168" s="9">
        <v>0.16</v>
      </c>
      <c r="AQ168" s="9">
        <v>0.27</v>
      </c>
      <c r="AR168" s="9">
        <v>210</v>
      </c>
      <c r="AS168" s="9">
        <v>0.42</v>
      </c>
      <c r="AT168" s="9">
        <v>5</v>
      </c>
      <c r="AU168" s="9">
        <v>2.0000000000000001E-4</v>
      </c>
      <c r="AV168" s="9">
        <v>0.12</v>
      </c>
      <c r="AW168" s="9">
        <v>0</v>
      </c>
      <c r="AX168" s="9">
        <v>0</v>
      </c>
      <c r="AY168" s="9">
        <v>0.84</v>
      </c>
    </row>
    <row r="169" spans="1:57" x14ac:dyDescent="0.15">
      <c r="A169" s="9">
        <v>229</v>
      </c>
      <c r="D169" s="9" t="s">
        <v>117</v>
      </c>
      <c r="F169" s="9">
        <v>1993</v>
      </c>
      <c r="G169" s="9" t="s">
        <v>55</v>
      </c>
      <c r="O169" s="12"/>
      <c r="AC169" s="9">
        <v>103</v>
      </c>
      <c r="AE169" s="9">
        <v>299</v>
      </c>
      <c r="AF169" s="9">
        <v>5</v>
      </c>
      <c r="AG169" s="9">
        <v>0.28999999999999998</v>
      </c>
      <c r="AH169" s="9">
        <v>24</v>
      </c>
      <c r="AI169" s="9">
        <v>0</v>
      </c>
      <c r="AJ169" s="9">
        <v>0</v>
      </c>
      <c r="AK169" s="9">
        <v>0.56200000000000006</v>
      </c>
      <c r="AL169" s="14">
        <v>0.62</v>
      </c>
      <c r="AM169" s="9">
        <v>8.9999999999999993E-3</v>
      </c>
      <c r="AN169" s="9">
        <v>7.8E-2</v>
      </c>
      <c r="AO169" s="9">
        <v>0</v>
      </c>
      <c r="AP169" s="9">
        <v>0</v>
      </c>
      <c r="AQ169" s="9">
        <v>5.0000000000000001E-3</v>
      </c>
      <c r="AR169" s="9">
        <v>3.21</v>
      </c>
      <c r="AS169" s="9">
        <v>0</v>
      </c>
      <c r="AT169" s="9">
        <v>0.09</v>
      </c>
      <c r="AU169" s="9">
        <v>2.3999999999999998E-3</v>
      </c>
      <c r="AV169" s="9">
        <v>0</v>
      </c>
      <c r="AW169" s="9">
        <v>0</v>
      </c>
      <c r="AX169" s="9">
        <v>0</v>
      </c>
      <c r="AY169" s="9">
        <v>0.24</v>
      </c>
    </row>
    <row r="170" spans="1:57" x14ac:dyDescent="0.15">
      <c r="A170" s="9">
        <v>230</v>
      </c>
      <c r="D170" s="9" t="s">
        <v>117</v>
      </c>
      <c r="F170" s="9">
        <v>1993</v>
      </c>
      <c r="G170" s="9" t="s">
        <v>58</v>
      </c>
      <c r="O170" s="12"/>
      <c r="AC170" s="9">
        <v>100</v>
      </c>
      <c r="AE170" s="9">
        <v>287</v>
      </c>
      <c r="AF170" s="9">
        <v>7</v>
      </c>
      <c r="AG170" s="9">
        <v>0.27</v>
      </c>
      <c r="AH170" s="9">
        <v>23</v>
      </c>
      <c r="AI170" s="9">
        <v>0.11</v>
      </c>
      <c r="AJ170" s="9">
        <v>0</v>
      </c>
      <c r="AK170" s="9">
        <v>0.23200000000000001</v>
      </c>
      <c r="AL170" s="14">
        <v>0.27</v>
      </c>
      <c r="AM170" s="9">
        <v>0</v>
      </c>
      <c r="AN170" s="9">
        <v>0.05</v>
      </c>
      <c r="AO170" s="9">
        <v>0</v>
      </c>
      <c r="AP170" s="14">
        <v>0.01</v>
      </c>
      <c r="AQ170" s="9">
        <v>0</v>
      </c>
      <c r="AR170" s="9">
        <v>1.97</v>
      </c>
      <c r="AS170" s="9">
        <v>0</v>
      </c>
      <c r="AT170" s="9">
        <v>0.04</v>
      </c>
      <c r="AU170" s="9">
        <v>0</v>
      </c>
      <c r="AV170" s="9">
        <v>0</v>
      </c>
      <c r="AW170" s="9">
        <v>0</v>
      </c>
      <c r="AX170" s="9">
        <v>2.2000000000000001E-3</v>
      </c>
      <c r="AY170" s="9">
        <v>7.0000000000000007E-2</v>
      </c>
    </row>
    <row r="171" spans="1:57" x14ac:dyDescent="0.15">
      <c r="A171" s="9">
        <v>231</v>
      </c>
      <c r="D171" s="9" t="s">
        <v>117</v>
      </c>
      <c r="F171" s="9">
        <v>1994</v>
      </c>
      <c r="G171" s="9" t="s">
        <v>55</v>
      </c>
      <c r="O171" s="12"/>
      <c r="AC171" s="9">
        <v>124</v>
      </c>
      <c r="AE171" s="9">
        <v>350</v>
      </c>
      <c r="AF171" s="9">
        <v>25</v>
      </c>
      <c r="AG171" s="9">
        <v>0.38</v>
      </c>
      <c r="AH171" s="9">
        <v>28</v>
      </c>
      <c r="AI171" s="9">
        <v>0</v>
      </c>
      <c r="AJ171" s="9">
        <v>0</v>
      </c>
      <c r="AK171" s="14">
        <v>0.45</v>
      </c>
      <c r="AL171" s="14">
        <v>0.495</v>
      </c>
      <c r="AM171" s="9">
        <v>2.3E-2</v>
      </c>
      <c r="AN171" s="9">
        <v>0</v>
      </c>
      <c r="AO171" s="9">
        <v>0</v>
      </c>
      <c r="AQ171" s="9">
        <v>6.0000000000000001E-3</v>
      </c>
      <c r="AR171" s="9">
        <v>3.21</v>
      </c>
      <c r="AS171" s="9">
        <v>7.0000000000000001E-3</v>
      </c>
      <c r="AT171" s="9">
        <v>1.2E-2</v>
      </c>
      <c r="AU171" s="9">
        <v>0</v>
      </c>
      <c r="AY171" s="9">
        <v>0.53</v>
      </c>
    </row>
    <row r="172" spans="1:57" x14ac:dyDescent="0.15">
      <c r="A172" s="9">
        <v>232</v>
      </c>
      <c r="D172" s="9" t="s">
        <v>117</v>
      </c>
      <c r="F172" s="9">
        <v>1994</v>
      </c>
      <c r="G172" s="9" t="s">
        <v>58</v>
      </c>
      <c r="O172" s="12"/>
      <c r="AC172" s="9">
        <v>115</v>
      </c>
      <c r="AE172" s="9">
        <v>274</v>
      </c>
      <c r="AF172" s="9">
        <v>21</v>
      </c>
      <c r="AG172" s="9">
        <v>0.32</v>
      </c>
      <c r="AH172" s="9">
        <v>16</v>
      </c>
      <c r="AI172" s="9">
        <v>0</v>
      </c>
      <c r="AJ172" s="9">
        <v>0</v>
      </c>
      <c r="AK172" s="9">
        <v>0.34200000000000003</v>
      </c>
      <c r="AL172" s="14">
        <v>0.35699999999999998</v>
      </c>
      <c r="AM172" s="9">
        <v>1.9E-2</v>
      </c>
      <c r="AN172" s="9">
        <v>0</v>
      </c>
      <c r="AO172" s="9">
        <v>8.0000000000000002E-3</v>
      </c>
      <c r="AQ172" s="9">
        <v>0</v>
      </c>
      <c r="AR172" s="9">
        <v>0.39</v>
      </c>
      <c r="AS172" s="9">
        <v>0</v>
      </c>
      <c r="AT172" s="14">
        <v>0.1</v>
      </c>
      <c r="AU172" s="9">
        <v>5.0000000000000001E-4</v>
      </c>
      <c r="AY172" s="9">
        <v>7.0000000000000007E-2</v>
      </c>
    </row>
    <row r="173" spans="1:57" x14ac:dyDescent="0.15">
      <c r="A173" s="9">
        <v>233</v>
      </c>
      <c r="D173" s="9" t="s">
        <v>117</v>
      </c>
      <c r="F173" s="9">
        <v>1995</v>
      </c>
      <c r="G173" s="9" t="s">
        <v>55</v>
      </c>
      <c r="O173" s="12"/>
      <c r="AC173" s="9">
        <v>95</v>
      </c>
      <c r="AE173" s="9">
        <v>310</v>
      </c>
      <c r="AF173" s="9">
        <v>21</v>
      </c>
      <c r="AG173" s="9">
        <v>0.37</v>
      </c>
      <c r="AH173" s="9">
        <v>32</v>
      </c>
      <c r="AI173" s="9">
        <v>0</v>
      </c>
      <c r="AJ173" s="9">
        <v>0</v>
      </c>
      <c r="AK173" s="9">
        <v>0.26700000000000002</v>
      </c>
      <c r="AL173" s="14">
        <v>0.29299999999999998</v>
      </c>
      <c r="AM173" s="9">
        <v>6.0000000000000001E-3</v>
      </c>
      <c r="AN173" s="9">
        <v>0</v>
      </c>
      <c r="AO173" s="9">
        <v>0</v>
      </c>
      <c r="AQ173" s="9">
        <v>0</v>
      </c>
      <c r="AR173" s="14">
        <v>1.3</v>
      </c>
      <c r="AS173" s="9">
        <v>0</v>
      </c>
      <c r="AT173" s="9">
        <v>0.03</v>
      </c>
      <c r="AU173" s="9">
        <v>8.0000000000000004E-4</v>
      </c>
      <c r="AY173" s="9">
        <v>0.02</v>
      </c>
      <c r="BD173" s="1"/>
    </row>
    <row r="174" spans="1:57" x14ac:dyDescent="0.15">
      <c r="A174" s="9">
        <v>234</v>
      </c>
      <c r="D174" s="9" t="s">
        <v>117</v>
      </c>
      <c r="F174" s="9">
        <v>1995</v>
      </c>
      <c r="G174" s="9" t="s">
        <v>58</v>
      </c>
      <c r="O174" s="12"/>
      <c r="AC174" s="9">
        <v>100</v>
      </c>
      <c r="AE174" s="9">
        <v>303</v>
      </c>
      <c r="AF174" s="9">
        <v>16</v>
      </c>
      <c r="AG174" s="9">
        <v>0.26</v>
      </c>
      <c r="AH174" s="9">
        <v>17</v>
      </c>
      <c r="AI174" s="9">
        <v>0</v>
      </c>
      <c r="AJ174" s="9">
        <v>0</v>
      </c>
      <c r="AK174" s="9">
        <v>0.218</v>
      </c>
      <c r="AL174" s="14">
        <v>0.22</v>
      </c>
      <c r="AM174" s="9">
        <v>5.0000000000000001E-3</v>
      </c>
      <c r="AN174" s="9">
        <v>0</v>
      </c>
      <c r="AO174" s="9">
        <v>0</v>
      </c>
      <c r="AQ174" s="9">
        <v>0</v>
      </c>
      <c r="AR174" s="9">
        <v>0.74</v>
      </c>
      <c r="AS174" s="9">
        <v>0</v>
      </c>
      <c r="AT174" s="9">
        <v>0</v>
      </c>
      <c r="AU174" s="9">
        <v>0</v>
      </c>
      <c r="AY174" s="9">
        <v>0.02</v>
      </c>
    </row>
    <row r="175" spans="1:57" x14ac:dyDescent="0.15">
      <c r="A175" s="9">
        <v>235</v>
      </c>
      <c r="D175" s="9" t="s">
        <v>117</v>
      </c>
      <c r="F175" s="9">
        <v>1996</v>
      </c>
      <c r="G175" s="9" t="s">
        <v>55</v>
      </c>
      <c r="O175" s="12"/>
      <c r="AC175" s="9">
        <v>128</v>
      </c>
      <c r="AE175" s="9">
        <v>350</v>
      </c>
      <c r="AF175" s="9">
        <v>10</v>
      </c>
      <c r="AG175" s="9">
        <v>0.4</v>
      </c>
      <c r="AH175" s="9">
        <v>15</v>
      </c>
      <c r="AI175" s="9">
        <v>0</v>
      </c>
      <c r="AJ175" s="9">
        <v>0</v>
      </c>
      <c r="AK175" s="9">
        <v>0.34</v>
      </c>
      <c r="AL175" s="14">
        <v>0.39</v>
      </c>
      <c r="AM175" s="14">
        <v>0.01</v>
      </c>
      <c r="AN175" s="9">
        <v>9.7000000000000003E-2</v>
      </c>
      <c r="AO175" s="9">
        <v>0</v>
      </c>
      <c r="AQ175" s="9">
        <v>1.4999999999999999E-2</v>
      </c>
      <c r="AR175" s="9">
        <v>2.2999999999999998</v>
      </c>
      <c r="AS175" s="9">
        <v>3.0000000000000001E-3</v>
      </c>
      <c r="AT175" s="9">
        <v>0.08</v>
      </c>
      <c r="AU175" s="9">
        <v>0</v>
      </c>
      <c r="AY175" s="9">
        <v>7.6999999999999999E-2</v>
      </c>
    </row>
    <row r="176" spans="1:57" x14ac:dyDescent="0.15">
      <c r="A176" s="9">
        <v>245</v>
      </c>
      <c r="B176" s="29">
        <v>43.118772219999997</v>
      </c>
      <c r="C176" s="29">
        <v>101.9660889</v>
      </c>
      <c r="D176" s="9" t="s">
        <v>118</v>
      </c>
      <c r="F176" s="9">
        <v>1993</v>
      </c>
      <c r="G176" s="9" t="s">
        <v>55</v>
      </c>
      <c r="H176" s="9" t="s">
        <v>60</v>
      </c>
      <c r="L176" s="18">
        <v>34135</v>
      </c>
      <c r="M176" s="17" t="s">
        <v>119</v>
      </c>
      <c r="N176" s="9" t="s">
        <v>120</v>
      </c>
      <c r="O176" s="12">
        <v>0</v>
      </c>
      <c r="P176" s="9">
        <v>3.5</v>
      </c>
      <c r="S176" s="9">
        <v>20</v>
      </c>
      <c r="T176" s="9">
        <v>7.86</v>
      </c>
      <c r="U176" s="9">
        <v>560</v>
      </c>
      <c r="V176" s="9">
        <v>12.9</v>
      </c>
      <c r="W176" s="9">
        <v>1.34</v>
      </c>
      <c r="AC176" s="9">
        <v>73</v>
      </c>
      <c r="AE176" s="9">
        <v>242</v>
      </c>
      <c r="AF176" s="9">
        <v>6</v>
      </c>
      <c r="AG176" s="9">
        <v>0.64</v>
      </c>
      <c r="AH176" s="9">
        <v>67</v>
      </c>
      <c r="AI176" s="9">
        <v>0</v>
      </c>
      <c r="AJ176" s="9">
        <v>0</v>
      </c>
      <c r="AK176" s="9">
        <v>0.28899999999999998</v>
      </c>
      <c r="AL176" s="14">
        <v>0.34</v>
      </c>
      <c r="AM176" s="9">
        <v>0</v>
      </c>
      <c r="AN176" s="9">
        <v>8.4000000000000005E-2</v>
      </c>
      <c r="AO176" s="9">
        <v>0</v>
      </c>
      <c r="AP176" s="9">
        <v>4.7E-2</v>
      </c>
      <c r="AQ176" s="9">
        <v>0</v>
      </c>
      <c r="AR176" s="9">
        <v>0.49</v>
      </c>
      <c r="AS176" s="9">
        <v>0</v>
      </c>
      <c r="AT176" s="9">
        <v>0</v>
      </c>
      <c r="AU176" s="9">
        <v>0</v>
      </c>
      <c r="AV176" s="9">
        <v>1.7000000000000001E-2</v>
      </c>
      <c r="AW176" s="9">
        <v>0</v>
      </c>
      <c r="AX176" s="9">
        <v>0</v>
      </c>
      <c r="AY176" s="9">
        <v>0.64</v>
      </c>
    </row>
    <row r="177" spans="1:57" x14ac:dyDescent="0.15">
      <c r="A177" s="9">
        <v>246</v>
      </c>
      <c r="B177" s="29">
        <v>43.118772219999997</v>
      </c>
      <c r="C177" s="29">
        <v>101.9660889</v>
      </c>
      <c r="D177" s="9" t="s">
        <v>118</v>
      </c>
      <c r="F177" s="9">
        <v>1993</v>
      </c>
      <c r="G177" s="9" t="s">
        <v>58</v>
      </c>
      <c r="H177" s="9" t="s">
        <v>60</v>
      </c>
      <c r="L177" s="18">
        <v>34303</v>
      </c>
      <c r="M177" s="17" t="s">
        <v>121</v>
      </c>
      <c r="N177" s="9" t="s">
        <v>122</v>
      </c>
      <c r="O177" s="12">
        <v>0.25</v>
      </c>
      <c r="P177" s="9">
        <v>6</v>
      </c>
      <c r="Q177" s="9">
        <v>1.5</v>
      </c>
      <c r="R177" s="9">
        <f>P177/O177</f>
        <v>24</v>
      </c>
      <c r="S177" s="9">
        <v>3</v>
      </c>
      <c r="T177" s="9">
        <v>7.54</v>
      </c>
      <c r="U177" s="9">
        <v>50</v>
      </c>
      <c r="V177" s="9">
        <v>1.66</v>
      </c>
      <c r="W177" s="9">
        <v>0.65</v>
      </c>
      <c r="X177" s="148">
        <v>5.1100000000000003</v>
      </c>
      <c r="AC177" s="9">
        <v>3</v>
      </c>
      <c r="AE177" s="9">
        <v>36</v>
      </c>
      <c r="AF177" s="9">
        <v>2</v>
      </c>
      <c r="AG177" s="9">
        <v>0.14000000000000001</v>
      </c>
      <c r="AH177" s="9">
        <v>7</v>
      </c>
      <c r="AI177" s="9">
        <v>0.23</v>
      </c>
      <c r="AJ177" s="9">
        <v>0</v>
      </c>
      <c r="AK177" s="9">
        <v>9.0999999999999998E-2</v>
      </c>
      <c r="AL177" s="14">
        <v>0.215</v>
      </c>
      <c r="AM177" s="9">
        <v>0</v>
      </c>
      <c r="AN177" s="9">
        <v>0</v>
      </c>
      <c r="AO177" s="9">
        <v>0</v>
      </c>
      <c r="AP177" s="9">
        <v>5.0000000000000001E-3</v>
      </c>
      <c r="AQ177" s="9">
        <v>0</v>
      </c>
      <c r="AR177" s="9">
        <v>0.05</v>
      </c>
      <c r="AS177" s="9">
        <v>0</v>
      </c>
      <c r="AT177" s="9">
        <v>0</v>
      </c>
      <c r="AU177" s="9">
        <v>0</v>
      </c>
      <c r="AV177" s="9">
        <v>0</v>
      </c>
      <c r="AW177" s="9">
        <v>2E-3</v>
      </c>
      <c r="AX177" s="14">
        <v>0.1</v>
      </c>
      <c r="AY177" s="9">
        <v>0.05</v>
      </c>
      <c r="BE177" s="148"/>
    </row>
    <row r="178" spans="1:57" x14ac:dyDescent="0.15">
      <c r="A178" s="9">
        <v>247</v>
      </c>
      <c r="B178" s="29">
        <v>43.118772219999997</v>
      </c>
      <c r="C178" s="29">
        <v>101.9660889</v>
      </c>
      <c r="D178" s="9" t="s">
        <v>118</v>
      </c>
      <c r="F178" s="9">
        <v>1994</v>
      </c>
      <c r="G178" s="9" t="s">
        <v>55</v>
      </c>
      <c r="H178" s="9" t="s">
        <v>60</v>
      </c>
      <c r="L178" s="18">
        <v>34478</v>
      </c>
      <c r="M178" s="17" t="s">
        <v>249</v>
      </c>
      <c r="N178" s="9" t="s">
        <v>250</v>
      </c>
      <c r="O178" s="12">
        <v>0.83333333333333337</v>
      </c>
      <c r="P178" s="9">
        <v>2.2000000000000002</v>
      </c>
      <c r="Q178" s="9">
        <v>1.8333333333333335</v>
      </c>
      <c r="R178" s="9">
        <f>P178/O178</f>
        <v>2.64</v>
      </c>
      <c r="S178" s="9">
        <v>19.399999999999999</v>
      </c>
      <c r="T178" s="9">
        <v>9.99</v>
      </c>
      <c r="U178" s="9">
        <v>142</v>
      </c>
      <c r="V178" s="9">
        <v>7.73</v>
      </c>
      <c r="W178" s="9">
        <v>1.48</v>
      </c>
      <c r="AC178" s="9" t="s">
        <v>78</v>
      </c>
      <c r="AE178" s="9" t="s">
        <v>78</v>
      </c>
      <c r="AF178" s="9" t="s">
        <v>78</v>
      </c>
      <c r="AG178" s="9" t="s">
        <v>78</v>
      </c>
      <c r="AH178" s="9" t="s">
        <v>78</v>
      </c>
      <c r="AI178" s="9" t="s">
        <v>78</v>
      </c>
      <c r="AJ178" s="9" t="s">
        <v>78</v>
      </c>
      <c r="AK178" s="9" t="s">
        <v>78</v>
      </c>
      <c r="AL178" s="14" t="s">
        <v>78</v>
      </c>
      <c r="AM178" s="9" t="s">
        <v>78</v>
      </c>
      <c r="AN178" s="9" t="s">
        <v>78</v>
      </c>
      <c r="AO178" s="9" t="s">
        <v>78</v>
      </c>
      <c r="AQ178" s="9" t="s">
        <v>78</v>
      </c>
      <c r="AR178" s="9" t="s">
        <v>78</v>
      </c>
      <c r="AS178" s="9" t="s">
        <v>78</v>
      </c>
      <c r="AU178" s="9" t="s">
        <v>78</v>
      </c>
      <c r="AY178" s="9" t="s">
        <v>78</v>
      </c>
    </row>
    <row r="179" spans="1:57" x14ac:dyDescent="0.15">
      <c r="A179" s="9">
        <v>248</v>
      </c>
      <c r="B179" s="29">
        <v>43.118772219999997</v>
      </c>
      <c r="C179" s="29">
        <v>101.9660889</v>
      </c>
      <c r="D179" s="9" t="s">
        <v>118</v>
      </c>
      <c r="F179" s="9">
        <v>1994</v>
      </c>
      <c r="G179" s="9" t="s">
        <v>58</v>
      </c>
      <c r="O179" s="12"/>
      <c r="AC179" s="9">
        <v>4</v>
      </c>
      <c r="AE179" s="9">
        <v>66</v>
      </c>
      <c r="AF179" s="9">
        <v>13</v>
      </c>
      <c r="AG179" s="9">
        <v>0.17</v>
      </c>
      <c r="AH179" s="9">
        <v>5</v>
      </c>
      <c r="AI179" s="9">
        <v>0.53</v>
      </c>
      <c r="AJ179" s="9">
        <v>0</v>
      </c>
      <c r="AK179" s="9">
        <v>0.14699999999999999</v>
      </c>
      <c r="AL179" s="14">
        <v>0.23699999999999999</v>
      </c>
      <c r="AM179" s="9">
        <v>0</v>
      </c>
      <c r="AN179" s="9">
        <v>0</v>
      </c>
      <c r="AO179" s="9">
        <v>0</v>
      </c>
      <c r="AQ179" s="9">
        <v>0</v>
      </c>
      <c r="AR179" s="9">
        <v>0.17</v>
      </c>
      <c r="AS179" s="9">
        <v>0</v>
      </c>
      <c r="AT179" s="9">
        <v>0</v>
      </c>
      <c r="AU179" s="9">
        <v>1.2999999999999999E-3</v>
      </c>
      <c r="AY179" s="9">
        <v>0.05</v>
      </c>
    </row>
    <row r="180" spans="1:57" s="1" customFormat="1" x14ac:dyDescent="0.15">
      <c r="A180" s="9">
        <v>249</v>
      </c>
      <c r="B180" s="29">
        <v>43.118772219999997</v>
      </c>
      <c r="C180" s="29">
        <v>101.9660889</v>
      </c>
      <c r="D180" s="9" t="s">
        <v>118</v>
      </c>
      <c r="E180" s="9"/>
      <c r="F180" s="9">
        <v>1995</v>
      </c>
      <c r="G180" s="9" t="s">
        <v>55</v>
      </c>
      <c r="H180" s="9" t="s">
        <v>60</v>
      </c>
      <c r="I180" s="9"/>
      <c r="J180" s="9"/>
      <c r="K180" s="17"/>
      <c r="L180" s="18">
        <v>34842</v>
      </c>
      <c r="M180" s="17"/>
      <c r="N180" s="9" t="s">
        <v>326</v>
      </c>
      <c r="O180" s="12">
        <v>2.25</v>
      </c>
      <c r="P180" s="9">
        <v>19</v>
      </c>
      <c r="Q180" s="9">
        <v>42.75</v>
      </c>
      <c r="R180" s="9">
        <f>P180/O180</f>
        <v>8.4444444444444446</v>
      </c>
      <c r="S180" s="9">
        <v>11.4</v>
      </c>
      <c r="T180" s="9">
        <v>8.65</v>
      </c>
      <c r="U180" s="9">
        <v>59.4</v>
      </c>
      <c r="V180" s="9">
        <v>7.79</v>
      </c>
      <c r="W180" s="9">
        <v>2.98</v>
      </c>
      <c r="X180" s="14">
        <v>25.3</v>
      </c>
      <c r="Y180" s="9"/>
      <c r="Z180" s="14"/>
      <c r="AA180" s="9"/>
      <c r="AB180" s="9"/>
      <c r="AC180" s="9">
        <v>60</v>
      </c>
      <c r="AD180" s="9"/>
      <c r="AE180" s="9">
        <v>229</v>
      </c>
      <c r="AF180" s="9">
        <v>9</v>
      </c>
      <c r="AG180" s="9">
        <v>0.68</v>
      </c>
      <c r="AH180" s="9">
        <v>72</v>
      </c>
      <c r="AI180" s="9">
        <v>0.25</v>
      </c>
      <c r="AJ180" s="9">
        <v>0</v>
      </c>
      <c r="AK180" s="14">
        <v>0.315</v>
      </c>
      <c r="AL180" s="14">
        <v>0.75</v>
      </c>
      <c r="AM180" s="9">
        <v>6.0000000000000001E-3</v>
      </c>
      <c r="AN180" s="9">
        <v>0.129</v>
      </c>
      <c r="AO180" s="9">
        <v>0</v>
      </c>
      <c r="AP180" s="9"/>
      <c r="AQ180" s="9">
        <v>0</v>
      </c>
      <c r="AR180" s="14">
        <v>2.5</v>
      </c>
      <c r="AS180" s="9">
        <v>0</v>
      </c>
      <c r="AT180" s="9">
        <v>0.12</v>
      </c>
      <c r="AU180" s="9">
        <v>5.9999999999999995E-4</v>
      </c>
      <c r="AV180" s="9"/>
      <c r="AW180" s="9"/>
      <c r="AX180" s="9"/>
      <c r="AY180" s="9">
        <v>0.02</v>
      </c>
      <c r="AZ180" s="9"/>
      <c r="BA180" s="9"/>
      <c r="BB180" s="9"/>
      <c r="BC180" s="9"/>
      <c r="BD180" s="9"/>
      <c r="BE180" s="14"/>
    </row>
    <row r="181" spans="1:57" s="1" customFormat="1" x14ac:dyDescent="0.15">
      <c r="A181" s="9">
        <v>250</v>
      </c>
      <c r="B181" s="29">
        <v>43.118772219999997</v>
      </c>
      <c r="C181" s="29">
        <v>101.9660889</v>
      </c>
      <c r="D181" s="9" t="s">
        <v>118</v>
      </c>
      <c r="E181" s="9"/>
      <c r="F181" s="9">
        <v>1995</v>
      </c>
      <c r="G181" s="9" t="s">
        <v>58</v>
      </c>
      <c r="H181" s="9"/>
      <c r="I181" s="9"/>
      <c r="J181" s="9"/>
      <c r="K181" s="17"/>
      <c r="L181" s="18"/>
      <c r="M181" s="17"/>
      <c r="N181" s="9"/>
      <c r="O181" s="12"/>
      <c r="P181" s="9"/>
      <c r="Q181" s="9"/>
      <c r="R181" s="9"/>
      <c r="S181" s="9"/>
      <c r="T181" s="9"/>
      <c r="U181" s="9"/>
      <c r="V181" s="9"/>
      <c r="W181" s="9"/>
      <c r="X181" s="14"/>
      <c r="Y181" s="9"/>
      <c r="Z181" s="14"/>
      <c r="AA181" s="9"/>
      <c r="AB181" s="9"/>
      <c r="AC181" s="9">
        <v>4</v>
      </c>
      <c r="AD181" s="9"/>
      <c r="AE181" s="9">
        <v>40</v>
      </c>
      <c r="AF181" s="9">
        <v>4</v>
      </c>
      <c r="AG181" s="9">
        <v>0.19</v>
      </c>
      <c r="AH181" s="14">
        <v>6</v>
      </c>
      <c r="AI181" s="9">
        <v>0.16</v>
      </c>
      <c r="AJ181" s="9">
        <v>1.9E-2</v>
      </c>
      <c r="AK181" s="9">
        <v>8.5000000000000006E-2</v>
      </c>
      <c r="AL181" s="14">
        <v>0.127</v>
      </c>
      <c r="AM181" s="9">
        <v>0</v>
      </c>
      <c r="AN181" s="9">
        <v>0</v>
      </c>
      <c r="AO181" s="9">
        <v>0</v>
      </c>
      <c r="AP181" s="9"/>
      <c r="AQ181" s="9">
        <v>0</v>
      </c>
      <c r="AR181" s="9">
        <v>0.18</v>
      </c>
      <c r="AS181" s="9">
        <v>0</v>
      </c>
      <c r="AT181" s="9">
        <v>0</v>
      </c>
      <c r="AU181" s="9">
        <v>0</v>
      </c>
      <c r="AV181" s="9"/>
      <c r="AW181" s="9"/>
      <c r="AX181" s="9"/>
      <c r="AY181" s="9">
        <v>0</v>
      </c>
      <c r="AZ181" s="9"/>
      <c r="BA181" s="9"/>
      <c r="BB181" s="9"/>
      <c r="BC181" s="9"/>
      <c r="BD181" s="9"/>
      <c r="BE181" s="14"/>
    </row>
    <row r="182" spans="1:57" x14ac:dyDescent="0.15">
      <c r="A182" s="9">
        <v>251</v>
      </c>
      <c r="B182" s="29">
        <v>43.118772219999997</v>
      </c>
      <c r="C182" s="29">
        <v>101.9660889</v>
      </c>
      <c r="D182" s="9" t="s">
        <v>118</v>
      </c>
      <c r="F182" s="9">
        <v>1996</v>
      </c>
      <c r="G182" s="9" t="s">
        <v>55</v>
      </c>
      <c r="H182" s="9" t="s">
        <v>60</v>
      </c>
      <c r="L182" s="18">
        <v>35198</v>
      </c>
      <c r="M182" s="17" t="s">
        <v>432</v>
      </c>
      <c r="N182" s="9" t="s">
        <v>433</v>
      </c>
      <c r="O182" s="12">
        <v>2.25</v>
      </c>
      <c r="P182" s="9">
        <v>14</v>
      </c>
      <c r="Q182" s="9">
        <v>31.5</v>
      </c>
      <c r="R182" s="9">
        <f>P182/O182</f>
        <v>6.2222222222222223</v>
      </c>
      <c r="S182" s="9">
        <v>14.36</v>
      </c>
      <c r="T182" s="9">
        <v>9.57</v>
      </c>
      <c r="U182" s="9">
        <v>614</v>
      </c>
      <c r="V182" s="9">
        <v>11.1</v>
      </c>
      <c r="W182" s="9">
        <v>1.6</v>
      </c>
      <c r="X182" s="14">
        <v>7.33</v>
      </c>
      <c r="AC182" s="9">
        <v>67</v>
      </c>
      <c r="AE182" s="9">
        <v>210</v>
      </c>
      <c r="AF182" s="9">
        <v>6</v>
      </c>
      <c r="AG182" s="9">
        <v>0.7</v>
      </c>
      <c r="AH182" s="14">
        <v>72</v>
      </c>
      <c r="AI182" s="9">
        <v>0</v>
      </c>
      <c r="AJ182" s="9">
        <v>0</v>
      </c>
      <c r="AK182" s="9">
        <v>0.25</v>
      </c>
      <c r="AL182" s="14">
        <v>0.25</v>
      </c>
      <c r="AM182" s="9">
        <v>6.5000000000000002E-2</v>
      </c>
      <c r="AN182" s="9">
        <v>0.106</v>
      </c>
      <c r="AO182" s="9">
        <v>0</v>
      </c>
      <c r="AQ182" s="9">
        <v>0</v>
      </c>
      <c r="AR182" s="9">
        <v>0.44</v>
      </c>
      <c r="AS182" s="9">
        <v>0</v>
      </c>
      <c r="AT182" s="9">
        <v>0.04</v>
      </c>
      <c r="AU182" s="9">
        <v>1.5E-3</v>
      </c>
      <c r="AY182" s="9">
        <v>0.04</v>
      </c>
    </row>
    <row r="183" spans="1:57" x14ac:dyDescent="0.15">
      <c r="A183" s="9">
        <v>252</v>
      </c>
      <c r="B183" s="29">
        <v>43.118772219999997</v>
      </c>
      <c r="C183" s="29">
        <v>101.9660889</v>
      </c>
      <c r="D183" s="9" t="s">
        <v>118</v>
      </c>
      <c r="F183" s="9">
        <v>1996</v>
      </c>
      <c r="G183" s="9" t="s">
        <v>58</v>
      </c>
      <c r="H183" s="9" t="s">
        <v>60</v>
      </c>
      <c r="L183" s="18">
        <v>35339</v>
      </c>
      <c r="M183" s="17" t="s">
        <v>434</v>
      </c>
      <c r="N183" s="9" t="s">
        <v>435</v>
      </c>
      <c r="O183" s="12">
        <v>1</v>
      </c>
      <c r="P183" s="9">
        <v>17</v>
      </c>
      <c r="Q183" s="9">
        <v>17</v>
      </c>
      <c r="R183" s="9">
        <f>P183/O183</f>
        <v>17</v>
      </c>
      <c r="S183" s="9">
        <v>15.6</v>
      </c>
      <c r="T183" s="9">
        <v>10.029999999999999</v>
      </c>
      <c r="U183" s="9">
        <v>358</v>
      </c>
      <c r="V183" s="9">
        <v>1.24</v>
      </c>
      <c r="W183" s="9">
        <v>1.1000000000000001</v>
      </c>
      <c r="X183" s="148">
        <v>34.1</v>
      </c>
      <c r="AC183" s="9">
        <v>32</v>
      </c>
      <c r="AE183" s="9">
        <v>90</v>
      </c>
      <c r="AF183" s="9">
        <v>3</v>
      </c>
      <c r="AG183" s="9">
        <v>0.3</v>
      </c>
      <c r="AH183" s="14">
        <v>54</v>
      </c>
      <c r="AI183" s="9">
        <v>0.4</v>
      </c>
      <c r="AJ183" s="9">
        <v>0</v>
      </c>
      <c r="AK183" s="9">
        <v>0.27</v>
      </c>
      <c r="AL183" s="14">
        <v>0.31</v>
      </c>
      <c r="AM183" s="9">
        <v>0.05</v>
      </c>
      <c r="AN183" s="9">
        <v>0.17199999999999999</v>
      </c>
      <c r="AO183" s="9">
        <v>0</v>
      </c>
      <c r="AQ183" s="9">
        <v>0.01</v>
      </c>
      <c r="AR183" s="9">
        <v>1.66</v>
      </c>
      <c r="AS183" s="9">
        <v>0</v>
      </c>
      <c r="AT183" s="9">
        <v>0.09</v>
      </c>
      <c r="AU183" s="9">
        <v>5.0000000000000001E-4</v>
      </c>
      <c r="AY183" s="9">
        <v>3.2000000000000001E-2</v>
      </c>
      <c r="BE183" s="148"/>
    </row>
    <row r="184" spans="1:57" s="1" customFormat="1" x14ac:dyDescent="0.15">
      <c r="A184" s="9">
        <v>254</v>
      </c>
      <c r="B184" s="29">
        <v>43.118772219999997</v>
      </c>
      <c r="C184" s="29">
        <v>101.9660889</v>
      </c>
      <c r="D184" s="9" t="s">
        <v>118</v>
      </c>
      <c r="E184" s="9"/>
      <c r="F184" s="9">
        <v>1997</v>
      </c>
      <c r="G184" s="9" t="s">
        <v>133</v>
      </c>
      <c r="H184" s="9" t="s">
        <v>60</v>
      </c>
      <c r="I184" s="9"/>
      <c r="J184" s="9"/>
      <c r="K184" s="17"/>
      <c r="L184" s="18">
        <v>35683</v>
      </c>
      <c r="M184" s="17" t="s">
        <v>68</v>
      </c>
      <c r="N184" s="9" t="s">
        <v>537</v>
      </c>
      <c r="O184" s="12">
        <v>1.6666666666666667</v>
      </c>
      <c r="P184" s="9">
        <v>16</v>
      </c>
      <c r="Q184" s="9">
        <v>26.666666666666668</v>
      </c>
      <c r="R184" s="9">
        <f>P184/O184</f>
        <v>9.6</v>
      </c>
      <c r="S184" s="9">
        <v>14.1</v>
      </c>
      <c r="T184" s="9">
        <v>8.16</v>
      </c>
      <c r="U184" s="9">
        <v>165</v>
      </c>
      <c r="V184" s="9">
        <v>2.62</v>
      </c>
      <c r="W184" s="9">
        <v>0.88</v>
      </c>
      <c r="X184" s="148">
        <v>45.2</v>
      </c>
      <c r="Y184" s="9"/>
      <c r="Z184" s="14"/>
      <c r="AA184" s="9"/>
      <c r="AB184" s="9"/>
      <c r="AC184" s="9"/>
      <c r="AD184" s="9"/>
      <c r="AE184" s="9"/>
      <c r="AF184" s="9"/>
      <c r="AG184" s="9"/>
      <c r="AH184" s="34"/>
      <c r="AI184" s="9"/>
      <c r="AJ184" s="9"/>
      <c r="AK184" s="9"/>
      <c r="AL184" s="14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148"/>
    </row>
    <row r="185" spans="1:57" x14ac:dyDescent="0.15">
      <c r="A185" s="9">
        <v>255</v>
      </c>
      <c r="B185" s="29">
        <v>43.118772219999997</v>
      </c>
      <c r="C185" s="29">
        <v>101.9660889</v>
      </c>
      <c r="D185" s="9" t="s">
        <v>118</v>
      </c>
      <c r="F185" s="9">
        <v>1998</v>
      </c>
      <c r="G185" s="9" t="s">
        <v>55</v>
      </c>
      <c r="O185" s="12"/>
      <c r="AC185" s="9">
        <v>68</v>
      </c>
      <c r="AE185" s="9">
        <v>264</v>
      </c>
      <c r="AF185" s="9">
        <v>12</v>
      </c>
      <c r="AG185" s="9">
        <v>0.7</v>
      </c>
      <c r="AH185" s="14">
        <v>95</v>
      </c>
      <c r="AI185" s="9">
        <v>0</v>
      </c>
      <c r="AJ185" s="9">
        <v>0</v>
      </c>
      <c r="AK185" s="9">
        <v>0.21</v>
      </c>
      <c r="AL185" s="14">
        <v>0.24</v>
      </c>
      <c r="AM185" s="9">
        <v>1.2E-2</v>
      </c>
      <c r="AN185" s="9">
        <v>0</v>
      </c>
      <c r="AO185" s="9">
        <v>0</v>
      </c>
      <c r="AP185" s="9">
        <v>0</v>
      </c>
      <c r="AQ185" s="9">
        <v>0</v>
      </c>
      <c r="AR185" s="9">
        <v>0.51</v>
      </c>
      <c r="AS185" s="9">
        <v>0</v>
      </c>
      <c r="AT185" s="9">
        <v>0.06</v>
      </c>
      <c r="AU185" s="9">
        <v>0</v>
      </c>
      <c r="AV185" s="9">
        <v>0</v>
      </c>
      <c r="AX185" s="9">
        <v>0</v>
      </c>
      <c r="AY185" s="9">
        <v>0</v>
      </c>
    </row>
    <row r="186" spans="1:57" s="1" customFormat="1" x14ac:dyDescent="0.15">
      <c r="A186" s="9">
        <v>257</v>
      </c>
      <c r="B186" s="29">
        <v>43.118772219999997</v>
      </c>
      <c r="C186" s="29">
        <v>101.9660889</v>
      </c>
      <c r="D186" s="9" t="s">
        <v>118</v>
      </c>
      <c r="E186" s="9"/>
      <c r="F186" s="9">
        <v>1999</v>
      </c>
      <c r="G186" s="9" t="s">
        <v>55</v>
      </c>
      <c r="H186" s="9" t="s">
        <v>60</v>
      </c>
      <c r="I186" s="9"/>
      <c r="J186" s="9"/>
      <c r="K186" s="17"/>
      <c r="L186" s="18">
        <v>36384</v>
      </c>
      <c r="M186" s="17" t="s">
        <v>205</v>
      </c>
      <c r="N186" s="9" t="s">
        <v>614</v>
      </c>
      <c r="O186" s="12">
        <v>2</v>
      </c>
      <c r="P186" s="9">
        <v>10.199999999999999</v>
      </c>
      <c r="Q186" s="9">
        <v>20.399999999999999</v>
      </c>
      <c r="R186" s="9">
        <f>P186/O186</f>
        <v>5.0999999999999996</v>
      </c>
      <c r="S186" s="9">
        <v>23.57</v>
      </c>
      <c r="T186" s="9">
        <v>8.51</v>
      </c>
      <c r="U186" s="9">
        <v>349</v>
      </c>
      <c r="V186" s="9">
        <v>10.53</v>
      </c>
      <c r="W186" s="9">
        <v>1.1200000000000001</v>
      </c>
      <c r="X186" s="14">
        <v>122.4</v>
      </c>
      <c r="Y186" s="9"/>
      <c r="Z186" s="14"/>
      <c r="AA186" s="9"/>
      <c r="AB186" s="9"/>
      <c r="AC186" s="9">
        <v>33</v>
      </c>
      <c r="AD186" s="9"/>
      <c r="AE186" s="9">
        <v>112</v>
      </c>
      <c r="AF186" s="9">
        <v>11</v>
      </c>
      <c r="AG186" s="9">
        <v>0.5</v>
      </c>
      <c r="AH186" s="14">
        <v>55</v>
      </c>
      <c r="AI186" s="9">
        <v>0.09</v>
      </c>
      <c r="AJ186" s="9">
        <v>0</v>
      </c>
      <c r="AK186" s="9">
        <v>0.48</v>
      </c>
      <c r="AL186" s="14">
        <v>0.64</v>
      </c>
      <c r="AM186" s="9">
        <v>8.0000000000000002E-3</v>
      </c>
      <c r="AN186" s="9">
        <v>0.14000000000000001</v>
      </c>
      <c r="AO186" s="9">
        <v>0</v>
      </c>
      <c r="AP186" s="9">
        <v>0</v>
      </c>
      <c r="AQ186" s="9">
        <v>0</v>
      </c>
      <c r="AR186" s="9">
        <v>4.6500000000000004</v>
      </c>
      <c r="AS186" s="9">
        <v>3.0000000000000001E-3</v>
      </c>
      <c r="AT186" s="9">
        <v>0.31</v>
      </c>
      <c r="AU186" s="9">
        <v>0</v>
      </c>
      <c r="AV186" s="9">
        <v>0</v>
      </c>
      <c r="AW186" s="9">
        <v>0</v>
      </c>
      <c r="AX186" s="9">
        <v>0</v>
      </c>
      <c r="AY186" s="9">
        <v>0.03</v>
      </c>
      <c r="AZ186" s="9"/>
      <c r="BA186" s="9"/>
      <c r="BB186" s="9"/>
      <c r="BC186" s="9"/>
      <c r="BD186" s="9"/>
      <c r="BE186" s="14"/>
    </row>
    <row r="187" spans="1:57" x14ac:dyDescent="0.15">
      <c r="A187" s="9">
        <v>259</v>
      </c>
      <c r="B187" s="29">
        <v>43.118772219999997</v>
      </c>
      <c r="C187" s="29">
        <v>101.9660889</v>
      </c>
      <c r="D187" s="9" t="s">
        <v>118</v>
      </c>
      <c r="F187" s="9">
        <v>2000</v>
      </c>
      <c r="G187" s="9" t="s">
        <v>55</v>
      </c>
      <c r="O187" s="12"/>
      <c r="AC187" s="9">
        <v>67</v>
      </c>
      <c r="AE187" s="9">
        <v>266</v>
      </c>
      <c r="AF187" s="9">
        <v>9</v>
      </c>
      <c r="AG187" s="9">
        <v>0.6</v>
      </c>
      <c r="AH187" s="14">
        <v>88</v>
      </c>
      <c r="AI187" s="9">
        <v>0</v>
      </c>
      <c r="AJ187" s="9">
        <v>0.1</v>
      </c>
      <c r="AK187" s="9">
        <v>0.31</v>
      </c>
      <c r="AL187" s="14">
        <v>0.33</v>
      </c>
      <c r="AM187" s="9">
        <v>1.0999999999999999E-2</v>
      </c>
      <c r="AN187" s="9">
        <v>0.1</v>
      </c>
      <c r="AO187" s="9">
        <v>0</v>
      </c>
      <c r="AP187" s="9">
        <v>0</v>
      </c>
      <c r="AQ187" s="9">
        <v>0</v>
      </c>
      <c r="AR187" s="9">
        <v>2.6</v>
      </c>
      <c r="AS187" s="9">
        <v>0</v>
      </c>
      <c r="AT187" s="9">
        <v>0.14000000000000001</v>
      </c>
      <c r="AU187" s="9">
        <v>0</v>
      </c>
      <c r="AV187" s="9">
        <v>0</v>
      </c>
      <c r="AW187" s="9">
        <v>0</v>
      </c>
      <c r="AX187" s="9">
        <v>0</v>
      </c>
      <c r="AY187" s="9">
        <v>1.4999999999999999E-2</v>
      </c>
    </row>
    <row r="188" spans="1:57" x14ac:dyDescent="0.15">
      <c r="A188" s="9">
        <v>260</v>
      </c>
      <c r="B188" s="29">
        <v>43.118772219999997</v>
      </c>
      <c r="C188" s="29">
        <v>101.9660889</v>
      </c>
      <c r="D188" s="9" t="s">
        <v>118</v>
      </c>
      <c r="F188" s="9">
        <v>2000</v>
      </c>
      <c r="G188" s="9" t="s">
        <v>58</v>
      </c>
      <c r="O188" s="12"/>
      <c r="AC188" s="9">
        <v>14</v>
      </c>
      <c r="AE188" s="9">
        <v>76</v>
      </c>
      <c r="AF188" s="9">
        <v>2</v>
      </c>
      <c r="AG188" s="9">
        <v>0.4</v>
      </c>
      <c r="AH188" s="14">
        <v>29</v>
      </c>
      <c r="AI188" s="9">
        <v>0.93</v>
      </c>
      <c r="AJ188" s="9">
        <v>0</v>
      </c>
      <c r="AK188" s="9">
        <v>0.33</v>
      </c>
      <c r="AL188" s="14">
        <v>0.35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0.36</v>
      </c>
      <c r="AS188" s="9">
        <v>0</v>
      </c>
      <c r="AT188" s="9">
        <v>0.05</v>
      </c>
      <c r="AU188" s="9">
        <v>0</v>
      </c>
      <c r="AV188" s="9">
        <v>0</v>
      </c>
      <c r="AW188" s="9">
        <v>0</v>
      </c>
      <c r="AX188" s="9">
        <v>0</v>
      </c>
      <c r="AY188" s="9">
        <v>6.0000000000000001E-3</v>
      </c>
    </row>
    <row r="189" spans="1:57" ht="15" customHeight="1" x14ac:dyDescent="0.15">
      <c r="A189" s="9">
        <v>261</v>
      </c>
      <c r="B189" s="29">
        <v>43.129844439999999</v>
      </c>
      <c r="C189" s="29">
        <v>101.7324167</v>
      </c>
      <c r="D189" s="9" t="s">
        <v>123</v>
      </c>
      <c r="F189" s="9">
        <v>1993</v>
      </c>
      <c r="G189" s="9" t="s">
        <v>55</v>
      </c>
      <c r="H189" s="9" t="s">
        <v>60</v>
      </c>
      <c r="L189" s="18">
        <v>34123</v>
      </c>
      <c r="M189" s="17" t="s">
        <v>71</v>
      </c>
      <c r="N189" s="9" t="s">
        <v>124</v>
      </c>
      <c r="O189" s="12">
        <v>1</v>
      </c>
      <c r="P189" s="9">
        <v>12</v>
      </c>
      <c r="Q189" s="9">
        <v>12</v>
      </c>
      <c r="R189" s="9">
        <f>P189/O189</f>
        <v>12</v>
      </c>
      <c r="S189" s="9">
        <v>12</v>
      </c>
      <c r="T189" s="9">
        <v>8.14</v>
      </c>
      <c r="U189" s="9">
        <v>211</v>
      </c>
      <c r="V189" s="9">
        <v>10.6</v>
      </c>
      <c r="W189" s="9">
        <v>1.37</v>
      </c>
      <c r="AC189" s="9">
        <v>44</v>
      </c>
      <c r="AE189" s="9">
        <v>161</v>
      </c>
      <c r="AF189" s="9">
        <v>8</v>
      </c>
      <c r="AG189" s="9">
        <v>0.51</v>
      </c>
      <c r="AH189" s="9">
        <v>51</v>
      </c>
      <c r="AI189" s="9">
        <v>0.19</v>
      </c>
      <c r="AJ189" s="9">
        <v>0</v>
      </c>
      <c r="AK189" s="9">
        <v>0.315</v>
      </c>
      <c r="AL189" s="14">
        <v>0.57999999999999996</v>
      </c>
      <c r="AM189" s="9">
        <v>1.4E-2</v>
      </c>
      <c r="AN189" s="9">
        <v>0.16</v>
      </c>
      <c r="AO189" s="9">
        <v>0</v>
      </c>
      <c r="AP189" s="9">
        <v>1.2999999999999999E-2</v>
      </c>
      <c r="AQ189" s="9">
        <v>6.0000000000000001E-3</v>
      </c>
      <c r="AR189" s="9">
        <v>4.78</v>
      </c>
      <c r="AS189" s="9">
        <v>0</v>
      </c>
      <c r="AT189" s="9">
        <v>0.17</v>
      </c>
      <c r="AU189" s="9">
        <v>0</v>
      </c>
      <c r="AV189" s="9">
        <v>5.0000000000000001E-3</v>
      </c>
      <c r="AW189" s="9">
        <v>0</v>
      </c>
      <c r="AX189" s="9">
        <v>0</v>
      </c>
      <c r="AY189" s="9">
        <v>7.0000000000000007E-2</v>
      </c>
    </row>
    <row r="190" spans="1:57" x14ac:dyDescent="0.15">
      <c r="A190" s="9">
        <v>262</v>
      </c>
      <c r="B190" s="29">
        <v>43.129844439999999</v>
      </c>
      <c r="C190" s="29">
        <v>101.7324167</v>
      </c>
      <c r="D190" s="9" t="s">
        <v>123</v>
      </c>
      <c r="F190" s="9">
        <v>1993</v>
      </c>
      <c r="G190" s="9" t="s">
        <v>58</v>
      </c>
      <c r="H190" s="9" t="s">
        <v>60</v>
      </c>
      <c r="L190" s="18">
        <v>34302</v>
      </c>
      <c r="N190" s="9" t="s">
        <v>125</v>
      </c>
      <c r="O190" s="12">
        <v>1.0833333333333333</v>
      </c>
      <c r="P190" s="9">
        <v>7</v>
      </c>
      <c r="Q190" s="9">
        <v>7.583333333333333</v>
      </c>
      <c r="R190" s="9">
        <f>P190/O190</f>
        <v>6.4615384615384617</v>
      </c>
      <c r="T190" s="9">
        <v>8.3000000000000007</v>
      </c>
      <c r="V190" s="9">
        <v>13.13</v>
      </c>
      <c r="W190" s="9">
        <v>1.9</v>
      </c>
      <c r="X190" s="148">
        <v>11</v>
      </c>
      <c r="AA190" s="14"/>
      <c r="AC190" s="9">
        <v>34</v>
      </c>
      <c r="AE190" s="9">
        <v>146</v>
      </c>
      <c r="AF190" s="9">
        <v>13</v>
      </c>
      <c r="AG190" s="9">
        <v>0.48</v>
      </c>
      <c r="AH190" s="9">
        <v>31</v>
      </c>
      <c r="AI190" s="9">
        <v>0.55000000000000004</v>
      </c>
      <c r="AJ190" s="9">
        <v>0</v>
      </c>
      <c r="AK190" s="9">
        <v>0.23499999999999999</v>
      </c>
      <c r="AL190" s="14">
        <v>0.24299999999999999</v>
      </c>
      <c r="AM190" s="9">
        <v>0</v>
      </c>
      <c r="AN190" s="14">
        <v>0.1</v>
      </c>
      <c r="AO190" s="9">
        <v>0</v>
      </c>
      <c r="AP190" s="9">
        <v>8.0000000000000002E-3</v>
      </c>
      <c r="AQ190" s="9">
        <v>0</v>
      </c>
      <c r="AR190" s="9">
        <v>0.25</v>
      </c>
      <c r="AS190" s="9">
        <v>0</v>
      </c>
      <c r="AT190" s="9">
        <v>0</v>
      </c>
      <c r="AU190" s="9">
        <v>0</v>
      </c>
      <c r="AV190" s="9">
        <v>8.0000000000000002E-3</v>
      </c>
      <c r="AW190" s="9">
        <v>0</v>
      </c>
      <c r="AX190" s="9">
        <v>0.17</v>
      </c>
      <c r="AY190" s="9">
        <v>0.05</v>
      </c>
      <c r="BE190" s="148"/>
    </row>
    <row r="191" spans="1:57" x14ac:dyDescent="0.15">
      <c r="A191" s="9">
        <v>263</v>
      </c>
      <c r="B191" s="29">
        <v>43.129844439999999</v>
      </c>
      <c r="C191" s="29">
        <v>101.7324167</v>
      </c>
      <c r="D191" s="9" t="s">
        <v>123</v>
      </c>
      <c r="F191" s="9">
        <v>1994</v>
      </c>
      <c r="G191" s="9" t="s">
        <v>55</v>
      </c>
      <c r="H191" s="9" t="s">
        <v>60</v>
      </c>
      <c r="L191" s="18">
        <v>34478</v>
      </c>
      <c r="M191" s="17" t="s">
        <v>127</v>
      </c>
      <c r="N191" s="9" t="s">
        <v>128</v>
      </c>
      <c r="O191" s="12">
        <v>1.1666666666666667</v>
      </c>
      <c r="P191" s="9">
        <v>13</v>
      </c>
      <c r="Q191" s="9">
        <v>15.166666666666668</v>
      </c>
      <c r="R191" s="9">
        <f>P191/O191</f>
        <v>11.142857142857142</v>
      </c>
      <c r="S191" s="9">
        <v>21.2</v>
      </c>
      <c r="T191" s="9">
        <v>8.18</v>
      </c>
      <c r="U191" s="9">
        <v>155</v>
      </c>
      <c r="V191" s="9">
        <v>6.53</v>
      </c>
      <c r="W191" s="9">
        <v>0.7</v>
      </c>
      <c r="AC191" s="9">
        <v>43</v>
      </c>
      <c r="AE191" s="9">
        <v>180</v>
      </c>
      <c r="AF191" s="9">
        <v>19</v>
      </c>
      <c r="AG191" s="9">
        <v>0.54</v>
      </c>
      <c r="AH191" s="9">
        <v>61</v>
      </c>
      <c r="AI191" s="14">
        <v>0.2</v>
      </c>
      <c r="AJ191" s="9">
        <v>0</v>
      </c>
      <c r="AK191" s="9">
        <v>0.29199999999999998</v>
      </c>
      <c r="AL191" s="14">
        <v>0.45</v>
      </c>
      <c r="AM191" s="9">
        <v>0</v>
      </c>
      <c r="AN191" s="9">
        <v>0.15</v>
      </c>
      <c r="AO191" s="9">
        <v>0</v>
      </c>
      <c r="AP191" s="9">
        <v>0</v>
      </c>
      <c r="AQ191" s="9">
        <v>0</v>
      </c>
      <c r="AR191" s="9">
        <v>1.36</v>
      </c>
      <c r="AS191" s="9">
        <v>0</v>
      </c>
      <c r="AT191" s="9">
        <v>0.09</v>
      </c>
      <c r="AU191" s="9">
        <v>0</v>
      </c>
      <c r="AY191" s="9">
        <v>0.15</v>
      </c>
    </row>
    <row r="192" spans="1:57" x14ac:dyDescent="0.15">
      <c r="A192" s="9">
        <v>264</v>
      </c>
      <c r="B192" s="29">
        <v>43.129844439999999</v>
      </c>
      <c r="C192" s="29">
        <v>101.7324167</v>
      </c>
      <c r="D192" s="9" t="s">
        <v>123</v>
      </c>
      <c r="F192" s="9">
        <v>1994</v>
      </c>
      <c r="G192" s="9" t="s">
        <v>58</v>
      </c>
      <c r="O192" s="12"/>
      <c r="AC192" s="9">
        <v>21</v>
      </c>
      <c r="AE192" s="9">
        <v>114</v>
      </c>
      <c r="AF192" s="9">
        <v>14</v>
      </c>
      <c r="AG192" s="9">
        <v>0.39</v>
      </c>
      <c r="AH192" s="9">
        <v>31</v>
      </c>
      <c r="AI192" s="9">
        <v>0.21</v>
      </c>
      <c r="AJ192" s="9">
        <v>0</v>
      </c>
      <c r="AK192" s="9">
        <v>0.33500000000000002</v>
      </c>
      <c r="AL192" s="14">
        <v>0.34100000000000003</v>
      </c>
      <c r="AM192" s="9">
        <v>0</v>
      </c>
      <c r="AN192" s="9">
        <v>0.12</v>
      </c>
      <c r="AO192" s="9">
        <v>8.0000000000000002E-3</v>
      </c>
      <c r="AQ192" s="9">
        <v>0</v>
      </c>
      <c r="AR192" s="9">
        <v>0.22</v>
      </c>
      <c r="AS192" s="9">
        <v>0</v>
      </c>
      <c r="AT192" s="9">
        <v>0.05</v>
      </c>
      <c r="AU192" s="9">
        <v>6.9999999999999999E-4</v>
      </c>
      <c r="AY192" s="9">
        <v>0</v>
      </c>
    </row>
    <row r="193" spans="1:57" x14ac:dyDescent="0.15">
      <c r="A193" s="9">
        <v>265</v>
      </c>
      <c r="B193" s="29">
        <v>43.129844439999999</v>
      </c>
      <c r="C193" s="29">
        <v>101.7324167</v>
      </c>
      <c r="D193" s="9" t="s">
        <v>123</v>
      </c>
      <c r="F193" s="9">
        <v>1995</v>
      </c>
      <c r="G193" s="9" t="s">
        <v>55</v>
      </c>
      <c r="H193" s="9" t="s">
        <v>60</v>
      </c>
      <c r="L193" s="18">
        <v>34843</v>
      </c>
      <c r="M193" s="17" t="s">
        <v>293</v>
      </c>
      <c r="N193" s="9" t="s">
        <v>327</v>
      </c>
      <c r="O193" s="12">
        <v>1.9166666666666667</v>
      </c>
      <c r="P193" s="9">
        <v>19</v>
      </c>
      <c r="Q193" s="9">
        <v>36.416666666666671</v>
      </c>
      <c r="R193" s="9">
        <f>P193/O193</f>
        <v>9.9130434782608692</v>
      </c>
      <c r="S193" s="9">
        <v>14</v>
      </c>
      <c r="T193" s="9">
        <v>8.35</v>
      </c>
      <c r="U193" s="9">
        <v>125</v>
      </c>
      <c r="W193" s="9">
        <v>3.39</v>
      </c>
      <c r="AC193" s="9">
        <v>60</v>
      </c>
      <c r="AE193" s="9">
        <v>210</v>
      </c>
      <c r="AF193" s="9">
        <v>8</v>
      </c>
      <c r="AG193" s="9">
        <v>0.7</v>
      </c>
      <c r="AH193" s="9">
        <v>82</v>
      </c>
      <c r="AI193" s="9">
        <v>0</v>
      </c>
      <c r="AJ193" s="9">
        <v>0</v>
      </c>
      <c r="AK193" s="9">
        <v>0.32500000000000001</v>
      </c>
      <c r="AL193" s="14">
        <v>0.62</v>
      </c>
      <c r="AM193" s="9">
        <v>1.1900000000000001E-2</v>
      </c>
      <c r="AN193" s="9">
        <v>0.156</v>
      </c>
      <c r="AO193" s="9">
        <v>0</v>
      </c>
      <c r="AQ193" s="9">
        <v>0</v>
      </c>
      <c r="AR193" s="9">
        <v>2.37</v>
      </c>
      <c r="AS193" s="9">
        <v>0</v>
      </c>
      <c r="AT193" s="9">
        <v>0.12</v>
      </c>
      <c r="AU193" s="9">
        <v>2.9999999999999997E-4</v>
      </c>
      <c r="AY193" s="9">
        <v>0.02</v>
      </c>
    </row>
    <row r="194" spans="1:57" x14ac:dyDescent="0.15">
      <c r="A194" s="9">
        <v>266</v>
      </c>
      <c r="B194" s="29">
        <v>43.129844439999999</v>
      </c>
      <c r="C194" s="29">
        <v>101.7324167</v>
      </c>
      <c r="D194" s="9" t="s">
        <v>123</v>
      </c>
      <c r="F194" s="9">
        <v>1995</v>
      </c>
      <c r="G194" s="9" t="s">
        <v>58</v>
      </c>
      <c r="H194" s="9" t="s">
        <v>60</v>
      </c>
      <c r="L194" s="18">
        <v>34982</v>
      </c>
      <c r="M194" s="17" t="s">
        <v>236</v>
      </c>
      <c r="N194" s="9" t="s">
        <v>328</v>
      </c>
      <c r="O194" s="12">
        <v>2</v>
      </c>
      <c r="P194" s="9">
        <v>23.7</v>
      </c>
      <c r="Q194" s="9">
        <v>47.4</v>
      </c>
      <c r="R194" s="9">
        <f>P194/O194</f>
        <v>11.85</v>
      </c>
      <c r="S194" s="9">
        <v>8.93</v>
      </c>
      <c r="T194" s="9">
        <v>8.06</v>
      </c>
      <c r="U194" s="9">
        <v>381</v>
      </c>
      <c r="V194" s="9">
        <v>8.66</v>
      </c>
      <c r="W194" s="9">
        <v>1.36</v>
      </c>
      <c r="X194" s="148">
        <v>61.9</v>
      </c>
      <c r="Y194" s="14"/>
      <c r="AC194" s="9">
        <v>33</v>
      </c>
      <c r="AE194" s="9">
        <v>114</v>
      </c>
      <c r="AF194" s="9">
        <v>7</v>
      </c>
      <c r="AG194" s="9">
        <v>0.36</v>
      </c>
      <c r="AH194" s="9">
        <v>41</v>
      </c>
      <c r="AI194" s="9">
        <v>0.33</v>
      </c>
      <c r="AJ194" s="14">
        <v>0.01</v>
      </c>
      <c r="AK194" s="9">
        <v>0.35699999999999998</v>
      </c>
      <c r="AL194" s="14">
        <v>0.375</v>
      </c>
      <c r="AM194" s="9">
        <v>0</v>
      </c>
      <c r="AN194" s="9">
        <v>0.13</v>
      </c>
      <c r="AO194" s="9">
        <v>0</v>
      </c>
      <c r="AQ194" s="9">
        <v>0</v>
      </c>
      <c r="AR194" s="9">
        <v>2.2000000000000002</v>
      </c>
      <c r="AS194" s="9">
        <v>0</v>
      </c>
      <c r="AT194" s="9">
        <v>0.05</v>
      </c>
      <c r="AU194" s="9">
        <v>0</v>
      </c>
      <c r="AY194" s="9">
        <v>0.05</v>
      </c>
      <c r="BE194" s="148"/>
    </row>
    <row r="195" spans="1:57" x14ac:dyDescent="0.15">
      <c r="A195" s="9">
        <v>267</v>
      </c>
      <c r="B195" s="29">
        <v>43.129844439999999</v>
      </c>
      <c r="C195" s="29">
        <v>101.7324167</v>
      </c>
      <c r="D195" s="9" t="s">
        <v>123</v>
      </c>
      <c r="F195" s="9">
        <v>1996</v>
      </c>
      <c r="G195" s="9" t="s">
        <v>55</v>
      </c>
      <c r="O195" s="12"/>
      <c r="Y195" s="14"/>
      <c r="AC195" s="9">
        <v>52</v>
      </c>
      <c r="AE195" s="9">
        <v>210</v>
      </c>
      <c r="AF195" s="9">
        <v>6</v>
      </c>
      <c r="AG195" s="9">
        <v>0.5</v>
      </c>
      <c r="AH195" s="9">
        <v>47</v>
      </c>
      <c r="AI195" s="9">
        <v>0.36</v>
      </c>
      <c r="AJ195" s="14">
        <v>0.03</v>
      </c>
      <c r="AK195" s="9">
        <v>0.41</v>
      </c>
      <c r="AL195" s="14">
        <v>0.41</v>
      </c>
      <c r="AM195" s="14">
        <v>0.01</v>
      </c>
      <c r="AN195" s="9">
        <v>0.16400000000000001</v>
      </c>
      <c r="AO195" s="9">
        <v>0</v>
      </c>
      <c r="AQ195" s="9">
        <v>0</v>
      </c>
      <c r="AR195" s="9">
        <v>2.38</v>
      </c>
      <c r="AS195" s="9">
        <v>0</v>
      </c>
      <c r="AT195" s="9">
        <v>0.17</v>
      </c>
      <c r="AU195" s="9">
        <v>2.0000000000000001E-4</v>
      </c>
      <c r="AY195" s="9">
        <v>3.7999999999999999E-2</v>
      </c>
    </row>
    <row r="196" spans="1:57" x14ac:dyDescent="0.15">
      <c r="A196" s="9">
        <v>268</v>
      </c>
      <c r="B196" s="29">
        <v>43.129844439999999</v>
      </c>
      <c r="C196" s="29">
        <v>101.7324167</v>
      </c>
      <c r="D196" s="9" t="s">
        <v>123</v>
      </c>
      <c r="F196" s="9">
        <v>2000</v>
      </c>
      <c r="G196" s="9" t="s">
        <v>58</v>
      </c>
      <c r="O196" s="12"/>
      <c r="Y196" s="14"/>
      <c r="AC196" s="9">
        <v>24</v>
      </c>
      <c r="AE196" s="9">
        <v>92</v>
      </c>
      <c r="AF196" s="9">
        <v>4</v>
      </c>
      <c r="AG196" s="9">
        <v>0.3</v>
      </c>
      <c r="AH196" s="9">
        <v>28</v>
      </c>
      <c r="AI196" s="9">
        <v>0.4</v>
      </c>
      <c r="AJ196" s="14">
        <v>0</v>
      </c>
      <c r="AK196" s="14">
        <v>0.3</v>
      </c>
      <c r="AL196" s="14">
        <v>0.3</v>
      </c>
      <c r="AM196" s="9">
        <v>0</v>
      </c>
      <c r="AN196" s="9">
        <v>8.3000000000000004E-2</v>
      </c>
      <c r="AO196" s="9">
        <v>0</v>
      </c>
      <c r="AQ196" s="9">
        <v>0</v>
      </c>
      <c r="AR196" s="9">
        <v>1.39</v>
      </c>
      <c r="AS196" s="9">
        <v>0</v>
      </c>
      <c r="AT196" s="9">
        <v>0.05</v>
      </c>
      <c r="AU196" s="9">
        <v>0</v>
      </c>
      <c r="AY196" s="9">
        <v>3.7999999999999999E-2</v>
      </c>
    </row>
    <row r="197" spans="1:57" x14ac:dyDescent="0.15">
      <c r="A197" s="9">
        <v>269</v>
      </c>
      <c r="B197" s="29">
        <v>43.129844439999999</v>
      </c>
      <c r="C197" s="29">
        <v>101.7324167</v>
      </c>
      <c r="D197" s="9" t="s">
        <v>123</v>
      </c>
      <c r="F197" s="9">
        <v>1997</v>
      </c>
      <c r="G197" s="9" t="s">
        <v>55</v>
      </c>
      <c r="H197" s="9" t="s">
        <v>60</v>
      </c>
      <c r="L197" s="18">
        <v>35590</v>
      </c>
      <c r="M197" s="17" t="s">
        <v>538</v>
      </c>
      <c r="N197" s="9" t="s">
        <v>539</v>
      </c>
      <c r="O197" s="12">
        <v>1.8333333333333333</v>
      </c>
      <c r="P197" s="9">
        <v>20.2</v>
      </c>
      <c r="Q197" s="9">
        <v>37.033333333333331</v>
      </c>
      <c r="R197" s="9">
        <f>P197/O197</f>
        <v>11.018181818181818</v>
      </c>
      <c r="S197" s="9">
        <v>19.54</v>
      </c>
      <c r="T197" s="9">
        <v>7.97</v>
      </c>
      <c r="U197" s="9">
        <v>668</v>
      </c>
      <c r="V197" s="9">
        <v>4.34</v>
      </c>
      <c r="W197" s="9">
        <v>2</v>
      </c>
      <c r="X197" s="14">
        <v>117</v>
      </c>
      <c r="Y197" s="14"/>
      <c r="AC197" s="9">
        <v>61</v>
      </c>
      <c r="AE197" s="9">
        <v>235</v>
      </c>
      <c r="AF197" s="9">
        <v>5</v>
      </c>
      <c r="AG197" s="9">
        <v>0.48</v>
      </c>
      <c r="AH197" s="9">
        <v>87</v>
      </c>
      <c r="AI197" s="14">
        <v>0.4</v>
      </c>
      <c r="AJ197" s="14">
        <v>0.4</v>
      </c>
      <c r="AK197" s="9">
        <v>0.55000000000000004</v>
      </c>
      <c r="AL197" s="14">
        <v>0.72</v>
      </c>
      <c r="AM197" s="9">
        <v>1.2E-2</v>
      </c>
      <c r="AN197" s="9">
        <v>0.2</v>
      </c>
      <c r="AO197" s="9">
        <v>0</v>
      </c>
      <c r="AP197" s="9">
        <v>0</v>
      </c>
      <c r="AQ197" s="9">
        <v>0</v>
      </c>
      <c r="AR197" s="9">
        <v>3.7</v>
      </c>
      <c r="AS197" s="9">
        <v>5.0000000000000001E-3</v>
      </c>
      <c r="AT197" s="9">
        <v>0.24</v>
      </c>
      <c r="AU197" s="9">
        <v>0</v>
      </c>
      <c r="AV197" s="9">
        <v>0</v>
      </c>
      <c r="AX197" s="9">
        <v>0</v>
      </c>
      <c r="AY197" s="9">
        <v>0.02</v>
      </c>
    </row>
    <row r="198" spans="1:57" x14ac:dyDescent="0.15">
      <c r="A198" s="9">
        <v>270</v>
      </c>
      <c r="B198" s="29">
        <v>43.129844439999999</v>
      </c>
      <c r="C198" s="29">
        <v>101.7324167</v>
      </c>
      <c r="D198" s="9" t="s">
        <v>123</v>
      </c>
      <c r="F198" s="9">
        <v>1997</v>
      </c>
      <c r="G198" s="9" t="s">
        <v>133</v>
      </c>
      <c r="H198" s="9" t="s">
        <v>60</v>
      </c>
      <c r="L198" s="18">
        <v>35622</v>
      </c>
      <c r="M198" s="17" t="s">
        <v>540</v>
      </c>
      <c r="N198" s="9" t="s">
        <v>541</v>
      </c>
      <c r="O198" s="12">
        <v>2.3333333333333335</v>
      </c>
      <c r="P198" s="9">
        <v>18.5</v>
      </c>
      <c r="Q198" s="9">
        <v>43.166666666666671</v>
      </c>
      <c r="R198" s="9">
        <f>P198/O198</f>
        <v>7.9285714285714279</v>
      </c>
      <c r="S198" s="9">
        <v>21.95</v>
      </c>
      <c r="T198" s="9">
        <v>8.42</v>
      </c>
      <c r="U198" s="9">
        <v>495</v>
      </c>
      <c r="V198" s="9">
        <v>3.41</v>
      </c>
      <c r="W198" s="9">
        <v>0.3</v>
      </c>
      <c r="X198" s="148">
        <v>31.4</v>
      </c>
      <c r="Y198" s="14"/>
      <c r="AC198" s="9">
        <v>17</v>
      </c>
      <c r="AE198" s="9">
        <v>92</v>
      </c>
      <c r="AF198" s="9">
        <v>1</v>
      </c>
      <c r="AG198" s="9">
        <v>0.34</v>
      </c>
      <c r="AH198" s="9">
        <v>19</v>
      </c>
      <c r="AI198" s="9">
        <v>0.41</v>
      </c>
      <c r="AJ198" s="14">
        <v>0.41</v>
      </c>
      <c r="AK198" s="9">
        <v>0.31</v>
      </c>
      <c r="AL198" s="14">
        <v>0.37</v>
      </c>
      <c r="AM198" s="9">
        <v>5.0000000000000001E-3</v>
      </c>
      <c r="AN198" s="9">
        <v>0.09</v>
      </c>
      <c r="AO198" s="9">
        <v>0</v>
      </c>
      <c r="AP198" s="9">
        <v>2.5000000000000001E-3</v>
      </c>
      <c r="AQ198" s="9">
        <v>0</v>
      </c>
      <c r="AR198" s="9">
        <v>1.1000000000000001</v>
      </c>
      <c r="AS198" s="9">
        <v>6.0000000000000001E-3</v>
      </c>
      <c r="AT198" s="9">
        <v>0.06</v>
      </c>
      <c r="AU198" s="9">
        <v>0</v>
      </c>
      <c r="AV198" s="9">
        <v>0</v>
      </c>
      <c r="AX198" s="9">
        <v>0</v>
      </c>
      <c r="AY198" s="9">
        <v>0.06</v>
      </c>
      <c r="BE198" s="148"/>
    </row>
    <row r="199" spans="1:57" x14ac:dyDescent="0.15">
      <c r="A199" s="9">
        <v>271</v>
      </c>
      <c r="B199" s="29">
        <v>43.129844439999999</v>
      </c>
      <c r="C199" s="29">
        <v>101.7324167</v>
      </c>
      <c r="D199" s="9" t="s">
        <v>123</v>
      </c>
      <c r="F199" s="9">
        <v>1998</v>
      </c>
      <c r="G199" s="9" t="s">
        <v>55</v>
      </c>
      <c r="O199" s="12"/>
      <c r="Y199" s="14"/>
      <c r="AC199" s="9">
        <v>43</v>
      </c>
      <c r="AE199" s="9">
        <v>180</v>
      </c>
      <c r="AF199" s="9">
        <v>7.3</v>
      </c>
      <c r="AG199" s="9">
        <v>0.53</v>
      </c>
      <c r="AH199" s="9">
        <v>62</v>
      </c>
      <c r="AI199" s="9">
        <v>0.05</v>
      </c>
      <c r="AJ199" s="14">
        <v>0.05</v>
      </c>
      <c r="AK199" s="9">
        <v>0.28999999999999998</v>
      </c>
      <c r="AL199" s="14">
        <v>0.41</v>
      </c>
      <c r="AM199" s="9">
        <v>8.9999999999999993E-3</v>
      </c>
      <c r="AN199" s="9">
        <v>0.1</v>
      </c>
      <c r="AO199" s="9">
        <v>0</v>
      </c>
      <c r="AP199" s="9">
        <v>0</v>
      </c>
      <c r="AQ199" s="9">
        <v>0</v>
      </c>
      <c r="AR199" s="9">
        <v>1.4</v>
      </c>
      <c r="AS199" s="9">
        <v>0</v>
      </c>
      <c r="AT199" s="9">
        <v>0.09</v>
      </c>
      <c r="AU199" s="9">
        <v>0</v>
      </c>
      <c r="AV199" s="9">
        <v>0</v>
      </c>
      <c r="AX199" s="9">
        <v>0</v>
      </c>
      <c r="AY199" s="9">
        <v>0</v>
      </c>
    </row>
    <row r="200" spans="1:57" x14ac:dyDescent="0.15">
      <c r="A200" s="9">
        <v>273</v>
      </c>
      <c r="B200" s="29">
        <v>43.129844439999999</v>
      </c>
      <c r="C200" s="29">
        <v>101.7324167</v>
      </c>
      <c r="D200" s="9" t="s">
        <v>123</v>
      </c>
      <c r="F200" s="9">
        <v>1999</v>
      </c>
      <c r="G200" s="9" t="s">
        <v>55</v>
      </c>
      <c r="H200" s="9" t="s">
        <v>60</v>
      </c>
      <c r="L200" s="18">
        <v>36384</v>
      </c>
      <c r="M200" s="17" t="s">
        <v>220</v>
      </c>
      <c r="N200" s="9" t="s">
        <v>615</v>
      </c>
      <c r="O200" s="12">
        <v>1.25</v>
      </c>
      <c r="P200" s="9">
        <v>20.2</v>
      </c>
      <c r="Q200" s="9">
        <v>25.25</v>
      </c>
      <c r="R200" s="9">
        <f>P200/O200</f>
        <v>16.16</v>
      </c>
      <c r="S200" s="9">
        <v>21.95</v>
      </c>
      <c r="T200" s="9">
        <v>8.6300000000000008</v>
      </c>
      <c r="U200" s="9">
        <v>328</v>
      </c>
      <c r="V200" s="9">
        <v>10.57</v>
      </c>
      <c r="W200" s="9">
        <v>2.4300000000000002</v>
      </c>
      <c r="X200" s="14">
        <v>26.3</v>
      </c>
      <c r="Y200" s="14"/>
      <c r="AC200" s="9">
        <v>25</v>
      </c>
      <c r="AE200" s="9">
        <v>122</v>
      </c>
      <c r="AF200" s="9">
        <v>9</v>
      </c>
      <c r="AG200" s="9">
        <v>0.5</v>
      </c>
      <c r="AH200" s="9">
        <v>38</v>
      </c>
      <c r="AI200" s="9">
        <v>0</v>
      </c>
      <c r="AJ200" s="14">
        <v>0</v>
      </c>
      <c r="AK200" s="9">
        <v>0.33</v>
      </c>
      <c r="AL200" s="14">
        <v>0.43</v>
      </c>
      <c r="AM200" s="9">
        <v>8.0000000000000002E-3</v>
      </c>
      <c r="AN200" s="9">
        <v>0.08</v>
      </c>
      <c r="AO200" s="9">
        <v>0</v>
      </c>
      <c r="AP200" s="9">
        <v>0</v>
      </c>
      <c r="AQ200" s="9">
        <v>0</v>
      </c>
      <c r="AR200" s="9">
        <v>1.1399999999999999</v>
      </c>
      <c r="AS200" s="9">
        <v>0</v>
      </c>
      <c r="AT200" s="9">
        <v>0.08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</row>
    <row r="201" spans="1:57" x14ac:dyDescent="0.15">
      <c r="A201" s="9">
        <v>275</v>
      </c>
      <c r="B201" s="29">
        <v>43.129844439999999</v>
      </c>
      <c r="C201" s="29">
        <v>101.7324167</v>
      </c>
      <c r="D201" s="9" t="s">
        <v>123</v>
      </c>
      <c r="F201" s="9">
        <v>2000</v>
      </c>
      <c r="G201" s="9" t="s">
        <v>55</v>
      </c>
      <c r="O201" s="12"/>
      <c r="Y201" s="14"/>
      <c r="AC201" s="9">
        <v>67</v>
      </c>
      <c r="AE201" s="9">
        <v>266</v>
      </c>
      <c r="AF201" s="9">
        <v>9</v>
      </c>
      <c r="AG201" s="9">
        <v>0.6</v>
      </c>
      <c r="AH201" s="9">
        <v>88</v>
      </c>
      <c r="AI201" s="9">
        <v>0</v>
      </c>
      <c r="AJ201" s="14">
        <v>0.1</v>
      </c>
      <c r="AK201" s="9">
        <v>0.31</v>
      </c>
      <c r="AL201" s="14">
        <v>0.33</v>
      </c>
      <c r="AM201" s="9">
        <v>1.0999999999999999E-2</v>
      </c>
      <c r="AN201" s="9">
        <v>0.1</v>
      </c>
      <c r="AO201" s="9">
        <v>0</v>
      </c>
      <c r="AP201" s="9">
        <v>0</v>
      </c>
      <c r="AQ201" s="9">
        <v>0</v>
      </c>
      <c r="AR201" s="9">
        <v>2.6</v>
      </c>
      <c r="AS201" s="9">
        <v>0</v>
      </c>
      <c r="AT201" s="9">
        <v>0.14000000000000001</v>
      </c>
      <c r="AU201" s="9">
        <v>0</v>
      </c>
      <c r="AV201" s="9">
        <v>0</v>
      </c>
      <c r="AW201" s="9">
        <v>0</v>
      </c>
      <c r="AX201" s="9">
        <v>0</v>
      </c>
      <c r="AY201" s="9">
        <v>1.4999999999999999E-2</v>
      </c>
    </row>
    <row r="202" spans="1:57" x14ac:dyDescent="0.15">
      <c r="A202" s="9">
        <v>276</v>
      </c>
      <c r="B202" s="29">
        <v>43.129844439999999</v>
      </c>
      <c r="C202" s="29">
        <v>101.7324167</v>
      </c>
      <c r="D202" s="9" t="s">
        <v>123</v>
      </c>
      <c r="F202" s="9">
        <v>2000</v>
      </c>
      <c r="G202" s="9" t="s">
        <v>58</v>
      </c>
      <c r="O202" s="12"/>
      <c r="Y202" s="14"/>
      <c r="AC202" s="9">
        <v>13</v>
      </c>
      <c r="AE202" s="9">
        <v>82</v>
      </c>
      <c r="AF202" s="9">
        <v>2</v>
      </c>
      <c r="AG202" s="9">
        <v>0.3</v>
      </c>
      <c r="AH202" s="9">
        <v>24</v>
      </c>
      <c r="AI202" s="9">
        <v>0.88</v>
      </c>
      <c r="AJ202" s="14">
        <v>0</v>
      </c>
      <c r="AK202" s="9">
        <v>0.3</v>
      </c>
      <c r="AL202" s="14">
        <v>0.3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0.49</v>
      </c>
      <c r="AS202" s="9">
        <v>0</v>
      </c>
      <c r="AT202" s="9">
        <v>0.02</v>
      </c>
      <c r="AU202" s="9">
        <v>0</v>
      </c>
      <c r="AV202" s="9">
        <v>0</v>
      </c>
      <c r="AW202" s="9">
        <v>0</v>
      </c>
      <c r="AX202" s="9">
        <v>0</v>
      </c>
      <c r="AY202" s="9">
        <v>1.2999999999999999E-2</v>
      </c>
    </row>
    <row r="203" spans="1:57" x14ac:dyDescent="0.15">
      <c r="A203" s="9">
        <v>277</v>
      </c>
      <c r="B203" s="29">
        <v>43.176225000000002</v>
      </c>
      <c r="C203" s="29">
        <v>101.49461669999999</v>
      </c>
      <c r="D203" s="9" t="s">
        <v>126</v>
      </c>
      <c r="F203" s="9">
        <v>1993</v>
      </c>
      <c r="G203" s="9" t="s">
        <v>55</v>
      </c>
      <c r="H203" s="9" t="s">
        <v>60</v>
      </c>
      <c r="L203" s="18">
        <v>34113</v>
      </c>
      <c r="M203" s="17" t="s">
        <v>127</v>
      </c>
      <c r="N203" s="9" t="s">
        <v>128</v>
      </c>
      <c r="O203" s="12">
        <v>1.1666666666666667</v>
      </c>
      <c r="P203" s="9">
        <v>13</v>
      </c>
      <c r="Q203" s="9">
        <v>15.166666666666668</v>
      </c>
      <c r="R203" s="9">
        <f>P203/O203</f>
        <v>11.142857142857142</v>
      </c>
      <c r="S203" s="9">
        <v>21.2</v>
      </c>
      <c r="T203" s="9">
        <v>8.18</v>
      </c>
      <c r="U203" s="9">
        <v>155</v>
      </c>
      <c r="V203" s="9">
        <v>6.53</v>
      </c>
      <c r="W203" s="9">
        <v>0.7</v>
      </c>
      <c r="Y203" s="14"/>
      <c r="AC203" s="9">
        <v>34</v>
      </c>
      <c r="AE203" s="9">
        <v>164</v>
      </c>
      <c r="AF203" s="9">
        <v>4</v>
      </c>
      <c r="AG203" s="9">
        <v>0.45</v>
      </c>
      <c r="AH203" s="9">
        <v>41</v>
      </c>
      <c r="AI203" s="9">
        <v>0.26</v>
      </c>
      <c r="AJ203" s="14">
        <v>0</v>
      </c>
      <c r="AK203" s="9">
        <v>0.435</v>
      </c>
      <c r="AL203" s="14">
        <v>0.70799999999999996</v>
      </c>
      <c r="AM203" s="9">
        <v>1.0999999999999999E-2</v>
      </c>
      <c r="AN203" s="9">
        <v>0.189</v>
      </c>
      <c r="AO203" s="9">
        <v>0</v>
      </c>
      <c r="AP203" s="9">
        <v>1.2E-2</v>
      </c>
      <c r="AQ203" s="9">
        <v>0.01</v>
      </c>
      <c r="AR203" s="14">
        <v>4.7</v>
      </c>
      <c r="AS203" s="9">
        <v>5.0000000000000001E-3</v>
      </c>
      <c r="AT203" s="9">
        <v>0.15</v>
      </c>
      <c r="AU203" s="9">
        <v>3.8999999999999998E-3</v>
      </c>
      <c r="AV203" s="9">
        <v>7.0000000000000001E-3</v>
      </c>
      <c r="AW203" s="9">
        <v>0</v>
      </c>
      <c r="AX203" s="9">
        <v>0</v>
      </c>
      <c r="AY203" s="14">
        <v>5</v>
      </c>
    </row>
    <row r="204" spans="1:57" x14ac:dyDescent="0.15">
      <c r="A204" s="9">
        <v>278</v>
      </c>
      <c r="B204" s="29">
        <v>43.176225000000002</v>
      </c>
      <c r="C204" s="29">
        <v>101.49461669999999</v>
      </c>
      <c r="D204" s="9" t="s">
        <v>126</v>
      </c>
      <c r="F204" s="9">
        <v>1993</v>
      </c>
      <c r="G204" s="9" t="s">
        <v>58</v>
      </c>
      <c r="H204" s="9" t="s">
        <v>60</v>
      </c>
      <c r="L204" s="18">
        <v>34304</v>
      </c>
      <c r="M204" s="17" t="s">
        <v>121</v>
      </c>
      <c r="N204" s="9" t="s">
        <v>129</v>
      </c>
      <c r="O204" s="12">
        <v>1.5833333333333333</v>
      </c>
      <c r="P204" s="9">
        <v>10.9</v>
      </c>
      <c r="Q204" s="9">
        <v>17.258333333333333</v>
      </c>
      <c r="R204" s="9">
        <f>P204/O204</f>
        <v>6.8842105263157904</v>
      </c>
      <c r="S204" s="9">
        <v>1.9</v>
      </c>
      <c r="T204" s="9">
        <v>7.99</v>
      </c>
      <c r="U204" s="9">
        <v>192</v>
      </c>
      <c r="V204" s="9">
        <v>12.38</v>
      </c>
      <c r="W204" s="9">
        <v>1.32</v>
      </c>
      <c r="X204" s="148">
        <v>36.799999999999997</v>
      </c>
      <c r="AC204" s="9">
        <v>26</v>
      </c>
      <c r="AE204" s="9">
        <v>142</v>
      </c>
      <c r="AF204" s="9">
        <v>5</v>
      </c>
      <c r="AG204" s="9">
        <v>0.44</v>
      </c>
      <c r="AH204" s="9">
        <v>30</v>
      </c>
      <c r="AI204" s="9">
        <v>0.25</v>
      </c>
      <c r="AJ204" s="9">
        <v>0</v>
      </c>
      <c r="AK204" s="9">
        <v>0.248</v>
      </c>
      <c r="AL204" s="14">
        <v>0.26500000000000001</v>
      </c>
      <c r="AM204" s="9">
        <v>0</v>
      </c>
      <c r="AN204" s="9">
        <v>0.09</v>
      </c>
      <c r="AO204" s="9">
        <v>0</v>
      </c>
      <c r="AP204" s="9">
        <v>8.0000000000000002E-3</v>
      </c>
      <c r="AQ204" s="9">
        <v>0</v>
      </c>
      <c r="AR204" s="9">
        <v>0.63</v>
      </c>
      <c r="AS204" s="9">
        <v>0</v>
      </c>
      <c r="AT204" s="9">
        <v>0.03</v>
      </c>
      <c r="AU204" s="9">
        <v>0</v>
      </c>
      <c r="AV204" s="9">
        <v>0</v>
      </c>
      <c r="AW204" s="9">
        <v>2E-3</v>
      </c>
      <c r="AX204" s="9">
        <v>0.11</v>
      </c>
      <c r="AY204" s="9">
        <v>0.08</v>
      </c>
      <c r="BE204" s="148"/>
    </row>
    <row r="205" spans="1:57" x14ac:dyDescent="0.15">
      <c r="A205" s="9">
        <v>279</v>
      </c>
      <c r="B205" s="29">
        <v>43.176225000000002</v>
      </c>
      <c r="C205" s="29">
        <v>101.49461669999999</v>
      </c>
      <c r="D205" s="9" t="s">
        <v>126</v>
      </c>
      <c r="F205" s="9">
        <v>1994</v>
      </c>
      <c r="G205" s="9" t="s">
        <v>55</v>
      </c>
      <c r="H205" s="9" t="s">
        <v>60</v>
      </c>
      <c r="L205" s="18">
        <v>34478</v>
      </c>
      <c r="M205" s="17" t="s">
        <v>109</v>
      </c>
      <c r="N205" s="9" t="s">
        <v>251</v>
      </c>
      <c r="O205" s="12">
        <v>2</v>
      </c>
      <c r="P205" s="9">
        <v>12.5</v>
      </c>
      <c r="Q205" s="9">
        <v>25</v>
      </c>
      <c r="R205" s="9">
        <f>P205/O205</f>
        <v>6.25</v>
      </c>
      <c r="S205" s="9">
        <v>21.8</v>
      </c>
      <c r="T205" s="9">
        <v>8.3800000000000008</v>
      </c>
      <c r="U205" s="9">
        <v>8</v>
      </c>
      <c r="V205" s="9">
        <v>6.52</v>
      </c>
      <c r="W205" s="9">
        <v>0.59</v>
      </c>
      <c r="X205" s="14">
        <v>126.8</v>
      </c>
      <c r="AC205" s="9">
        <v>39</v>
      </c>
      <c r="AE205" s="9">
        <v>190</v>
      </c>
      <c r="AF205" s="9">
        <v>13</v>
      </c>
      <c r="AG205" s="9">
        <v>0.52</v>
      </c>
      <c r="AH205" s="9">
        <v>56</v>
      </c>
      <c r="AI205" s="9">
        <v>0</v>
      </c>
      <c r="AJ205" s="9">
        <v>0</v>
      </c>
      <c r="AK205" s="14">
        <v>0.22900000000000001</v>
      </c>
      <c r="AL205" s="14">
        <v>0.31</v>
      </c>
      <c r="AM205" s="9">
        <v>0</v>
      </c>
      <c r="AN205" s="9">
        <v>0.18</v>
      </c>
      <c r="AO205" s="9">
        <v>6.0000000000000001E-3</v>
      </c>
      <c r="AQ205" s="9">
        <v>6.0000000000000001E-3</v>
      </c>
      <c r="AR205" s="9">
        <v>2.46</v>
      </c>
      <c r="AS205" s="9">
        <v>0</v>
      </c>
      <c r="AT205" s="9">
        <v>0.13</v>
      </c>
      <c r="AU205" s="9">
        <v>0</v>
      </c>
      <c r="AY205" s="14">
        <v>0.08</v>
      </c>
    </row>
    <row r="206" spans="1:57" x14ac:dyDescent="0.15">
      <c r="A206" s="9">
        <v>280</v>
      </c>
      <c r="B206" s="29">
        <v>43.176225000000002</v>
      </c>
      <c r="C206" s="29">
        <v>101.49461669999999</v>
      </c>
      <c r="D206" s="9" t="s">
        <v>126</v>
      </c>
      <c r="F206" s="9">
        <v>1994</v>
      </c>
      <c r="G206" s="9" t="s">
        <v>58</v>
      </c>
      <c r="O206" s="12"/>
      <c r="AC206" s="9">
        <v>25</v>
      </c>
      <c r="AE206" s="9">
        <v>150</v>
      </c>
      <c r="AF206" s="9">
        <v>17</v>
      </c>
      <c r="AG206" s="9">
        <v>0.36</v>
      </c>
      <c r="AH206" s="9">
        <v>41</v>
      </c>
      <c r="AI206" s="9">
        <v>0.32</v>
      </c>
      <c r="AJ206" s="9">
        <v>0</v>
      </c>
      <c r="AK206" s="14">
        <v>0.43</v>
      </c>
      <c r="AL206" s="14">
        <v>0.45</v>
      </c>
      <c r="AM206" s="9">
        <v>2.1999999999999999E-2</v>
      </c>
      <c r="AN206" s="9">
        <v>0.18</v>
      </c>
      <c r="AO206" s="9">
        <v>1.4E-2</v>
      </c>
      <c r="AQ206" s="9">
        <v>0</v>
      </c>
      <c r="AR206" s="9">
        <v>0.45</v>
      </c>
      <c r="AS206" s="9">
        <v>0</v>
      </c>
      <c r="AT206" s="9">
        <v>0.13</v>
      </c>
      <c r="AU206" s="9">
        <v>5.0000000000000001E-4</v>
      </c>
      <c r="AY206" s="14">
        <v>0.1</v>
      </c>
    </row>
    <row r="207" spans="1:57" x14ac:dyDescent="0.15">
      <c r="A207" s="9">
        <v>281</v>
      </c>
      <c r="B207" s="29">
        <v>43.176225000000002</v>
      </c>
      <c r="C207" s="29">
        <v>101.49461669999999</v>
      </c>
      <c r="D207" s="9" t="s">
        <v>126</v>
      </c>
      <c r="F207" s="9">
        <v>1995</v>
      </c>
      <c r="G207" s="9" t="s">
        <v>55</v>
      </c>
      <c r="H207" s="9" t="s">
        <v>160</v>
      </c>
      <c r="L207" s="18">
        <v>34831</v>
      </c>
      <c r="O207" s="12"/>
      <c r="AC207" s="9">
        <v>4</v>
      </c>
      <c r="AE207" s="9">
        <v>38</v>
      </c>
      <c r="AF207" s="9">
        <v>3</v>
      </c>
      <c r="AG207" s="9">
        <v>0.19</v>
      </c>
      <c r="AH207" s="9">
        <v>5</v>
      </c>
      <c r="AI207" s="9">
        <v>0</v>
      </c>
      <c r="AJ207" s="9">
        <v>0</v>
      </c>
      <c r="AK207" s="14">
        <v>0.13</v>
      </c>
      <c r="AL207" s="14">
        <v>0.21</v>
      </c>
      <c r="AM207" s="9">
        <v>0</v>
      </c>
      <c r="AN207" s="9">
        <v>0</v>
      </c>
      <c r="AO207" s="9">
        <v>0</v>
      </c>
      <c r="AQ207" s="9">
        <v>0</v>
      </c>
      <c r="AR207" s="9">
        <v>0.17</v>
      </c>
      <c r="AS207" s="9">
        <v>0</v>
      </c>
      <c r="AT207" s="9">
        <v>0</v>
      </c>
      <c r="AU207" s="9">
        <v>5.0000000000000001E-4</v>
      </c>
      <c r="AY207" s="9">
        <v>0.05</v>
      </c>
    </row>
    <row r="208" spans="1:57" x14ac:dyDescent="0.15">
      <c r="A208" s="9">
        <v>282</v>
      </c>
      <c r="B208" s="29">
        <v>43.176225000000002</v>
      </c>
      <c r="C208" s="29">
        <v>101.49461669999999</v>
      </c>
      <c r="D208" s="9" t="s">
        <v>126</v>
      </c>
      <c r="F208" s="9">
        <v>1995</v>
      </c>
      <c r="G208" s="9" t="s">
        <v>58</v>
      </c>
      <c r="H208" s="9" t="s">
        <v>60</v>
      </c>
      <c r="L208" s="18">
        <v>34990</v>
      </c>
      <c r="M208" s="17" t="s">
        <v>329</v>
      </c>
      <c r="N208" s="9" t="s">
        <v>330</v>
      </c>
      <c r="O208" s="12">
        <v>1</v>
      </c>
      <c r="P208" s="9">
        <v>21</v>
      </c>
      <c r="Q208" s="9">
        <v>21</v>
      </c>
      <c r="R208" s="9">
        <f>P208/O208</f>
        <v>21</v>
      </c>
      <c r="S208" s="9">
        <v>9.6199999999999992</v>
      </c>
      <c r="T208" s="9">
        <v>8.2799999999999994</v>
      </c>
      <c r="U208" s="9">
        <v>508</v>
      </c>
      <c r="V208" s="9">
        <v>8.36</v>
      </c>
      <c r="W208" s="9">
        <v>1.86</v>
      </c>
      <c r="X208" s="14">
        <v>12.1</v>
      </c>
      <c r="AC208" s="9">
        <v>25</v>
      </c>
      <c r="AE208" s="9">
        <v>156</v>
      </c>
      <c r="AF208" s="9">
        <v>5</v>
      </c>
      <c r="AG208" s="9">
        <v>0.54</v>
      </c>
      <c r="AH208" s="9">
        <v>23</v>
      </c>
      <c r="AI208" s="14">
        <v>0.5</v>
      </c>
      <c r="AJ208" s="9">
        <v>0</v>
      </c>
      <c r="AK208" s="9">
        <v>0.28199999999999997</v>
      </c>
      <c r="AL208" s="14">
        <v>0.30199999999999999</v>
      </c>
      <c r="AM208" s="9">
        <v>0.01</v>
      </c>
      <c r="AN208" s="9">
        <v>0.16</v>
      </c>
      <c r="AO208" s="9">
        <v>0</v>
      </c>
      <c r="AQ208" s="9">
        <v>0</v>
      </c>
      <c r="AR208" s="9">
        <v>4.0999999999999996</v>
      </c>
      <c r="AS208" s="9">
        <v>0</v>
      </c>
      <c r="AT208" s="9">
        <v>0.13</v>
      </c>
      <c r="AU208" s="9">
        <v>2.9999999999999997E-4</v>
      </c>
      <c r="AY208" s="9">
        <v>0.03</v>
      </c>
    </row>
    <row r="209" spans="1:57" x14ac:dyDescent="0.15">
      <c r="A209" s="9">
        <v>283</v>
      </c>
      <c r="B209" s="29">
        <v>43.176225000000002</v>
      </c>
      <c r="C209" s="29">
        <v>101.49461669999999</v>
      </c>
      <c r="D209" s="9" t="s">
        <v>126</v>
      </c>
      <c r="F209" s="9">
        <v>1996</v>
      </c>
      <c r="G209" s="9" t="s">
        <v>55</v>
      </c>
      <c r="H209" s="9" t="s">
        <v>60</v>
      </c>
      <c r="L209" s="18">
        <v>35216</v>
      </c>
      <c r="M209" s="17" t="s">
        <v>436</v>
      </c>
      <c r="N209" s="9" t="s">
        <v>437</v>
      </c>
      <c r="O209" s="12">
        <v>4</v>
      </c>
      <c r="P209" s="9">
        <v>29.3</v>
      </c>
      <c r="Q209" s="9">
        <v>117.2</v>
      </c>
      <c r="R209" s="9">
        <f>P209/O209</f>
        <v>7.3250000000000002</v>
      </c>
      <c r="S209" s="9">
        <v>14.67</v>
      </c>
      <c r="T209" s="9">
        <v>9.43</v>
      </c>
      <c r="U209" s="9">
        <v>425</v>
      </c>
      <c r="V209" s="9">
        <v>7</v>
      </c>
      <c r="W209" s="9">
        <v>3</v>
      </c>
      <c r="X209" s="148">
        <v>105.3</v>
      </c>
      <c r="AC209" s="9">
        <v>35</v>
      </c>
      <c r="AE209" s="9">
        <v>150</v>
      </c>
      <c r="AF209" s="9">
        <v>5</v>
      </c>
      <c r="AG209" s="9">
        <v>0.5</v>
      </c>
      <c r="AH209" s="9">
        <v>35</v>
      </c>
      <c r="AI209" s="14">
        <v>2.4</v>
      </c>
      <c r="AJ209" s="9">
        <v>0</v>
      </c>
      <c r="AK209" s="9">
        <v>0.38</v>
      </c>
      <c r="AL209" s="14">
        <v>0.45</v>
      </c>
      <c r="AM209" s="9">
        <v>7.0000000000000001E-3</v>
      </c>
      <c r="AN209" s="9">
        <v>0.17599999999999999</v>
      </c>
      <c r="AO209" s="9">
        <v>5.0000000000000001E-3</v>
      </c>
      <c r="AQ209" s="9">
        <v>1.0999999999999999E-2</v>
      </c>
      <c r="AR209" s="9">
        <v>3.93</v>
      </c>
      <c r="AS209" s="9">
        <v>4.0000000000000001E-3</v>
      </c>
      <c r="AT209" s="9">
        <v>0.17</v>
      </c>
      <c r="AU209" s="9">
        <v>0</v>
      </c>
      <c r="AY209" s="9">
        <v>5.5E-2</v>
      </c>
      <c r="BE209" s="148"/>
    </row>
    <row r="210" spans="1:57" x14ac:dyDescent="0.15">
      <c r="A210" s="9">
        <v>284</v>
      </c>
      <c r="B210" s="29">
        <v>43.176225000000002</v>
      </c>
      <c r="C210" s="29">
        <v>101.49461669999999</v>
      </c>
      <c r="D210" s="9" t="s">
        <v>126</v>
      </c>
      <c r="F210" s="9">
        <v>1996</v>
      </c>
      <c r="G210" s="9" t="s">
        <v>58</v>
      </c>
      <c r="H210" s="9" t="s">
        <v>60</v>
      </c>
      <c r="L210" s="18">
        <v>35348</v>
      </c>
      <c r="M210" s="17" t="s">
        <v>220</v>
      </c>
      <c r="N210" s="9" t="s">
        <v>213</v>
      </c>
      <c r="O210" s="12">
        <v>2</v>
      </c>
      <c r="S210" s="9">
        <v>11.46</v>
      </c>
      <c r="T210" s="9">
        <v>10.28</v>
      </c>
      <c r="U210" s="9">
        <v>365</v>
      </c>
      <c r="V210" s="9">
        <v>1.65</v>
      </c>
      <c r="W210" s="9">
        <v>3.5</v>
      </c>
      <c r="X210" s="148">
        <v>7</v>
      </c>
      <c r="AC210" s="9">
        <v>83</v>
      </c>
      <c r="AE210" s="9">
        <v>130</v>
      </c>
      <c r="AF210" s="9">
        <v>3</v>
      </c>
      <c r="AG210" s="9">
        <v>0.4</v>
      </c>
      <c r="AH210" s="9">
        <v>25</v>
      </c>
      <c r="AI210" s="14">
        <v>0</v>
      </c>
      <c r="AJ210" s="9">
        <v>0</v>
      </c>
      <c r="AK210" s="9">
        <v>0.44</v>
      </c>
      <c r="AL210" s="14">
        <v>0.46</v>
      </c>
      <c r="AM210" s="9">
        <v>8.9999999999999993E-3</v>
      </c>
      <c r="AN210" s="9">
        <v>0.20300000000000001</v>
      </c>
      <c r="AO210" s="14">
        <v>0.01</v>
      </c>
      <c r="AQ210" s="9">
        <v>1.0999999999999999E-2</v>
      </c>
      <c r="AR210" s="9">
        <v>5.3</v>
      </c>
      <c r="AS210" s="9">
        <v>4.0000000000000001E-3</v>
      </c>
      <c r="AT210" s="9">
        <v>0.17</v>
      </c>
      <c r="AU210" s="9">
        <v>0</v>
      </c>
      <c r="AY210" s="9">
        <v>8.5999999999999993E-2</v>
      </c>
      <c r="BE210" s="148"/>
    </row>
    <row r="211" spans="1:57" x14ac:dyDescent="0.15">
      <c r="A211" s="9">
        <v>286</v>
      </c>
      <c r="B211" s="29">
        <v>43.176225000000002</v>
      </c>
      <c r="C211" s="29">
        <v>101.49461669999999</v>
      </c>
      <c r="D211" s="9" t="s">
        <v>126</v>
      </c>
      <c r="F211" s="9">
        <v>1997</v>
      </c>
      <c r="G211" s="9" t="s">
        <v>133</v>
      </c>
      <c r="H211" s="9" t="s">
        <v>60</v>
      </c>
      <c r="L211" s="18">
        <v>35683</v>
      </c>
      <c r="M211" s="17" t="s">
        <v>152</v>
      </c>
      <c r="N211" s="9" t="s">
        <v>542</v>
      </c>
      <c r="O211" s="12">
        <v>1.1666666666666667</v>
      </c>
      <c r="P211" s="9">
        <v>18</v>
      </c>
      <c r="Q211" s="9">
        <v>21</v>
      </c>
      <c r="R211" s="9">
        <f>P211/O211</f>
        <v>15.428571428571427</v>
      </c>
      <c r="S211" s="9">
        <v>18.86</v>
      </c>
      <c r="T211" s="9">
        <v>8.84</v>
      </c>
      <c r="U211" s="9">
        <v>481</v>
      </c>
      <c r="V211" s="149">
        <v>3.27</v>
      </c>
      <c r="W211" s="9">
        <v>2.29</v>
      </c>
      <c r="X211" s="148">
        <v>83.7</v>
      </c>
      <c r="AI211" s="34"/>
      <c r="AO211" s="34"/>
      <c r="BE211" s="148"/>
    </row>
    <row r="212" spans="1:57" s="1" customFormat="1" x14ac:dyDescent="0.15">
      <c r="A212" s="9">
        <v>292</v>
      </c>
      <c r="B212" s="29">
        <v>43.176225000000002</v>
      </c>
      <c r="C212" s="29">
        <v>101.49461669999999</v>
      </c>
      <c r="D212" s="9" t="s">
        <v>126</v>
      </c>
      <c r="E212" s="9"/>
      <c r="F212" s="9">
        <v>2000</v>
      </c>
      <c r="G212" s="9" t="s">
        <v>58</v>
      </c>
      <c r="H212" s="9"/>
      <c r="I212" s="9"/>
      <c r="J212" s="9"/>
      <c r="K212" s="17"/>
      <c r="L212" s="18"/>
      <c r="M212" s="17"/>
      <c r="N212" s="9"/>
      <c r="O212" s="12"/>
      <c r="P212" s="9"/>
      <c r="Q212" s="9"/>
      <c r="R212" s="9"/>
      <c r="S212" s="9"/>
      <c r="T212" s="9"/>
      <c r="U212" s="9"/>
      <c r="V212" s="9"/>
      <c r="W212" s="9"/>
      <c r="X212" s="14"/>
      <c r="Y212" s="9"/>
      <c r="Z212" s="14"/>
      <c r="AA212" s="9"/>
      <c r="AB212" s="9"/>
      <c r="AC212" s="9">
        <v>17</v>
      </c>
      <c r="AD212" s="9"/>
      <c r="AE212" s="9">
        <v>124</v>
      </c>
      <c r="AF212" s="9">
        <v>3</v>
      </c>
      <c r="AG212" s="9">
        <v>0.4</v>
      </c>
      <c r="AH212" s="9">
        <v>29</v>
      </c>
      <c r="AI212" s="14">
        <v>0</v>
      </c>
      <c r="AJ212" s="9">
        <v>0.6</v>
      </c>
      <c r="AK212" s="9">
        <v>0.31</v>
      </c>
      <c r="AL212" s="14">
        <v>0.32</v>
      </c>
      <c r="AM212" s="9">
        <v>0</v>
      </c>
      <c r="AN212" s="9">
        <v>0</v>
      </c>
      <c r="AO212" s="14">
        <v>0.04</v>
      </c>
      <c r="AP212" s="9">
        <v>0</v>
      </c>
      <c r="AQ212" s="9">
        <v>0</v>
      </c>
      <c r="AR212" s="9">
        <v>0.98</v>
      </c>
      <c r="AS212" s="9">
        <v>0</v>
      </c>
      <c r="AT212" s="9">
        <v>0.05</v>
      </c>
      <c r="AU212" s="9">
        <v>0</v>
      </c>
      <c r="AV212" s="9">
        <v>0.03</v>
      </c>
      <c r="AW212" s="9">
        <v>0</v>
      </c>
      <c r="AX212" s="9">
        <v>0</v>
      </c>
      <c r="AY212" s="9">
        <v>8.0000000000000002E-3</v>
      </c>
      <c r="AZ212" s="9"/>
      <c r="BA212" s="9"/>
      <c r="BB212" s="9"/>
      <c r="BC212" s="9"/>
      <c r="BD212" s="9"/>
      <c r="BE212" s="14"/>
    </row>
    <row r="213" spans="1:57" x14ac:dyDescent="0.15">
      <c r="A213" s="9">
        <v>293</v>
      </c>
      <c r="B213" s="29">
        <v>43.579894439999997</v>
      </c>
      <c r="C213" s="29">
        <v>101.3733222</v>
      </c>
      <c r="D213" s="9" t="s">
        <v>130</v>
      </c>
      <c r="F213" s="9">
        <v>1993</v>
      </c>
      <c r="G213" s="9" t="s">
        <v>55</v>
      </c>
      <c r="H213" s="9" t="s">
        <v>60</v>
      </c>
      <c r="L213" s="18">
        <v>34135</v>
      </c>
      <c r="M213" s="17" t="s">
        <v>131</v>
      </c>
      <c r="N213" s="9" t="s">
        <v>132</v>
      </c>
      <c r="O213" s="12">
        <v>0</v>
      </c>
      <c r="S213" s="9">
        <v>18.100000000000001</v>
      </c>
      <c r="T213" s="9">
        <v>8.18</v>
      </c>
      <c r="U213" s="9">
        <v>335</v>
      </c>
      <c r="V213" s="9">
        <v>8.27</v>
      </c>
      <c r="W213" s="9">
        <v>1.71</v>
      </c>
      <c r="X213" s="14">
        <v>122.4</v>
      </c>
      <c r="AC213" s="9">
        <v>32</v>
      </c>
      <c r="AE213" s="9">
        <v>164</v>
      </c>
      <c r="AF213" s="9">
        <v>4</v>
      </c>
      <c r="AG213" s="9">
        <v>0.63</v>
      </c>
      <c r="AH213" s="9">
        <v>39</v>
      </c>
      <c r="AI213" s="9">
        <v>0.35</v>
      </c>
      <c r="AJ213" s="9">
        <v>0</v>
      </c>
      <c r="AK213" s="9">
        <v>0.48699999999999999</v>
      </c>
      <c r="AL213" s="14">
        <v>0.51200000000000001</v>
      </c>
      <c r="AM213" s="9">
        <v>1.2999999999999999E-2</v>
      </c>
      <c r="AN213" s="9">
        <v>0.20399999999999999</v>
      </c>
      <c r="AO213" s="9">
        <v>0</v>
      </c>
      <c r="AP213" s="9">
        <v>1.4999999999999999E-2</v>
      </c>
      <c r="AQ213" s="9">
        <v>0.01</v>
      </c>
      <c r="AR213" s="9">
        <v>6.2</v>
      </c>
      <c r="AS213" s="9">
        <v>5.0000000000000001E-3</v>
      </c>
      <c r="AT213" s="9">
        <v>0.21</v>
      </c>
      <c r="AU213" s="14">
        <v>2E-3</v>
      </c>
      <c r="AV213" s="9">
        <v>7.0000000000000001E-3</v>
      </c>
      <c r="AW213" s="9">
        <v>0</v>
      </c>
      <c r="AX213" s="9">
        <v>0</v>
      </c>
      <c r="AY213" s="9">
        <v>0.17</v>
      </c>
    </row>
    <row r="214" spans="1:57" x14ac:dyDescent="0.15">
      <c r="A214" s="9">
        <v>294</v>
      </c>
      <c r="B214" s="29">
        <v>43.579894439999997</v>
      </c>
      <c r="C214" s="29">
        <v>101.3733222</v>
      </c>
      <c r="D214" s="9" t="s">
        <v>130</v>
      </c>
      <c r="F214" s="9">
        <v>1993</v>
      </c>
      <c r="G214" s="9" t="s">
        <v>133</v>
      </c>
      <c r="H214" s="9" t="s">
        <v>60</v>
      </c>
      <c r="L214" s="18">
        <v>34184</v>
      </c>
      <c r="M214" s="17" t="s">
        <v>134</v>
      </c>
      <c r="N214" s="9" t="s">
        <v>135</v>
      </c>
      <c r="O214" s="12">
        <v>0</v>
      </c>
      <c r="S214" s="9">
        <v>20.2</v>
      </c>
      <c r="T214" s="9">
        <v>8.43</v>
      </c>
      <c r="U214" s="9">
        <v>502</v>
      </c>
      <c r="AC214" s="9">
        <v>27</v>
      </c>
      <c r="AE214" s="9">
        <v>156</v>
      </c>
      <c r="AF214" s="9">
        <v>3</v>
      </c>
      <c r="AG214" s="9">
        <v>0.53</v>
      </c>
      <c r="AH214" s="9">
        <v>31</v>
      </c>
      <c r="AI214" s="9">
        <v>0.19</v>
      </c>
      <c r="AJ214" s="9">
        <v>0</v>
      </c>
      <c r="AK214" s="14">
        <v>0.39</v>
      </c>
      <c r="AL214" s="14">
        <v>0.40699999999999997</v>
      </c>
      <c r="AM214" s="9">
        <v>8.9999999999999993E-3</v>
      </c>
      <c r="AN214" s="9">
        <v>0.12</v>
      </c>
      <c r="AO214" s="9">
        <v>0</v>
      </c>
      <c r="AP214" s="14">
        <v>0.01</v>
      </c>
      <c r="AQ214" s="9">
        <v>0.23</v>
      </c>
      <c r="AR214" s="9">
        <v>1.1100000000000001</v>
      </c>
      <c r="AS214" s="9">
        <v>0</v>
      </c>
      <c r="AT214" s="9">
        <v>0.04</v>
      </c>
      <c r="AU214" s="9">
        <v>2.8E-3</v>
      </c>
      <c r="AV214" s="9">
        <v>0</v>
      </c>
      <c r="AW214" s="9">
        <v>3.0000000000000001E-3</v>
      </c>
      <c r="AX214" s="9">
        <v>0.05</v>
      </c>
      <c r="AY214" s="9">
        <v>0.08</v>
      </c>
    </row>
    <row r="215" spans="1:57" x14ac:dyDescent="0.15">
      <c r="A215" s="9">
        <v>295</v>
      </c>
      <c r="B215" s="29">
        <v>43.579894439999997</v>
      </c>
      <c r="C215" s="29">
        <v>101.3733222</v>
      </c>
      <c r="D215" s="9" t="s">
        <v>130</v>
      </c>
      <c r="F215" s="9">
        <v>1994</v>
      </c>
      <c r="G215" s="9" t="s">
        <v>55</v>
      </c>
      <c r="H215" s="9" t="s">
        <v>160</v>
      </c>
      <c r="L215" s="18">
        <v>34478</v>
      </c>
      <c r="O215" s="12"/>
      <c r="AC215" s="9">
        <v>29</v>
      </c>
      <c r="AE215" s="9">
        <v>166</v>
      </c>
      <c r="AF215" s="9">
        <v>10</v>
      </c>
      <c r="AG215" s="14">
        <v>0.51</v>
      </c>
      <c r="AH215" s="9">
        <v>54</v>
      </c>
      <c r="AI215" s="9">
        <v>4.2000000000000003E-2</v>
      </c>
      <c r="AJ215" s="9">
        <v>0</v>
      </c>
      <c r="AK215" s="14">
        <v>0.42</v>
      </c>
      <c r="AL215" s="14">
        <v>0.42699999999999999</v>
      </c>
      <c r="AM215" s="9">
        <v>2.3E-2</v>
      </c>
      <c r="AN215" s="9">
        <v>0.22</v>
      </c>
      <c r="AO215" s="9">
        <v>1.4999999999999999E-2</v>
      </c>
      <c r="AP215" s="34"/>
      <c r="AQ215" s="9">
        <v>6.0000000000000001E-3</v>
      </c>
      <c r="AR215" s="14">
        <v>7</v>
      </c>
      <c r="AS215" s="9">
        <v>7.0000000000000001E-3</v>
      </c>
      <c r="AT215" s="9">
        <v>0.23</v>
      </c>
      <c r="AU215" s="9">
        <v>0</v>
      </c>
      <c r="AY215" s="14">
        <v>0.2</v>
      </c>
    </row>
    <row r="216" spans="1:57" x14ac:dyDescent="0.15">
      <c r="A216" s="9">
        <v>296</v>
      </c>
      <c r="B216" s="29">
        <v>43.579894439999997</v>
      </c>
      <c r="C216" s="29">
        <v>101.3733222</v>
      </c>
      <c r="D216" s="9" t="s">
        <v>130</v>
      </c>
      <c r="F216" s="9">
        <v>1994</v>
      </c>
      <c r="G216" s="9" t="s">
        <v>133</v>
      </c>
      <c r="H216" s="9" t="s">
        <v>60</v>
      </c>
      <c r="L216" s="18">
        <v>34570</v>
      </c>
      <c r="M216" s="17">
        <v>0.43055555555555558</v>
      </c>
      <c r="N216" s="9" t="s">
        <v>252</v>
      </c>
      <c r="O216" s="12">
        <v>1</v>
      </c>
      <c r="S216" s="9">
        <v>19</v>
      </c>
      <c r="T216" s="9">
        <v>8.9</v>
      </c>
      <c r="U216" s="9">
        <v>300</v>
      </c>
      <c r="V216" s="9">
        <v>7.69</v>
      </c>
      <c r="W216" s="9">
        <v>1.36</v>
      </c>
      <c r="AC216" s="9">
        <v>26</v>
      </c>
      <c r="AE216" s="9">
        <v>162</v>
      </c>
      <c r="AF216" s="9">
        <v>12</v>
      </c>
      <c r="AG216" s="14">
        <v>0.6</v>
      </c>
      <c r="AH216" s="9">
        <v>24</v>
      </c>
      <c r="AI216" s="9">
        <v>0.38</v>
      </c>
      <c r="AJ216" s="9">
        <v>0</v>
      </c>
      <c r="AK216" s="14">
        <v>0.5</v>
      </c>
      <c r="AL216" s="14">
        <v>0.55900000000000005</v>
      </c>
      <c r="AM216" s="9">
        <v>3.1E-2</v>
      </c>
      <c r="AN216" s="9">
        <v>0.21</v>
      </c>
      <c r="AO216" s="9">
        <v>2.1999999999999999E-2</v>
      </c>
      <c r="AQ216" s="9">
        <v>6.0000000000000001E-3</v>
      </c>
      <c r="AR216" s="9">
        <v>0.61</v>
      </c>
      <c r="AS216" s="9">
        <v>0</v>
      </c>
      <c r="AT216" s="9">
        <v>0.21</v>
      </c>
      <c r="AU216" s="9">
        <v>4.0000000000000002E-4</v>
      </c>
      <c r="AY216" s="9">
        <v>0.08</v>
      </c>
    </row>
    <row r="217" spans="1:57" x14ac:dyDescent="0.15">
      <c r="A217" s="9">
        <v>297</v>
      </c>
      <c r="B217" s="29">
        <v>43.579894439999997</v>
      </c>
      <c r="C217" s="29">
        <v>101.3733222</v>
      </c>
      <c r="D217" s="9" t="s">
        <v>130</v>
      </c>
      <c r="F217" s="9">
        <v>1995</v>
      </c>
      <c r="G217" s="9" t="s">
        <v>55</v>
      </c>
      <c r="H217" s="9" t="s">
        <v>160</v>
      </c>
      <c r="L217" s="18">
        <v>34831</v>
      </c>
      <c r="O217" s="12"/>
      <c r="AA217" s="14"/>
      <c r="AB217" s="14"/>
      <c r="AC217" s="14">
        <v>45</v>
      </c>
      <c r="AD217" s="14"/>
      <c r="AE217" s="9">
        <v>20</v>
      </c>
      <c r="AF217" s="9">
        <v>7</v>
      </c>
      <c r="AG217" s="9">
        <v>0.66</v>
      </c>
      <c r="AH217" s="9">
        <v>58</v>
      </c>
      <c r="AI217" s="9">
        <v>0.18</v>
      </c>
      <c r="AJ217" s="9">
        <v>0</v>
      </c>
      <c r="AK217" s="14">
        <v>0.36</v>
      </c>
      <c r="AL217" s="14">
        <v>0.44500000000000001</v>
      </c>
      <c r="AM217" s="14">
        <v>0.01</v>
      </c>
      <c r="AN217" s="14">
        <v>0.1</v>
      </c>
      <c r="AO217" s="14">
        <v>0</v>
      </c>
      <c r="AP217" s="34"/>
      <c r="AQ217" s="14">
        <v>0</v>
      </c>
      <c r="AR217" s="14">
        <v>2.29</v>
      </c>
      <c r="AS217" s="14">
        <v>0</v>
      </c>
      <c r="AT217" s="14">
        <v>7.0000000000000007E-2</v>
      </c>
      <c r="AU217" s="14">
        <v>5.0000000000000001E-4</v>
      </c>
      <c r="AV217" s="34"/>
      <c r="AW217" s="34"/>
      <c r="AX217" s="34"/>
      <c r="AY217" s="14">
        <v>0.05</v>
      </c>
    </row>
    <row r="218" spans="1:57" x14ac:dyDescent="0.15">
      <c r="A218" s="9">
        <v>298</v>
      </c>
      <c r="B218" s="29">
        <v>43.579894439999997</v>
      </c>
      <c r="C218" s="29">
        <v>101.3733222</v>
      </c>
      <c r="D218" s="9" t="s">
        <v>130</v>
      </c>
      <c r="F218" s="9">
        <v>1995</v>
      </c>
      <c r="G218" s="9" t="s">
        <v>58</v>
      </c>
      <c r="H218" s="9" t="s">
        <v>60</v>
      </c>
      <c r="L218" s="18">
        <v>34989</v>
      </c>
      <c r="M218" s="17" t="s">
        <v>331</v>
      </c>
      <c r="N218" s="9" t="s">
        <v>332</v>
      </c>
      <c r="O218" s="12">
        <v>1</v>
      </c>
      <c r="P218" s="9">
        <v>5</v>
      </c>
      <c r="Q218" s="9">
        <v>5</v>
      </c>
      <c r="R218" s="9">
        <f>P218/O218</f>
        <v>5</v>
      </c>
      <c r="S218" s="9">
        <v>9.3800000000000008</v>
      </c>
      <c r="T218" s="9">
        <v>8.35</v>
      </c>
      <c r="U218" s="9">
        <v>417</v>
      </c>
      <c r="V218" s="9">
        <v>8.49</v>
      </c>
      <c r="W218" s="9">
        <v>1.86</v>
      </c>
      <c r="X218" s="14">
        <v>12.1</v>
      </c>
      <c r="AC218" s="9">
        <v>23</v>
      </c>
      <c r="AE218" s="9">
        <v>144</v>
      </c>
      <c r="AF218" s="9">
        <v>5</v>
      </c>
      <c r="AG218" s="14">
        <v>0.4</v>
      </c>
      <c r="AH218" s="9">
        <v>27</v>
      </c>
      <c r="AI218" s="14">
        <v>0.32</v>
      </c>
      <c r="AJ218" s="9">
        <v>0</v>
      </c>
      <c r="AK218" s="9">
        <v>0.315</v>
      </c>
      <c r="AL218" s="14">
        <v>0.32100000000000001</v>
      </c>
      <c r="AM218" s="9">
        <v>8.9999999999999993E-3</v>
      </c>
      <c r="AN218" s="9">
        <v>0.09</v>
      </c>
      <c r="AO218" s="9">
        <v>0</v>
      </c>
      <c r="AQ218" s="9">
        <v>0</v>
      </c>
      <c r="AR218" s="9">
        <v>3.3</v>
      </c>
      <c r="AS218" s="9">
        <v>0</v>
      </c>
      <c r="AT218" s="14">
        <v>0.1</v>
      </c>
      <c r="AU218" s="9">
        <v>4.0000000000000002E-4</v>
      </c>
      <c r="AY218" s="9">
        <v>0.02</v>
      </c>
    </row>
    <row r="219" spans="1:57" x14ac:dyDescent="0.15">
      <c r="A219" s="9">
        <v>299</v>
      </c>
      <c r="B219" s="29">
        <v>43.579894439999997</v>
      </c>
      <c r="C219" s="29">
        <v>101.3733222</v>
      </c>
      <c r="D219" s="9" t="s">
        <v>130</v>
      </c>
      <c r="F219" s="9">
        <v>1996</v>
      </c>
      <c r="G219" s="9" t="s">
        <v>55</v>
      </c>
      <c r="H219" s="9" t="s">
        <v>60</v>
      </c>
      <c r="L219" s="18">
        <v>35228</v>
      </c>
      <c r="M219" s="17" t="s">
        <v>438</v>
      </c>
      <c r="N219" s="9" t="s">
        <v>439</v>
      </c>
      <c r="O219" s="12">
        <v>1.6666666666666667</v>
      </c>
      <c r="P219" s="9">
        <v>32</v>
      </c>
      <c r="Q219" s="9">
        <v>53.333333333333336</v>
      </c>
      <c r="R219" s="9">
        <f>P219/O219</f>
        <v>19.2</v>
      </c>
      <c r="S219" s="9">
        <v>22.79</v>
      </c>
      <c r="T219" s="9">
        <v>9.86</v>
      </c>
      <c r="U219" s="9">
        <v>476</v>
      </c>
      <c r="V219" s="9">
        <v>10.5</v>
      </c>
      <c r="W219" s="9">
        <v>7.4</v>
      </c>
      <c r="X219" s="148">
        <v>65.2</v>
      </c>
      <c r="AC219" s="9">
        <v>38</v>
      </c>
      <c r="AE219" s="9">
        <v>180</v>
      </c>
      <c r="AF219" s="9">
        <v>6</v>
      </c>
      <c r="AG219" s="14">
        <v>0.6</v>
      </c>
      <c r="AH219" s="9">
        <v>0.2</v>
      </c>
      <c r="AI219" s="14">
        <v>0</v>
      </c>
      <c r="AJ219" s="9">
        <v>0.41</v>
      </c>
      <c r="AK219" s="14">
        <v>0.5</v>
      </c>
      <c r="AL219" s="14">
        <v>1.2E-2</v>
      </c>
      <c r="AM219" s="9">
        <v>0.19600000000000001</v>
      </c>
      <c r="AN219" s="9">
        <v>7.0000000000000001E-3</v>
      </c>
      <c r="AO219" s="9">
        <v>0</v>
      </c>
      <c r="AQ219" s="9" t="s">
        <v>440</v>
      </c>
      <c r="AR219" s="9">
        <v>5.0000000000000001E-3</v>
      </c>
      <c r="AS219" s="9">
        <v>5.0000000000000001E-3</v>
      </c>
      <c r="AT219" s="14">
        <v>0.18</v>
      </c>
      <c r="AU219" s="9">
        <v>0</v>
      </c>
      <c r="AY219" s="9">
        <v>4.2999999999999997E-2</v>
      </c>
      <c r="BE219" s="148"/>
    </row>
    <row r="220" spans="1:57" s="1" customFormat="1" x14ac:dyDescent="0.15">
      <c r="A220" s="9">
        <v>300</v>
      </c>
      <c r="B220" s="29">
        <v>43.579894439999997</v>
      </c>
      <c r="C220" s="29">
        <v>101.3733222</v>
      </c>
      <c r="D220" s="9" t="s">
        <v>130</v>
      </c>
      <c r="E220" s="9"/>
      <c r="F220" s="9">
        <v>1996</v>
      </c>
      <c r="G220" s="9" t="s">
        <v>58</v>
      </c>
      <c r="H220" s="9" t="s">
        <v>60</v>
      </c>
      <c r="I220" s="9"/>
      <c r="J220" s="9"/>
      <c r="K220" s="17"/>
      <c r="L220" s="18">
        <v>35373</v>
      </c>
      <c r="M220" s="17" t="s">
        <v>105</v>
      </c>
      <c r="N220" s="9" t="s">
        <v>441</v>
      </c>
      <c r="O220" s="12">
        <v>1.5</v>
      </c>
      <c r="P220" s="9">
        <v>33</v>
      </c>
      <c r="Q220" s="9">
        <v>49.5</v>
      </c>
      <c r="R220" s="9">
        <f>P220/O220</f>
        <v>22</v>
      </c>
      <c r="S220" s="9">
        <v>6.8</v>
      </c>
      <c r="T220" s="9">
        <v>10.37</v>
      </c>
      <c r="U220" s="9">
        <v>327</v>
      </c>
      <c r="V220" s="9">
        <v>12.6</v>
      </c>
      <c r="W220" s="9">
        <v>6.3</v>
      </c>
      <c r="X220" s="14">
        <v>117.3</v>
      </c>
      <c r="Y220" s="9"/>
      <c r="Z220" s="14"/>
      <c r="AA220" s="9"/>
      <c r="AB220" s="9"/>
      <c r="AC220" s="9">
        <v>16</v>
      </c>
      <c r="AD220" s="9"/>
      <c r="AE220" s="9">
        <v>120</v>
      </c>
      <c r="AF220" s="9">
        <v>3</v>
      </c>
      <c r="AG220" s="14">
        <v>0.4</v>
      </c>
      <c r="AH220" s="9">
        <v>16</v>
      </c>
      <c r="AI220" s="14">
        <v>0.6</v>
      </c>
      <c r="AJ220" s="9">
        <v>0</v>
      </c>
      <c r="AK220" s="9">
        <v>0.44</v>
      </c>
      <c r="AL220" s="14">
        <v>0.46</v>
      </c>
      <c r="AM220" s="9">
        <v>8.9999999999999993E-3</v>
      </c>
      <c r="AN220" s="9">
        <v>0.20300000000000001</v>
      </c>
      <c r="AO220" s="14">
        <v>0.01</v>
      </c>
      <c r="AP220" s="9"/>
      <c r="AQ220" s="9">
        <v>1.0999999999999999E-2</v>
      </c>
      <c r="AR220" s="9">
        <v>5.3</v>
      </c>
      <c r="AS220" s="9">
        <v>4.0000000000000001E-3</v>
      </c>
      <c r="AT220" s="14">
        <v>0.17</v>
      </c>
      <c r="AU220" s="9">
        <v>5.0000000000000001E-4</v>
      </c>
      <c r="AV220" s="9"/>
      <c r="AW220" s="9"/>
      <c r="AX220" s="9"/>
      <c r="AY220" s="9">
        <v>6.0999999999999999E-2</v>
      </c>
      <c r="AZ220" s="9"/>
      <c r="BA220" s="9"/>
      <c r="BB220" s="9"/>
      <c r="BC220" s="9"/>
      <c r="BD220" s="9"/>
      <c r="BE220" s="14"/>
    </row>
    <row r="221" spans="1:57" x14ac:dyDescent="0.15">
      <c r="A221" s="9">
        <v>301</v>
      </c>
      <c r="B221" s="29">
        <v>43.579894439999997</v>
      </c>
      <c r="C221" s="29">
        <v>101.3733222</v>
      </c>
      <c r="D221" s="9" t="s">
        <v>130</v>
      </c>
      <c r="F221" s="9">
        <v>1997</v>
      </c>
      <c r="G221" s="9" t="s">
        <v>55</v>
      </c>
      <c r="H221" s="9" t="s">
        <v>60</v>
      </c>
      <c r="L221" s="18">
        <v>35598</v>
      </c>
      <c r="M221" s="17" t="s">
        <v>543</v>
      </c>
      <c r="N221" s="9" t="s">
        <v>544</v>
      </c>
      <c r="O221" s="12">
        <v>2.5</v>
      </c>
      <c r="P221" s="9">
        <v>26</v>
      </c>
      <c r="Q221" s="9">
        <v>65</v>
      </c>
      <c r="R221" s="9">
        <f>P221/O221</f>
        <v>10.4</v>
      </c>
      <c r="S221" s="9">
        <v>21.61</v>
      </c>
      <c r="T221" s="9">
        <v>7.93</v>
      </c>
      <c r="U221" s="9">
        <v>473</v>
      </c>
      <c r="V221" s="9">
        <v>2.39</v>
      </c>
      <c r="W221" s="9">
        <v>10.199999999999999</v>
      </c>
      <c r="X221" s="148">
        <v>73.599999999999994</v>
      </c>
      <c r="AC221" s="9">
        <v>41</v>
      </c>
      <c r="AE221" s="9">
        <v>194</v>
      </c>
      <c r="AF221" s="9">
        <v>2</v>
      </c>
      <c r="AG221" s="14">
        <v>0.5</v>
      </c>
      <c r="AH221" s="9">
        <v>43</v>
      </c>
      <c r="AI221" s="14">
        <v>0.36</v>
      </c>
      <c r="AJ221" s="9">
        <v>0.36</v>
      </c>
      <c r="AK221" s="9">
        <v>0.47</v>
      </c>
      <c r="AL221" s="14">
        <v>0.54</v>
      </c>
      <c r="AM221" s="9">
        <v>1.2E-2</v>
      </c>
      <c r="AN221" s="9">
        <v>0.2</v>
      </c>
      <c r="AO221" s="9">
        <v>0</v>
      </c>
      <c r="AP221" s="9">
        <v>0</v>
      </c>
      <c r="AQ221" s="9">
        <v>0</v>
      </c>
      <c r="AR221" s="9">
        <v>2</v>
      </c>
      <c r="AS221" s="9">
        <v>6.0000000000000001E-3</v>
      </c>
      <c r="AT221" s="14">
        <v>0.14000000000000001</v>
      </c>
      <c r="AU221" s="14">
        <v>1E-3</v>
      </c>
      <c r="AV221" s="9">
        <v>0</v>
      </c>
      <c r="AX221" s="9">
        <v>0</v>
      </c>
      <c r="AY221" s="9">
        <v>0</v>
      </c>
      <c r="BE221" s="148"/>
    </row>
    <row r="222" spans="1:57" x14ac:dyDescent="0.15">
      <c r="A222" s="9">
        <v>302</v>
      </c>
      <c r="B222" s="29">
        <v>43.579894439999997</v>
      </c>
      <c r="C222" s="29">
        <v>101.3733222</v>
      </c>
      <c r="D222" s="9" t="s">
        <v>130</v>
      </c>
      <c r="F222" s="9">
        <v>1997</v>
      </c>
      <c r="G222" s="9" t="s">
        <v>58</v>
      </c>
      <c r="H222" s="9" t="s">
        <v>60</v>
      </c>
      <c r="L222" s="18">
        <v>35724</v>
      </c>
      <c r="M222" s="17" t="s">
        <v>322</v>
      </c>
      <c r="N222" s="9" t="s">
        <v>545</v>
      </c>
      <c r="O222" s="12">
        <v>0.91666666666666663</v>
      </c>
      <c r="S222" s="9">
        <v>6.55</v>
      </c>
      <c r="T222" s="9">
        <v>8.85</v>
      </c>
      <c r="U222" s="9">
        <v>388</v>
      </c>
      <c r="V222" s="9">
        <v>5.63</v>
      </c>
      <c r="W222" s="9">
        <v>5.8</v>
      </c>
      <c r="X222" s="148">
        <v>204</v>
      </c>
      <c r="AC222" s="9">
        <v>26</v>
      </c>
      <c r="AE222" s="9">
        <v>154</v>
      </c>
      <c r="AF222" s="9">
        <v>0</v>
      </c>
      <c r="AG222" s="14">
        <v>0.53</v>
      </c>
      <c r="AH222" s="9">
        <v>22</v>
      </c>
      <c r="AI222" s="14">
        <v>1.05</v>
      </c>
      <c r="AJ222" s="9">
        <v>1.05</v>
      </c>
      <c r="AK222" s="9">
        <v>0.56999999999999995</v>
      </c>
      <c r="AL222" s="14">
        <v>0.8</v>
      </c>
      <c r="AM222" s="14">
        <v>0.01</v>
      </c>
      <c r="AN222" s="9">
        <v>0.22</v>
      </c>
      <c r="AO222" s="9">
        <v>0</v>
      </c>
      <c r="AP222" s="9">
        <v>0</v>
      </c>
      <c r="AQ222" s="9">
        <v>0</v>
      </c>
      <c r="AR222" s="9">
        <v>5.4</v>
      </c>
      <c r="AS222" s="9">
        <v>8.0000000000000002E-3</v>
      </c>
      <c r="AT222" s="14">
        <v>0.28999999999999998</v>
      </c>
      <c r="AU222" s="9">
        <v>0</v>
      </c>
      <c r="AV222" s="9">
        <v>0.03</v>
      </c>
      <c r="AX222" s="9">
        <v>0</v>
      </c>
      <c r="AY222" s="9">
        <v>0.03</v>
      </c>
      <c r="BE222" s="148"/>
    </row>
    <row r="223" spans="1:57" x14ac:dyDescent="0.15">
      <c r="A223" s="9">
        <v>307</v>
      </c>
      <c r="B223" s="29">
        <v>43.579894439999997</v>
      </c>
      <c r="C223" s="29">
        <v>101.3733222</v>
      </c>
      <c r="D223" s="9" t="s">
        <v>130</v>
      </c>
      <c r="F223" s="9">
        <v>2000</v>
      </c>
      <c r="G223" s="9" t="s">
        <v>55</v>
      </c>
      <c r="O223" s="12"/>
      <c r="AC223" s="9">
        <v>41</v>
      </c>
      <c r="AE223" s="9">
        <v>208</v>
      </c>
      <c r="AF223" s="9">
        <v>5</v>
      </c>
      <c r="AG223" s="14">
        <v>0.5</v>
      </c>
      <c r="AH223" s="9">
        <v>56</v>
      </c>
      <c r="AI223" s="14">
        <v>0.06</v>
      </c>
      <c r="AJ223" s="9">
        <v>0.27</v>
      </c>
      <c r="AK223" s="9">
        <v>0.7</v>
      </c>
      <c r="AL223" s="14">
        <v>0.77</v>
      </c>
      <c r="AM223" s="9">
        <v>1.4999999999999999E-2</v>
      </c>
      <c r="AN223" s="9">
        <v>0.2</v>
      </c>
      <c r="AO223" s="9">
        <v>0</v>
      </c>
      <c r="AP223" s="9">
        <v>0</v>
      </c>
      <c r="AQ223" s="9">
        <v>0</v>
      </c>
      <c r="AR223" s="9">
        <v>6.9</v>
      </c>
      <c r="AS223" s="9">
        <v>6.0000000000000001E-3</v>
      </c>
      <c r="AT223" s="14">
        <v>0.28000000000000003</v>
      </c>
      <c r="AU223" s="9">
        <v>0</v>
      </c>
      <c r="AV223" s="9">
        <v>0</v>
      </c>
      <c r="AW223" s="9">
        <v>0</v>
      </c>
      <c r="AX223" s="9">
        <v>0</v>
      </c>
      <c r="AY223" s="9">
        <v>3.3000000000000002E-2</v>
      </c>
    </row>
    <row r="224" spans="1:57" x14ac:dyDescent="0.15">
      <c r="A224" s="9">
        <v>308</v>
      </c>
      <c r="B224" s="29">
        <v>43.579894439999997</v>
      </c>
      <c r="C224" s="29">
        <v>101.3733222</v>
      </c>
      <c r="D224" s="9" t="s">
        <v>130</v>
      </c>
      <c r="F224" s="9">
        <v>2000</v>
      </c>
      <c r="G224" s="9" t="s">
        <v>58</v>
      </c>
      <c r="O224" s="12"/>
      <c r="AC224" s="9">
        <v>18</v>
      </c>
      <c r="AE224" s="9">
        <v>142</v>
      </c>
      <c r="AF224" s="9">
        <v>2</v>
      </c>
      <c r="AG224" s="14">
        <v>0.5</v>
      </c>
      <c r="AH224" s="9">
        <v>23</v>
      </c>
      <c r="AI224" s="14">
        <v>0</v>
      </c>
      <c r="AJ224" s="9">
        <v>0.54</v>
      </c>
      <c r="AK224" s="9">
        <v>0.42</v>
      </c>
      <c r="AL224" s="14">
        <v>0.44</v>
      </c>
      <c r="AM224" s="9">
        <v>6.0000000000000001E-3</v>
      </c>
      <c r="AN224" s="9">
        <v>0</v>
      </c>
      <c r="AO224" s="9">
        <v>0</v>
      </c>
      <c r="AP224" s="9">
        <v>0</v>
      </c>
      <c r="AQ224" s="9">
        <v>0</v>
      </c>
      <c r="AR224" s="9">
        <v>1.1299999999999999</v>
      </c>
      <c r="AS224" s="9">
        <v>0</v>
      </c>
      <c r="AT224" s="14">
        <v>0.05</v>
      </c>
      <c r="AU224" s="9">
        <v>0</v>
      </c>
      <c r="AV224" s="9">
        <v>0</v>
      </c>
      <c r="AW224" s="9">
        <v>0</v>
      </c>
      <c r="AX224" s="9">
        <v>0</v>
      </c>
      <c r="AY224" s="9">
        <v>1.9E-2</v>
      </c>
    </row>
    <row r="225" spans="1:57" x14ac:dyDescent="0.15">
      <c r="A225" s="9">
        <v>309</v>
      </c>
      <c r="B225" s="29">
        <v>43.579894439999997</v>
      </c>
      <c r="C225" s="29">
        <v>101.6129361</v>
      </c>
      <c r="D225" s="9" t="s">
        <v>136</v>
      </c>
      <c r="F225" s="9">
        <v>1993</v>
      </c>
      <c r="G225" s="9" t="s">
        <v>55</v>
      </c>
      <c r="H225" s="9" t="s">
        <v>60</v>
      </c>
      <c r="L225" s="18">
        <v>34134</v>
      </c>
      <c r="M225" s="17" t="s">
        <v>71</v>
      </c>
      <c r="N225" s="9" t="s">
        <v>88</v>
      </c>
      <c r="O225" s="12">
        <v>1</v>
      </c>
      <c r="P225" s="9">
        <v>3</v>
      </c>
      <c r="Q225" s="9">
        <v>3</v>
      </c>
      <c r="R225" s="9">
        <f>P225/O225</f>
        <v>3</v>
      </c>
      <c r="S225" s="9">
        <v>14.5</v>
      </c>
      <c r="T225" s="9">
        <v>7.75</v>
      </c>
      <c r="U225" s="9">
        <v>385</v>
      </c>
      <c r="V225" s="9">
        <v>6.3</v>
      </c>
      <c r="W225" s="9">
        <v>0.73</v>
      </c>
      <c r="X225" s="14">
        <v>0.23</v>
      </c>
      <c r="AC225" s="9">
        <v>85</v>
      </c>
      <c r="AE225" s="9">
        <v>220</v>
      </c>
      <c r="AF225" s="9">
        <v>16</v>
      </c>
      <c r="AG225" s="9">
        <v>0.36</v>
      </c>
      <c r="AH225" s="9">
        <v>0</v>
      </c>
      <c r="AI225" s="9">
        <v>0.86</v>
      </c>
      <c r="AJ225" s="9">
        <v>3.3000000000000002E-2</v>
      </c>
      <c r="AK225" s="9">
        <v>0.17499999999999999</v>
      </c>
      <c r="AL225" s="14">
        <v>0.22600000000000001</v>
      </c>
      <c r="AM225" s="9">
        <v>7.0000000000000001E-3</v>
      </c>
      <c r="AN225" s="9">
        <v>6.3E-2</v>
      </c>
      <c r="AO225" s="9">
        <v>0</v>
      </c>
      <c r="AP225" s="9">
        <v>0</v>
      </c>
      <c r="AQ225" s="9">
        <v>0</v>
      </c>
      <c r="AR225" s="9">
        <v>0.59</v>
      </c>
      <c r="AS225" s="9">
        <v>0</v>
      </c>
      <c r="AT225" s="9">
        <v>7.0000000000000007E-2</v>
      </c>
      <c r="AU225" s="9">
        <v>3.0999999999999999E-3</v>
      </c>
      <c r="AV225" s="9">
        <v>0</v>
      </c>
      <c r="AW225" s="9">
        <v>4.0000000000000001E-3</v>
      </c>
      <c r="AX225" s="9">
        <v>0</v>
      </c>
      <c r="AY225" s="9">
        <v>0.16</v>
      </c>
    </row>
    <row r="226" spans="1:57" x14ac:dyDescent="0.15">
      <c r="A226" s="9">
        <v>310</v>
      </c>
      <c r="B226" s="29">
        <v>43.579894439999997</v>
      </c>
      <c r="C226" s="29">
        <v>101.6129361</v>
      </c>
      <c r="D226" s="9" t="s">
        <v>136</v>
      </c>
      <c r="F226" s="9">
        <v>1993</v>
      </c>
      <c r="G226" s="9" t="s">
        <v>58</v>
      </c>
      <c r="H226" s="9" t="s">
        <v>60</v>
      </c>
      <c r="L226" s="18">
        <v>34303</v>
      </c>
      <c r="M226" s="17" t="s">
        <v>73</v>
      </c>
      <c r="N226" s="9" t="s">
        <v>137</v>
      </c>
      <c r="O226" s="12">
        <v>1</v>
      </c>
      <c r="P226" s="9">
        <v>6</v>
      </c>
      <c r="Q226" s="9">
        <v>6</v>
      </c>
      <c r="R226" s="9">
        <f>P226/O226</f>
        <v>6</v>
      </c>
      <c r="S226" s="9">
        <v>4.2</v>
      </c>
      <c r="T226" s="9">
        <v>8.42</v>
      </c>
      <c r="V226" s="9">
        <v>12.56</v>
      </c>
      <c r="W226" s="9">
        <v>0</v>
      </c>
      <c r="X226" s="148">
        <v>5.66</v>
      </c>
      <c r="AC226" s="9">
        <v>87</v>
      </c>
      <c r="AE226" s="9">
        <v>214</v>
      </c>
      <c r="AF226" s="9">
        <v>11</v>
      </c>
      <c r="AG226" s="9">
        <v>0.31</v>
      </c>
      <c r="AH226" s="9">
        <v>18</v>
      </c>
      <c r="AI226" s="9">
        <v>0.36</v>
      </c>
      <c r="AJ226" s="9">
        <v>0</v>
      </c>
      <c r="AK226" s="9">
        <v>5.7000000000000002E-2</v>
      </c>
      <c r="AL226" s="14">
        <v>7.4999999999999997E-2</v>
      </c>
      <c r="AM226" s="9">
        <v>0</v>
      </c>
      <c r="AN226" s="9">
        <v>0</v>
      </c>
      <c r="AO226" s="9">
        <v>0</v>
      </c>
      <c r="AP226" s="9">
        <v>6.0000000000000001E-3</v>
      </c>
      <c r="AQ226" s="9">
        <v>0</v>
      </c>
      <c r="AR226" s="9">
        <v>0.14000000000000001</v>
      </c>
      <c r="AS226" s="9">
        <v>0</v>
      </c>
      <c r="AT226" s="9">
        <v>0</v>
      </c>
      <c r="AU226" s="9">
        <v>0</v>
      </c>
      <c r="AV226" s="9">
        <v>0</v>
      </c>
      <c r="AW226" s="9">
        <v>7.0000000000000001E-3</v>
      </c>
      <c r="AX226" s="9">
        <v>0.11</v>
      </c>
      <c r="AY226" s="9">
        <v>7.0000000000000007E-2</v>
      </c>
      <c r="BE226" s="148"/>
    </row>
    <row r="227" spans="1:57" x14ac:dyDescent="0.15">
      <c r="A227" s="9">
        <v>311</v>
      </c>
      <c r="B227" s="29">
        <v>43.579894439999997</v>
      </c>
      <c r="C227" s="29">
        <v>101.6129361</v>
      </c>
      <c r="D227" s="9" t="s">
        <v>136</v>
      </c>
      <c r="F227" s="9">
        <v>1994</v>
      </c>
      <c r="G227" s="9" t="s">
        <v>55</v>
      </c>
      <c r="H227" s="9" t="s">
        <v>160</v>
      </c>
      <c r="L227" s="18">
        <v>34512</v>
      </c>
      <c r="O227" s="12"/>
      <c r="Y227" s="14"/>
      <c r="AC227" s="9">
        <v>75</v>
      </c>
      <c r="AE227" s="9">
        <v>224</v>
      </c>
      <c r="AF227" s="9">
        <v>25</v>
      </c>
      <c r="AG227" s="9">
        <v>0.33</v>
      </c>
      <c r="AH227" s="9">
        <v>25</v>
      </c>
      <c r="AI227" s="14">
        <v>0.76</v>
      </c>
      <c r="AJ227" s="14">
        <v>0.03</v>
      </c>
      <c r="AK227" s="9">
        <v>0.185</v>
      </c>
      <c r="AL227" s="14">
        <v>0.20799999999999999</v>
      </c>
      <c r="AM227" s="9">
        <v>7.0000000000000001E-3</v>
      </c>
      <c r="AN227" s="9">
        <v>0</v>
      </c>
      <c r="AO227" s="14">
        <v>0</v>
      </c>
      <c r="AP227" s="34"/>
      <c r="AQ227" s="9">
        <v>0</v>
      </c>
      <c r="AR227" s="14">
        <v>0.6</v>
      </c>
      <c r="AS227" s="9">
        <v>0</v>
      </c>
      <c r="AT227" s="9">
        <v>0.06</v>
      </c>
      <c r="AU227" s="9">
        <v>0</v>
      </c>
      <c r="AY227" s="9">
        <v>0.71</v>
      </c>
    </row>
    <row r="228" spans="1:57" x14ac:dyDescent="0.15">
      <c r="A228" s="9">
        <v>312</v>
      </c>
      <c r="B228" s="29">
        <v>43.579894439999997</v>
      </c>
      <c r="C228" s="29">
        <v>101.6129361</v>
      </c>
      <c r="D228" s="9" t="s">
        <v>136</v>
      </c>
      <c r="F228" s="9">
        <v>1994</v>
      </c>
      <c r="G228" s="9" t="s">
        <v>133</v>
      </c>
      <c r="H228" s="9" t="s">
        <v>60</v>
      </c>
      <c r="L228" s="18">
        <v>34543</v>
      </c>
      <c r="M228" s="17" t="s">
        <v>134</v>
      </c>
      <c r="N228" s="9" t="s">
        <v>253</v>
      </c>
      <c r="O228" s="12">
        <v>1.0833333333333333</v>
      </c>
      <c r="P228" s="9">
        <v>6</v>
      </c>
      <c r="Q228" s="9">
        <v>6.5</v>
      </c>
      <c r="R228" s="9">
        <f>P228/O228</f>
        <v>5.5384615384615392</v>
      </c>
      <c r="S228" s="9">
        <v>16.899999999999999</v>
      </c>
      <c r="T228" s="9">
        <v>8.11</v>
      </c>
      <c r="U228" s="9">
        <v>130</v>
      </c>
      <c r="V228" s="9">
        <v>8.59</v>
      </c>
      <c r="X228" s="14">
        <v>0</v>
      </c>
      <c r="AC228" s="9">
        <v>80</v>
      </c>
      <c r="AE228" s="9">
        <v>270</v>
      </c>
      <c r="AF228" s="9">
        <v>24</v>
      </c>
      <c r="AG228" s="9">
        <v>0.28999999999999998</v>
      </c>
      <c r="AH228" s="9">
        <v>10</v>
      </c>
      <c r="AI228" s="14">
        <v>1.1000000000000001</v>
      </c>
      <c r="AJ228" s="9">
        <v>0</v>
      </c>
      <c r="AK228" s="9">
        <v>8.1000000000000003E-2</v>
      </c>
      <c r="AL228" s="14">
        <v>0.129</v>
      </c>
      <c r="AM228" s="9">
        <v>0</v>
      </c>
      <c r="AN228" s="9">
        <v>0</v>
      </c>
      <c r="AO228" s="9">
        <v>2.5000000000000001E-2</v>
      </c>
      <c r="AQ228" s="9">
        <v>0</v>
      </c>
      <c r="AR228" s="9">
        <v>0.38</v>
      </c>
      <c r="AS228" s="9">
        <v>0</v>
      </c>
      <c r="AT228" s="14">
        <v>0.3</v>
      </c>
      <c r="AU228" s="9">
        <v>0</v>
      </c>
      <c r="AY228" s="9">
        <v>0.54</v>
      </c>
    </row>
    <row r="229" spans="1:57" x14ac:dyDescent="0.15">
      <c r="A229" s="9">
        <v>313</v>
      </c>
      <c r="B229" s="29">
        <v>43.579894439999997</v>
      </c>
      <c r="C229" s="29">
        <v>101.6129361</v>
      </c>
      <c r="D229" s="9" t="s">
        <v>136</v>
      </c>
      <c r="F229" s="9">
        <v>1995</v>
      </c>
      <c r="G229" s="9" t="s">
        <v>55</v>
      </c>
      <c r="H229" s="9" t="s">
        <v>60</v>
      </c>
      <c r="L229" s="18">
        <v>34842</v>
      </c>
      <c r="N229" s="9" t="s">
        <v>333</v>
      </c>
      <c r="O229" s="12">
        <v>1.1666666666666667</v>
      </c>
      <c r="P229" s="9">
        <v>6.9</v>
      </c>
      <c r="Q229" s="9">
        <v>8.0500000000000007</v>
      </c>
      <c r="R229" s="9">
        <f>P229/O229</f>
        <v>5.9142857142857146</v>
      </c>
      <c r="S229" s="9">
        <v>11.3</v>
      </c>
      <c r="T229" s="9">
        <v>8.59</v>
      </c>
      <c r="U229" s="9">
        <v>59.7</v>
      </c>
      <c r="V229" s="9">
        <v>10.32</v>
      </c>
      <c r="W229" s="9">
        <v>0.03</v>
      </c>
      <c r="X229" s="14">
        <v>0.6</v>
      </c>
      <c r="AC229" s="9">
        <v>73</v>
      </c>
      <c r="AE229" s="9">
        <v>230</v>
      </c>
      <c r="AF229" s="9">
        <v>21</v>
      </c>
      <c r="AG229" s="9">
        <v>0.31</v>
      </c>
      <c r="AH229" s="9">
        <v>30</v>
      </c>
      <c r="AI229" s="14">
        <v>1.1000000000000001</v>
      </c>
      <c r="AJ229" s="9">
        <v>0</v>
      </c>
      <c r="AK229" s="9">
        <v>0.14499999999999999</v>
      </c>
      <c r="AL229" s="14">
        <v>0.36</v>
      </c>
      <c r="AM229" s="9">
        <v>0</v>
      </c>
      <c r="AN229" s="9">
        <v>0</v>
      </c>
      <c r="AO229" s="9">
        <v>0</v>
      </c>
      <c r="AQ229" s="9">
        <v>0</v>
      </c>
      <c r="AR229" s="9">
        <v>0.27</v>
      </c>
      <c r="AS229" s="9">
        <v>0</v>
      </c>
      <c r="AT229" s="9">
        <v>0.04</v>
      </c>
      <c r="AU229" s="9">
        <v>2.0000000000000001E-4</v>
      </c>
      <c r="AY229" s="9">
        <v>1.2999999999999999E-2</v>
      </c>
    </row>
    <row r="230" spans="1:57" x14ac:dyDescent="0.15">
      <c r="A230" s="9">
        <v>314</v>
      </c>
      <c r="B230" s="29">
        <v>43.579894439999997</v>
      </c>
      <c r="C230" s="29">
        <v>101.6129361</v>
      </c>
      <c r="D230" s="9" t="s">
        <v>136</v>
      </c>
      <c r="F230" s="9">
        <v>1995</v>
      </c>
      <c r="G230" s="9" t="s">
        <v>58</v>
      </c>
      <c r="H230" s="9" t="s">
        <v>60</v>
      </c>
      <c r="L230" s="18">
        <v>34996</v>
      </c>
      <c r="M230" s="17" t="s">
        <v>334</v>
      </c>
      <c r="N230" s="9" t="s">
        <v>285</v>
      </c>
      <c r="O230" s="12">
        <v>1</v>
      </c>
      <c r="P230" s="9">
        <v>8</v>
      </c>
      <c r="Q230" s="9">
        <v>8</v>
      </c>
      <c r="R230" s="9">
        <f>P230/O230</f>
        <v>8</v>
      </c>
      <c r="S230" s="9">
        <v>5.47</v>
      </c>
      <c r="T230" s="9">
        <v>7.87</v>
      </c>
      <c r="U230" s="9">
        <v>634</v>
      </c>
      <c r="V230" s="9">
        <v>7.8</v>
      </c>
      <c r="W230" s="9">
        <v>0.27</v>
      </c>
      <c r="X230" s="148">
        <v>15.5</v>
      </c>
      <c r="AC230" s="9">
        <v>71</v>
      </c>
      <c r="AE230" s="9">
        <v>214</v>
      </c>
      <c r="AF230" s="9">
        <v>31</v>
      </c>
      <c r="AG230" s="9">
        <v>0.21</v>
      </c>
      <c r="AH230" s="9">
        <v>30</v>
      </c>
      <c r="AI230" s="9">
        <v>1.65</v>
      </c>
      <c r="AJ230" s="9">
        <v>1.2E-2</v>
      </c>
      <c r="AK230" s="9">
        <v>0.126</v>
      </c>
      <c r="AL230" s="14">
        <v>0.13500000000000001</v>
      </c>
      <c r="AM230" s="9">
        <v>7.0000000000000001E-3</v>
      </c>
      <c r="AN230" s="9">
        <v>0</v>
      </c>
      <c r="AO230" s="9">
        <v>0</v>
      </c>
      <c r="AQ230" s="9">
        <v>0</v>
      </c>
      <c r="AR230" s="9">
        <v>0.47</v>
      </c>
      <c r="AS230" s="9">
        <v>0</v>
      </c>
      <c r="AT230" s="9">
        <v>0.05</v>
      </c>
      <c r="AU230" s="9">
        <v>0</v>
      </c>
      <c r="AY230" s="9">
        <v>0.06</v>
      </c>
      <c r="BE230" s="148"/>
    </row>
    <row r="231" spans="1:57" x14ac:dyDescent="0.15">
      <c r="A231" s="9">
        <v>315</v>
      </c>
      <c r="B231" s="29">
        <v>43.579894439999997</v>
      </c>
      <c r="C231" s="29">
        <v>101.6129361</v>
      </c>
      <c r="D231" s="9" t="s">
        <v>136</v>
      </c>
      <c r="F231" s="9">
        <v>1996</v>
      </c>
      <c r="G231" s="9" t="s">
        <v>55</v>
      </c>
      <c r="H231" s="9" t="s">
        <v>60</v>
      </c>
      <c r="L231" s="18">
        <v>35215</v>
      </c>
      <c r="M231" s="17" t="s">
        <v>127</v>
      </c>
      <c r="N231" s="9" t="s">
        <v>442</v>
      </c>
      <c r="O231" s="12">
        <v>0.83333333333333337</v>
      </c>
      <c r="P231" s="9">
        <v>5.8</v>
      </c>
      <c r="Q231" s="9">
        <v>4.833333333333333</v>
      </c>
      <c r="R231" s="9">
        <f>P231/O231</f>
        <v>6.9599999999999991</v>
      </c>
      <c r="S231" s="9">
        <v>12.62</v>
      </c>
      <c r="T231" s="9">
        <v>8.18</v>
      </c>
      <c r="U231" s="9">
        <v>682</v>
      </c>
      <c r="V231" s="9">
        <v>8.19</v>
      </c>
      <c r="W231" s="9">
        <v>0.9</v>
      </c>
      <c r="X231" s="14">
        <v>13.7</v>
      </c>
      <c r="AC231" s="9">
        <v>79</v>
      </c>
      <c r="AE231" s="9">
        <v>240</v>
      </c>
      <c r="AF231" s="9">
        <v>29</v>
      </c>
      <c r="AG231" s="9">
        <v>0.3</v>
      </c>
      <c r="AH231" s="9">
        <v>38</v>
      </c>
      <c r="AI231" s="9">
        <v>1.9</v>
      </c>
      <c r="AJ231" s="9">
        <v>0.02</v>
      </c>
      <c r="AK231" s="9">
        <v>0.18</v>
      </c>
      <c r="AL231" s="14">
        <v>0.19</v>
      </c>
      <c r="AM231" s="9">
        <v>8.9999999999999993E-3</v>
      </c>
      <c r="AN231" s="9">
        <v>0.106</v>
      </c>
      <c r="AO231" s="9">
        <v>2.3E-2</v>
      </c>
      <c r="AQ231" s="14">
        <v>0.01</v>
      </c>
      <c r="AR231" s="9">
        <v>0.46</v>
      </c>
      <c r="AS231" s="9">
        <v>0</v>
      </c>
      <c r="AT231" s="9">
        <v>0.03</v>
      </c>
      <c r="AU231" s="9">
        <v>0</v>
      </c>
      <c r="AY231" s="9">
        <v>5.7000000000000002E-2</v>
      </c>
      <c r="BD231" s="1"/>
    </row>
    <row r="232" spans="1:57" x14ac:dyDescent="0.15">
      <c r="A232" s="9">
        <v>316</v>
      </c>
      <c r="B232" s="29">
        <v>43.579894439999997</v>
      </c>
      <c r="C232" s="29">
        <v>101.6129361</v>
      </c>
      <c r="D232" s="9" t="s">
        <v>136</v>
      </c>
      <c r="F232" s="9">
        <v>1996</v>
      </c>
      <c r="G232" s="9" t="s">
        <v>58</v>
      </c>
      <c r="H232" s="9" t="s">
        <v>60</v>
      </c>
      <c r="L232" s="18">
        <v>35340</v>
      </c>
      <c r="M232" s="17" t="s">
        <v>443</v>
      </c>
      <c r="N232" s="9" t="s">
        <v>444</v>
      </c>
      <c r="O232" s="12">
        <v>0.66666666666666663</v>
      </c>
      <c r="P232" s="9">
        <v>5.2</v>
      </c>
      <c r="Q232" s="9">
        <v>3.4666666666666668</v>
      </c>
      <c r="R232" s="9">
        <f>P232/O232</f>
        <v>7.8000000000000007</v>
      </c>
      <c r="S232" s="9">
        <v>9.5399999999999991</v>
      </c>
      <c r="T232" s="9">
        <v>10</v>
      </c>
      <c r="U232" s="9">
        <v>10.06</v>
      </c>
      <c r="V232" s="9">
        <v>1.95</v>
      </c>
      <c r="W232" s="9">
        <v>2</v>
      </c>
      <c r="X232" s="14">
        <v>10.5</v>
      </c>
      <c r="AC232" s="9">
        <v>83</v>
      </c>
      <c r="AM232" s="14">
        <v>0.01</v>
      </c>
      <c r="AN232" s="9">
        <v>9.7000000000000003E-2</v>
      </c>
      <c r="AO232" s="9">
        <v>5.0000000000000001E-3</v>
      </c>
      <c r="AQ232" s="9">
        <v>5.0000000000000001E-3</v>
      </c>
      <c r="AR232" s="9">
        <v>25</v>
      </c>
      <c r="AS232" s="9">
        <v>0</v>
      </c>
      <c r="AT232" s="9">
        <v>7.0000000000000007E-2</v>
      </c>
      <c r="AU232" s="9">
        <v>2.0000000000000001E-4</v>
      </c>
      <c r="AY232" s="9">
        <v>8.5999999999999993E-2</v>
      </c>
      <c r="BB232" s="151"/>
      <c r="BC232" s="151"/>
      <c r="BE232" s="152"/>
    </row>
    <row r="233" spans="1:57" x14ac:dyDescent="0.15">
      <c r="A233" s="9">
        <v>318</v>
      </c>
      <c r="B233" s="29">
        <v>43.579894439999997</v>
      </c>
      <c r="C233" s="29">
        <v>101.6129361</v>
      </c>
      <c r="D233" s="9" t="s">
        <v>136</v>
      </c>
      <c r="F233" s="9">
        <v>1997</v>
      </c>
      <c r="G233" s="9" t="s">
        <v>58</v>
      </c>
      <c r="H233" s="9" t="s">
        <v>60</v>
      </c>
      <c r="L233" s="18">
        <v>35688</v>
      </c>
      <c r="M233" s="17" t="s">
        <v>254</v>
      </c>
      <c r="N233" s="9" t="s">
        <v>546</v>
      </c>
      <c r="O233" s="12">
        <v>0.66666666666666663</v>
      </c>
      <c r="P233" s="9">
        <v>23</v>
      </c>
      <c r="Q233" s="9">
        <v>15.333333333333332</v>
      </c>
      <c r="R233" s="9">
        <f>P233/O233</f>
        <v>34.5</v>
      </c>
      <c r="S233" s="9">
        <v>23.48</v>
      </c>
      <c r="T233" s="9">
        <v>8.9499999999999993</v>
      </c>
      <c r="U233" s="9">
        <v>328</v>
      </c>
      <c r="V233" s="9">
        <v>2.79</v>
      </c>
      <c r="W233" s="9">
        <v>0.7</v>
      </c>
      <c r="X233" s="148">
        <v>67.900000000000006</v>
      </c>
      <c r="AM233" s="34"/>
      <c r="BC233" s="151"/>
      <c r="BE233" s="148"/>
    </row>
    <row r="234" spans="1:57" x14ac:dyDescent="0.15">
      <c r="A234" s="9">
        <v>319</v>
      </c>
      <c r="B234" s="29">
        <v>43.579894439999997</v>
      </c>
      <c r="C234" s="29">
        <v>101.6129361</v>
      </c>
      <c r="D234" s="9" t="s">
        <v>136</v>
      </c>
      <c r="F234" s="9">
        <v>1998</v>
      </c>
      <c r="G234" s="9" t="s">
        <v>55</v>
      </c>
      <c r="O234" s="12"/>
      <c r="AC234" s="9">
        <v>57</v>
      </c>
      <c r="AE234" s="9">
        <v>240</v>
      </c>
      <c r="AF234" s="9">
        <v>26</v>
      </c>
      <c r="AG234" s="9">
        <v>0.18</v>
      </c>
      <c r="AH234" s="9">
        <v>16</v>
      </c>
      <c r="AI234" s="9">
        <v>1.1000000000000001</v>
      </c>
      <c r="AJ234" s="9">
        <v>1.1000000000000001</v>
      </c>
      <c r="AK234" s="9">
        <v>0.17</v>
      </c>
      <c r="AL234" s="14">
        <v>0.22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0.57999999999999996</v>
      </c>
      <c r="AS234" s="9">
        <v>0</v>
      </c>
      <c r="AT234" s="9">
        <v>0.14000000000000001</v>
      </c>
      <c r="AU234" s="9">
        <v>0</v>
      </c>
      <c r="AV234" s="9">
        <v>0</v>
      </c>
      <c r="AX234" s="9">
        <v>0</v>
      </c>
      <c r="AY234" s="9">
        <v>0</v>
      </c>
    </row>
    <row r="235" spans="1:57" x14ac:dyDescent="0.15">
      <c r="A235" s="9">
        <v>321</v>
      </c>
      <c r="B235" s="29">
        <v>43.579894439999997</v>
      </c>
      <c r="C235" s="29">
        <v>101.6129361</v>
      </c>
      <c r="D235" s="9" t="s">
        <v>136</v>
      </c>
      <c r="F235" s="9">
        <v>1999</v>
      </c>
      <c r="G235" s="9" t="s">
        <v>55</v>
      </c>
      <c r="H235" s="9" t="s">
        <v>60</v>
      </c>
      <c r="L235" s="18">
        <v>36388</v>
      </c>
      <c r="M235" s="17" t="s">
        <v>273</v>
      </c>
      <c r="N235" s="9" t="s">
        <v>616</v>
      </c>
      <c r="O235" s="12">
        <v>0.91666666666666663</v>
      </c>
      <c r="P235" s="9">
        <v>5.4</v>
      </c>
      <c r="Q235" s="9">
        <v>4.95</v>
      </c>
      <c r="R235" s="9">
        <f>P235/O235</f>
        <v>5.8909090909090915</v>
      </c>
      <c r="S235" s="9">
        <v>14.58</v>
      </c>
      <c r="T235" s="9">
        <v>7.52</v>
      </c>
      <c r="U235" s="9">
        <v>615</v>
      </c>
      <c r="V235" s="9">
        <v>7.69</v>
      </c>
      <c r="W235" s="9">
        <v>1.84</v>
      </c>
      <c r="X235" s="148">
        <v>13.4</v>
      </c>
      <c r="AC235" s="9">
        <v>84</v>
      </c>
      <c r="AE235" s="9">
        <v>220</v>
      </c>
      <c r="AF235" s="9">
        <v>32</v>
      </c>
      <c r="AG235" s="9">
        <v>0.3</v>
      </c>
      <c r="AH235" s="9">
        <v>35</v>
      </c>
      <c r="AI235" s="9">
        <v>0</v>
      </c>
      <c r="AJ235" s="9">
        <v>2.23</v>
      </c>
      <c r="AK235" s="9">
        <v>0.21</v>
      </c>
      <c r="AL235" s="14">
        <v>0.21</v>
      </c>
      <c r="AM235" s="9">
        <v>1.0999999999999999E-2</v>
      </c>
      <c r="AN235" s="9">
        <v>7.0000000000000007E-2</v>
      </c>
      <c r="AO235" s="9">
        <v>0</v>
      </c>
      <c r="AP235" s="9">
        <v>0</v>
      </c>
      <c r="AQ235" s="9">
        <v>0</v>
      </c>
      <c r="AR235" s="9">
        <v>0.63</v>
      </c>
      <c r="AS235" s="9">
        <v>4.0000000000000001E-3</v>
      </c>
      <c r="AT235" s="9">
        <v>0.05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BE235" s="148"/>
    </row>
    <row r="236" spans="1:57" x14ac:dyDescent="0.15">
      <c r="A236" s="9">
        <v>325</v>
      </c>
      <c r="B236" s="29">
        <v>43.579894439999997</v>
      </c>
      <c r="C236" s="29">
        <v>101.6129361</v>
      </c>
      <c r="D236" s="9" t="s">
        <v>136</v>
      </c>
      <c r="F236" s="9">
        <v>2000</v>
      </c>
      <c r="G236" s="9" t="s">
        <v>58</v>
      </c>
      <c r="O236" s="12"/>
      <c r="AC236" s="9">
        <v>100</v>
      </c>
      <c r="AE236" s="9">
        <v>216</v>
      </c>
      <c r="AF236" s="9">
        <v>26</v>
      </c>
      <c r="AG236" s="9">
        <v>0.2</v>
      </c>
      <c r="AH236" s="9">
        <v>31</v>
      </c>
      <c r="AI236" s="9">
        <v>2.63</v>
      </c>
      <c r="AJ236" s="9">
        <v>0</v>
      </c>
      <c r="AK236" s="9">
        <v>0.06</v>
      </c>
      <c r="AL236" s="14">
        <v>7.0000000000000007E-2</v>
      </c>
      <c r="AM236" s="9">
        <v>8.9999999999999993E-3</v>
      </c>
      <c r="AN236" s="9">
        <v>0</v>
      </c>
      <c r="AO236" s="9">
        <v>0</v>
      </c>
      <c r="AP236" s="9">
        <v>0.02</v>
      </c>
      <c r="AQ236" s="9">
        <v>0</v>
      </c>
      <c r="AR236" s="9">
        <v>0.37</v>
      </c>
      <c r="AS236" s="9">
        <v>0</v>
      </c>
      <c r="AT236" s="9">
        <v>0.04</v>
      </c>
      <c r="AU236" s="9">
        <v>0</v>
      </c>
      <c r="AV236" s="9">
        <v>0.02</v>
      </c>
      <c r="AW236" s="9">
        <v>0</v>
      </c>
      <c r="AX236" s="9">
        <v>0</v>
      </c>
      <c r="AY236" s="9">
        <v>5.0000000000000001E-3</v>
      </c>
    </row>
    <row r="237" spans="1:57" ht="15" customHeight="1" x14ac:dyDescent="0.15">
      <c r="A237" s="9">
        <v>326</v>
      </c>
      <c r="B237" s="29">
        <v>43.601527779999998</v>
      </c>
      <c r="C237" s="29">
        <v>101.966675</v>
      </c>
      <c r="D237" s="9" t="s">
        <v>138</v>
      </c>
      <c r="F237" s="9">
        <v>1993</v>
      </c>
      <c r="G237" s="9" t="s">
        <v>55</v>
      </c>
      <c r="H237" s="9" t="s">
        <v>60</v>
      </c>
      <c r="L237" s="18">
        <v>34143</v>
      </c>
      <c r="N237" s="9" t="s">
        <v>139</v>
      </c>
      <c r="O237" s="12">
        <v>0</v>
      </c>
      <c r="S237" s="9">
        <v>16.8</v>
      </c>
      <c r="U237" s="9">
        <v>600</v>
      </c>
      <c r="V237" s="9">
        <v>9.9600000000000009</v>
      </c>
      <c r="W237" s="9">
        <v>0.57999999999999996</v>
      </c>
      <c r="AC237" s="9">
        <v>116</v>
      </c>
      <c r="AE237" s="9">
        <v>368</v>
      </c>
      <c r="AF237" s="9">
        <v>6</v>
      </c>
      <c r="AG237" s="9">
        <v>0.44</v>
      </c>
      <c r="AH237" s="9">
        <v>19</v>
      </c>
      <c r="AI237" s="9">
        <v>0</v>
      </c>
      <c r="AJ237" s="9">
        <v>0</v>
      </c>
      <c r="AK237" s="9">
        <v>0.42599999999999999</v>
      </c>
      <c r="AL237" s="14">
        <v>0.42699999999999999</v>
      </c>
      <c r="AM237" s="9">
        <v>8.0000000000000002E-3</v>
      </c>
      <c r="AN237" s="9">
        <v>7.9000000000000001E-2</v>
      </c>
      <c r="AO237" s="9">
        <v>0</v>
      </c>
      <c r="AP237" s="9">
        <v>1.6E-2</v>
      </c>
      <c r="AQ237" s="9">
        <v>0</v>
      </c>
      <c r="AR237" s="9">
        <v>0.55000000000000004</v>
      </c>
      <c r="AS237" s="9">
        <v>0</v>
      </c>
      <c r="AT237" s="9">
        <v>0.03</v>
      </c>
      <c r="AU237" s="9">
        <v>0</v>
      </c>
      <c r="AV237" s="9">
        <v>0</v>
      </c>
      <c r="AW237" s="9">
        <v>2E-3</v>
      </c>
      <c r="AX237" s="9">
        <v>0</v>
      </c>
      <c r="AY237" s="9">
        <v>0.04</v>
      </c>
    </row>
    <row r="238" spans="1:57" x14ac:dyDescent="0.15">
      <c r="A238" s="9">
        <v>327</v>
      </c>
      <c r="B238" s="29">
        <v>43.601527779999998</v>
      </c>
      <c r="C238" s="29">
        <v>101.966675</v>
      </c>
      <c r="D238" s="9" t="s">
        <v>138</v>
      </c>
      <c r="F238" s="9">
        <v>1993</v>
      </c>
      <c r="G238" s="9" t="s">
        <v>58</v>
      </c>
      <c r="H238" s="9" t="s">
        <v>60</v>
      </c>
      <c r="L238" s="18">
        <v>34313</v>
      </c>
      <c r="M238" s="17" t="s">
        <v>97</v>
      </c>
      <c r="N238" s="9" t="s">
        <v>140</v>
      </c>
      <c r="O238" s="12">
        <v>0.5</v>
      </c>
      <c r="P238" s="9">
        <v>8</v>
      </c>
      <c r="Q238" s="9">
        <v>4</v>
      </c>
      <c r="R238" s="9">
        <f>P238/O238</f>
        <v>16</v>
      </c>
      <c r="S238" s="9">
        <v>0.5</v>
      </c>
      <c r="T238" s="9">
        <v>7.32</v>
      </c>
      <c r="U238" s="9">
        <v>332</v>
      </c>
      <c r="V238" s="9">
        <v>10.72</v>
      </c>
      <c r="W238" s="9">
        <v>0.72</v>
      </c>
      <c r="X238" s="148">
        <v>6.95</v>
      </c>
      <c r="AC238" s="9">
        <v>83</v>
      </c>
      <c r="AE238" s="9">
        <v>289</v>
      </c>
      <c r="AF238" s="9">
        <v>6</v>
      </c>
      <c r="AG238" s="9">
        <v>0.36</v>
      </c>
      <c r="AH238" s="9">
        <v>20</v>
      </c>
      <c r="AI238" s="9">
        <v>0</v>
      </c>
      <c r="AJ238" s="9">
        <v>0</v>
      </c>
      <c r="AK238" s="9">
        <v>4.5999999999999999E-2</v>
      </c>
      <c r="AL238" s="14">
        <v>7.0000000000000007E-2</v>
      </c>
      <c r="AM238" s="9">
        <v>0</v>
      </c>
      <c r="AN238" s="9">
        <v>0.08</v>
      </c>
      <c r="AO238" s="9">
        <v>0</v>
      </c>
      <c r="AP238" s="9">
        <v>1.2E-2</v>
      </c>
      <c r="AQ238" s="9">
        <v>0</v>
      </c>
      <c r="AR238" s="9">
        <v>0.62</v>
      </c>
      <c r="AS238" s="9">
        <v>0</v>
      </c>
      <c r="AT238" s="9">
        <v>0.03</v>
      </c>
      <c r="AU238" s="9">
        <v>0</v>
      </c>
      <c r="AV238" s="9">
        <v>0</v>
      </c>
      <c r="AW238" s="9">
        <v>0</v>
      </c>
      <c r="AX238" s="14">
        <v>2E-3</v>
      </c>
      <c r="AY238" s="9">
        <v>0.05</v>
      </c>
      <c r="BE238" s="148"/>
    </row>
    <row r="239" spans="1:57" x14ac:dyDescent="0.15">
      <c r="A239" s="9">
        <v>330</v>
      </c>
      <c r="B239" s="29">
        <v>43.601527779999998</v>
      </c>
      <c r="C239" s="29">
        <v>101.966675</v>
      </c>
      <c r="D239" s="9" t="s">
        <v>138</v>
      </c>
      <c r="F239" s="9">
        <v>1995</v>
      </c>
      <c r="G239" s="9" t="s">
        <v>55</v>
      </c>
      <c r="H239" s="9" t="s">
        <v>60</v>
      </c>
      <c r="L239" s="18">
        <v>34857</v>
      </c>
      <c r="M239" s="17" t="s">
        <v>335</v>
      </c>
      <c r="N239" s="9" t="s">
        <v>213</v>
      </c>
      <c r="O239" s="12">
        <v>0</v>
      </c>
      <c r="S239" s="9">
        <v>14.2</v>
      </c>
      <c r="T239" s="9">
        <v>8.26</v>
      </c>
      <c r="U239" s="9">
        <v>73</v>
      </c>
      <c r="V239" s="9">
        <v>11.3</v>
      </c>
      <c r="X239" s="14">
        <v>0.1</v>
      </c>
      <c r="AC239" s="9">
        <v>104</v>
      </c>
      <c r="AE239" s="9">
        <v>340</v>
      </c>
      <c r="AF239" s="9">
        <v>17</v>
      </c>
      <c r="AG239" s="9">
        <v>0.32</v>
      </c>
      <c r="AH239" s="9">
        <v>23</v>
      </c>
      <c r="AI239" s="14">
        <v>0.1</v>
      </c>
      <c r="AJ239" s="9">
        <v>0</v>
      </c>
      <c r="AK239" s="9">
        <v>0.17499999999999999</v>
      </c>
      <c r="AL239" s="14">
        <v>0.28399999999999997</v>
      </c>
      <c r="AM239" s="9">
        <v>1.4E-2</v>
      </c>
      <c r="AN239" s="9">
        <v>0.15</v>
      </c>
      <c r="AO239" s="9">
        <v>0</v>
      </c>
      <c r="AQ239" s="9">
        <v>0</v>
      </c>
      <c r="AR239" s="14">
        <v>0.5</v>
      </c>
      <c r="AS239" s="9">
        <v>0</v>
      </c>
      <c r="AT239" s="9">
        <v>0.11</v>
      </c>
      <c r="AU239" s="9">
        <v>2.9999999999999997E-4</v>
      </c>
      <c r="AY239" s="9">
        <v>0</v>
      </c>
    </row>
    <row r="240" spans="1:57" s="1" customFormat="1" x14ac:dyDescent="0.15">
      <c r="A240" s="9">
        <v>331</v>
      </c>
      <c r="B240" s="29">
        <v>43.601527779999998</v>
      </c>
      <c r="C240" s="29">
        <v>101.966675</v>
      </c>
      <c r="D240" s="9" t="s">
        <v>138</v>
      </c>
      <c r="E240" s="9"/>
      <c r="F240" s="9">
        <v>1995</v>
      </c>
      <c r="G240" s="9" t="s">
        <v>58</v>
      </c>
      <c r="H240" s="9" t="s">
        <v>60</v>
      </c>
      <c r="I240" s="9"/>
      <c r="J240" s="9"/>
      <c r="K240" s="17"/>
      <c r="L240" s="18">
        <v>34988</v>
      </c>
      <c r="M240" s="17" t="s">
        <v>336</v>
      </c>
      <c r="N240" s="9" t="s">
        <v>337</v>
      </c>
      <c r="O240" s="12">
        <v>0.41666666666666669</v>
      </c>
      <c r="P240" s="9">
        <v>3</v>
      </c>
      <c r="Q240" s="9">
        <v>1.25</v>
      </c>
      <c r="R240" s="9">
        <f>P240/O240</f>
        <v>7.1999999999999993</v>
      </c>
      <c r="S240" s="9">
        <v>11.71</v>
      </c>
      <c r="T240" s="9">
        <v>7.79</v>
      </c>
      <c r="U240" s="9">
        <v>724</v>
      </c>
      <c r="V240" s="9">
        <v>5.74</v>
      </c>
      <c r="W240" s="9">
        <v>0.9</v>
      </c>
      <c r="X240" s="148">
        <v>6.7</v>
      </c>
      <c r="Y240" s="9"/>
      <c r="Z240" s="14"/>
      <c r="AA240" s="9"/>
      <c r="AB240" s="9"/>
      <c r="AC240" s="9">
        <v>90</v>
      </c>
      <c r="AD240" s="9"/>
      <c r="AE240" s="9">
        <v>330</v>
      </c>
      <c r="AF240" s="9">
        <v>8</v>
      </c>
      <c r="AG240" s="9">
        <v>0.33</v>
      </c>
      <c r="AH240" s="9">
        <v>16</v>
      </c>
      <c r="AI240" s="9">
        <v>0</v>
      </c>
      <c r="AJ240" s="9">
        <v>0</v>
      </c>
      <c r="AK240" s="14">
        <v>0.13</v>
      </c>
      <c r="AL240" s="14">
        <v>0.13600000000000001</v>
      </c>
      <c r="AM240" s="9">
        <v>7.0000000000000001E-3</v>
      </c>
      <c r="AN240" s="9">
        <v>1.0999999999999999E-2</v>
      </c>
      <c r="AO240" s="9">
        <v>0</v>
      </c>
      <c r="AP240" s="9"/>
      <c r="AQ240" s="9">
        <v>0</v>
      </c>
      <c r="AR240" s="9">
        <v>0.08</v>
      </c>
      <c r="AS240" s="9">
        <v>0</v>
      </c>
      <c r="AT240" s="9">
        <v>0</v>
      </c>
      <c r="AU240" s="9">
        <v>6.9999999999999999E-4</v>
      </c>
      <c r="AV240" s="9"/>
      <c r="AW240" s="9"/>
      <c r="AX240" s="9"/>
      <c r="AY240" s="9">
        <v>2.8000000000000001E-2</v>
      </c>
      <c r="AZ240" s="9"/>
      <c r="BA240" s="9"/>
      <c r="BB240" s="9"/>
      <c r="BC240" s="9"/>
      <c r="BD240" s="9"/>
      <c r="BE240" s="148"/>
    </row>
    <row r="241" spans="1:57" x14ac:dyDescent="0.15">
      <c r="A241" s="9">
        <v>332</v>
      </c>
      <c r="B241" s="29">
        <v>43.601527779999998</v>
      </c>
      <c r="C241" s="29">
        <v>101.966675</v>
      </c>
      <c r="D241" s="9" t="s">
        <v>138</v>
      </c>
      <c r="F241" s="9">
        <v>1996</v>
      </c>
      <c r="G241" s="9" t="s">
        <v>55</v>
      </c>
      <c r="H241" s="9" t="s">
        <v>60</v>
      </c>
      <c r="L241" s="18">
        <v>35226</v>
      </c>
      <c r="M241" s="17" t="s">
        <v>445</v>
      </c>
      <c r="N241" s="9" t="s">
        <v>446</v>
      </c>
      <c r="O241" s="12">
        <v>0</v>
      </c>
      <c r="S241" s="9">
        <v>21.42</v>
      </c>
      <c r="T241" s="9">
        <v>9.67</v>
      </c>
      <c r="U241" s="9">
        <v>667</v>
      </c>
      <c r="V241" s="9">
        <v>8.1</v>
      </c>
      <c r="W241" s="9">
        <v>1.2</v>
      </c>
      <c r="X241" s="148">
        <v>7.38</v>
      </c>
      <c r="AC241" s="9">
        <v>94</v>
      </c>
      <c r="AE241" s="9">
        <v>300</v>
      </c>
      <c r="AF241" s="9">
        <v>5</v>
      </c>
      <c r="AG241" s="9">
        <v>0.4</v>
      </c>
      <c r="AH241" s="9">
        <v>21</v>
      </c>
      <c r="AI241" s="9">
        <v>0</v>
      </c>
      <c r="AJ241" s="9">
        <v>0</v>
      </c>
      <c r="AK241" s="14">
        <v>0.2</v>
      </c>
      <c r="AL241" s="14">
        <v>0.24</v>
      </c>
      <c r="AM241" s="9">
        <v>1.0999999999999999E-2</v>
      </c>
      <c r="AN241" s="9">
        <v>9.2999999999999999E-2</v>
      </c>
      <c r="AO241" s="9">
        <v>0</v>
      </c>
      <c r="AQ241" s="9">
        <v>7.0000000000000001E-3</v>
      </c>
      <c r="AR241" s="9">
        <v>0.48</v>
      </c>
      <c r="AS241" s="9">
        <v>0</v>
      </c>
      <c r="AT241" s="9">
        <v>0.08</v>
      </c>
      <c r="AU241" s="9">
        <v>2.0000000000000001E-4</v>
      </c>
      <c r="AY241" s="9">
        <v>3.5000000000000003E-2</v>
      </c>
      <c r="BE241" s="148"/>
    </row>
    <row r="242" spans="1:57" x14ac:dyDescent="0.15">
      <c r="A242" s="9">
        <v>335</v>
      </c>
      <c r="B242" s="29">
        <v>43.601527779999998</v>
      </c>
      <c r="C242" s="29">
        <v>101.966675</v>
      </c>
      <c r="D242" s="9" t="s">
        <v>138</v>
      </c>
      <c r="F242" s="9">
        <v>1997</v>
      </c>
      <c r="G242" s="9" t="s">
        <v>58</v>
      </c>
      <c r="H242" s="9" t="s">
        <v>60</v>
      </c>
      <c r="L242" s="18">
        <v>35689</v>
      </c>
      <c r="M242" s="17" t="s">
        <v>220</v>
      </c>
      <c r="N242" s="9" t="s">
        <v>547</v>
      </c>
      <c r="O242" s="12">
        <v>1.5</v>
      </c>
      <c r="S242" s="9">
        <v>18.32</v>
      </c>
      <c r="T242" s="9">
        <v>9.8000000000000007</v>
      </c>
      <c r="U242" s="9">
        <v>564</v>
      </c>
      <c r="V242" s="9">
        <v>2.83</v>
      </c>
      <c r="W242" s="9">
        <v>0.85</v>
      </c>
      <c r="X242" s="148">
        <v>19.8</v>
      </c>
      <c r="AK242" s="34"/>
      <c r="BB242" s="151"/>
      <c r="BC242" s="151"/>
      <c r="BE242" s="148"/>
    </row>
    <row r="243" spans="1:57" x14ac:dyDescent="0.15">
      <c r="A243" s="9">
        <v>336</v>
      </c>
      <c r="B243" s="29">
        <v>43.601527779999998</v>
      </c>
      <c r="C243" s="29">
        <v>101.966675</v>
      </c>
      <c r="D243" s="9" t="s">
        <v>138</v>
      </c>
      <c r="F243" s="9">
        <v>1998</v>
      </c>
      <c r="G243" s="9" t="s">
        <v>55</v>
      </c>
      <c r="O243" s="12"/>
      <c r="AC243" s="9">
        <v>100</v>
      </c>
      <c r="AE243" s="9">
        <v>230</v>
      </c>
      <c r="AF243" s="9">
        <v>9.6999999999999993</v>
      </c>
      <c r="AG243" s="9">
        <v>0.33</v>
      </c>
      <c r="AH243" s="9">
        <v>28</v>
      </c>
      <c r="AI243" s="9">
        <v>0</v>
      </c>
      <c r="AJ243" s="9">
        <v>0</v>
      </c>
      <c r="AK243" s="14">
        <v>0.14000000000000001</v>
      </c>
      <c r="AL243" s="14">
        <v>0.27</v>
      </c>
      <c r="AM243" s="9">
        <v>1.7999999999999999E-2</v>
      </c>
      <c r="AN243" s="9">
        <v>0</v>
      </c>
      <c r="AO243" s="9">
        <v>0</v>
      </c>
      <c r="AQ243" s="9">
        <v>0</v>
      </c>
      <c r="AR243" s="9">
        <v>2.4</v>
      </c>
      <c r="AS243" s="9">
        <v>0</v>
      </c>
      <c r="AT243" s="9">
        <v>0.13</v>
      </c>
      <c r="AU243" s="9">
        <v>0</v>
      </c>
      <c r="AV243" s="9">
        <v>5.0000000000000001E-3</v>
      </c>
      <c r="AX243" s="9">
        <v>0</v>
      </c>
      <c r="AY243" s="9">
        <v>0</v>
      </c>
    </row>
    <row r="244" spans="1:57" s="1" customFormat="1" x14ac:dyDescent="0.15">
      <c r="A244" s="9">
        <v>338</v>
      </c>
      <c r="B244" s="29">
        <v>43.601527779999998</v>
      </c>
      <c r="C244" s="29">
        <v>101.966675</v>
      </c>
      <c r="D244" s="9" t="s">
        <v>138</v>
      </c>
      <c r="E244" s="9"/>
      <c r="F244" s="9">
        <v>1999</v>
      </c>
      <c r="G244" s="9" t="s">
        <v>55</v>
      </c>
      <c r="H244" s="9" t="s">
        <v>60</v>
      </c>
      <c r="I244" s="9"/>
      <c r="J244" s="9"/>
      <c r="K244" s="17"/>
      <c r="L244" s="18">
        <v>36383</v>
      </c>
      <c r="M244" s="17" t="s">
        <v>303</v>
      </c>
      <c r="N244" s="9" t="s">
        <v>617</v>
      </c>
      <c r="O244" s="12">
        <v>0</v>
      </c>
      <c r="P244" s="9"/>
      <c r="Q244" s="9"/>
      <c r="R244" s="9"/>
      <c r="S244" s="9">
        <v>21.11</v>
      </c>
      <c r="T244" s="9">
        <v>7.94</v>
      </c>
      <c r="U244" s="9">
        <v>600</v>
      </c>
      <c r="V244" s="9">
        <v>8.26</v>
      </c>
      <c r="W244" s="9">
        <v>4.18</v>
      </c>
      <c r="X244" s="14">
        <v>5.2</v>
      </c>
      <c r="Y244" s="9"/>
      <c r="Z244" s="14"/>
      <c r="AA244" s="9"/>
      <c r="AB244" s="9"/>
      <c r="AC244" s="9">
        <v>83</v>
      </c>
      <c r="AD244" s="9"/>
      <c r="AE244" s="9">
        <v>278</v>
      </c>
      <c r="AF244" s="9">
        <v>14</v>
      </c>
      <c r="AG244" s="9">
        <v>0.4</v>
      </c>
      <c r="AH244" s="9">
        <v>26</v>
      </c>
      <c r="AI244" s="9">
        <v>0</v>
      </c>
      <c r="AJ244" s="9">
        <v>0.16</v>
      </c>
      <c r="AK244" s="14">
        <v>0.27</v>
      </c>
      <c r="AL244" s="14">
        <v>0.27</v>
      </c>
      <c r="AM244" s="9">
        <v>1.2E-2</v>
      </c>
      <c r="AN244" s="9">
        <v>0.1</v>
      </c>
      <c r="AO244" s="9">
        <v>0</v>
      </c>
      <c r="AP244" s="9">
        <v>0</v>
      </c>
      <c r="AQ244" s="9">
        <v>0.02</v>
      </c>
      <c r="AR244" s="9">
        <v>0.22</v>
      </c>
      <c r="AS244" s="9">
        <v>0</v>
      </c>
      <c r="AT244" s="9">
        <v>0.05</v>
      </c>
      <c r="AU244" s="9">
        <v>0</v>
      </c>
      <c r="AV244" s="9">
        <v>0</v>
      </c>
      <c r="AW244" s="9">
        <v>0</v>
      </c>
      <c r="AX244" s="9">
        <v>0</v>
      </c>
      <c r="AY244" s="9">
        <v>0.01</v>
      </c>
      <c r="AZ244" s="9"/>
      <c r="BA244" s="9"/>
      <c r="BB244" s="9"/>
      <c r="BC244" s="9"/>
      <c r="BD244" s="9"/>
      <c r="BE244" s="14"/>
    </row>
    <row r="245" spans="1:57" x14ac:dyDescent="0.15">
      <c r="A245" s="9">
        <v>339</v>
      </c>
      <c r="B245" s="29">
        <v>43.601527779999998</v>
      </c>
      <c r="C245" s="29">
        <v>101.966675</v>
      </c>
      <c r="D245" s="9" t="s">
        <v>138</v>
      </c>
      <c r="F245" s="9">
        <v>1999</v>
      </c>
      <c r="G245" s="9" t="s">
        <v>58</v>
      </c>
      <c r="H245" s="9" t="s">
        <v>60</v>
      </c>
      <c r="L245" s="18">
        <v>36509</v>
      </c>
      <c r="M245" s="17" t="s">
        <v>618</v>
      </c>
      <c r="N245" s="9" t="s">
        <v>619</v>
      </c>
      <c r="O245" s="12">
        <v>0.58333333333333337</v>
      </c>
      <c r="P245" s="9">
        <v>5.9</v>
      </c>
      <c r="Q245" s="9">
        <v>3.4416666666666669</v>
      </c>
      <c r="R245" s="9">
        <f>P245/O245</f>
        <v>10.114285714285714</v>
      </c>
      <c r="S245" s="9">
        <v>2.56</v>
      </c>
      <c r="T245" s="9">
        <v>7.33</v>
      </c>
      <c r="U245" s="9">
        <v>570</v>
      </c>
      <c r="V245" s="9">
        <v>1.8</v>
      </c>
      <c r="W245" s="9">
        <v>3</v>
      </c>
      <c r="X245" s="14">
        <v>8.4</v>
      </c>
      <c r="AC245" s="9">
        <v>86.1</v>
      </c>
      <c r="AE245" s="9">
        <v>274</v>
      </c>
      <c r="AF245" s="9">
        <v>7</v>
      </c>
      <c r="AG245" s="9">
        <v>0.3</v>
      </c>
      <c r="AH245" s="9">
        <v>31</v>
      </c>
      <c r="AI245" s="9">
        <v>0</v>
      </c>
      <c r="AJ245" s="9">
        <v>0.23</v>
      </c>
      <c r="AK245" s="14">
        <v>0.11</v>
      </c>
      <c r="AL245" s="14">
        <v>0.13</v>
      </c>
      <c r="AM245" s="9">
        <v>7.0000000000000001E-3</v>
      </c>
      <c r="AN245" s="9">
        <v>0.1</v>
      </c>
      <c r="AO245" s="9">
        <v>0</v>
      </c>
      <c r="AP245" s="9">
        <v>8.9999999999999998E-4</v>
      </c>
      <c r="AQ245" s="9">
        <v>0</v>
      </c>
      <c r="AR245" s="9">
        <v>0.68</v>
      </c>
      <c r="AS245" s="9">
        <v>3.0000000000000001E-3</v>
      </c>
      <c r="AT245" s="9">
        <v>0.1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BB245" s="151"/>
      <c r="BC245" s="151"/>
      <c r="BE245" s="152"/>
    </row>
    <row r="246" spans="1:57" x14ac:dyDescent="0.15">
      <c r="A246" s="9">
        <v>340</v>
      </c>
      <c r="B246" s="29">
        <v>43.601527779999998</v>
      </c>
      <c r="C246" s="29">
        <v>101.966675</v>
      </c>
      <c r="D246" s="9" t="s">
        <v>138</v>
      </c>
      <c r="F246" s="9">
        <v>2000</v>
      </c>
      <c r="G246" s="9" t="s">
        <v>55</v>
      </c>
      <c r="O246" s="12"/>
      <c r="AC246" s="9">
        <v>80</v>
      </c>
      <c r="AE246" s="9">
        <v>216</v>
      </c>
      <c r="AF246" s="9">
        <v>9</v>
      </c>
      <c r="AG246" s="9">
        <v>0.2</v>
      </c>
      <c r="AH246" s="9">
        <v>25</v>
      </c>
      <c r="AI246" s="9">
        <v>0</v>
      </c>
      <c r="AJ246" s="9">
        <v>0</v>
      </c>
      <c r="AK246" s="14">
        <v>0.13</v>
      </c>
      <c r="AL246" s="14">
        <v>0.16</v>
      </c>
      <c r="AM246" s="9">
        <v>1.0999999999999999E-2</v>
      </c>
      <c r="AN246" s="9">
        <v>0</v>
      </c>
      <c r="AO246" s="9">
        <v>0</v>
      </c>
      <c r="AP246" s="9">
        <v>0</v>
      </c>
      <c r="AQ246" s="9">
        <v>0</v>
      </c>
      <c r="AR246" s="9">
        <v>0.56999999999999995</v>
      </c>
      <c r="AS246" s="9">
        <v>0</v>
      </c>
      <c r="AT246" s="9">
        <v>0.06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</row>
    <row r="247" spans="1:57" x14ac:dyDescent="0.15">
      <c r="A247" s="9">
        <v>341</v>
      </c>
      <c r="B247" s="29">
        <v>43.601527779999998</v>
      </c>
      <c r="C247" s="29">
        <v>101.966675</v>
      </c>
      <c r="D247" s="9" t="s">
        <v>138</v>
      </c>
      <c r="F247" s="9">
        <v>2000</v>
      </c>
      <c r="G247" s="9" t="s">
        <v>58</v>
      </c>
      <c r="O247" s="12"/>
      <c r="AC247" s="9">
        <v>78</v>
      </c>
      <c r="AE247" s="9">
        <v>282</v>
      </c>
      <c r="AF247" s="9">
        <v>10</v>
      </c>
      <c r="AG247" s="9">
        <v>0.3</v>
      </c>
      <c r="AH247" s="9">
        <v>24</v>
      </c>
      <c r="AI247" s="9">
        <v>0</v>
      </c>
      <c r="AJ247" s="9">
        <v>0.35</v>
      </c>
      <c r="AK247" s="14">
        <v>0.1</v>
      </c>
      <c r="AL247" s="14">
        <v>0.1</v>
      </c>
      <c r="AM247" s="9">
        <v>0</v>
      </c>
      <c r="AN247" s="9">
        <v>0</v>
      </c>
      <c r="AO247" s="9">
        <v>0</v>
      </c>
      <c r="AP247" s="9">
        <v>0</v>
      </c>
      <c r="AQ247" s="9">
        <v>0.02</v>
      </c>
      <c r="AR247" s="9">
        <v>0.19</v>
      </c>
      <c r="AS247" s="9">
        <v>0</v>
      </c>
      <c r="AT247" s="9">
        <v>0.09</v>
      </c>
      <c r="AU247" s="9">
        <v>0</v>
      </c>
      <c r="AV247" s="9">
        <v>0</v>
      </c>
      <c r="AW247" s="9">
        <v>0</v>
      </c>
      <c r="AX247" s="9">
        <v>0</v>
      </c>
      <c r="AY247" s="9">
        <v>8.9999999999999993E-3</v>
      </c>
      <c r="BB247" s="151"/>
      <c r="BC247" s="151"/>
      <c r="BE247" s="152"/>
    </row>
    <row r="248" spans="1:57" x14ac:dyDescent="0.15">
      <c r="A248" s="9">
        <v>342</v>
      </c>
      <c r="B248" s="29">
        <v>43.335900000000002</v>
      </c>
      <c r="C248" s="29">
        <v>102.1206056</v>
      </c>
      <c r="D248" s="9" t="s">
        <v>141</v>
      </c>
      <c r="F248" s="9">
        <v>1993</v>
      </c>
      <c r="G248" s="9" t="s">
        <v>55</v>
      </c>
      <c r="H248" s="9" t="s">
        <v>60</v>
      </c>
      <c r="L248" s="18">
        <v>34130</v>
      </c>
      <c r="N248" s="9" t="s">
        <v>142</v>
      </c>
      <c r="O248" s="12">
        <v>0.83333333333333337</v>
      </c>
      <c r="S248" s="9">
        <v>17.5</v>
      </c>
      <c r="T248" s="9">
        <v>8.48</v>
      </c>
      <c r="U248" s="9">
        <v>390</v>
      </c>
      <c r="V248" s="9">
        <v>13</v>
      </c>
      <c r="W248" s="9">
        <v>0.16</v>
      </c>
      <c r="AC248" s="9">
        <v>27</v>
      </c>
      <c r="AE248" s="9">
        <v>223</v>
      </c>
      <c r="AF248" s="9">
        <v>1</v>
      </c>
      <c r="AG248" s="9">
        <v>0.38</v>
      </c>
      <c r="AH248" s="9">
        <v>16</v>
      </c>
      <c r="AI248" s="9">
        <v>0</v>
      </c>
      <c r="AJ248" s="9">
        <v>0</v>
      </c>
      <c r="AK248" s="9">
        <v>2.5999999999999999E-2</v>
      </c>
      <c r="AL248" s="14" t="s">
        <v>143</v>
      </c>
      <c r="AM248" s="9">
        <v>0</v>
      </c>
      <c r="AN248" s="9">
        <v>0.16400000000000001</v>
      </c>
      <c r="AO248" s="9">
        <v>0</v>
      </c>
      <c r="AP248" s="9">
        <v>1.2999999999999999E-2</v>
      </c>
      <c r="AQ248" s="9">
        <v>0</v>
      </c>
      <c r="AR248" s="9">
        <v>0.54</v>
      </c>
      <c r="AS248" s="9">
        <v>0</v>
      </c>
      <c r="AT248" s="9">
        <v>0.54</v>
      </c>
      <c r="AU248" s="9">
        <v>0</v>
      </c>
      <c r="AV248" s="9">
        <v>0</v>
      </c>
      <c r="AW248" s="9">
        <v>0</v>
      </c>
      <c r="AX248" s="9">
        <v>0</v>
      </c>
      <c r="AY248" s="9">
        <v>0.09</v>
      </c>
    </row>
    <row r="249" spans="1:57" x14ac:dyDescent="0.15">
      <c r="A249" s="9">
        <v>343</v>
      </c>
      <c r="B249" s="29">
        <v>43.335900000000002</v>
      </c>
      <c r="C249" s="29">
        <v>102.1206056</v>
      </c>
      <c r="D249" s="9" t="s">
        <v>141</v>
      </c>
      <c r="F249" s="9">
        <v>1993</v>
      </c>
      <c r="G249" s="9" t="s">
        <v>58</v>
      </c>
      <c r="H249" s="9" t="s">
        <v>60</v>
      </c>
      <c r="L249" s="18">
        <v>34305</v>
      </c>
      <c r="M249" s="17" t="s">
        <v>105</v>
      </c>
      <c r="N249" s="9" t="s">
        <v>144</v>
      </c>
      <c r="O249" s="12">
        <v>1.0833333333333333</v>
      </c>
      <c r="P249" s="9">
        <v>6.9</v>
      </c>
      <c r="Q249" s="9">
        <v>7.4749999999999996</v>
      </c>
      <c r="R249" s="9">
        <f>P249/O249</f>
        <v>6.3692307692307697</v>
      </c>
      <c r="S249" s="9">
        <v>2.9</v>
      </c>
      <c r="T249" s="9">
        <v>7.53</v>
      </c>
      <c r="V249" s="9">
        <v>12.45</v>
      </c>
      <c r="W249" s="9">
        <v>0</v>
      </c>
      <c r="X249" s="148">
        <v>2.59</v>
      </c>
      <c r="AC249" s="9">
        <v>31</v>
      </c>
      <c r="AE249" s="9">
        <v>226</v>
      </c>
      <c r="AF249" s="9">
        <v>4</v>
      </c>
      <c r="AG249" s="9">
        <v>0.41</v>
      </c>
      <c r="AH249" s="9">
        <v>12</v>
      </c>
      <c r="AI249" s="9">
        <v>0</v>
      </c>
      <c r="AJ249" s="9">
        <v>0</v>
      </c>
      <c r="AK249" s="9">
        <v>1.7000000000000001E-2</v>
      </c>
      <c r="AL249" s="14">
        <v>2.3E-2</v>
      </c>
      <c r="AM249" s="9">
        <v>0</v>
      </c>
      <c r="AN249" s="9">
        <v>0.13</v>
      </c>
      <c r="AO249" s="9">
        <v>0</v>
      </c>
      <c r="AP249" s="9">
        <v>1.4999999999999999E-2</v>
      </c>
      <c r="AQ249" s="9">
        <v>0</v>
      </c>
      <c r="AR249" s="9">
        <v>0.16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9">
        <v>9.4999999999999998E-3</v>
      </c>
      <c r="AY249" s="9">
        <v>0.04</v>
      </c>
      <c r="BB249" s="151"/>
      <c r="BC249" s="151"/>
      <c r="BE249" s="148"/>
    </row>
    <row r="250" spans="1:57" x14ac:dyDescent="0.15">
      <c r="A250" s="9">
        <v>344</v>
      </c>
      <c r="B250" s="29">
        <v>43.335900000000002</v>
      </c>
      <c r="C250" s="29">
        <v>102.1206056</v>
      </c>
      <c r="D250" s="9" t="s">
        <v>141</v>
      </c>
      <c r="F250" s="9">
        <v>1994</v>
      </c>
      <c r="G250" s="9" t="s">
        <v>55</v>
      </c>
      <c r="H250" s="9" t="s">
        <v>60</v>
      </c>
      <c r="L250" s="18">
        <v>34500</v>
      </c>
      <c r="M250" s="17" t="s">
        <v>254</v>
      </c>
      <c r="N250" s="9" t="s">
        <v>255</v>
      </c>
      <c r="O250" s="12">
        <v>1.0833333333333333</v>
      </c>
      <c r="P250" s="9">
        <v>6</v>
      </c>
      <c r="Q250" s="9">
        <v>6.5</v>
      </c>
      <c r="R250" s="9">
        <f>P250/O250</f>
        <v>5.5384615384615392</v>
      </c>
      <c r="S250" s="9">
        <v>20.3</v>
      </c>
      <c r="T250" s="9">
        <v>8.6300000000000008</v>
      </c>
      <c r="U250" s="9">
        <v>145</v>
      </c>
      <c r="V250" s="9">
        <v>10.91</v>
      </c>
      <c r="W250" s="9">
        <v>0.96</v>
      </c>
      <c r="X250" s="148">
        <v>1.9</v>
      </c>
      <c r="AC250" s="9">
        <v>20</v>
      </c>
      <c r="AE250" s="9">
        <v>228</v>
      </c>
      <c r="AF250" s="9">
        <v>12</v>
      </c>
      <c r="AG250" s="9">
        <v>0.39</v>
      </c>
      <c r="AH250" s="9">
        <v>20</v>
      </c>
      <c r="AI250" s="9">
        <v>0</v>
      </c>
      <c r="AJ250" s="9">
        <v>0</v>
      </c>
      <c r="AK250" s="14">
        <v>0.01</v>
      </c>
      <c r="AL250" s="14">
        <v>2.7E-2</v>
      </c>
      <c r="AM250" s="9">
        <v>0</v>
      </c>
      <c r="AN250" s="9">
        <v>0.15</v>
      </c>
      <c r="AO250" s="9">
        <v>0</v>
      </c>
      <c r="AQ250" s="9">
        <v>0</v>
      </c>
      <c r="AR250" s="14">
        <v>0.14000000000000001</v>
      </c>
      <c r="AS250" s="9">
        <v>8.9999999999999993E-3</v>
      </c>
      <c r="AT250" s="9">
        <v>0</v>
      </c>
      <c r="AU250" s="9">
        <v>0</v>
      </c>
      <c r="AY250" s="9">
        <v>0.09</v>
      </c>
      <c r="BE250" s="148"/>
    </row>
    <row r="251" spans="1:57" x14ac:dyDescent="0.15">
      <c r="A251" s="9">
        <v>345</v>
      </c>
      <c r="B251" s="29">
        <v>43.335900000000002</v>
      </c>
      <c r="C251" s="29">
        <v>102.1206056</v>
      </c>
      <c r="D251" s="9" t="s">
        <v>141</v>
      </c>
      <c r="F251" s="9">
        <v>1994</v>
      </c>
      <c r="G251" s="9" t="s">
        <v>58</v>
      </c>
      <c r="O251" s="12"/>
      <c r="AC251" s="9">
        <v>32</v>
      </c>
      <c r="AE251" s="9">
        <v>214</v>
      </c>
      <c r="AF251" s="9">
        <v>16</v>
      </c>
      <c r="AG251" s="9">
        <v>0.42</v>
      </c>
      <c r="AH251" s="9">
        <v>16</v>
      </c>
      <c r="AI251" s="9">
        <v>0</v>
      </c>
      <c r="AJ251" s="9">
        <v>0</v>
      </c>
      <c r="AK251" s="9">
        <v>1.6E-2</v>
      </c>
      <c r="AL251" s="14">
        <v>4.4999999999999998E-2</v>
      </c>
      <c r="AM251" s="9">
        <v>0</v>
      </c>
      <c r="AN251" s="9">
        <v>0.14000000000000001</v>
      </c>
      <c r="AO251" s="9">
        <v>7.0000000000000001E-3</v>
      </c>
      <c r="AQ251" s="9">
        <v>0</v>
      </c>
      <c r="AR251" s="14">
        <v>0.2</v>
      </c>
      <c r="AS251" s="9">
        <v>0</v>
      </c>
      <c r="AT251" s="9">
        <v>0</v>
      </c>
      <c r="AU251" s="9">
        <v>2.9999999999999997E-4</v>
      </c>
      <c r="AY251" s="9">
        <v>0.05</v>
      </c>
      <c r="BB251" s="151"/>
      <c r="BC251" s="151"/>
      <c r="BE251" s="152"/>
    </row>
    <row r="252" spans="1:57" x14ac:dyDescent="0.15">
      <c r="A252" s="9">
        <v>346</v>
      </c>
      <c r="B252" s="29">
        <v>43.335900000000002</v>
      </c>
      <c r="C252" s="29">
        <v>102.1206056</v>
      </c>
      <c r="D252" s="9" t="s">
        <v>141</v>
      </c>
      <c r="F252" s="9">
        <v>1995</v>
      </c>
      <c r="G252" s="9" t="s">
        <v>55</v>
      </c>
      <c r="H252" s="9" t="s">
        <v>160</v>
      </c>
      <c r="L252" s="18">
        <v>34831</v>
      </c>
      <c r="O252" s="12"/>
      <c r="AC252" s="9">
        <v>33</v>
      </c>
      <c r="AE252" s="9">
        <v>223</v>
      </c>
      <c r="AF252" s="9">
        <v>4</v>
      </c>
      <c r="AG252" s="14">
        <v>0.4</v>
      </c>
      <c r="AH252" s="9">
        <v>18</v>
      </c>
      <c r="AI252" s="9">
        <v>0</v>
      </c>
      <c r="AJ252" s="9">
        <v>0</v>
      </c>
      <c r="AK252" s="9">
        <v>0</v>
      </c>
      <c r="AL252" s="14">
        <v>2.1999999999999999E-2</v>
      </c>
      <c r="AM252" s="9">
        <v>0</v>
      </c>
      <c r="AN252" s="9">
        <v>9.4E-2</v>
      </c>
      <c r="AO252" s="9">
        <v>0</v>
      </c>
      <c r="AQ252" s="9">
        <v>0</v>
      </c>
      <c r="AR252" s="9">
        <v>0.18</v>
      </c>
      <c r="AS252" s="9">
        <v>0</v>
      </c>
      <c r="AT252" s="9">
        <v>0</v>
      </c>
      <c r="AU252" s="9">
        <v>0</v>
      </c>
      <c r="AY252" s="9">
        <v>0.02</v>
      </c>
    </row>
    <row r="253" spans="1:57" x14ac:dyDescent="0.15">
      <c r="A253" s="9">
        <v>347</v>
      </c>
      <c r="B253" s="29">
        <v>43.335900000000002</v>
      </c>
      <c r="C253" s="29">
        <v>102.1206056</v>
      </c>
      <c r="D253" s="9" t="s">
        <v>141</v>
      </c>
      <c r="F253" s="9">
        <v>1995</v>
      </c>
      <c r="G253" s="9" t="s">
        <v>58</v>
      </c>
      <c r="O253" s="12"/>
      <c r="AC253" s="9">
        <v>36</v>
      </c>
      <c r="AE253" s="9">
        <v>231</v>
      </c>
      <c r="AF253" s="9">
        <v>8</v>
      </c>
      <c r="AG253" s="14">
        <v>0.3</v>
      </c>
      <c r="AH253" s="9">
        <v>20</v>
      </c>
      <c r="AI253" s="9">
        <v>0.15</v>
      </c>
      <c r="AJ253" s="9">
        <v>2.1000000000000001E-2</v>
      </c>
      <c r="AK253" s="9">
        <v>3.3000000000000002E-2</v>
      </c>
      <c r="AL253" s="14">
        <v>5.8000000000000003E-2</v>
      </c>
      <c r="AM253" s="9">
        <v>0</v>
      </c>
      <c r="AN253" s="9">
        <v>0.13</v>
      </c>
      <c r="AO253" s="9">
        <v>0</v>
      </c>
      <c r="AQ253" s="9">
        <v>0</v>
      </c>
      <c r="AR253" s="9">
        <v>0.16</v>
      </c>
      <c r="AS253" s="9">
        <v>0</v>
      </c>
      <c r="AT253" s="9">
        <v>0</v>
      </c>
      <c r="AU253" s="9">
        <v>0</v>
      </c>
      <c r="AY253" s="9">
        <v>0</v>
      </c>
    </row>
    <row r="254" spans="1:57" s="1" customFormat="1" x14ac:dyDescent="0.15">
      <c r="A254" s="9">
        <v>348</v>
      </c>
      <c r="B254" s="29">
        <v>43.335900000000002</v>
      </c>
      <c r="C254" s="29">
        <v>102.1206056</v>
      </c>
      <c r="D254" s="9" t="s">
        <v>141</v>
      </c>
      <c r="E254" s="9"/>
      <c r="F254" s="9">
        <v>1996</v>
      </c>
      <c r="G254" s="9" t="s">
        <v>55</v>
      </c>
      <c r="H254" s="9" t="s">
        <v>60</v>
      </c>
      <c r="I254" s="9"/>
      <c r="J254" s="9"/>
      <c r="K254" s="17"/>
      <c r="L254" s="18">
        <v>35198</v>
      </c>
      <c r="M254" s="17" t="s">
        <v>447</v>
      </c>
      <c r="N254" s="9" t="s">
        <v>448</v>
      </c>
      <c r="O254" s="12">
        <v>1.25</v>
      </c>
      <c r="P254" s="9">
        <v>7</v>
      </c>
      <c r="Q254" s="9">
        <v>8.75</v>
      </c>
      <c r="R254" s="9">
        <f>P254/O254</f>
        <v>5.6</v>
      </c>
      <c r="S254" s="9">
        <v>15</v>
      </c>
      <c r="T254" s="9">
        <v>7.38</v>
      </c>
      <c r="U254" s="9">
        <v>467</v>
      </c>
      <c r="V254" s="9">
        <v>8</v>
      </c>
      <c r="W254" s="9">
        <v>3.6</v>
      </c>
      <c r="X254" s="14">
        <v>2.98</v>
      </c>
      <c r="Y254" s="9"/>
      <c r="Z254" s="14"/>
      <c r="AA254" s="9"/>
      <c r="AB254" s="9"/>
      <c r="AC254" s="9">
        <v>24</v>
      </c>
      <c r="AD254" s="9"/>
      <c r="AE254" s="9">
        <v>200</v>
      </c>
      <c r="AF254" s="9">
        <v>2</v>
      </c>
      <c r="AG254" s="14">
        <v>0.4</v>
      </c>
      <c r="AH254" s="9">
        <v>15</v>
      </c>
      <c r="AI254" s="9">
        <v>0.6</v>
      </c>
      <c r="AJ254" s="9">
        <v>0</v>
      </c>
      <c r="AK254" s="9">
        <v>0.02</v>
      </c>
      <c r="AL254" s="14">
        <v>0.02</v>
      </c>
      <c r="AM254" s="9">
        <v>7.0000000000000001E-3</v>
      </c>
      <c r="AN254" s="9">
        <v>0.105</v>
      </c>
      <c r="AO254" s="9">
        <v>0</v>
      </c>
      <c r="AP254" s="9"/>
      <c r="AQ254" s="9">
        <v>0</v>
      </c>
      <c r="AR254" s="9">
        <v>0</v>
      </c>
      <c r="AS254" s="9">
        <v>0</v>
      </c>
      <c r="AT254" s="9">
        <v>0</v>
      </c>
      <c r="AU254" s="9">
        <v>2.9999999999999997E-4</v>
      </c>
      <c r="AV254" s="9"/>
      <c r="AW254" s="9"/>
      <c r="AX254" s="9"/>
      <c r="AY254" s="9">
        <v>0.03</v>
      </c>
      <c r="AZ254" s="9"/>
      <c r="BA254" s="9"/>
      <c r="BB254" s="9"/>
      <c r="BC254" s="9"/>
      <c r="BD254" s="9"/>
      <c r="BE254" s="14"/>
    </row>
    <row r="255" spans="1:57" x14ac:dyDescent="0.15">
      <c r="A255" s="9">
        <v>349</v>
      </c>
      <c r="B255" s="29">
        <v>43.335900000000002</v>
      </c>
      <c r="C255" s="29">
        <v>102.1206056</v>
      </c>
      <c r="D255" s="9" t="s">
        <v>141</v>
      </c>
      <c r="F255" s="9">
        <v>1996</v>
      </c>
      <c r="G255" s="9" t="s">
        <v>58</v>
      </c>
      <c r="H255" s="9" t="s">
        <v>60</v>
      </c>
      <c r="L255" s="18">
        <v>35349</v>
      </c>
      <c r="M255" s="17" t="s">
        <v>220</v>
      </c>
      <c r="N255" s="9" t="s">
        <v>449</v>
      </c>
      <c r="O255" s="12">
        <v>2.9166666666666665</v>
      </c>
      <c r="P255" s="9">
        <v>4</v>
      </c>
      <c r="Q255" s="9">
        <v>11.666666666666666</v>
      </c>
      <c r="R255" s="9">
        <f>P255/O255</f>
        <v>1.3714285714285714</v>
      </c>
      <c r="S255" s="9">
        <v>14.34</v>
      </c>
      <c r="T255" s="9">
        <v>9.9</v>
      </c>
      <c r="U255" s="9">
        <v>450</v>
      </c>
      <c r="V255" s="9">
        <v>14</v>
      </c>
      <c r="W255" s="9">
        <v>1</v>
      </c>
      <c r="X255" s="9">
        <v>3</v>
      </c>
      <c r="AC255" s="9">
        <v>26</v>
      </c>
      <c r="AE255" s="9">
        <v>200</v>
      </c>
      <c r="AF255" s="9">
        <v>3</v>
      </c>
      <c r="AG255" s="14">
        <v>0.4</v>
      </c>
      <c r="AH255" s="9">
        <v>12</v>
      </c>
      <c r="AI255" s="9">
        <v>0.7</v>
      </c>
      <c r="AJ255" s="9">
        <v>0</v>
      </c>
      <c r="AK255" s="9">
        <v>0.04</v>
      </c>
      <c r="AL255" s="14">
        <v>0.04</v>
      </c>
      <c r="AM255" s="9">
        <v>0</v>
      </c>
      <c r="AN255" s="9">
        <v>0.104</v>
      </c>
      <c r="AO255" s="9">
        <v>0</v>
      </c>
      <c r="AQ255" s="9">
        <v>0</v>
      </c>
      <c r="AR255" s="9">
        <v>0</v>
      </c>
      <c r="AS255" s="9">
        <v>3.0000000000000001E-3</v>
      </c>
      <c r="AT255" s="9">
        <v>0</v>
      </c>
      <c r="AU255" s="9">
        <v>2.0000000000000001E-4</v>
      </c>
      <c r="AY255" s="9">
        <v>3.4000000000000002E-2</v>
      </c>
      <c r="BB255" s="151"/>
      <c r="BE255" s="151"/>
    </row>
    <row r="256" spans="1:57" x14ac:dyDescent="0.15">
      <c r="A256" s="9">
        <v>350</v>
      </c>
      <c r="B256" s="29">
        <v>43.335900000000002</v>
      </c>
      <c r="C256" s="29">
        <v>102.1206056</v>
      </c>
      <c r="D256" s="9" t="s">
        <v>141</v>
      </c>
      <c r="F256" s="9">
        <v>1997</v>
      </c>
      <c r="G256" s="9" t="s">
        <v>55</v>
      </c>
      <c r="H256" s="9" t="s">
        <v>60</v>
      </c>
      <c r="L256" s="18">
        <v>35585</v>
      </c>
      <c r="M256" s="17" t="s">
        <v>134</v>
      </c>
      <c r="N256" s="9" t="s">
        <v>255</v>
      </c>
      <c r="O256" s="12">
        <v>1.0833333333333333</v>
      </c>
      <c r="P256" s="9">
        <v>6</v>
      </c>
      <c r="Q256" s="9">
        <v>6.5</v>
      </c>
      <c r="R256" s="9">
        <f>P256/O256</f>
        <v>5.5384615384615392</v>
      </c>
      <c r="S256" s="9">
        <v>18.72</v>
      </c>
      <c r="T256" s="9">
        <v>8.33</v>
      </c>
      <c r="U256" s="9">
        <v>490</v>
      </c>
      <c r="V256" s="9">
        <v>8.1300000000000008</v>
      </c>
      <c r="W256" s="9">
        <v>0.3</v>
      </c>
      <c r="AC256" s="9">
        <v>34</v>
      </c>
      <c r="AE256" s="9">
        <v>233</v>
      </c>
      <c r="AF256" s="9">
        <v>1</v>
      </c>
      <c r="AG256" s="14">
        <v>0.4</v>
      </c>
      <c r="AH256" s="9">
        <v>19</v>
      </c>
      <c r="AI256" s="9">
        <v>0</v>
      </c>
      <c r="AJ256" s="9">
        <v>0</v>
      </c>
      <c r="AK256" s="9">
        <v>0.01</v>
      </c>
      <c r="AL256" s="14">
        <v>0</v>
      </c>
      <c r="AM256" s="9">
        <v>7.0000000000000001E-3</v>
      </c>
      <c r="AN256" s="9">
        <v>0.1</v>
      </c>
      <c r="AO256" s="9">
        <v>0</v>
      </c>
      <c r="AP256" s="9">
        <v>0</v>
      </c>
      <c r="AQ256" s="9">
        <v>0</v>
      </c>
      <c r="AR256" s="9">
        <v>0.05</v>
      </c>
      <c r="AS256" s="9">
        <v>0</v>
      </c>
      <c r="AT256" s="9">
        <v>0</v>
      </c>
      <c r="AU256" s="9">
        <v>5.9999999999999995E-4</v>
      </c>
      <c r="AV256" s="9">
        <v>0</v>
      </c>
      <c r="AX256" s="9">
        <v>0</v>
      </c>
      <c r="AY256" s="9">
        <v>0</v>
      </c>
      <c r="BD256" s="1"/>
    </row>
    <row r="257" spans="1:57" x14ac:dyDescent="0.15">
      <c r="A257" s="9">
        <v>351</v>
      </c>
      <c r="B257" s="29">
        <v>43.335900000000002</v>
      </c>
      <c r="C257" s="29">
        <v>102.1206056</v>
      </c>
      <c r="D257" s="9" t="s">
        <v>141</v>
      </c>
      <c r="F257" s="9">
        <v>1997</v>
      </c>
      <c r="G257" s="9" t="s">
        <v>58</v>
      </c>
      <c r="H257" s="9" t="s">
        <v>60</v>
      </c>
      <c r="L257" s="18">
        <v>35705</v>
      </c>
      <c r="M257" s="17" t="s">
        <v>548</v>
      </c>
      <c r="N257" s="9" t="s">
        <v>549</v>
      </c>
      <c r="O257" s="12">
        <v>1.25</v>
      </c>
      <c r="P257" s="9">
        <v>12.5</v>
      </c>
      <c r="Q257" s="9">
        <v>15.625</v>
      </c>
      <c r="R257" s="9">
        <f>P257/O257</f>
        <v>10</v>
      </c>
      <c r="S257" s="9">
        <v>13.41</v>
      </c>
      <c r="T257" s="9">
        <v>8.86</v>
      </c>
      <c r="U257" s="9">
        <v>484</v>
      </c>
      <c r="V257" s="9">
        <v>4.63</v>
      </c>
      <c r="W257" s="9">
        <v>0.18</v>
      </c>
      <c r="X257" s="148">
        <v>5.4</v>
      </c>
      <c r="AG257" s="34"/>
      <c r="BE257" s="148"/>
    </row>
    <row r="258" spans="1:57" x14ac:dyDescent="0.15">
      <c r="A258" s="9">
        <v>354</v>
      </c>
      <c r="B258" s="29">
        <v>43.335900000000002</v>
      </c>
      <c r="C258" s="29">
        <v>102.1206056</v>
      </c>
      <c r="D258" s="9" t="s">
        <v>141</v>
      </c>
      <c r="F258" s="9">
        <v>1999</v>
      </c>
      <c r="G258" s="9" t="s">
        <v>55</v>
      </c>
      <c r="H258" s="9" t="s">
        <v>60</v>
      </c>
      <c r="L258" s="18">
        <v>36350</v>
      </c>
      <c r="M258" s="17" t="s">
        <v>620</v>
      </c>
      <c r="N258" s="9" t="s">
        <v>621</v>
      </c>
      <c r="O258" s="12">
        <v>0.91666666666666663</v>
      </c>
      <c r="P258" s="9">
        <v>7.3</v>
      </c>
      <c r="Q258" s="9">
        <v>6.6916666666666664</v>
      </c>
      <c r="R258" s="9">
        <f>P258/O258</f>
        <v>7.9636363636363638</v>
      </c>
      <c r="S258" s="16">
        <v>17.100000000000001</v>
      </c>
      <c r="T258" s="9">
        <v>7.92</v>
      </c>
      <c r="U258" s="61">
        <v>490</v>
      </c>
      <c r="V258" s="9">
        <v>9.73</v>
      </c>
      <c r="W258" s="9">
        <v>0.3</v>
      </c>
      <c r="X258" s="14">
        <v>11.3</v>
      </c>
      <c r="AC258" s="9">
        <v>28</v>
      </c>
      <c r="AE258" s="9">
        <v>238</v>
      </c>
      <c r="AF258" s="9">
        <v>2</v>
      </c>
      <c r="AG258" s="14">
        <v>0.5</v>
      </c>
      <c r="AH258" s="9">
        <v>18</v>
      </c>
      <c r="AI258" s="9">
        <v>0</v>
      </c>
      <c r="AJ258" s="9">
        <v>0</v>
      </c>
      <c r="AK258" s="9">
        <v>0.75</v>
      </c>
      <c r="AL258" s="14">
        <v>0.85</v>
      </c>
      <c r="AM258" s="9">
        <v>8.9999999999999993E-3</v>
      </c>
      <c r="AN258" s="9">
        <v>0.17</v>
      </c>
      <c r="AO258" s="9">
        <v>0</v>
      </c>
      <c r="AP258" s="9">
        <v>0</v>
      </c>
      <c r="AQ258" s="9">
        <v>0</v>
      </c>
      <c r="AR258" s="9">
        <v>0.64</v>
      </c>
      <c r="AS258" s="9">
        <v>0</v>
      </c>
      <c r="AT258" s="9">
        <v>0.03</v>
      </c>
      <c r="AU258" s="9">
        <v>0</v>
      </c>
      <c r="AV258" s="9">
        <v>0</v>
      </c>
      <c r="AW258" s="9">
        <v>0</v>
      </c>
      <c r="AX258" s="9">
        <v>0</v>
      </c>
      <c r="AY258" s="9">
        <v>0.01</v>
      </c>
    </row>
    <row r="259" spans="1:57" x14ac:dyDescent="0.15">
      <c r="A259" s="9">
        <v>355</v>
      </c>
      <c r="B259" s="29">
        <v>43.335900000000002</v>
      </c>
      <c r="C259" s="29">
        <v>102.1206056</v>
      </c>
      <c r="D259" s="9" t="s">
        <v>141</v>
      </c>
      <c r="F259" s="9">
        <v>1999</v>
      </c>
      <c r="G259" s="9" t="s">
        <v>58</v>
      </c>
      <c r="O259" s="12"/>
      <c r="AG259" s="34"/>
    </row>
    <row r="260" spans="1:57" x14ac:dyDescent="0.15">
      <c r="A260" s="9">
        <v>356</v>
      </c>
      <c r="B260" s="29">
        <v>43.335900000000002</v>
      </c>
      <c r="C260" s="29">
        <v>102.1206056</v>
      </c>
      <c r="D260" s="9" t="s">
        <v>141</v>
      </c>
      <c r="F260" s="9">
        <v>2000</v>
      </c>
      <c r="G260" s="9" t="s">
        <v>55</v>
      </c>
      <c r="O260" s="12"/>
      <c r="AG260" s="34"/>
    </row>
    <row r="261" spans="1:57" x14ac:dyDescent="0.15">
      <c r="A261" s="9">
        <v>357</v>
      </c>
      <c r="B261" s="29">
        <v>43.335900000000002</v>
      </c>
      <c r="C261" s="29">
        <v>102.1206056</v>
      </c>
      <c r="D261" s="9" t="s">
        <v>141</v>
      </c>
      <c r="F261" s="9">
        <v>2000</v>
      </c>
      <c r="G261" s="9" t="s">
        <v>58</v>
      </c>
      <c r="O261" s="12"/>
      <c r="AC261" s="9">
        <v>34</v>
      </c>
      <c r="AE261" s="9">
        <v>238</v>
      </c>
      <c r="AF261" s="9">
        <v>5</v>
      </c>
      <c r="AG261" s="14">
        <v>0.5</v>
      </c>
      <c r="AH261" s="9">
        <v>33</v>
      </c>
      <c r="AI261" s="9">
        <v>0.05</v>
      </c>
      <c r="AJ261" s="9">
        <v>0</v>
      </c>
      <c r="AK261" s="9">
        <v>0.04</v>
      </c>
      <c r="AL261" s="14">
        <v>0.04</v>
      </c>
      <c r="AM261" s="9">
        <v>6.0000000000000001E-3</v>
      </c>
      <c r="AN261" s="9">
        <v>0</v>
      </c>
      <c r="AO261" s="9">
        <v>0</v>
      </c>
      <c r="AP261" s="9">
        <v>0</v>
      </c>
      <c r="AQ261" s="9">
        <v>0</v>
      </c>
      <c r="AR261" s="9">
        <v>0.06</v>
      </c>
      <c r="AS261" s="9">
        <v>0</v>
      </c>
      <c r="AT261" s="9">
        <v>0.01</v>
      </c>
      <c r="AU261" s="9">
        <v>0</v>
      </c>
      <c r="AV261" s="9">
        <v>0</v>
      </c>
      <c r="AW261" s="9">
        <v>0</v>
      </c>
      <c r="AX261" s="9">
        <v>0</v>
      </c>
      <c r="AY261" s="9">
        <v>8.0000000000000002E-3</v>
      </c>
    </row>
    <row r="262" spans="1:57" x14ac:dyDescent="0.15">
      <c r="A262" s="9">
        <v>358</v>
      </c>
      <c r="B262" s="29">
        <v>43.335900000000002</v>
      </c>
      <c r="C262" s="29">
        <v>102.1206056</v>
      </c>
      <c r="D262" s="9" t="s">
        <v>141</v>
      </c>
      <c r="F262" s="9">
        <v>2004</v>
      </c>
      <c r="G262" s="9" t="s">
        <v>55</v>
      </c>
      <c r="O262" s="12"/>
      <c r="AC262" s="9">
        <v>27</v>
      </c>
      <c r="AE262" s="9">
        <v>220</v>
      </c>
      <c r="AF262" s="9">
        <v>2.7</v>
      </c>
      <c r="AG262" s="14">
        <v>0.52</v>
      </c>
      <c r="AH262" s="9">
        <v>14</v>
      </c>
      <c r="AI262" s="9">
        <v>0</v>
      </c>
      <c r="AJ262" s="9">
        <v>0</v>
      </c>
      <c r="AK262" s="9">
        <v>0</v>
      </c>
      <c r="AL262" s="14">
        <v>0.02</v>
      </c>
      <c r="AM262" s="9">
        <v>7.0000000000000001E-3</v>
      </c>
      <c r="AN262" s="9">
        <v>0.13</v>
      </c>
      <c r="AO262" s="9">
        <v>0</v>
      </c>
      <c r="AP262" s="9">
        <v>0</v>
      </c>
      <c r="AQ262" s="9">
        <v>0</v>
      </c>
      <c r="AR262" s="9">
        <v>0.14000000000000001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</row>
    <row r="263" spans="1:57" x14ac:dyDescent="0.15">
      <c r="A263" s="9">
        <v>359</v>
      </c>
      <c r="D263" s="9" t="s">
        <v>145</v>
      </c>
      <c r="F263" s="9">
        <v>1993</v>
      </c>
      <c r="G263" s="9" t="s">
        <v>55</v>
      </c>
      <c r="H263" s="9" t="s">
        <v>60</v>
      </c>
      <c r="L263" s="18">
        <v>34130</v>
      </c>
      <c r="N263" s="9" t="s">
        <v>146</v>
      </c>
      <c r="O263" s="12">
        <v>0</v>
      </c>
      <c r="S263" s="9">
        <v>16.100000000000001</v>
      </c>
      <c r="T263" s="9">
        <v>7.37</v>
      </c>
      <c r="U263" s="9">
        <v>499</v>
      </c>
      <c r="V263" s="9">
        <v>1.39</v>
      </c>
      <c r="W263" s="9">
        <v>0.26</v>
      </c>
      <c r="AC263" s="9">
        <v>78</v>
      </c>
      <c r="AE263" s="9">
        <v>269</v>
      </c>
      <c r="AF263" s="9">
        <v>8</v>
      </c>
      <c r="AG263" s="9">
        <v>0.38</v>
      </c>
      <c r="AH263" s="9">
        <v>40</v>
      </c>
      <c r="AI263" s="9">
        <v>0.12</v>
      </c>
      <c r="AJ263" s="9">
        <v>1.7999999999999999E-2</v>
      </c>
      <c r="AK263" s="9">
        <v>0.13800000000000001</v>
      </c>
      <c r="AL263" s="14">
        <v>0.26200000000000001</v>
      </c>
      <c r="AM263" s="9">
        <v>0</v>
      </c>
      <c r="AN263" s="9">
        <v>0.20699999999999999</v>
      </c>
      <c r="AO263" s="9">
        <v>0</v>
      </c>
      <c r="AP263" s="9">
        <v>1.9E-2</v>
      </c>
      <c r="AQ263" s="9">
        <v>0</v>
      </c>
      <c r="AR263" s="9">
        <v>2.3199999999999998</v>
      </c>
      <c r="AS263" s="9">
        <v>0</v>
      </c>
      <c r="AT263" s="14">
        <v>0.1</v>
      </c>
      <c r="AU263" s="9">
        <v>0</v>
      </c>
      <c r="AV263" s="9">
        <v>0</v>
      </c>
      <c r="AW263" s="9">
        <v>2E-3</v>
      </c>
      <c r="AX263" s="9">
        <v>0</v>
      </c>
      <c r="AY263" s="9">
        <v>0.54</v>
      </c>
    </row>
    <row r="264" spans="1:57" x14ac:dyDescent="0.15">
      <c r="A264" s="9">
        <v>360</v>
      </c>
      <c r="D264" s="9" t="s">
        <v>145</v>
      </c>
      <c r="F264" s="9">
        <v>1993</v>
      </c>
      <c r="G264" s="9" t="s">
        <v>58</v>
      </c>
      <c r="H264" s="9" t="s">
        <v>60</v>
      </c>
      <c r="L264" s="18">
        <v>34291</v>
      </c>
      <c r="M264" s="17" t="s">
        <v>73</v>
      </c>
      <c r="N264" s="9" t="s">
        <v>147</v>
      </c>
      <c r="O264" s="12">
        <v>1</v>
      </c>
      <c r="P264" s="9">
        <v>8.5</v>
      </c>
      <c r="Q264" s="9">
        <v>8.5</v>
      </c>
      <c r="R264" s="9">
        <f>P264/O264</f>
        <v>8.5</v>
      </c>
      <c r="S264" s="9">
        <v>2.5</v>
      </c>
      <c r="T264" s="9">
        <v>8.57</v>
      </c>
      <c r="U264" s="9">
        <v>700</v>
      </c>
      <c r="V264" s="9">
        <v>13.25</v>
      </c>
      <c r="X264" s="14">
        <v>12.75</v>
      </c>
      <c r="AC264" s="9">
        <v>73</v>
      </c>
      <c r="AE264" s="9">
        <v>274</v>
      </c>
      <c r="AF264" s="9">
        <v>7</v>
      </c>
      <c r="AG264" s="9">
        <v>0.35</v>
      </c>
      <c r="AH264" s="9">
        <v>26</v>
      </c>
      <c r="AI264" s="9">
        <v>0</v>
      </c>
      <c r="AJ264" s="9">
        <v>0</v>
      </c>
      <c r="AK264" s="14">
        <v>0.04</v>
      </c>
      <c r="AL264" s="14">
        <v>7.3999999999999996E-2</v>
      </c>
      <c r="AM264" s="9">
        <v>0</v>
      </c>
      <c r="AN264" s="9">
        <v>0.12</v>
      </c>
      <c r="AO264" s="9">
        <v>5.9999999999999995E-4</v>
      </c>
      <c r="AP264" s="9">
        <v>1.4E-2</v>
      </c>
      <c r="AQ264" s="9">
        <v>0</v>
      </c>
      <c r="AR264" s="9">
        <v>0.48</v>
      </c>
      <c r="AS264" s="9">
        <v>0</v>
      </c>
      <c r="AT264" s="14">
        <v>0.03</v>
      </c>
      <c r="AU264" s="9">
        <v>0</v>
      </c>
      <c r="AV264" s="9">
        <v>0</v>
      </c>
      <c r="AW264" s="9">
        <v>0</v>
      </c>
      <c r="AX264" s="9">
        <v>0</v>
      </c>
      <c r="AY264" s="9">
        <v>0.02</v>
      </c>
    </row>
    <row r="265" spans="1:57" x14ac:dyDescent="0.15">
      <c r="A265" s="9">
        <v>361</v>
      </c>
      <c r="D265" s="9" t="s">
        <v>145</v>
      </c>
      <c r="F265" s="9">
        <v>1994</v>
      </c>
      <c r="G265" s="9" t="s">
        <v>55</v>
      </c>
      <c r="H265" s="9" t="s">
        <v>60</v>
      </c>
      <c r="L265" s="18">
        <v>34505</v>
      </c>
      <c r="M265" s="17" t="s">
        <v>256</v>
      </c>
      <c r="N265" s="9" t="s">
        <v>257</v>
      </c>
      <c r="O265" s="12">
        <v>0.83333333333333337</v>
      </c>
      <c r="P265" s="9">
        <v>10.7</v>
      </c>
      <c r="Q265" s="9">
        <v>8.9166666666666661</v>
      </c>
      <c r="R265" s="9">
        <f>P265/O265</f>
        <v>12.839999999999998</v>
      </c>
      <c r="W265" s="9">
        <v>2.16</v>
      </c>
      <c r="X265" s="14">
        <v>7.96</v>
      </c>
      <c r="AC265" s="9">
        <v>76</v>
      </c>
      <c r="AE265" s="9">
        <v>302</v>
      </c>
      <c r="AF265" s="9">
        <v>14</v>
      </c>
      <c r="AG265" s="9">
        <v>0.38</v>
      </c>
      <c r="AH265" s="9">
        <v>34</v>
      </c>
      <c r="AI265" s="9">
        <v>0</v>
      </c>
      <c r="AJ265" s="9">
        <v>0</v>
      </c>
      <c r="AK265" s="14">
        <v>9.5000000000000001E-2</v>
      </c>
      <c r="AL265" s="14">
        <v>0.14599999999999999</v>
      </c>
      <c r="AM265" s="9">
        <v>0</v>
      </c>
      <c r="AN265" s="9">
        <v>0.15</v>
      </c>
      <c r="AO265" s="9">
        <v>1.4999999999999999E-2</v>
      </c>
      <c r="AQ265" s="9">
        <v>0</v>
      </c>
      <c r="AR265" s="9">
        <v>5.93</v>
      </c>
      <c r="AS265" s="9">
        <v>8.9999999999999993E-3</v>
      </c>
      <c r="AT265" s="9">
        <v>0.09</v>
      </c>
      <c r="AU265" s="9">
        <v>0</v>
      </c>
      <c r="AY265" s="9">
        <v>1.89</v>
      </c>
    </row>
    <row r="266" spans="1:57" x14ac:dyDescent="0.15">
      <c r="A266" s="9">
        <v>362</v>
      </c>
      <c r="D266" s="9" t="s">
        <v>145</v>
      </c>
      <c r="F266" s="9">
        <v>1994</v>
      </c>
      <c r="G266" s="9" t="s">
        <v>58</v>
      </c>
      <c r="O266" s="12"/>
      <c r="AC266" s="9">
        <v>75</v>
      </c>
      <c r="AE266" s="9">
        <v>280</v>
      </c>
      <c r="AF266" s="9">
        <v>19</v>
      </c>
      <c r="AG266" s="9">
        <v>0.36</v>
      </c>
      <c r="AH266" s="9">
        <v>41</v>
      </c>
      <c r="AI266" s="9">
        <v>0</v>
      </c>
      <c r="AJ266" s="9">
        <v>0</v>
      </c>
      <c r="AK266" s="9">
        <v>4.7E-2</v>
      </c>
      <c r="AL266" s="14">
        <v>8.8999999999999996E-2</v>
      </c>
      <c r="AM266" s="9">
        <v>5.0000000000000001E-3</v>
      </c>
      <c r="AN266" s="9">
        <v>0.16</v>
      </c>
      <c r="AO266" s="9">
        <v>2.1999999999999999E-2</v>
      </c>
      <c r="AQ266" s="9">
        <v>0</v>
      </c>
      <c r="AR266" s="9">
        <v>0.67</v>
      </c>
      <c r="AS266" s="9">
        <v>0</v>
      </c>
      <c r="AT266" s="9">
        <v>0.03</v>
      </c>
      <c r="AU266" s="9">
        <v>0</v>
      </c>
      <c r="AY266" s="9">
        <v>0.06</v>
      </c>
    </row>
    <row r="267" spans="1:57" x14ac:dyDescent="0.15">
      <c r="A267" s="9">
        <v>363</v>
      </c>
      <c r="D267" s="9" t="s">
        <v>145</v>
      </c>
      <c r="F267" s="9">
        <v>1995</v>
      </c>
      <c r="G267" s="9" t="s">
        <v>55</v>
      </c>
      <c r="H267" s="9" t="s">
        <v>60</v>
      </c>
      <c r="L267" s="18">
        <v>34843</v>
      </c>
      <c r="M267" s="17" t="s">
        <v>338</v>
      </c>
      <c r="N267" s="9" t="s">
        <v>339</v>
      </c>
      <c r="O267" s="12">
        <v>1.5833333333333333</v>
      </c>
      <c r="P267" s="9">
        <v>8.5</v>
      </c>
      <c r="Q267" s="9">
        <v>13.458333333333332</v>
      </c>
      <c r="R267" s="9">
        <f>P267/O267</f>
        <v>5.3684210526315788</v>
      </c>
      <c r="S267" s="9">
        <v>16</v>
      </c>
      <c r="T267" s="9">
        <v>8.09</v>
      </c>
      <c r="U267" s="9">
        <v>120</v>
      </c>
      <c r="AC267" s="9">
        <v>61</v>
      </c>
      <c r="AE267" s="9">
        <v>274</v>
      </c>
      <c r="AF267" s="14">
        <v>7</v>
      </c>
      <c r="AG267" s="9">
        <v>0.43</v>
      </c>
      <c r="AH267" s="9">
        <v>31</v>
      </c>
      <c r="AI267" s="9">
        <v>0</v>
      </c>
      <c r="AJ267" s="9">
        <v>0</v>
      </c>
      <c r="AK267" s="14">
        <v>0.09</v>
      </c>
      <c r="AL267" s="14">
        <v>0.33</v>
      </c>
      <c r="AM267" s="9">
        <v>5.1999999999999998E-3</v>
      </c>
      <c r="AN267" s="9">
        <v>0.14699999999999999</v>
      </c>
      <c r="AO267" s="9">
        <v>0</v>
      </c>
      <c r="AQ267" s="9">
        <v>0</v>
      </c>
      <c r="AR267" s="9">
        <v>1.41</v>
      </c>
      <c r="AS267" s="9">
        <v>0</v>
      </c>
      <c r="AT267" s="9">
        <v>0.08</v>
      </c>
      <c r="AU267" s="14">
        <v>5.5999999999999995E-4</v>
      </c>
      <c r="AY267" s="9">
        <v>0.02</v>
      </c>
    </row>
    <row r="268" spans="1:57" x14ac:dyDescent="0.15">
      <c r="A268" s="9">
        <v>364</v>
      </c>
      <c r="D268" s="9" t="s">
        <v>145</v>
      </c>
      <c r="F268" s="9">
        <v>1995</v>
      </c>
      <c r="G268" s="9" t="s">
        <v>58</v>
      </c>
      <c r="H268" s="9" t="s">
        <v>60</v>
      </c>
      <c r="L268" s="18">
        <v>34975</v>
      </c>
      <c r="M268" s="17" t="s">
        <v>340</v>
      </c>
      <c r="N268" s="9" t="s">
        <v>341</v>
      </c>
      <c r="O268" s="12">
        <v>0.91666666666666663</v>
      </c>
      <c r="P268" s="9">
        <v>9.4</v>
      </c>
      <c r="Q268" s="9">
        <v>8.6166666666666671</v>
      </c>
      <c r="R268" s="9">
        <f>P268/O268</f>
        <v>10.254545454545456</v>
      </c>
      <c r="T268" s="9">
        <v>8.17</v>
      </c>
      <c r="U268" s="9">
        <v>717</v>
      </c>
      <c r="V268" s="150"/>
      <c r="W268" s="9">
        <v>0.61</v>
      </c>
      <c r="X268" s="148">
        <v>22.1</v>
      </c>
      <c r="AC268" s="9">
        <v>87</v>
      </c>
      <c r="AE268" s="9">
        <v>306</v>
      </c>
      <c r="AF268" s="9">
        <v>10</v>
      </c>
      <c r="AG268" s="9">
        <v>0.27</v>
      </c>
      <c r="AH268" s="9">
        <v>36</v>
      </c>
      <c r="AI268" s="9">
        <v>0</v>
      </c>
      <c r="AJ268" s="9">
        <v>0</v>
      </c>
      <c r="AK268" s="9">
        <v>0.112</v>
      </c>
      <c r="AL268" s="14">
        <v>0.14499999999999999</v>
      </c>
      <c r="AM268" s="9">
        <v>0</v>
      </c>
      <c r="AN268" s="9">
        <v>0.17</v>
      </c>
      <c r="AO268" s="9">
        <v>0</v>
      </c>
      <c r="AQ268" s="9">
        <v>0</v>
      </c>
      <c r="AR268" s="9">
        <v>0.76</v>
      </c>
      <c r="AS268" s="9">
        <v>0</v>
      </c>
      <c r="AT268" s="9">
        <v>0</v>
      </c>
      <c r="AU268" s="9">
        <v>4.0000000000000002E-4</v>
      </c>
      <c r="AY268" s="9">
        <v>0</v>
      </c>
      <c r="BE268" s="148"/>
    </row>
    <row r="269" spans="1:57" x14ac:dyDescent="0.15">
      <c r="A269" s="9">
        <v>365</v>
      </c>
      <c r="D269" s="9" t="s">
        <v>145</v>
      </c>
      <c r="F269" s="9">
        <v>1996</v>
      </c>
      <c r="G269" s="9" t="s">
        <v>55</v>
      </c>
      <c r="H269" s="9" t="s">
        <v>60</v>
      </c>
      <c r="L269" s="18">
        <v>35234</v>
      </c>
      <c r="M269" s="17" t="s">
        <v>239</v>
      </c>
      <c r="N269" s="9" t="s">
        <v>450</v>
      </c>
      <c r="O269" s="12">
        <v>1.75</v>
      </c>
      <c r="P269" s="9">
        <v>8.5</v>
      </c>
      <c r="Q269" s="9">
        <v>14.875</v>
      </c>
      <c r="R269" s="9">
        <f>P269/O269</f>
        <v>4.8571428571428568</v>
      </c>
      <c r="S269" s="9">
        <v>20.97</v>
      </c>
      <c r="T269" s="9">
        <v>9.85</v>
      </c>
      <c r="U269" s="9">
        <v>650</v>
      </c>
      <c r="V269" s="14">
        <v>9.6999999999999993</v>
      </c>
      <c r="W269" s="9">
        <v>2.1</v>
      </c>
      <c r="X269" s="148">
        <v>833</v>
      </c>
      <c r="AA269" s="14"/>
      <c r="AC269" s="9">
        <v>75</v>
      </c>
      <c r="AE269" s="9">
        <v>280</v>
      </c>
      <c r="AF269" s="14">
        <v>6</v>
      </c>
      <c r="AG269" s="9">
        <v>0.4</v>
      </c>
      <c r="AH269" s="9">
        <v>31</v>
      </c>
      <c r="AI269" s="9">
        <v>0.2</v>
      </c>
      <c r="AJ269" s="9">
        <v>0.03</v>
      </c>
      <c r="AK269" s="14">
        <v>0.13</v>
      </c>
      <c r="AL269" s="14">
        <v>0.23</v>
      </c>
      <c r="AM269" s="9">
        <v>7.0000000000000001E-3</v>
      </c>
      <c r="AN269" s="14">
        <v>0.2</v>
      </c>
      <c r="AO269" s="9">
        <v>0</v>
      </c>
      <c r="AQ269" s="9">
        <v>0</v>
      </c>
      <c r="AR269" s="9">
        <v>2.6</v>
      </c>
      <c r="AS269" s="9">
        <v>3.0000000000000001E-3</v>
      </c>
      <c r="AT269" s="9">
        <v>0.11</v>
      </c>
      <c r="AU269" s="14">
        <v>0</v>
      </c>
      <c r="AY269" s="9">
        <v>2.5999999999999999E-2</v>
      </c>
      <c r="BE269" s="148"/>
    </row>
    <row r="270" spans="1:57" x14ac:dyDescent="0.15">
      <c r="A270" s="9">
        <v>366</v>
      </c>
      <c r="D270" s="9" t="s">
        <v>145</v>
      </c>
      <c r="F270" s="9">
        <v>1996</v>
      </c>
      <c r="G270" s="9" t="s">
        <v>58</v>
      </c>
      <c r="H270" s="9" t="s">
        <v>60</v>
      </c>
      <c r="L270" s="18">
        <v>35361</v>
      </c>
      <c r="M270" s="17" t="s">
        <v>244</v>
      </c>
      <c r="N270" s="9" t="s">
        <v>451</v>
      </c>
      <c r="O270" s="12">
        <v>1</v>
      </c>
      <c r="P270" s="9">
        <v>8</v>
      </c>
      <c r="Q270" s="9">
        <v>8</v>
      </c>
      <c r="R270" s="9">
        <f>P270/O270</f>
        <v>8</v>
      </c>
      <c r="S270" s="9">
        <v>5.26</v>
      </c>
      <c r="T270" s="9">
        <v>10.46</v>
      </c>
      <c r="U270" s="9">
        <v>645</v>
      </c>
      <c r="V270" s="9">
        <v>1.84</v>
      </c>
      <c r="W270" s="9">
        <v>2.2999999999999998</v>
      </c>
      <c r="X270" s="148">
        <v>15.7</v>
      </c>
      <c r="AC270" s="9">
        <v>83</v>
      </c>
      <c r="AE270" s="9">
        <v>260</v>
      </c>
      <c r="AF270" s="14">
        <v>5</v>
      </c>
      <c r="AG270" s="9">
        <v>0.3</v>
      </c>
      <c r="AH270" s="9">
        <v>31</v>
      </c>
      <c r="AI270" s="9">
        <v>0</v>
      </c>
      <c r="AJ270" s="9">
        <v>0</v>
      </c>
      <c r="AK270" s="14">
        <v>0.05</v>
      </c>
      <c r="AL270" s="14">
        <v>0.05</v>
      </c>
      <c r="AM270" s="9">
        <v>8.0000000000000002E-3</v>
      </c>
      <c r="AN270" s="9">
        <v>0.105</v>
      </c>
      <c r="AO270" s="9">
        <v>0</v>
      </c>
      <c r="AQ270" s="9">
        <v>0.01</v>
      </c>
      <c r="AR270" s="9">
        <v>0.96</v>
      </c>
      <c r="AS270" s="9">
        <v>0</v>
      </c>
      <c r="AT270" s="9">
        <v>0.05</v>
      </c>
      <c r="AU270" s="14">
        <v>0</v>
      </c>
      <c r="AY270" s="9">
        <v>4.9000000000000002E-2</v>
      </c>
      <c r="BE270" s="148"/>
    </row>
    <row r="271" spans="1:57" x14ac:dyDescent="0.15">
      <c r="A271" s="9">
        <v>375</v>
      </c>
      <c r="B271" s="29">
        <v>43.513280559999998</v>
      </c>
      <c r="C271" s="29">
        <v>102.2265361</v>
      </c>
      <c r="D271" s="9" t="s">
        <v>148</v>
      </c>
      <c r="F271" s="9">
        <v>1993</v>
      </c>
      <c r="G271" s="9" t="s">
        <v>55</v>
      </c>
      <c r="H271" s="9" t="s">
        <v>60</v>
      </c>
      <c r="L271" s="18">
        <v>34142</v>
      </c>
      <c r="N271" s="9" t="s">
        <v>149</v>
      </c>
      <c r="O271" s="12"/>
      <c r="S271" s="9">
        <v>18</v>
      </c>
      <c r="T271" s="9">
        <v>8.09</v>
      </c>
      <c r="U271" s="9">
        <v>452</v>
      </c>
      <c r="W271" s="9">
        <v>2.71</v>
      </c>
      <c r="AC271" s="9">
        <v>69</v>
      </c>
      <c r="AE271" s="9">
        <v>242</v>
      </c>
      <c r="AF271" s="9">
        <v>7</v>
      </c>
      <c r="AG271" s="9">
        <v>0.38</v>
      </c>
      <c r="AH271" s="9">
        <v>32</v>
      </c>
      <c r="AI271" s="9">
        <v>0.24</v>
      </c>
      <c r="AJ271" s="9">
        <v>0</v>
      </c>
      <c r="AK271" s="9">
        <v>0.114</v>
      </c>
      <c r="AL271" s="14">
        <v>0.73499999999999999</v>
      </c>
      <c r="AM271" s="9">
        <v>2.4E-2</v>
      </c>
      <c r="AN271" s="9">
        <v>0.34</v>
      </c>
      <c r="AO271" s="9">
        <v>8.0000000000000004E-4</v>
      </c>
      <c r="AP271" s="9">
        <v>8.9999999999999993E-3</v>
      </c>
      <c r="AQ271" s="9">
        <v>1.7999999999999999E-2</v>
      </c>
      <c r="AR271" s="9">
        <v>6.4</v>
      </c>
      <c r="AS271" s="9">
        <v>1.4999999999999999E-2</v>
      </c>
      <c r="AT271" s="9">
        <v>0.41</v>
      </c>
      <c r="AU271" s="9">
        <v>0</v>
      </c>
      <c r="AV271" s="9">
        <v>0</v>
      </c>
      <c r="AW271" s="9">
        <v>3.0000000000000001E-3</v>
      </c>
      <c r="AX271" s="9">
        <v>1.1000000000000001E-3</v>
      </c>
      <c r="AY271" s="9">
        <v>7.0000000000000007E-2</v>
      </c>
    </row>
    <row r="272" spans="1:57" x14ac:dyDescent="0.15">
      <c r="A272" s="9">
        <v>376</v>
      </c>
      <c r="B272" s="29">
        <v>43.513280559999998</v>
      </c>
      <c r="C272" s="29">
        <v>102.2265361</v>
      </c>
      <c r="D272" s="9" t="s">
        <v>148</v>
      </c>
      <c r="F272" s="9">
        <v>1993</v>
      </c>
      <c r="G272" s="9" t="s">
        <v>58</v>
      </c>
      <c r="H272" s="9" t="s">
        <v>60</v>
      </c>
      <c r="L272" s="18">
        <v>34305</v>
      </c>
      <c r="N272" s="9" t="s">
        <v>150</v>
      </c>
      <c r="O272" s="12">
        <v>1.8333333333333333</v>
      </c>
      <c r="P272" s="9">
        <v>8.3000000000000007</v>
      </c>
      <c r="Q272" s="9">
        <v>15.216666666666667</v>
      </c>
      <c r="R272" s="9">
        <f>P272/O272</f>
        <v>4.5272727272727282</v>
      </c>
      <c r="S272" s="9">
        <v>0.1</v>
      </c>
      <c r="U272" s="9">
        <v>8.25</v>
      </c>
      <c r="W272" s="9">
        <v>18.29</v>
      </c>
      <c r="X272" s="14">
        <v>1.1299999999999999</v>
      </c>
      <c r="AC272" s="9">
        <v>70</v>
      </c>
      <c r="AE272" s="9">
        <v>254</v>
      </c>
      <c r="AF272" s="9">
        <v>6</v>
      </c>
      <c r="AG272" s="9">
        <v>0.47</v>
      </c>
      <c r="AH272" s="9">
        <v>117</v>
      </c>
      <c r="AI272" s="9">
        <v>2.65</v>
      </c>
      <c r="AJ272" s="9">
        <v>0</v>
      </c>
      <c r="AK272" s="9">
        <v>0.27800000000000002</v>
      </c>
      <c r="AL272" s="14">
        <v>0.62</v>
      </c>
      <c r="AM272" s="9">
        <v>0.113</v>
      </c>
      <c r="AN272" s="9">
        <v>0.17</v>
      </c>
      <c r="AO272" s="9">
        <v>0</v>
      </c>
      <c r="AP272" s="9">
        <v>1.9E-2</v>
      </c>
      <c r="AQ272" s="9">
        <v>1.7000000000000001E-2</v>
      </c>
      <c r="AR272" s="9">
        <v>22.3</v>
      </c>
      <c r="AS272" s="9">
        <v>1.6E-2</v>
      </c>
      <c r="AT272" s="9">
        <v>0.28000000000000003</v>
      </c>
      <c r="AU272" s="9">
        <v>0</v>
      </c>
      <c r="AV272" s="9">
        <v>1.4999999999999999E-2</v>
      </c>
      <c r="AW272" s="9">
        <v>0</v>
      </c>
      <c r="AX272" s="9">
        <v>4.3E-3</v>
      </c>
      <c r="AY272" s="9">
        <v>0.11</v>
      </c>
    </row>
    <row r="273" spans="1:57" s="1" customFormat="1" x14ac:dyDescent="0.15">
      <c r="A273" s="9">
        <v>377</v>
      </c>
      <c r="B273" s="29">
        <v>43.513280559999998</v>
      </c>
      <c r="C273" s="29">
        <v>102.2265361</v>
      </c>
      <c r="D273" s="9" t="s">
        <v>148</v>
      </c>
      <c r="E273" s="9"/>
      <c r="F273" s="9">
        <v>1994</v>
      </c>
      <c r="G273" s="9" t="s">
        <v>55</v>
      </c>
      <c r="H273" s="9" t="s">
        <v>60</v>
      </c>
      <c r="I273" s="9"/>
      <c r="J273" s="9"/>
      <c r="K273" s="17"/>
      <c r="L273" s="18">
        <v>34506</v>
      </c>
      <c r="M273" s="17" t="s">
        <v>56</v>
      </c>
      <c r="N273" s="9" t="s">
        <v>258</v>
      </c>
      <c r="O273" s="12">
        <v>0.58333333333333337</v>
      </c>
      <c r="P273" s="9">
        <v>11</v>
      </c>
      <c r="Q273" s="9">
        <v>6.416666666666667</v>
      </c>
      <c r="R273" s="9">
        <f>P273/O273</f>
        <v>18.857142857142858</v>
      </c>
      <c r="S273" s="9">
        <v>22</v>
      </c>
      <c r="T273" s="9">
        <v>8.56</v>
      </c>
      <c r="U273" s="9">
        <v>160</v>
      </c>
      <c r="V273" s="9">
        <v>0.18</v>
      </c>
      <c r="W273" s="9">
        <v>1.39</v>
      </c>
      <c r="X273" s="14">
        <v>11.1</v>
      </c>
      <c r="Y273" s="9"/>
      <c r="Z273" s="14"/>
      <c r="AA273" s="14"/>
      <c r="AB273" s="9"/>
      <c r="AC273" s="9">
        <v>76</v>
      </c>
      <c r="AD273" s="9"/>
      <c r="AE273" s="9">
        <v>296</v>
      </c>
      <c r="AF273" s="9">
        <v>13</v>
      </c>
      <c r="AG273" s="14">
        <v>0.4</v>
      </c>
      <c r="AH273" s="9">
        <v>40</v>
      </c>
      <c r="AI273" s="9">
        <v>0</v>
      </c>
      <c r="AJ273" s="9">
        <v>0</v>
      </c>
      <c r="AK273" s="9">
        <v>8.5999999999999993E-2</v>
      </c>
      <c r="AL273" s="14">
        <v>0.155</v>
      </c>
      <c r="AM273" s="9">
        <v>0</v>
      </c>
      <c r="AN273" s="14">
        <v>0.15</v>
      </c>
      <c r="AO273" s="9">
        <v>0</v>
      </c>
      <c r="AP273" s="9"/>
      <c r="AQ273" s="9">
        <v>0</v>
      </c>
      <c r="AR273" s="9">
        <v>1.73</v>
      </c>
      <c r="AS273" s="9">
        <v>0</v>
      </c>
      <c r="AT273" s="9">
        <v>0.08</v>
      </c>
      <c r="AU273" s="9">
        <v>0</v>
      </c>
      <c r="AV273" s="9"/>
      <c r="AW273" s="9"/>
      <c r="AX273" s="9"/>
      <c r="AY273" s="9">
        <v>0.08</v>
      </c>
      <c r="AZ273" s="9"/>
      <c r="BA273" s="9"/>
      <c r="BB273" s="9"/>
      <c r="BC273" s="9"/>
      <c r="BD273" s="9"/>
      <c r="BE273" s="14"/>
    </row>
    <row r="274" spans="1:57" x14ac:dyDescent="0.15">
      <c r="A274" s="9">
        <v>378</v>
      </c>
      <c r="B274" s="29">
        <v>43.513280559999998</v>
      </c>
      <c r="C274" s="29">
        <v>102.2265361</v>
      </c>
      <c r="D274" s="9" t="s">
        <v>148</v>
      </c>
      <c r="F274" s="9">
        <v>1994</v>
      </c>
      <c r="G274" s="9" t="s">
        <v>58</v>
      </c>
      <c r="O274" s="12"/>
      <c r="AA274" s="14"/>
      <c r="AC274" s="9">
        <v>74</v>
      </c>
      <c r="AE274" s="9">
        <v>268</v>
      </c>
      <c r="AF274" s="9">
        <v>20</v>
      </c>
      <c r="AG274" s="9">
        <v>0.37</v>
      </c>
      <c r="AH274" s="9">
        <v>40</v>
      </c>
      <c r="AI274" s="9">
        <v>0</v>
      </c>
      <c r="AJ274" s="9">
        <v>0</v>
      </c>
      <c r="AK274" s="9">
        <v>4.8000000000000001E-2</v>
      </c>
      <c r="AL274" s="14">
        <v>8.5999999999999993E-2</v>
      </c>
      <c r="AM274" s="9">
        <v>8.0000000000000002E-3</v>
      </c>
      <c r="AN274" s="14">
        <v>0.1</v>
      </c>
      <c r="AO274" s="9">
        <v>8.9999999999999993E-3</v>
      </c>
      <c r="AQ274" s="9">
        <v>0</v>
      </c>
      <c r="AR274" s="9">
        <v>0.14000000000000001</v>
      </c>
      <c r="AS274" s="9">
        <v>0</v>
      </c>
      <c r="AT274" s="9">
        <v>0.05</v>
      </c>
      <c r="AU274" s="9">
        <v>0</v>
      </c>
      <c r="AY274" s="9">
        <v>0.05</v>
      </c>
    </row>
    <row r="275" spans="1:57" x14ac:dyDescent="0.15">
      <c r="A275" s="9">
        <v>379</v>
      </c>
      <c r="B275" s="29">
        <v>43.513280559999998</v>
      </c>
      <c r="C275" s="29">
        <v>102.2265361</v>
      </c>
      <c r="D275" s="9" t="s">
        <v>148</v>
      </c>
      <c r="F275" s="9">
        <v>1995</v>
      </c>
      <c r="G275" s="9" t="s">
        <v>55</v>
      </c>
      <c r="H275" s="9" t="s">
        <v>60</v>
      </c>
      <c r="L275" s="18">
        <v>34865</v>
      </c>
      <c r="M275" s="17" t="s">
        <v>342</v>
      </c>
      <c r="N275" s="9" t="s">
        <v>343</v>
      </c>
      <c r="O275" s="12">
        <v>2.5</v>
      </c>
      <c r="P275" s="9">
        <v>16</v>
      </c>
      <c r="Q275" s="9">
        <v>40</v>
      </c>
      <c r="R275" s="9">
        <f>P275/O275</f>
        <v>6.4</v>
      </c>
      <c r="X275" s="14">
        <v>44.3</v>
      </c>
      <c r="AC275" s="9">
        <v>61</v>
      </c>
      <c r="AE275" s="9">
        <v>272</v>
      </c>
      <c r="AF275" s="9">
        <v>11</v>
      </c>
      <c r="AG275" s="14">
        <v>0.4</v>
      </c>
      <c r="AH275" s="9">
        <v>48</v>
      </c>
      <c r="AI275" s="9">
        <v>0.23</v>
      </c>
      <c r="AJ275" s="9">
        <v>1.7999999999999999E-2</v>
      </c>
      <c r="AK275" s="14">
        <v>0.18</v>
      </c>
      <c r="AL275" s="14">
        <v>0.38200000000000001</v>
      </c>
      <c r="AM275" s="9">
        <v>7.0000000000000001E-3</v>
      </c>
      <c r="AN275" s="9">
        <v>0.16600000000000001</v>
      </c>
      <c r="AO275" s="9">
        <v>0</v>
      </c>
      <c r="AQ275" s="9">
        <v>6.0000000000000001E-3</v>
      </c>
      <c r="AR275" s="9">
        <v>4.6100000000000003</v>
      </c>
      <c r="AS275" s="9">
        <v>0</v>
      </c>
      <c r="AT275" s="9">
        <v>0.21</v>
      </c>
      <c r="AU275" s="9">
        <v>2.9999999999999997E-4</v>
      </c>
      <c r="AY275" s="9">
        <v>0.04</v>
      </c>
    </row>
    <row r="276" spans="1:57" x14ac:dyDescent="0.15">
      <c r="A276" s="9">
        <v>380</v>
      </c>
      <c r="B276" s="29">
        <v>43.513280559999998</v>
      </c>
      <c r="C276" s="29">
        <v>102.2265361</v>
      </c>
      <c r="D276" s="9" t="s">
        <v>148</v>
      </c>
      <c r="F276" s="9">
        <v>1995</v>
      </c>
      <c r="G276" s="9" t="s">
        <v>58</v>
      </c>
      <c r="O276" s="12"/>
      <c r="AC276" s="9">
        <v>87</v>
      </c>
      <c r="AE276" s="9">
        <v>292</v>
      </c>
      <c r="AF276" s="9">
        <v>10</v>
      </c>
      <c r="AG276" s="9">
        <v>0.48</v>
      </c>
      <c r="AH276" s="9">
        <v>36</v>
      </c>
      <c r="AI276" s="9">
        <v>0</v>
      </c>
      <c r="AJ276" s="9">
        <v>0</v>
      </c>
      <c r="AK276" s="14">
        <v>0.2</v>
      </c>
      <c r="AL276" s="14">
        <v>0.222</v>
      </c>
      <c r="AM276" s="9">
        <v>6.0000000000000001E-3</v>
      </c>
      <c r="AN276" s="9">
        <v>0.13</v>
      </c>
      <c r="AO276" s="9">
        <v>0</v>
      </c>
      <c r="AQ276" s="9">
        <v>0</v>
      </c>
      <c r="AR276" s="9">
        <v>4.0999999999999996</v>
      </c>
      <c r="AS276" s="9">
        <v>0</v>
      </c>
      <c r="AT276" s="9">
        <v>0.05</v>
      </c>
      <c r="AU276" s="9">
        <v>5.0000000000000001E-4</v>
      </c>
      <c r="AY276" s="9">
        <v>0.03</v>
      </c>
    </row>
    <row r="277" spans="1:57" x14ac:dyDescent="0.15">
      <c r="A277" s="9">
        <v>381</v>
      </c>
      <c r="B277" s="29">
        <v>43.513280559999998</v>
      </c>
      <c r="C277" s="29">
        <v>102.2265361</v>
      </c>
      <c r="D277" s="9" t="s">
        <v>148</v>
      </c>
      <c r="F277" s="9">
        <v>1996</v>
      </c>
      <c r="G277" s="9" t="s">
        <v>55</v>
      </c>
      <c r="H277" s="9" t="s">
        <v>60</v>
      </c>
      <c r="L277" s="18">
        <v>35207</v>
      </c>
      <c r="M277" s="17" t="s">
        <v>452</v>
      </c>
      <c r="N277" s="9" t="s">
        <v>453</v>
      </c>
      <c r="O277" s="12">
        <v>0.91666666666666663</v>
      </c>
      <c r="P277" s="9">
        <v>7.9</v>
      </c>
      <c r="Q277" s="9">
        <v>7.2416666666666671</v>
      </c>
      <c r="R277" s="9">
        <f>P277/O277</f>
        <v>8.6181818181818191</v>
      </c>
      <c r="S277" s="9">
        <v>18.48</v>
      </c>
      <c r="T277" s="9">
        <v>9.93</v>
      </c>
      <c r="U277" s="9">
        <v>643</v>
      </c>
      <c r="V277" s="14">
        <v>7.9</v>
      </c>
      <c r="W277" s="9">
        <v>2.4</v>
      </c>
      <c r="X277" s="148">
        <v>36.700000000000003</v>
      </c>
      <c r="AC277" s="9">
        <v>69</v>
      </c>
      <c r="AE277" s="9">
        <v>277</v>
      </c>
      <c r="AF277" s="9">
        <v>7</v>
      </c>
      <c r="AG277" s="9">
        <v>0.3</v>
      </c>
      <c r="AH277" s="9">
        <v>23</v>
      </c>
      <c r="AI277" s="9">
        <v>0</v>
      </c>
      <c r="AJ277" s="9">
        <v>0</v>
      </c>
      <c r="AK277" s="14">
        <v>0.13</v>
      </c>
      <c r="AL277" s="14">
        <v>0.17</v>
      </c>
      <c r="AM277" s="9">
        <v>0</v>
      </c>
      <c r="AN277" s="9">
        <v>0.115</v>
      </c>
      <c r="AO277" s="9">
        <v>0</v>
      </c>
      <c r="AQ277" s="9">
        <v>8.9999999999999993E-3</v>
      </c>
      <c r="AR277" s="9">
        <v>1.1100000000000001</v>
      </c>
      <c r="AS277" s="9">
        <v>4.0000000000000001E-3</v>
      </c>
      <c r="AT277" s="9">
        <v>0.06</v>
      </c>
      <c r="AU277" s="9">
        <v>0</v>
      </c>
      <c r="AY277" s="9">
        <v>0.04</v>
      </c>
      <c r="BE277" s="148"/>
    </row>
    <row r="278" spans="1:57" x14ac:dyDescent="0.15">
      <c r="A278" s="9">
        <v>382</v>
      </c>
      <c r="B278" s="29">
        <v>43.513280559999998</v>
      </c>
      <c r="C278" s="29">
        <v>102.2265361</v>
      </c>
      <c r="D278" s="9" t="s">
        <v>148</v>
      </c>
      <c r="F278" s="9">
        <v>1996</v>
      </c>
      <c r="G278" s="9" t="s">
        <v>58</v>
      </c>
      <c r="H278" s="9" t="s">
        <v>60</v>
      </c>
      <c r="L278" s="18">
        <v>35361</v>
      </c>
      <c r="M278" s="17" t="s">
        <v>454</v>
      </c>
      <c r="N278" s="9" t="s">
        <v>455</v>
      </c>
      <c r="O278" s="12">
        <v>1.0833333333333333</v>
      </c>
      <c r="P278" s="9">
        <v>7.8</v>
      </c>
      <c r="Q278" s="9">
        <v>8.4499999999999993</v>
      </c>
      <c r="R278" s="9">
        <f>P278/O278</f>
        <v>7.2</v>
      </c>
      <c r="S278" s="9">
        <v>5.91</v>
      </c>
      <c r="T278" s="9">
        <v>10.47</v>
      </c>
      <c r="U278" s="9">
        <v>641</v>
      </c>
      <c r="V278" s="9">
        <v>1.79</v>
      </c>
      <c r="W278" s="9">
        <v>2.2000000000000002</v>
      </c>
      <c r="X278" s="148">
        <v>29.2</v>
      </c>
      <c r="AA278" s="14"/>
      <c r="AC278" s="9">
        <v>80</v>
      </c>
      <c r="AE278" s="9">
        <v>260</v>
      </c>
      <c r="AF278" s="9">
        <v>6</v>
      </c>
      <c r="AG278" s="9">
        <v>0.3</v>
      </c>
      <c r="AH278" s="9">
        <v>31</v>
      </c>
      <c r="AI278" s="9">
        <v>0</v>
      </c>
      <c r="AJ278" s="9">
        <v>0</v>
      </c>
      <c r="AK278" s="14">
        <v>0.05</v>
      </c>
      <c r="AL278" s="14">
        <v>0.08</v>
      </c>
      <c r="AM278" s="9">
        <v>7.8E-2</v>
      </c>
      <c r="AN278" s="14">
        <v>0.14305000000000001</v>
      </c>
      <c r="AO278" s="9">
        <v>0</v>
      </c>
      <c r="AQ278" s="9">
        <v>0.01</v>
      </c>
      <c r="AR278" s="9">
        <v>0.56000000000000005</v>
      </c>
      <c r="AS278" s="9">
        <v>0</v>
      </c>
      <c r="AT278" s="9">
        <v>0.03</v>
      </c>
      <c r="AU278" s="9">
        <v>0</v>
      </c>
      <c r="AY278" s="9">
        <v>4.3999999999999997E-2</v>
      </c>
      <c r="BE278" s="148"/>
    </row>
    <row r="279" spans="1:57" x14ac:dyDescent="0.15">
      <c r="A279" s="9">
        <v>383</v>
      </c>
      <c r="B279" s="29">
        <v>43.513280559999998</v>
      </c>
      <c r="C279" s="29">
        <v>102.2265361</v>
      </c>
      <c r="D279" s="9" t="s">
        <v>148</v>
      </c>
      <c r="F279" s="9">
        <v>1997</v>
      </c>
      <c r="G279" s="9" t="s">
        <v>55</v>
      </c>
      <c r="H279" s="9" t="s">
        <v>60</v>
      </c>
      <c r="L279" s="18">
        <v>35587</v>
      </c>
      <c r="M279" s="17" t="s">
        <v>550</v>
      </c>
      <c r="N279" s="9" t="s">
        <v>551</v>
      </c>
      <c r="O279" s="12">
        <v>1</v>
      </c>
      <c r="P279" s="9">
        <v>5.9</v>
      </c>
      <c r="Q279" s="9">
        <v>5.9</v>
      </c>
      <c r="R279" s="9">
        <f>P279/O279</f>
        <v>5.9</v>
      </c>
      <c r="S279" s="9">
        <v>19.87</v>
      </c>
      <c r="T279" s="9">
        <v>8.07</v>
      </c>
      <c r="U279" s="9">
        <v>535</v>
      </c>
      <c r="V279" s="14">
        <v>3.34</v>
      </c>
      <c r="W279" s="9">
        <v>1.3</v>
      </c>
      <c r="X279" s="14">
        <v>264</v>
      </c>
      <c r="AC279" s="9">
        <v>63</v>
      </c>
      <c r="AE279" s="9">
        <v>230</v>
      </c>
      <c r="AF279" s="9">
        <v>1</v>
      </c>
      <c r="AG279" s="14">
        <v>0.3</v>
      </c>
      <c r="AH279" s="9">
        <v>41</v>
      </c>
      <c r="AI279" s="9">
        <v>0.27</v>
      </c>
      <c r="AJ279" s="9">
        <v>0.27</v>
      </c>
      <c r="AK279" s="14">
        <v>0.44</v>
      </c>
      <c r="AL279" s="14">
        <v>0.71</v>
      </c>
      <c r="AM279" s="9">
        <v>0</v>
      </c>
      <c r="AN279" s="9">
        <v>0.3</v>
      </c>
      <c r="AO279" s="9">
        <v>0</v>
      </c>
      <c r="AP279" s="9">
        <v>0</v>
      </c>
      <c r="AQ279" s="9">
        <v>0.03</v>
      </c>
      <c r="AR279" s="9">
        <v>7.8</v>
      </c>
      <c r="AS279" s="9">
        <v>1.4E-2</v>
      </c>
      <c r="AT279" s="9">
        <v>0.39</v>
      </c>
      <c r="AU279" s="9">
        <v>5.0000000000000001E-4</v>
      </c>
      <c r="AV279" s="9">
        <v>0</v>
      </c>
      <c r="AX279" s="9">
        <v>0</v>
      </c>
      <c r="AY279" s="9">
        <v>0.03</v>
      </c>
    </row>
    <row r="280" spans="1:57" x14ac:dyDescent="0.15">
      <c r="A280" s="9">
        <v>384</v>
      </c>
      <c r="B280" s="29">
        <v>43.513280559999998</v>
      </c>
      <c r="C280" s="29">
        <v>102.2265361</v>
      </c>
      <c r="D280" s="9" t="s">
        <v>148</v>
      </c>
      <c r="F280" s="9">
        <v>1997</v>
      </c>
      <c r="G280" s="9" t="s">
        <v>58</v>
      </c>
      <c r="H280" s="9" t="s">
        <v>60</v>
      </c>
      <c r="L280" s="18">
        <v>35709</v>
      </c>
      <c r="M280" s="17" t="s">
        <v>552</v>
      </c>
      <c r="N280" s="9" t="s">
        <v>553</v>
      </c>
      <c r="O280" s="12">
        <v>1</v>
      </c>
      <c r="P280" s="9">
        <v>2</v>
      </c>
      <c r="Q280" s="9">
        <v>2</v>
      </c>
      <c r="R280" s="9">
        <f>P280/O280</f>
        <v>2</v>
      </c>
      <c r="S280" s="9">
        <v>12.79</v>
      </c>
      <c r="T280" s="9">
        <v>8.7899999999999991</v>
      </c>
      <c r="U280" s="9">
        <v>655</v>
      </c>
      <c r="V280" s="14">
        <v>5.51</v>
      </c>
      <c r="W280" s="9">
        <v>0.7</v>
      </c>
      <c r="X280" s="148">
        <v>37.9</v>
      </c>
      <c r="AC280" s="9">
        <v>81</v>
      </c>
      <c r="AE280" s="9">
        <v>300</v>
      </c>
      <c r="AF280" s="9">
        <v>10</v>
      </c>
      <c r="AG280" s="14">
        <v>0.4</v>
      </c>
      <c r="AH280" s="9">
        <v>41</v>
      </c>
      <c r="AI280" s="9">
        <v>0</v>
      </c>
      <c r="AJ280" s="9">
        <v>0</v>
      </c>
      <c r="AK280" s="14">
        <v>0.13</v>
      </c>
      <c r="AL280" s="14">
        <v>0.2</v>
      </c>
      <c r="AM280" s="14">
        <v>0.01</v>
      </c>
      <c r="AN280" s="9">
        <v>0.17</v>
      </c>
      <c r="AO280" s="9">
        <v>0</v>
      </c>
      <c r="AP280" s="9">
        <v>0</v>
      </c>
      <c r="AQ280" s="9">
        <v>0</v>
      </c>
      <c r="AR280" s="9">
        <v>1.3</v>
      </c>
      <c r="AS280" s="9">
        <v>0</v>
      </c>
      <c r="AT280" s="9">
        <v>0.06</v>
      </c>
      <c r="AU280" s="9">
        <v>0</v>
      </c>
      <c r="AV280" s="9">
        <v>0</v>
      </c>
      <c r="AX280" s="9">
        <v>0</v>
      </c>
      <c r="AY280" s="9">
        <v>0.02</v>
      </c>
      <c r="BE280" s="148"/>
    </row>
    <row r="281" spans="1:57" x14ac:dyDescent="0.15">
      <c r="A281" s="9">
        <v>387</v>
      </c>
      <c r="B281" s="29">
        <v>43.513280559999998</v>
      </c>
      <c r="C281" s="29">
        <v>102.2265361</v>
      </c>
      <c r="D281" s="9" t="s">
        <v>148</v>
      </c>
      <c r="F281" s="9">
        <v>1999</v>
      </c>
      <c r="G281" s="9" t="s">
        <v>55</v>
      </c>
      <c r="H281" s="9" t="s">
        <v>60</v>
      </c>
      <c r="L281" s="18">
        <v>36350</v>
      </c>
      <c r="M281" s="17" t="s">
        <v>378</v>
      </c>
      <c r="N281" s="9" t="s">
        <v>622</v>
      </c>
      <c r="O281" s="12">
        <v>1.8333333333333333</v>
      </c>
      <c r="P281" s="9">
        <v>9.1999999999999993</v>
      </c>
      <c r="Q281" s="9">
        <v>16.866666666666664</v>
      </c>
      <c r="R281" s="9">
        <f>P281/O281</f>
        <v>5.0181818181818176</v>
      </c>
      <c r="S281" s="9">
        <v>20.190000000000001</v>
      </c>
      <c r="T281" s="9">
        <v>8.09</v>
      </c>
      <c r="U281" s="9">
        <v>596</v>
      </c>
      <c r="V281" s="9">
        <v>8.9700000000000006</v>
      </c>
      <c r="W281" s="9">
        <v>5.84</v>
      </c>
      <c r="X281" s="14">
        <v>76.900000000000006</v>
      </c>
      <c r="AC281" s="9">
        <v>61</v>
      </c>
      <c r="AE281" s="9">
        <v>278</v>
      </c>
      <c r="AF281" s="9">
        <v>2</v>
      </c>
      <c r="AG281" s="9">
        <v>0.5</v>
      </c>
      <c r="AH281" s="9">
        <v>35</v>
      </c>
      <c r="AI281" s="9">
        <v>0</v>
      </c>
      <c r="AJ281" s="9">
        <v>0.35</v>
      </c>
      <c r="AK281" s="14">
        <v>0.3</v>
      </c>
      <c r="AL281" s="14">
        <v>0.28999999999999998</v>
      </c>
      <c r="AM281" s="9">
        <v>1.2E-2</v>
      </c>
      <c r="AN281" s="9">
        <v>0.24</v>
      </c>
      <c r="AO281" s="9">
        <v>0</v>
      </c>
      <c r="AP281" s="9">
        <v>0</v>
      </c>
      <c r="AQ281" s="9">
        <v>0</v>
      </c>
      <c r="AR281" s="9">
        <v>6.05</v>
      </c>
      <c r="AS281" s="9">
        <v>4.0000000000000001E-3</v>
      </c>
      <c r="AT281" s="9">
        <v>0.26</v>
      </c>
      <c r="AU281" s="9">
        <v>0</v>
      </c>
      <c r="AV281" s="9">
        <v>0</v>
      </c>
      <c r="AW281" s="9">
        <v>0</v>
      </c>
      <c r="AX281" s="9">
        <v>0</v>
      </c>
      <c r="AY281" s="9">
        <v>0.03</v>
      </c>
    </row>
    <row r="282" spans="1:57" x14ac:dyDescent="0.15">
      <c r="A282" s="9">
        <v>389</v>
      </c>
      <c r="B282" s="29">
        <v>43.513280559999998</v>
      </c>
      <c r="C282" s="29">
        <v>102.2265361</v>
      </c>
      <c r="D282" s="9" t="s">
        <v>148</v>
      </c>
      <c r="F282" s="9">
        <v>2000</v>
      </c>
      <c r="G282" s="9" t="s">
        <v>55</v>
      </c>
      <c r="O282" s="12"/>
      <c r="AC282" s="9">
        <v>65</v>
      </c>
      <c r="AE282" s="9">
        <v>300</v>
      </c>
      <c r="AF282" s="9">
        <v>8</v>
      </c>
      <c r="AG282" s="9">
        <v>0.5</v>
      </c>
      <c r="AH282" s="9">
        <v>48</v>
      </c>
      <c r="AI282" s="9">
        <v>0</v>
      </c>
      <c r="AJ282" s="9">
        <v>0.33</v>
      </c>
      <c r="AK282" s="14">
        <v>0.28999999999999998</v>
      </c>
      <c r="AL282" s="14">
        <v>0.33</v>
      </c>
      <c r="AM282" s="9">
        <v>8.0000000000000002E-3</v>
      </c>
      <c r="AN282" s="9">
        <v>0.2</v>
      </c>
      <c r="AO282" s="9">
        <v>0</v>
      </c>
      <c r="AP282" s="9">
        <v>0</v>
      </c>
      <c r="AQ282" s="9">
        <v>0</v>
      </c>
      <c r="AR282" s="9">
        <v>4</v>
      </c>
      <c r="AS282" s="9">
        <v>0</v>
      </c>
      <c r="AT282" s="9">
        <v>0.2</v>
      </c>
      <c r="AU282" s="9">
        <v>0</v>
      </c>
      <c r="AV282" s="9">
        <v>0</v>
      </c>
      <c r="AW282" s="9">
        <v>0</v>
      </c>
      <c r="AX282" s="9">
        <v>0</v>
      </c>
      <c r="AY282" s="9">
        <v>2.4E-2</v>
      </c>
    </row>
    <row r="283" spans="1:57" x14ac:dyDescent="0.15">
      <c r="A283" s="9">
        <v>390</v>
      </c>
      <c r="B283" s="29">
        <v>43.513280559999998</v>
      </c>
      <c r="C283" s="29">
        <v>102.2265361</v>
      </c>
      <c r="D283" s="9" t="s">
        <v>148</v>
      </c>
      <c r="F283" s="9">
        <v>2000</v>
      </c>
      <c r="G283" s="9" t="s">
        <v>58</v>
      </c>
      <c r="O283" s="12"/>
      <c r="AC283" s="9">
        <v>78</v>
      </c>
      <c r="AE283" s="9">
        <v>296</v>
      </c>
      <c r="AF283" s="9">
        <v>10</v>
      </c>
      <c r="AG283" s="9">
        <v>0.5</v>
      </c>
      <c r="AH283" s="9">
        <v>48</v>
      </c>
      <c r="AI283" s="9">
        <v>0.28999999999999998</v>
      </c>
      <c r="AJ283" s="9">
        <v>0</v>
      </c>
      <c r="AK283" s="14">
        <v>7.0000000000000007E-2</v>
      </c>
      <c r="AL283" s="14">
        <v>7.0000000000000007E-2</v>
      </c>
      <c r="AM283" s="9">
        <v>8.0000000000000002E-3</v>
      </c>
      <c r="AN283" s="9">
        <v>0</v>
      </c>
      <c r="AO283" s="9">
        <v>0</v>
      </c>
      <c r="AP283" s="9">
        <v>0</v>
      </c>
      <c r="AQ283" s="9">
        <v>0</v>
      </c>
      <c r="AR283" s="9">
        <v>0.47</v>
      </c>
      <c r="AS283" s="9">
        <v>0</v>
      </c>
      <c r="AT283" s="9">
        <v>0.02</v>
      </c>
      <c r="AU283" s="9">
        <v>0</v>
      </c>
      <c r="AV283" s="9">
        <v>0</v>
      </c>
      <c r="AW283" s="9">
        <v>0</v>
      </c>
      <c r="AX283" s="9">
        <v>0</v>
      </c>
      <c r="AY283" s="9">
        <v>1.4999999999999999E-2</v>
      </c>
    </row>
    <row r="284" spans="1:57" x14ac:dyDescent="0.15">
      <c r="A284" s="9">
        <v>391</v>
      </c>
      <c r="B284" s="29">
        <v>43.513280559999998</v>
      </c>
      <c r="C284" s="29">
        <v>102.2265361</v>
      </c>
      <c r="D284" s="9" t="s">
        <v>148</v>
      </c>
      <c r="F284" s="9">
        <v>2004</v>
      </c>
      <c r="G284" s="9" t="s">
        <v>55</v>
      </c>
      <c r="O284" s="12"/>
      <c r="AC284" s="9">
        <v>81</v>
      </c>
      <c r="AE284" s="9">
        <v>300</v>
      </c>
      <c r="AF284" s="9">
        <v>8.6</v>
      </c>
      <c r="AG284" s="9">
        <v>0.52</v>
      </c>
      <c r="AH284" s="9">
        <v>32</v>
      </c>
      <c r="AI284" s="9">
        <v>0</v>
      </c>
      <c r="AJ284" s="9">
        <v>0</v>
      </c>
      <c r="AK284" s="14">
        <v>0.06</v>
      </c>
      <c r="AL284" s="14">
        <v>0.09</v>
      </c>
      <c r="AM284" s="9">
        <v>7.0000000000000001E-3</v>
      </c>
      <c r="AN284" s="9">
        <v>0.14000000000000001</v>
      </c>
      <c r="AO284" s="9">
        <v>0</v>
      </c>
      <c r="AP284" s="9">
        <v>0</v>
      </c>
      <c r="AQ284" s="9">
        <v>0</v>
      </c>
      <c r="AR284" s="9">
        <v>1.2</v>
      </c>
      <c r="AS284" s="9">
        <v>2E-3</v>
      </c>
      <c r="AT284" s="9">
        <v>7.0000000000000007E-2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</row>
    <row r="285" spans="1:57" x14ac:dyDescent="0.15">
      <c r="A285" s="9">
        <v>392</v>
      </c>
      <c r="B285" s="29">
        <v>43.334097219999997</v>
      </c>
      <c r="C285" s="29">
        <v>102.05050559999999</v>
      </c>
      <c r="D285" s="9" t="s">
        <v>151</v>
      </c>
      <c r="F285" s="9">
        <v>1993</v>
      </c>
      <c r="G285" s="9" t="s">
        <v>55</v>
      </c>
      <c r="H285" s="9" t="s">
        <v>60</v>
      </c>
      <c r="L285" s="18">
        <v>34130</v>
      </c>
      <c r="M285" s="17" t="s">
        <v>152</v>
      </c>
      <c r="N285" s="9" t="s">
        <v>153</v>
      </c>
      <c r="O285" s="12">
        <v>1</v>
      </c>
      <c r="S285" s="9">
        <v>20</v>
      </c>
      <c r="T285" s="9">
        <v>8.5399999999999991</v>
      </c>
      <c r="U285" s="9">
        <v>399</v>
      </c>
      <c r="W285" s="9">
        <v>1.0900000000000001</v>
      </c>
      <c r="AC285" s="9">
        <v>41</v>
      </c>
      <c r="AE285" s="9">
        <v>230</v>
      </c>
      <c r="AF285" s="9">
        <v>3</v>
      </c>
      <c r="AG285" s="9">
        <v>0.44</v>
      </c>
      <c r="AH285" s="9">
        <v>13</v>
      </c>
      <c r="AI285" s="9">
        <v>0</v>
      </c>
      <c r="AJ285" s="9">
        <v>0</v>
      </c>
      <c r="AK285" s="9">
        <v>8.2000000000000003E-2</v>
      </c>
      <c r="AL285" s="14">
        <v>0.09</v>
      </c>
      <c r="AM285" s="9">
        <v>5.0000000000000001E-3</v>
      </c>
      <c r="AN285" s="9">
        <v>0.16200000000000001</v>
      </c>
      <c r="AO285" s="9">
        <v>0</v>
      </c>
      <c r="AP285" s="9">
        <v>0</v>
      </c>
      <c r="AQ285" s="9">
        <v>0</v>
      </c>
      <c r="AR285" s="9">
        <v>0.73</v>
      </c>
      <c r="AS285" s="9">
        <v>0</v>
      </c>
      <c r="AT285" s="9">
        <v>0.06</v>
      </c>
      <c r="AU285" s="9">
        <v>0</v>
      </c>
      <c r="AV285" s="9">
        <v>0</v>
      </c>
      <c r="AW285" s="9">
        <v>0</v>
      </c>
      <c r="AX285" s="9">
        <v>0</v>
      </c>
      <c r="AY285" s="9">
        <v>0.05</v>
      </c>
    </row>
    <row r="286" spans="1:57" s="1" customFormat="1" x14ac:dyDescent="0.15">
      <c r="A286" s="9">
        <v>393</v>
      </c>
      <c r="B286" s="29">
        <v>43.334097219999997</v>
      </c>
      <c r="C286" s="29">
        <v>102.05050559999999</v>
      </c>
      <c r="D286" s="9" t="s">
        <v>151</v>
      </c>
      <c r="E286" s="9"/>
      <c r="F286" s="9">
        <v>1993</v>
      </c>
      <c r="G286" s="9" t="s">
        <v>58</v>
      </c>
      <c r="H286" s="9" t="s">
        <v>60</v>
      </c>
      <c r="I286" s="9"/>
      <c r="J286" s="9"/>
      <c r="K286" s="17"/>
      <c r="L286" s="18">
        <v>34291</v>
      </c>
      <c r="M286" s="17"/>
      <c r="N286" s="9" t="s">
        <v>154</v>
      </c>
      <c r="O286" s="12">
        <v>0.66666666666666663</v>
      </c>
      <c r="P286" s="9">
        <v>5</v>
      </c>
      <c r="Q286" s="9">
        <v>3.333333333333333</v>
      </c>
      <c r="R286" s="9">
        <f>P286/O286</f>
        <v>7.5</v>
      </c>
      <c r="S286" s="9">
        <v>2.2000000000000002</v>
      </c>
      <c r="T286" s="9">
        <v>8.5</v>
      </c>
      <c r="U286" s="9">
        <v>261</v>
      </c>
      <c r="V286" s="9">
        <v>12.46</v>
      </c>
      <c r="W286" s="9">
        <v>1.3</v>
      </c>
      <c r="X286" s="14">
        <v>3.86</v>
      </c>
      <c r="Y286" s="9"/>
      <c r="Z286" s="14"/>
      <c r="AA286" s="9"/>
      <c r="AB286" s="9"/>
      <c r="AC286" s="9">
        <v>46</v>
      </c>
      <c r="AD286" s="9"/>
      <c r="AE286" s="9">
        <v>224</v>
      </c>
      <c r="AF286" s="9">
        <v>5</v>
      </c>
      <c r="AG286" s="9">
        <v>0.39</v>
      </c>
      <c r="AH286" s="9">
        <v>14</v>
      </c>
      <c r="AI286" s="9">
        <v>0</v>
      </c>
      <c r="AJ286" s="9">
        <v>0</v>
      </c>
      <c r="AK286" s="9">
        <v>3.4000000000000002E-2</v>
      </c>
      <c r="AL286" s="14">
        <v>4.5999999999999999E-2</v>
      </c>
      <c r="AM286" s="9">
        <v>0</v>
      </c>
      <c r="AN286" s="9">
        <v>0.13</v>
      </c>
      <c r="AO286" s="9">
        <v>0</v>
      </c>
      <c r="AP286" s="9">
        <v>1.7000000000000001E-2</v>
      </c>
      <c r="AQ286" s="9">
        <v>0</v>
      </c>
      <c r="AR286" s="9">
        <v>0.15</v>
      </c>
      <c r="AS286" s="9">
        <v>0</v>
      </c>
      <c r="AT286" s="9">
        <v>0.04</v>
      </c>
      <c r="AU286" s="9">
        <v>0</v>
      </c>
      <c r="AV286" s="9">
        <v>0</v>
      </c>
      <c r="AW286" s="9">
        <v>0</v>
      </c>
      <c r="AX286" s="9">
        <v>0</v>
      </c>
      <c r="AY286" s="9">
        <v>0.84</v>
      </c>
      <c r="AZ286" s="9"/>
      <c r="BA286" s="9"/>
      <c r="BB286" s="9"/>
      <c r="BC286" s="9"/>
      <c r="BE286" s="14"/>
    </row>
    <row r="287" spans="1:57" x14ac:dyDescent="0.15">
      <c r="A287" s="9">
        <v>394</v>
      </c>
      <c r="B287" s="29">
        <v>43.334097219999997</v>
      </c>
      <c r="C287" s="29">
        <v>102.05050559999999</v>
      </c>
      <c r="D287" s="9" t="s">
        <v>151</v>
      </c>
      <c r="F287" s="9">
        <v>1994</v>
      </c>
      <c r="G287" s="9" t="s">
        <v>55</v>
      </c>
      <c r="H287" s="9" t="s">
        <v>60</v>
      </c>
      <c r="L287" s="18">
        <v>34508</v>
      </c>
      <c r="M287" s="17" t="s">
        <v>152</v>
      </c>
      <c r="N287" s="9" t="s">
        <v>259</v>
      </c>
      <c r="O287" s="12">
        <v>1.0833333333333333</v>
      </c>
      <c r="P287" s="9">
        <v>5</v>
      </c>
      <c r="Q287" s="9">
        <v>5.4166666666666661</v>
      </c>
      <c r="R287" s="9">
        <f>P287/O287</f>
        <v>4.6153846153846159</v>
      </c>
      <c r="S287" s="9">
        <v>21.6</v>
      </c>
      <c r="T287" s="9">
        <v>8.2799999999999994</v>
      </c>
      <c r="U287" s="9">
        <v>152</v>
      </c>
      <c r="V287" s="9">
        <v>8.73</v>
      </c>
      <c r="W287" s="9">
        <v>0.76</v>
      </c>
      <c r="X287" s="148">
        <v>3.58</v>
      </c>
      <c r="AC287" s="9">
        <v>46</v>
      </c>
      <c r="AE287" s="9">
        <v>420</v>
      </c>
      <c r="AF287" s="9">
        <v>14</v>
      </c>
      <c r="AG287" s="9">
        <v>0.43</v>
      </c>
      <c r="AH287" s="9">
        <v>19</v>
      </c>
      <c r="AI287" s="9">
        <v>0</v>
      </c>
      <c r="AJ287" s="9">
        <v>0</v>
      </c>
      <c r="AK287" s="14">
        <v>0.08</v>
      </c>
      <c r="AL287" s="14">
        <v>0.10100000000000001</v>
      </c>
      <c r="AM287" s="9">
        <v>0</v>
      </c>
      <c r="AN287" s="9">
        <v>0.18</v>
      </c>
      <c r="AO287" s="9">
        <v>0</v>
      </c>
      <c r="AQ287" s="9">
        <v>0</v>
      </c>
      <c r="AR287" s="9">
        <v>1.1200000000000001</v>
      </c>
      <c r="AS287" s="9">
        <v>5.0000000000000001E-3</v>
      </c>
      <c r="AT287" s="9">
        <v>7.0000000000000007E-2</v>
      </c>
      <c r="AU287" s="9">
        <v>0</v>
      </c>
      <c r="AY287" s="9">
        <v>0.01</v>
      </c>
      <c r="BE287" s="148"/>
    </row>
    <row r="288" spans="1:57" x14ac:dyDescent="0.15">
      <c r="A288" s="9">
        <v>395</v>
      </c>
      <c r="B288" s="29">
        <v>43.334097219999997</v>
      </c>
      <c r="C288" s="29">
        <v>102.05050559999999</v>
      </c>
      <c r="D288" s="9" t="s">
        <v>151</v>
      </c>
      <c r="F288" s="9">
        <v>1994</v>
      </c>
      <c r="G288" s="9" t="s">
        <v>58</v>
      </c>
      <c r="O288" s="12"/>
      <c r="AC288" s="9">
        <v>42</v>
      </c>
      <c r="AE288" s="9">
        <v>230</v>
      </c>
      <c r="AF288" s="9">
        <v>16</v>
      </c>
      <c r="AG288" s="9">
        <v>0.45</v>
      </c>
      <c r="AH288" s="9">
        <v>23</v>
      </c>
      <c r="AI288" s="9">
        <v>0</v>
      </c>
      <c r="AJ288" s="9">
        <v>0</v>
      </c>
      <c r="AK288" s="14">
        <v>0.08</v>
      </c>
      <c r="AL288" s="14">
        <v>0.11</v>
      </c>
      <c r="AM288" s="9">
        <v>0</v>
      </c>
      <c r="AN288" s="9">
        <v>0.17</v>
      </c>
      <c r="AO288" s="9">
        <v>8.9999999999999993E-3</v>
      </c>
      <c r="AQ288" s="9">
        <v>0</v>
      </c>
      <c r="AR288" s="9">
        <v>0.95</v>
      </c>
      <c r="AS288" s="9">
        <v>0</v>
      </c>
      <c r="AT288" s="9">
        <v>0.06</v>
      </c>
      <c r="AU288" s="9">
        <v>2.9999999999999997E-4</v>
      </c>
      <c r="AY288" s="9">
        <v>0.06</v>
      </c>
    </row>
    <row r="289" spans="1:57" x14ac:dyDescent="0.15">
      <c r="A289" s="9">
        <v>396</v>
      </c>
      <c r="B289" s="29">
        <v>43.334097219999997</v>
      </c>
      <c r="C289" s="29">
        <v>102.05050559999999</v>
      </c>
      <c r="D289" s="9" t="s">
        <v>151</v>
      </c>
      <c r="F289" s="9">
        <v>1995</v>
      </c>
      <c r="G289" s="9" t="s">
        <v>55</v>
      </c>
      <c r="H289" s="9" t="s">
        <v>60</v>
      </c>
      <c r="L289" s="18">
        <v>34843</v>
      </c>
      <c r="M289" s="17" t="s">
        <v>344</v>
      </c>
      <c r="N289" s="9" t="s">
        <v>345</v>
      </c>
      <c r="O289" s="12">
        <v>0.75</v>
      </c>
      <c r="P289" s="9">
        <v>10</v>
      </c>
      <c r="Q289" s="9">
        <v>7.5</v>
      </c>
      <c r="R289" s="9">
        <f>P289/O289</f>
        <v>13.333333333333334</v>
      </c>
      <c r="S289" s="9">
        <v>12</v>
      </c>
      <c r="T289" s="9">
        <v>7.98</v>
      </c>
      <c r="U289" s="9">
        <v>350</v>
      </c>
      <c r="AC289" s="9">
        <v>40</v>
      </c>
      <c r="AE289" s="9">
        <v>231</v>
      </c>
      <c r="AF289" s="9">
        <v>5</v>
      </c>
      <c r="AG289" s="9">
        <v>0.47</v>
      </c>
      <c r="AH289" s="9">
        <v>19</v>
      </c>
      <c r="AI289" s="9">
        <v>0</v>
      </c>
      <c r="AJ289" s="9">
        <v>0</v>
      </c>
      <c r="AK289" s="9">
        <v>7.5999999999999998E-2</v>
      </c>
      <c r="AL289" s="14">
        <v>0.26</v>
      </c>
      <c r="AM289" s="9">
        <v>6.4999999999999997E-3</v>
      </c>
      <c r="AN289" s="9">
        <v>0.129</v>
      </c>
      <c r="AO289" s="9">
        <v>0</v>
      </c>
      <c r="AQ289" s="9">
        <v>0</v>
      </c>
      <c r="AR289" s="9">
        <v>0.56999999999999995</v>
      </c>
      <c r="AS289" s="9">
        <v>0</v>
      </c>
      <c r="AT289" s="9">
        <v>7.0000000000000007E-2</v>
      </c>
      <c r="AU289" s="9">
        <v>2.0000000000000001E-4</v>
      </c>
      <c r="AY289" s="9">
        <v>7.0000000000000001E-3</v>
      </c>
      <c r="BD289" s="1"/>
    </row>
    <row r="290" spans="1:57" x14ac:dyDescent="0.15">
      <c r="A290" s="9">
        <v>397</v>
      </c>
      <c r="B290" s="29">
        <v>43.334097219999997</v>
      </c>
      <c r="C290" s="29">
        <v>102.05050559999999</v>
      </c>
      <c r="D290" s="9" t="s">
        <v>151</v>
      </c>
      <c r="F290" s="9">
        <v>1995</v>
      </c>
      <c r="G290" s="9" t="s">
        <v>58</v>
      </c>
      <c r="H290" s="9" t="s">
        <v>60</v>
      </c>
      <c r="L290" s="18">
        <v>34990</v>
      </c>
      <c r="M290" s="17" t="s">
        <v>331</v>
      </c>
      <c r="N290" s="9" t="s">
        <v>346</v>
      </c>
      <c r="O290" s="12">
        <v>1.25</v>
      </c>
      <c r="P290" s="9">
        <v>5</v>
      </c>
      <c r="Q290" s="9">
        <v>6.25</v>
      </c>
      <c r="R290" s="9">
        <f>P290/O290</f>
        <v>4</v>
      </c>
      <c r="S290" s="9">
        <v>9.3800000000000008</v>
      </c>
      <c r="T290" s="9">
        <v>8.35</v>
      </c>
      <c r="U290" s="9">
        <v>491</v>
      </c>
      <c r="V290" s="9">
        <v>8.39</v>
      </c>
      <c r="W290" s="9">
        <v>0.26</v>
      </c>
      <c r="X290" s="148">
        <v>8.27</v>
      </c>
      <c r="AC290" s="9">
        <v>38</v>
      </c>
      <c r="AE290" s="9">
        <v>226</v>
      </c>
      <c r="AF290" s="9">
        <v>6</v>
      </c>
      <c r="AG290" s="9">
        <v>0.39</v>
      </c>
      <c r="AH290" s="9">
        <v>17</v>
      </c>
      <c r="AI290" s="9">
        <v>0</v>
      </c>
      <c r="AJ290" s="9">
        <v>0</v>
      </c>
      <c r="AK290" s="9">
        <v>5.1999999999999998E-2</v>
      </c>
      <c r="AL290" s="14">
        <v>6.3E-2</v>
      </c>
      <c r="AM290" s="9">
        <v>6.0000000000000001E-3</v>
      </c>
      <c r="AN290" s="9">
        <v>0.13</v>
      </c>
      <c r="AO290" s="9">
        <v>0</v>
      </c>
      <c r="AQ290" s="9">
        <v>1.0999999999999999E-2</v>
      </c>
      <c r="AR290" s="9">
        <v>0.25</v>
      </c>
      <c r="AS290" s="9">
        <v>0</v>
      </c>
      <c r="AT290" s="9">
        <v>0</v>
      </c>
      <c r="AU290" s="9">
        <v>4.0000000000000002E-4</v>
      </c>
      <c r="AY290" s="9">
        <v>0.02</v>
      </c>
      <c r="BE290" s="148"/>
    </row>
    <row r="291" spans="1:57" x14ac:dyDescent="0.15">
      <c r="A291" s="9">
        <v>398</v>
      </c>
      <c r="B291" s="29">
        <v>43.334097219999997</v>
      </c>
      <c r="C291" s="29">
        <v>102.05050559999999</v>
      </c>
      <c r="D291" s="9" t="s">
        <v>151</v>
      </c>
      <c r="F291" s="9">
        <v>1996</v>
      </c>
      <c r="G291" s="9" t="s">
        <v>55</v>
      </c>
      <c r="H291" s="9" t="s">
        <v>60</v>
      </c>
      <c r="L291" s="18">
        <v>35199</v>
      </c>
      <c r="M291" s="17" t="s">
        <v>456</v>
      </c>
      <c r="N291" s="9" t="s">
        <v>379</v>
      </c>
      <c r="O291" s="12">
        <v>1</v>
      </c>
      <c r="P291" s="9">
        <v>7</v>
      </c>
      <c r="Q291" s="9">
        <v>7</v>
      </c>
      <c r="R291" s="9">
        <f>P291/O291</f>
        <v>7</v>
      </c>
      <c r="S291" s="9">
        <v>16.89</v>
      </c>
      <c r="T291" s="9">
        <v>9.6</v>
      </c>
      <c r="U291" s="9">
        <v>518</v>
      </c>
      <c r="V291" s="14">
        <v>7.7</v>
      </c>
      <c r="W291" s="9">
        <v>1.3</v>
      </c>
      <c r="X291" s="14">
        <v>9.2799999999999994</v>
      </c>
      <c r="AC291" s="9">
        <v>7</v>
      </c>
      <c r="AE291" s="9">
        <v>230</v>
      </c>
      <c r="AF291" s="9">
        <v>3</v>
      </c>
      <c r="AG291" s="9">
        <v>0.4</v>
      </c>
      <c r="AH291" s="9">
        <v>15</v>
      </c>
      <c r="AI291" s="9">
        <v>0</v>
      </c>
      <c r="AJ291" s="9">
        <v>0</v>
      </c>
      <c r="AK291" s="9">
        <v>7.0000000000000007E-2</v>
      </c>
      <c r="AL291" s="14">
        <v>0.08</v>
      </c>
      <c r="AM291" s="9">
        <v>0</v>
      </c>
      <c r="AN291" s="9">
        <v>0.14199999999999999</v>
      </c>
      <c r="AO291" s="9">
        <v>0</v>
      </c>
      <c r="AQ291" s="9">
        <v>0</v>
      </c>
      <c r="AR291" s="9">
        <v>0.92</v>
      </c>
      <c r="AS291" s="9">
        <v>2E-3</v>
      </c>
      <c r="AT291" s="9">
        <v>0.06</v>
      </c>
      <c r="AU291" s="9">
        <v>0</v>
      </c>
      <c r="AY291" s="9">
        <v>2.1000000000000001E-2</v>
      </c>
    </row>
    <row r="292" spans="1:57" x14ac:dyDescent="0.15">
      <c r="A292" s="9">
        <v>399</v>
      </c>
      <c r="B292" s="29">
        <v>43.334097219999997</v>
      </c>
      <c r="C292" s="29">
        <v>102.05050559999999</v>
      </c>
      <c r="D292" s="9" t="s">
        <v>151</v>
      </c>
      <c r="F292" s="9">
        <v>1996</v>
      </c>
      <c r="G292" s="9" t="s">
        <v>58</v>
      </c>
      <c r="H292" s="9" t="s">
        <v>60</v>
      </c>
      <c r="L292" s="18">
        <v>35349</v>
      </c>
      <c r="M292" s="17" t="s">
        <v>254</v>
      </c>
      <c r="N292" s="9" t="s">
        <v>457</v>
      </c>
      <c r="O292" s="12">
        <v>1.3333333333333333</v>
      </c>
      <c r="P292" s="9">
        <v>11.5</v>
      </c>
      <c r="Q292" s="9">
        <v>15.333333333333332</v>
      </c>
      <c r="R292" s="9">
        <f>P292/O292</f>
        <v>8.625</v>
      </c>
      <c r="S292" s="9">
        <v>12.42</v>
      </c>
      <c r="T292" s="9">
        <v>10.199999999999999</v>
      </c>
      <c r="U292" s="9">
        <v>494</v>
      </c>
      <c r="V292" s="14">
        <v>1.28</v>
      </c>
      <c r="W292" s="9">
        <v>1.4</v>
      </c>
      <c r="X292" s="14">
        <v>7.7</v>
      </c>
      <c r="AC292" s="9">
        <v>39</v>
      </c>
      <c r="AE292" s="9">
        <v>210</v>
      </c>
      <c r="AF292" s="9">
        <v>4</v>
      </c>
      <c r="AG292" s="9">
        <v>0.4</v>
      </c>
      <c r="AH292" s="9">
        <v>14</v>
      </c>
      <c r="AI292" s="9">
        <v>0</v>
      </c>
      <c r="AJ292" s="9">
        <v>0</v>
      </c>
      <c r="AK292" s="9">
        <v>0.13</v>
      </c>
      <c r="AL292" s="14">
        <v>0.09</v>
      </c>
      <c r="AM292" s="9">
        <v>0</v>
      </c>
      <c r="AN292" s="9">
        <v>0.111</v>
      </c>
      <c r="AO292" s="9">
        <v>0</v>
      </c>
      <c r="AQ292" s="9">
        <v>0</v>
      </c>
      <c r="AR292" s="9">
        <v>0.23</v>
      </c>
      <c r="AS292" s="9">
        <v>0</v>
      </c>
      <c r="AT292" s="9">
        <v>0</v>
      </c>
      <c r="AU292" s="9">
        <v>2.0000000000000001E-4</v>
      </c>
      <c r="AY292" s="9">
        <v>6.5000000000000002E-2</v>
      </c>
    </row>
    <row r="293" spans="1:57" x14ac:dyDescent="0.15">
      <c r="A293" s="9">
        <v>402</v>
      </c>
      <c r="B293" s="29">
        <v>43.334097219999997</v>
      </c>
      <c r="C293" s="29">
        <v>102.05050559999999</v>
      </c>
      <c r="D293" s="9" t="s">
        <v>151</v>
      </c>
      <c r="F293" s="9">
        <v>1998</v>
      </c>
      <c r="G293" s="9" t="s">
        <v>55</v>
      </c>
      <c r="O293" s="12"/>
      <c r="AC293" s="9">
        <v>37</v>
      </c>
      <c r="AE293" s="9">
        <v>229</v>
      </c>
      <c r="AF293" s="9">
        <v>6</v>
      </c>
      <c r="AG293" s="9">
        <v>0.42</v>
      </c>
      <c r="AH293" s="9">
        <v>17</v>
      </c>
      <c r="AI293" s="9">
        <v>0</v>
      </c>
      <c r="AJ293" s="9">
        <v>0</v>
      </c>
      <c r="AK293" s="9">
        <v>0</v>
      </c>
      <c r="AL293" s="14">
        <v>0</v>
      </c>
      <c r="AM293" s="9">
        <v>7.0000000000000001E-3</v>
      </c>
      <c r="AN293" s="9">
        <v>0.1</v>
      </c>
      <c r="AO293" s="9">
        <v>0</v>
      </c>
      <c r="AP293" s="9">
        <v>0</v>
      </c>
      <c r="AQ293" s="9">
        <v>0</v>
      </c>
      <c r="AR293" s="9">
        <v>0.17</v>
      </c>
      <c r="AS293" s="9">
        <v>0</v>
      </c>
      <c r="AT293" s="9">
        <v>0.05</v>
      </c>
      <c r="AU293" s="9">
        <v>0</v>
      </c>
      <c r="AV293" s="9">
        <v>0</v>
      </c>
      <c r="AX293" s="9">
        <v>0</v>
      </c>
      <c r="AY293" s="9">
        <v>0</v>
      </c>
    </row>
    <row r="294" spans="1:57" x14ac:dyDescent="0.15">
      <c r="A294" s="9">
        <v>404</v>
      </c>
      <c r="B294" s="29">
        <v>43.334097219999997</v>
      </c>
      <c r="C294" s="29">
        <v>102.05050559999999</v>
      </c>
      <c r="D294" s="9" t="s">
        <v>151</v>
      </c>
      <c r="F294" s="9">
        <v>1999</v>
      </c>
      <c r="G294" s="9" t="s">
        <v>55</v>
      </c>
      <c r="H294" s="9" t="s">
        <v>60</v>
      </c>
      <c r="L294" s="18">
        <v>36350</v>
      </c>
      <c r="M294" s="17" t="s">
        <v>538</v>
      </c>
      <c r="N294" s="9" t="s">
        <v>623</v>
      </c>
      <c r="O294" s="12">
        <v>1.1666666666666667</v>
      </c>
      <c r="P294" s="9">
        <v>7.3</v>
      </c>
      <c r="Q294" s="9">
        <v>8.5166666666666675</v>
      </c>
      <c r="R294" s="9">
        <f>P294/O294</f>
        <v>6.2571428571428562</v>
      </c>
      <c r="S294" s="9">
        <v>18.52</v>
      </c>
      <c r="T294" s="9">
        <v>7.81</v>
      </c>
      <c r="U294" s="9">
        <v>433</v>
      </c>
      <c r="V294" s="9">
        <v>8.35</v>
      </c>
      <c r="W294" s="9">
        <v>1.52</v>
      </c>
      <c r="X294" s="14">
        <v>10.7</v>
      </c>
      <c r="AC294" s="9">
        <v>38</v>
      </c>
      <c r="AE294" s="9">
        <v>230</v>
      </c>
      <c r="AF294" s="9">
        <v>2</v>
      </c>
      <c r="AG294" s="9">
        <v>0.6</v>
      </c>
      <c r="AH294" s="9">
        <v>14</v>
      </c>
      <c r="AI294" s="9">
        <v>0</v>
      </c>
      <c r="AJ294" s="9">
        <v>0.09</v>
      </c>
      <c r="AK294" s="9">
        <v>0.23</v>
      </c>
      <c r="AL294" s="14">
        <v>0.37</v>
      </c>
      <c r="AM294" s="9">
        <v>8.9999999999999993E-3</v>
      </c>
      <c r="AN294" s="9">
        <v>0.16</v>
      </c>
      <c r="AO294" s="9">
        <v>0</v>
      </c>
      <c r="AP294" s="9">
        <v>0</v>
      </c>
      <c r="AQ294" s="9">
        <v>0</v>
      </c>
      <c r="AR294" s="9">
        <v>0.76</v>
      </c>
      <c r="AS294" s="9">
        <v>0</v>
      </c>
      <c r="AT294" s="9">
        <v>0.08</v>
      </c>
      <c r="AU294" s="9">
        <v>0</v>
      </c>
      <c r="AV294" s="9">
        <v>0</v>
      </c>
      <c r="AW294" s="9">
        <v>0</v>
      </c>
      <c r="AX294" s="9">
        <v>0</v>
      </c>
      <c r="AY294" s="9">
        <v>0.01</v>
      </c>
    </row>
    <row r="295" spans="1:57" x14ac:dyDescent="0.15">
      <c r="A295" s="9">
        <v>407</v>
      </c>
      <c r="B295" s="29">
        <v>43.334097219999997</v>
      </c>
      <c r="C295" s="29">
        <v>102.05050559999999</v>
      </c>
      <c r="D295" s="9" t="s">
        <v>151</v>
      </c>
      <c r="F295" s="9">
        <v>2000</v>
      </c>
      <c r="G295" s="9" t="s">
        <v>58</v>
      </c>
      <c r="O295" s="12"/>
      <c r="AC295" s="9">
        <v>43</v>
      </c>
      <c r="AE295" s="9">
        <v>246</v>
      </c>
      <c r="AF295" s="9">
        <v>5</v>
      </c>
      <c r="AG295" s="9">
        <v>0.4</v>
      </c>
      <c r="AH295" s="9">
        <v>16</v>
      </c>
      <c r="AI295" s="9">
        <v>0</v>
      </c>
      <c r="AJ295" s="9">
        <v>0.12</v>
      </c>
      <c r="AK295" s="9">
        <v>0.12</v>
      </c>
      <c r="AL295" s="14">
        <v>0.12</v>
      </c>
      <c r="AM295" s="9">
        <v>6.0000000000000001E-3</v>
      </c>
      <c r="AN295" s="9">
        <v>0</v>
      </c>
      <c r="AO295" s="9">
        <v>0</v>
      </c>
      <c r="AP295" s="9">
        <v>0</v>
      </c>
      <c r="AQ295" s="9">
        <v>0</v>
      </c>
      <c r="AR295" s="9">
        <v>0.18</v>
      </c>
      <c r="AS295" s="9">
        <v>0</v>
      </c>
      <c r="AT295" s="9">
        <v>0.09</v>
      </c>
      <c r="AU295" s="9">
        <v>0</v>
      </c>
      <c r="AV295" s="9">
        <v>0</v>
      </c>
      <c r="AW295" s="9">
        <v>0</v>
      </c>
      <c r="AX295" s="9">
        <v>0</v>
      </c>
      <c r="AY295" s="9">
        <v>0.02</v>
      </c>
      <c r="BD295" s="1"/>
    </row>
    <row r="296" spans="1:57" x14ac:dyDescent="0.15">
      <c r="A296" s="9">
        <v>408</v>
      </c>
      <c r="B296" s="29">
        <v>43.334097219999997</v>
      </c>
      <c r="C296" s="29">
        <v>102.05050559999999</v>
      </c>
      <c r="D296" s="9" t="s">
        <v>151</v>
      </c>
      <c r="F296" s="9">
        <v>2004</v>
      </c>
      <c r="G296" s="9" t="s">
        <v>55</v>
      </c>
      <c r="O296" s="12"/>
      <c r="AC296" s="9">
        <v>41</v>
      </c>
      <c r="AE296" s="9">
        <v>220</v>
      </c>
      <c r="AF296" s="9">
        <v>2.6</v>
      </c>
      <c r="AG296" s="9">
        <v>0.67</v>
      </c>
      <c r="AH296" s="9">
        <v>13</v>
      </c>
      <c r="AI296" s="9">
        <v>0</v>
      </c>
      <c r="AJ296" s="9">
        <v>0</v>
      </c>
      <c r="AK296" s="9">
        <v>0.04</v>
      </c>
      <c r="AL296" s="14">
        <v>0.06</v>
      </c>
      <c r="AM296" s="9">
        <v>6.0000000000000001E-3</v>
      </c>
      <c r="AN296" s="9">
        <v>0.15</v>
      </c>
      <c r="AO296" s="9">
        <v>0</v>
      </c>
      <c r="AP296" s="9">
        <v>0</v>
      </c>
      <c r="AQ296" s="9">
        <v>0</v>
      </c>
      <c r="AR296" s="9">
        <v>0.43</v>
      </c>
      <c r="AS296" s="9">
        <v>0</v>
      </c>
      <c r="AT296" s="9">
        <v>0.1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BD296" s="1"/>
    </row>
    <row r="297" spans="1:57" x14ac:dyDescent="0.15">
      <c r="A297" s="9">
        <v>409</v>
      </c>
      <c r="B297" s="29">
        <v>43.350997219999996</v>
      </c>
      <c r="C297" s="29">
        <v>101.39303889999999</v>
      </c>
      <c r="D297" s="9" t="s">
        <v>155</v>
      </c>
      <c r="F297" s="9">
        <v>1993</v>
      </c>
      <c r="G297" s="9" t="s">
        <v>55</v>
      </c>
      <c r="H297" s="9" t="s">
        <v>60</v>
      </c>
      <c r="L297" s="18">
        <v>34135</v>
      </c>
      <c r="M297" s="17" t="s">
        <v>156</v>
      </c>
      <c r="N297" s="9" t="s">
        <v>157</v>
      </c>
      <c r="O297" s="12">
        <v>1</v>
      </c>
      <c r="P297" s="9">
        <v>6.8</v>
      </c>
      <c r="Q297" s="9">
        <v>6.8</v>
      </c>
      <c r="R297" s="9">
        <f>P297/O297</f>
        <v>6.8</v>
      </c>
      <c r="S297" s="9">
        <v>20</v>
      </c>
      <c r="T297" s="9">
        <v>8.49</v>
      </c>
      <c r="U297" s="9">
        <v>416</v>
      </c>
      <c r="V297" s="9">
        <v>11.23</v>
      </c>
      <c r="W297" s="9">
        <v>0.84</v>
      </c>
      <c r="X297" s="14">
        <v>14.15</v>
      </c>
      <c r="AC297" s="9">
        <v>41</v>
      </c>
      <c r="AE297" s="9">
        <v>231</v>
      </c>
      <c r="AF297" s="9">
        <v>3</v>
      </c>
      <c r="AG297" s="14">
        <v>0.6</v>
      </c>
      <c r="AH297" s="9">
        <v>12</v>
      </c>
      <c r="AI297" s="9">
        <v>0.22</v>
      </c>
      <c r="AJ297" s="9">
        <v>0</v>
      </c>
      <c r="AK297" s="9">
        <v>0.21199999999999999</v>
      </c>
      <c r="AL297" s="14">
        <v>0.215</v>
      </c>
      <c r="AM297" s="9">
        <v>0</v>
      </c>
      <c r="AN297" s="9">
        <v>0.192</v>
      </c>
      <c r="AO297" s="9">
        <v>0</v>
      </c>
      <c r="AP297" s="9">
        <v>1.6E-2</v>
      </c>
      <c r="AQ297" s="9">
        <v>0</v>
      </c>
      <c r="AR297" s="9">
        <v>0.56000000000000005</v>
      </c>
      <c r="AS297" s="9">
        <v>0</v>
      </c>
      <c r="AT297" s="9">
        <v>0.06</v>
      </c>
      <c r="AU297" s="9">
        <v>2.5999999999999999E-3</v>
      </c>
      <c r="AV297" s="9">
        <v>6.0000000000000001E-3</v>
      </c>
      <c r="AW297" s="9">
        <v>0</v>
      </c>
      <c r="AX297" s="9">
        <v>0</v>
      </c>
      <c r="AY297" s="9">
        <v>1.63</v>
      </c>
    </row>
    <row r="298" spans="1:57" x14ac:dyDescent="0.15">
      <c r="A298" s="9">
        <v>410</v>
      </c>
      <c r="B298" s="29">
        <v>43.350997219999996</v>
      </c>
      <c r="C298" s="29">
        <v>101.39303889999999</v>
      </c>
      <c r="D298" s="9" t="s">
        <v>155</v>
      </c>
      <c r="F298" s="9">
        <v>1993</v>
      </c>
      <c r="G298" s="9" t="s">
        <v>58</v>
      </c>
      <c r="H298" s="9" t="s">
        <v>60</v>
      </c>
      <c r="L298" s="18">
        <v>34304</v>
      </c>
      <c r="N298" s="9" t="s">
        <v>158</v>
      </c>
      <c r="O298" s="12">
        <v>0.5</v>
      </c>
      <c r="P298" s="9">
        <v>6</v>
      </c>
      <c r="Q298" s="9">
        <v>3</v>
      </c>
      <c r="R298" s="9">
        <f>P298/O298</f>
        <v>12</v>
      </c>
      <c r="S298" s="9">
        <v>0.7</v>
      </c>
      <c r="T298" s="9">
        <v>7.68</v>
      </c>
      <c r="U298" s="9">
        <v>107</v>
      </c>
      <c r="V298" s="9">
        <v>1.82</v>
      </c>
      <c r="W298" s="9">
        <v>1.23</v>
      </c>
      <c r="X298" s="148">
        <v>8.39</v>
      </c>
      <c r="AC298" s="9">
        <v>29</v>
      </c>
      <c r="AE298" s="9">
        <v>210</v>
      </c>
      <c r="AF298" s="9">
        <v>3</v>
      </c>
      <c r="AG298" s="9">
        <v>0.47</v>
      </c>
      <c r="AH298" s="9">
        <v>15</v>
      </c>
      <c r="AI298" s="9">
        <v>0</v>
      </c>
      <c r="AJ298" s="9">
        <v>0</v>
      </c>
      <c r="AK298" s="9">
        <v>7.4999999999999997E-2</v>
      </c>
      <c r="AL298" s="14">
        <v>8.5000000000000006E-2</v>
      </c>
      <c r="AM298" s="9">
        <v>0</v>
      </c>
      <c r="AN298" s="9">
        <v>0.16</v>
      </c>
      <c r="AO298" s="9">
        <v>0</v>
      </c>
      <c r="AP298" s="9">
        <v>7.0000000000000001E-3</v>
      </c>
      <c r="AQ298" s="9">
        <v>0</v>
      </c>
      <c r="AR298" s="9">
        <v>0.19</v>
      </c>
      <c r="AS298" s="9">
        <v>0</v>
      </c>
      <c r="AT298" s="9">
        <v>0.03</v>
      </c>
      <c r="AU298" s="9">
        <v>0</v>
      </c>
      <c r="AV298" s="9">
        <v>0</v>
      </c>
      <c r="AW298" s="9">
        <v>3.0000000000000001E-3</v>
      </c>
      <c r="AX298" s="9">
        <v>0</v>
      </c>
      <c r="AY298" s="9">
        <v>7.0000000000000007E-2</v>
      </c>
      <c r="BD298" s="1"/>
      <c r="BE298" s="148"/>
    </row>
    <row r="299" spans="1:57" x14ac:dyDescent="0.15">
      <c r="A299" s="9">
        <v>411</v>
      </c>
      <c r="B299" s="29">
        <v>43.350997219999996</v>
      </c>
      <c r="C299" s="29">
        <v>101.39303889999999</v>
      </c>
      <c r="D299" s="9" t="s">
        <v>155</v>
      </c>
      <c r="F299" s="9">
        <v>1994</v>
      </c>
      <c r="G299" s="9" t="s">
        <v>55</v>
      </c>
      <c r="H299" s="9" t="s">
        <v>60</v>
      </c>
      <c r="L299" s="18">
        <v>34480</v>
      </c>
      <c r="M299" s="17" t="s">
        <v>260</v>
      </c>
      <c r="N299" s="9" t="s">
        <v>261</v>
      </c>
      <c r="O299" s="12">
        <v>1.5</v>
      </c>
      <c r="P299" s="9">
        <v>6</v>
      </c>
      <c r="Q299" s="9">
        <v>9</v>
      </c>
      <c r="R299" s="9">
        <f>P299/O299</f>
        <v>4</v>
      </c>
      <c r="S299" s="9">
        <v>14.6</v>
      </c>
      <c r="T299" s="9">
        <v>8.4700000000000006</v>
      </c>
      <c r="U299" s="9">
        <v>122</v>
      </c>
      <c r="V299" s="9">
        <v>8.31</v>
      </c>
      <c r="W299" s="9">
        <v>14</v>
      </c>
      <c r="X299" s="14">
        <v>1.58</v>
      </c>
      <c r="AA299" s="14"/>
      <c r="AC299" s="9">
        <v>38</v>
      </c>
      <c r="AE299" s="9">
        <v>236</v>
      </c>
      <c r="AF299" s="9">
        <v>13</v>
      </c>
      <c r="AG299" s="9">
        <v>0.54</v>
      </c>
      <c r="AH299" s="9">
        <v>18</v>
      </c>
      <c r="AI299" s="14">
        <v>0.2</v>
      </c>
      <c r="AJ299" s="9">
        <v>0</v>
      </c>
      <c r="AK299" s="9">
        <v>0.23499999999999999</v>
      </c>
      <c r="AL299" s="14">
        <v>0.23599999999999999</v>
      </c>
      <c r="AM299" s="9">
        <v>0</v>
      </c>
      <c r="AN299" s="14">
        <v>0.2</v>
      </c>
      <c r="AO299" s="9">
        <v>8.0000000000000002E-3</v>
      </c>
      <c r="AQ299" s="9">
        <v>0</v>
      </c>
      <c r="AR299" s="14">
        <v>6.8</v>
      </c>
      <c r="AS299" s="9">
        <v>0</v>
      </c>
      <c r="AT299" s="9">
        <v>0.12</v>
      </c>
      <c r="AU299" s="9">
        <v>0</v>
      </c>
      <c r="AY299" s="9">
        <v>0.01</v>
      </c>
      <c r="BD299" s="1"/>
    </row>
    <row r="300" spans="1:57" x14ac:dyDescent="0.15">
      <c r="A300" s="9">
        <v>412</v>
      </c>
      <c r="B300" s="29">
        <v>43.350997219999996</v>
      </c>
      <c r="C300" s="29">
        <v>101.39303889999999</v>
      </c>
      <c r="D300" s="9" t="s">
        <v>155</v>
      </c>
      <c r="F300" s="9">
        <v>1994</v>
      </c>
      <c r="G300" s="9" t="s">
        <v>58</v>
      </c>
      <c r="O300" s="12"/>
      <c r="AC300" s="9">
        <v>35</v>
      </c>
      <c r="AE300" s="9">
        <v>206</v>
      </c>
      <c r="AF300" s="9">
        <v>14</v>
      </c>
      <c r="AG300" s="9">
        <v>0.52</v>
      </c>
      <c r="AH300" s="9">
        <v>18</v>
      </c>
      <c r="AI300" s="9">
        <v>0</v>
      </c>
      <c r="AJ300" s="9">
        <v>0</v>
      </c>
      <c r="AK300" s="9">
        <v>0.19400000000000001</v>
      </c>
      <c r="AL300" s="14">
        <v>0.22</v>
      </c>
      <c r="AM300" s="9">
        <v>7.0000000000000001E-3</v>
      </c>
      <c r="AN300" s="9">
        <v>0.19</v>
      </c>
      <c r="AO300" s="9">
        <v>8.0000000000000002E-3</v>
      </c>
      <c r="AQ300" s="9">
        <v>0</v>
      </c>
      <c r="AR300" s="9">
        <v>0.09</v>
      </c>
      <c r="AS300" s="9">
        <v>0</v>
      </c>
      <c r="AT300" s="9">
        <v>0.04</v>
      </c>
      <c r="AU300" s="9">
        <v>2.9999999999999997E-4</v>
      </c>
      <c r="AY300" s="9">
        <v>0</v>
      </c>
      <c r="BD300" s="1"/>
    </row>
    <row r="301" spans="1:57" x14ac:dyDescent="0.15">
      <c r="A301" s="9">
        <v>413</v>
      </c>
      <c r="B301" s="29">
        <v>43.350997219999996</v>
      </c>
      <c r="C301" s="29">
        <v>101.39303889999999</v>
      </c>
      <c r="D301" s="9" t="s">
        <v>155</v>
      </c>
      <c r="F301" s="9">
        <v>1995</v>
      </c>
      <c r="G301" s="9" t="s">
        <v>55</v>
      </c>
      <c r="H301" s="9" t="s">
        <v>60</v>
      </c>
      <c r="L301" s="18">
        <v>34860</v>
      </c>
      <c r="N301" s="9" t="s">
        <v>347</v>
      </c>
      <c r="O301" s="12">
        <v>1.0833333333333333</v>
      </c>
      <c r="P301" s="9">
        <v>5</v>
      </c>
      <c r="Q301" s="9">
        <v>5.4166666666666661</v>
      </c>
      <c r="R301" s="9">
        <f>P301/O301</f>
        <v>4.6153846153846159</v>
      </c>
      <c r="S301" s="9">
        <v>23.62</v>
      </c>
      <c r="U301" s="9">
        <v>48.4</v>
      </c>
      <c r="V301" s="9">
        <v>10.199999999999999</v>
      </c>
      <c r="W301" s="149">
        <v>0.37</v>
      </c>
      <c r="X301" s="148">
        <v>17.3</v>
      </c>
      <c r="AA301" s="14"/>
      <c r="AC301" s="9">
        <v>54</v>
      </c>
      <c r="AE301" s="9">
        <v>256</v>
      </c>
      <c r="AF301" s="9">
        <v>4</v>
      </c>
      <c r="AG301" s="9">
        <v>0.64</v>
      </c>
      <c r="AH301" s="9">
        <v>50</v>
      </c>
      <c r="AI301" s="14">
        <v>0.1</v>
      </c>
      <c r="AJ301" s="9">
        <v>0</v>
      </c>
      <c r="AK301" s="9">
        <v>0.215</v>
      </c>
      <c r="AL301" s="14">
        <v>0.29299999999999998</v>
      </c>
      <c r="AM301" s="9">
        <v>1.0999999999999999E-2</v>
      </c>
      <c r="AN301" s="14">
        <v>0.12</v>
      </c>
      <c r="AO301" s="9">
        <v>0</v>
      </c>
      <c r="AQ301" s="9">
        <v>0</v>
      </c>
      <c r="AR301" s="9">
        <v>1.1100000000000001</v>
      </c>
      <c r="AS301" s="9">
        <v>0</v>
      </c>
      <c r="AT301" s="9">
        <v>0.08</v>
      </c>
      <c r="AU301" s="9">
        <v>4.0000000000000002E-4</v>
      </c>
      <c r="AY301" s="9">
        <v>0.05</v>
      </c>
      <c r="BE301" s="148"/>
    </row>
    <row r="302" spans="1:57" x14ac:dyDescent="0.15">
      <c r="A302" s="9">
        <v>414</v>
      </c>
      <c r="B302" s="29">
        <v>43.350997219999996</v>
      </c>
      <c r="C302" s="29">
        <v>101.39303889999999</v>
      </c>
      <c r="D302" s="9" t="s">
        <v>155</v>
      </c>
      <c r="F302" s="9">
        <v>1995</v>
      </c>
      <c r="G302" s="9" t="s">
        <v>58</v>
      </c>
      <c r="H302" s="9" t="s">
        <v>60</v>
      </c>
      <c r="L302" s="18">
        <v>35002</v>
      </c>
      <c r="M302" s="17" t="s">
        <v>348</v>
      </c>
      <c r="N302" s="9" t="s">
        <v>349</v>
      </c>
      <c r="O302" s="12">
        <v>1</v>
      </c>
      <c r="P302" s="9">
        <v>5.9</v>
      </c>
      <c r="Q302" s="9">
        <v>5.9</v>
      </c>
      <c r="R302" s="9">
        <f>P302/O302</f>
        <v>5.9</v>
      </c>
      <c r="S302" s="9">
        <v>4.29</v>
      </c>
      <c r="T302" s="9">
        <v>8.19</v>
      </c>
      <c r="U302" s="9">
        <v>592</v>
      </c>
      <c r="V302" s="14">
        <v>7.56</v>
      </c>
      <c r="W302" s="9">
        <v>0.51200000000000001</v>
      </c>
      <c r="X302" s="14">
        <v>1.4</v>
      </c>
      <c r="AC302" s="9">
        <v>38</v>
      </c>
      <c r="AE302" s="9">
        <v>228</v>
      </c>
      <c r="AF302" s="9">
        <v>6</v>
      </c>
      <c r="AG302" s="9">
        <v>0.49</v>
      </c>
      <c r="AH302" s="9">
        <v>23</v>
      </c>
      <c r="AI302" s="9">
        <v>0.19</v>
      </c>
      <c r="AJ302" s="9">
        <v>0</v>
      </c>
      <c r="AK302" s="9">
        <v>7.4999999999999997E-2</v>
      </c>
      <c r="AL302" s="14">
        <v>8.6999999999999994E-2</v>
      </c>
      <c r="AM302" s="9">
        <v>0</v>
      </c>
      <c r="AN302" s="9">
        <v>0.15</v>
      </c>
      <c r="AO302" s="9">
        <v>0</v>
      </c>
      <c r="AQ302" s="9">
        <v>0</v>
      </c>
      <c r="AR302" s="9">
        <v>0.13</v>
      </c>
      <c r="AS302" s="9">
        <v>0</v>
      </c>
      <c r="AT302" s="9">
        <v>0</v>
      </c>
      <c r="AU302" s="9">
        <v>0</v>
      </c>
      <c r="AY302" s="9">
        <v>5.0000000000000001E-3</v>
      </c>
      <c r="BD302" s="1"/>
    </row>
    <row r="303" spans="1:57" x14ac:dyDescent="0.15">
      <c r="A303" s="9">
        <v>415</v>
      </c>
      <c r="B303" s="29">
        <v>43.350997219999996</v>
      </c>
      <c r="C303" s="29">
        <v>101.39303889999999</v>
      </c>
      <c r="D303" s="9" t="s">
        <v>155</v>
      </c>
      <c r="F303" s="9">
        <v>1996</v>
      </c>
      <c r="G303" s="9" t="s">
        <v>55</v>
      </c>
      <c r="H303" s="9" t="s">
        <v>60</v>
      </c>
      <c r="L303" s="18">
        <v>35235</v>
      </c>
      <c r="M303" s="17" t="s">
        <v>423</v>
      </c>
      <c r="N303" s="9" t="s">
        <v>217</v>
      </c>
      <c r="O303" s="12">
        <v>1.6666666666666667</v>
      </c>
      <c r="P303" s="9">
        <v>7.3</v>
      </c>
      <c r="Q303" s="9">
        <v>12.166666666666666</v>
      </c>
      <c r="R303" s="9">
        <f>P303/O303</f>
        <v>4.38</v>
      </c>
      <c r="S303" s="9">
        <v>17.87</v>
      </c>
      <c r="T303" s="9">
        <v>8.65</v>
      </c>
      <c r="U303" s="9">
        <v>539</v>
      </c>
      <c r="V303" s="9">
        <v>9.1</v>
      </c>
      <c r="W303" s="9">
        <v>1.3</v>
      </c>
      <c r="X303" s="148">
        <v>28.1</v>
      </c>
      <c r="AC303" s="9">
        <v>7</v>
      </c>
      <c r="AE303" s="9">
        <v>240</v>
      </c>
      <c r="AF303" s="9">
        <v>3</v>
      </c>
      <c r="AG303" s="9">
        <v>0.5</v>
      </c>
      <c r="AH303" s="9">
        <v>18</v>
      </c>
      <c r="AI303" s="9">
        <v>0.3</v>
      </c>
      <c r="AJ303" s="9">
        <v>0</v>
      </c>
      <c r="AK303" s="9">
        <v>0.25</v>
      </c>
      <c r="AL303" s="14">
        <v>0.27</v>
      </c>
      <c r="AM303" s="9">
        <v>8.9999999999999993E-3</v>
      </c>
      <c r="AN303" s="9">
        <v>0.20399999999999999</v>
      </c>
      <c r="AO303" s="9">
        <v>0</v>
      </c>
      <c r="AQ303" s="9">
        <v>0</v>
      </c>
      <c r="AR303" s="9">
        <v>0.92</v>
      </c>
      <c r="AS303" s="9">
        <v>2E-3</v>
      </c>
      <c r="AT303" s="9">
        <v>0.06</v>
      </c>
      <c r="AU303" s="9">
        <v>0</v>
      </c>
      <c r="AY303" s="9">
        <v>2.1000000000000001E-2</v>
      </c>
      <c r="BE303" s="148"/>
    </row>
    <row r="304" spans="1:57" x14ac:dyDescent="0.15">
      <c r="A304" s="9">
        <v>416</v>
      </c>
      <c r="B304" s="29">
        <v>43.350997219999996</v>
      </c>
      <c r="C304" s="29">
        <v>101.39303889999999</v>
      </c>
      <c r="D304" s="9" t="s">
        <v>155</v>
      </c>
      <c r="F304" s="9">
        <v>1996</v>
      </c>
      <c r="G304" s="9" t="s">
        <v>58</v>
      </c>
      <c r="H304" s="9" t="s">
        <v>60</v>
      </c>
      <c r="L304" s="18">
        <v>35348</v>
      </c>
      <c r="M304" s="17" t="s">
        <v>458</v>
      </c>
      <c r="N304" s="9" t="s">
        <v>459</v>
      </c>
      <c r="O304" s="12">
        <v>0.91666666666666663</v>
      </c>
      <c r="P304" s="9">
        <v>10</v>
      </c>
      <c r="Q304" s="9">
        <v>9.1666666666666661</v>
      </c>
      <c r="R304" s="9">
        <f>P304/O304</f>
        <v>10.90909090909091</v>
      </c>
      <c r="S304" s="9">
        <v>11.2</v>
      </c>
      <c r="T304" s="9">
        <v>10.210000000000001</v>
      </c>
      <c r="U304" s="9">
        <v>505</v>
      </c>
      <c r="V304" s="14">
        <v>13</v>
      </c>
      <c r="W304" s="9">
        <v>1.4</v>
      </c>
      <c r="X304" s="148">
        <v>5.4</v>
      </c>
      <c r="AC304" s="9">
        <v>34</v>
      </c>
      <c r="AE304" s="9">
        <v>220</v>
      </c>
      <c r="AF304" s="9">
        <v>4</v>
      </c>
      <c r="AG304" s="9">
        <v>0.5</v>
      </c>
      <c r="AH304" s="9">
        <v>17</v>
      </c>
      <c r="AI304" s="9">
        <v>0</v>
      </c>
      <c r="AJ304" s="9">
        <v>0</v>
      </c>
      <c r="AK304" s="14">
        <v>0.1</v>
      </c>
      <c r="AL304" s="14">
        <v>0.11</v>
      </c>
      <c r="AM304" s="9">
        <v>8.0000000000000002E-3</v>
      </c>
      <c r="AN304" s="9">
        <v>0.22700000000000001</v>
      </c>
      <c r="AO304" s="9">
        <v>0</v>
      </c>
      <c r="AQ304" s="9">
        <v>6.0000000000000001E-3</v>
      </c>
      <c r="AR304" s="9">
        <v>0.22</v>
      </c>
      <c r="AS304" s="9">
        <v>0</v>
      </c>
      <c r="AT304" s="9">
        <v>0.04</v>
      </c>
      <c r="AU304" s="9">
        <v>4.0000000000000002E-4</v>
      </c>
      <c r="AY304" s="9">
        <v>3.6999999999999998E-2</v>
      </c>
      <c r="BE304" s="148"/>
    </row>
    <row r="305" spans="1:57" x14ac:dyDescent="0.15">
      <c r="A305" s="9">
        <v>417</v>
      </c>
      <c r="B305" s="29">
        <v>43.350997219999996</v>
      </c>
      <c r="C305" s="29">
        <v>101.39303889999999</v>
      </c>
      <c r="D305" s="9" t="s">
        <v>155</v>
      </c>
      <c r="F305" s="9">
        <v>1997</v>
      </c>
      <c r="G305" s="9" t="s">
        <v>55</v>
      </c>
      <c r="H305" s="9" t="s">
        <v>60</v>
      </c>
      <c r="L305" s="18">
        <v>35598</v>
      </c>
      <c r="M305" s="17" t="s">
        <v>554</v>
      </c>
      <c r="N305" s="9" t="s">
        <v>555</v>
      </c>
      <c r="O305" s="12">
        <v>1.5833333333333333</v>
      </c>
      <c r="P305" s="9">
        <v>7.5</v>
      </c>
      <c r="Q305" s="9">
        <v>11.875</v>
      </c>
      <c r="R305" s="9">
        <f>P305/O305</f>
        <v>4.7368421052631584</v>
      </c>
      <c r="S305" s="9">
        <v>19.309999999999999</v>
      </c>
      <c r="T305" s="9">
        <v>8.0399999999999991</v>
      </c>
      <c r="U305" s="9">
        <v>496</v>
      </c>
      <c r="V305" s="14">
        <v>2.94</v>
      </c>
      <c r="W305" s="9">
        <v>1.2</v>
      </c>
      <c r="X305" s="148">
        <v>24.7</v>
      </c>
      <c r="AC305" s="9">
        <v>40</v>
      </c>
      <c r="AE305" s="9">
        <v>226</v>
      </c>
      <c r="AF305" s="9">
        <v>0</v>
      </c>
      <c r="AG305" s="9">
        <v>0.48</v>
      </c>
      <c r="AH305" s="9">
        <v>40</v>
      </c>
      <c r="AI305" s="9">
        <v>0.33</v>
      </c>
      <c r="AJ305" s="9">
        <v>0.33</v>
      </c>
      <c r="AK305" s="9">
        <v>0.25</v>
      </c>
      <c r="AL305" s="14">
        <v>0.28000000000000003</v>
      </c>
      <c r="AM305" s="14">
        <v>0.01</v>
      </c>
      <c r="AN305" s="9">
        <v>0.2</v>
      </c>
      <c r="AO305" s="9">
        <v>0</v>
      </c>
      <c r="AP305" s="9">
        <v>0</v>
      </c>
      <c r="AQ305" s="9">
        <v>0</v>
      </c>
      <c r="AR305" s="9">
        <v>0.85</v>
      </c>
      <c r="AS305" s="9">
        <v>0</v>
      </c>
      <c r="AT305" s="9">
        <v>0.11</v>
      </c>
      <c r="AU305" s="9">
        <v>2.0000000000000001E-4</v>
      </c>
      <c r="AV305" s="9">
        <v>0</v>
      </c>
      <c r="AX305" s="9">
        <v>0</v>
      </c>
      <c r="AY305" s="9">
        <v>0</v>
      </c>
      <c r="BE305" s="148"/>
    </row>
    <row r="306" spans="1:57" x14ac:dyDescent="0.15">
      <c r="A306" s="9">
        <v>418</v>
      </c>
      <c r="B306" s="29">
        <v>43.350997219999996</v>
      </c>
      <c r="C306" s="29">
        <v>101.39303889999999</v>
      </c>
      <c r="D306" s="9" t="s">
        <v>155</v>
      </c>
      <c r="F306" s="9">
        <v>1997</v>
      </c>
      <c r="G306" s="9" t="s">
        <v>58</v>
      </c>
      <c r="H306" s="9" t="s">
        <v>60</v>
      </c>
      <c r="L306" s="18">
        <v>35712</v>
      </c>
      <c r="M306" s="17" t="s">
        <v>556</v>
      </c>
      <c r="N306" s="9" t="s">
        <v>557</v>
      </c>
      <c r="O306" s="12">
        <v>0.66666666666666663</v>
      </c>
      <c r="P306" s="9">
        <v>8</v>
      </c>
      <c r="Q306" s="9">
        <v>5.333333333333333</v>
      </c>
      <c r="R306" s="9">
        <f>P306/O306</f>
        <v>12</v>
      </c>
      <c r="S306" s="9">
        <v>12.69</v>
      </c>
      <c r="T306" s="9">
        <v>8.5500000000000007</v>
      </c>
      <c r="U306" s="9">
        <v>480</v>
      </c>
      <c r="V306" s="14">
        <v>3.88</v>
      </c>
      <c r="W306" s="9">
        <v>0.8</v>
      </c>
      <c r="X306" s="148">
        <v>13.5</v>
      </c>
      <c r="AC306" s="9">
        <v>36</v>
      </c>
      <c r="AE306" s="9">
        <v>216</v>
      </c>
      <c r="AF306" s="9">
        <v>8</v>
      </c>
      <c r="AG306" s="9">
        <v>0.47</v>
      </c>
      <c r="AH306" s="9">
        <v>17</v>
      </c>
      <c r="AI306" s="9">
        <v>0.15</v>
      </c>
      <c r="AJ306" s="9">
        <v>0.15</v>
      </c>
      <c r="AK306" s="9">
        <v>0.16</v>
      </c>
      <c r="AL306" s="14">
        <v>0.19</v>
      </c>
      <c r="AM306" s="9">
        <v>7.0000000000000001E-3</v>
      </c>
      <c r="AN306" s="9">
        <v>0.18</v>
      </c>
      <c r="AO306" s="9">
        <v>0</v>
      </c>
      <c r="AP306" s="9">
        <v>0</v>
      </c>
      <c r="AQ306" s="9">
        <v>0.01</v>
      </c>
      <c r="AR306" s="9">
        <v>0.32</v>
      </c>
      <c r="AS306" s="9">
        <v>2E-3</v>
      </c>
      <c r="AT306" s="9">
        <v>0.03</v>
      </c>
      <c r="AU306" s="9">
        <v>2.0000000000000001E-4</v>
      </c>
      <c r="AV306" s="9">
        <v>0</v>
      </c>
      <c r="AX306" s="9">
        <v>0</v>
      </c>
      <c r="AY306" s="9">
        <v>0.02</v>
      </c>
      <c r="BE306" s="148"/>
    </row>
    <row r="307" spans="1:57" x14ac:dyDescent="0.15">
      <c r="A307" s="9">
        <v>424</v>
      </c>
      <c r="B307" s="29">
        <v>43.350997219999996</v>
      </c>
      <c r="C307" s="29">
        <v>101.39303889999999</v>
      </c>
      <c r="D307" s="9" t="s">
        <v>155</v>
      </c>
      <c r="F307" s="9">
        <v>2000</v>
      </c>
      <c r="G307" s="9" t="s">
        <v>58</v>
      </c>
      <c r="O307" s="12"/>
      <c r="AC307" s="9">
        <v>30</v>
      </c>
      <c r="AE307" s="9">
        <v>218</v>
      </c>
      <c r="AF307" s="9">
        <v>4</v>
      </c>
      <c r="AG307" s="9">
        <v>0.6</v>
      </c>
      <c r="AH307" s="9">
        <v>22</v>
      </c>
      <c r="AI307" s="9">
        <v>0</v>
      </c>
      <c r="AJ307" s="9">
        <v>0.52</v>
      </c>
      <c r="AK307" s="9">
        <v>0.11</v>
      </c>
      <c r="AL307" s="14">
        <v>0.14000000000000001</v>
      </c>
      <c r="AM307" s="9">
        <v>0</v>
      </c>
      <c r="AN307" s="9">
        <v>0.1</v>
      </c>
      <c r="AO307" s="9">
        <v>0</v>
      </c>
      <c r="AP307" s="9">
        <v>0</v>
      </c>
      <c r="AQ307" s="9">
        <v>0</v>
      </c>
      <c r="AR307" s="9">
        <v>0.59</v>
      </c>
      <c r="AS307" s="9">
        <v>2E-3</v>
      </c>
      <c r="AT307" s="9">
        <v>0.06</v>
      </c>
      <c r="AU307" s="9">
        <v>0</v>
      </c>
      <c r="AV307" s="9">
        <v>0</v>
      </c>
      <c r="AW307" s="9">
        <v>0</v>
      </c>
      <c r="AX307" s="9">
        <v>0</v>
      </c>
      <c r="AY307" s="9">
        <v>1.0999999999999999E-2</v>
      </c>
    </row>
    <row r="308" spans="1:57" x14ac:dyDescent="0.15">
      <c r="A308" s="9">
        <v>425</v>
      </c>
      <c r="B308" s="29">
        <v>43.551466670000003</v>
      </c>
      <c r="C308" s="29">
        <v>101.4113139</v>
      </c>
      <c r="D308" s="9" t="s">
        <v>159</v>
      </c>
      <c r="F308" s="9">
        <v>1993</v>
      </c>
      <c r="G308" s="9" t="s">
        <v>55</v>
      </c>
      <c r="H308" s="9" t="s">
        <v>160</v>
      </c>
      <c r="L308" s="18">
        <v>34134</v>
      </c>
      <c r="O308" s="12"/>
      <c r="AC308" s="9">
        <v>77</v>
      </c>
      <c r="AE308" s="9">
        <v>273</v>
      </c>
      <c r="AF308" s="9">
        <v>9</v>
      </c>
      <c r="AG308" s="14">
        <v>0.38</v>
      </c>
      <c r="AH308" s="9">
        <v>20</v>
      </c>
      <c r="AI308" s="9">
        <v>0</v>
      </c>
      <c r="AJ308" s="9">
        <v>0</v>
      </c>
      <c r="AK308" s="14">
        <v>0.36</v>
      </c>
      <c r="AL308" s="14">
        <v>0.434</v>
      </c>
      <c r="AM308" s="9">
        <v>0</v>
      </c>
      <c r="AN308" s="9">
        <v>9.7000000000000003E-2</v>
      </c>
      <c r="AO308" s="9">
        <v>0</v>
      </c>
      <c r="AP308" s="9">
        <v>0</v>
      </c>
      <c r="AQ308" s="9">
        <v>0</v>
      </c>
      <c r="AR308" s="9">
        <v>1.48</v>
      </c>
      <c r="AS308" s="9">
        <v>0</v>
      </c>
      <c r="AT308" s="9">
        <v>0.06</v>
      </c>
      <c r="AU308" s="9">
        <v>3.3999999999999998E-3</v>
      </c>
      <c r="AV308" s="9">
        <v>0</v>
      </c>
      <c r="AW308" s="9">
        <v>0</v>
      </c>
      <c r="AX308" s="9">
        <v>0</v>
      </c>
      <c r="AY308" s="9">
        <v>0.09</v>
      </c>
    </row>
    <row r="309" spans="1:57" x14ac:dyDescent="0.15">
      <c r="A309" s="9">
        <v>426</v>
      </c>
      <c r="B309" s="29">
        <v>43.551466670000003</v>
      </c>
      <c r="C309" s="29">
        <v>101.4113139</v>
      </c>
      <c r="D309" s="9" t="s">
        <v>159</v>
      </c>
      <c r="F309" s="9">
        <v>1993</v>
      </c>
      <c r="G309" s="9" t="s">
        <v>58</v>
      </c>
      <c r="O309" s="12"/>
      <c r="AC309" s="9">
        <v>104</v>
      </c>
      <c r="AE309" s="9">
        <v>324</v>
      </c>
      <c r="AF309" s="9">
        <v>7</v>
      </c>
      <c r="AG309" s="9">
        <v>0.37</v>
      </c>
      <c r="AH309" s="9">
        <v>37</v>
      </c>
      <c r="AI309" s="9">
        <v>0.18</v>
      </c>
      <c r="AJ309" s="9">
        <v>0</v>
      </c>
      <c r="AK309" s="9">
        <v>0.14599999999999999</v>
      </c>
      <c r="AL309" s="14">
        <v>0.18</v>
      </c>
      <c r="AM309" s="9">
        <v>6.0000000000000001E-3</v>
      </c>
      <c r="AN309" s="9">
        <v>0.15</v>
      </c>
      <c r="AO309" s="9">
        <v>0</v>
      </c>
      <c r="AP309" s="9">
        <v>6.0000000000000001E-3</v>
      </c>
      <c r="AQ309" s="9">
        <v>0</v>
      </c>
      <c r="AR309" s="9">
        <v>3.24</v>
      </c>
      <c r="AS309" s="9">
        <v>0</v>
      </c>
      <c r="AT309" s="9">
        <v>0.06</v>
      </c>
      <c r="AU309" s="9">
        <v>0</v>
      </c>
      <c r="AV309" s="9">
        <v>0</v>
      </c>
      <c r="AW309" s="9">
        <v>0</v>
      </c>
      <c r="AX309" s="9">
        <v>0</v>
      </c>
      <c r="AY309" s="9">
        <v>0.06</v>
      </c>
      <c r="BE309" s="152"/>
    </row>
    <row r="310" spans="1:57" x14ac:dyDescent="0.15">
      <c r="A310" s="9">
        <v>427</v>
      </c>
      <c r="B310" s="29">
        <v>43.551466670000003</v>
      </c>
      <c r="C310" s="29">
        <v>101.4113139</v>
      </c>
      <c r="D310" s="9" t="s">
        <v>159</v>
      </c>
      <c r="F310" s="9">
        <v>1994</v>
      </c>
      <c r="G310" s="9" t="s">
        <v>55</v>
      </c>
      <c r="O310" s="12"/>
      <c r="AC310" s="9">
        <v>100</v>
      </c>
      <c r="AE310" s="9">
        <v>364</v>
      </c>
      <c r="AF310" s="9">
        <v>15</v>
      </c>
      <c r="AG310" s="9">
        <v>0.43</v>
      </c>
      <c r="AH310" s="9">
        <v>32</v>
      </c>
      <c r="AI310" s="9">
        <v>0</v>
      </c>
      <c r="AJ310" s="9">
        <v>0</v>
      </c>
      <c r="AK310" s="14">
        <v>0.37</v>
      </c>
      <c r="AL310" s="14">
        <v>0.38900000000000001</v>
      </c>
      <c r="AM310" s="14">
        <v>1.4999999999999999E-2</v>
      </c>
      <c r="AN310" s="9">
        <v>0.14000000000000001</v>
      </c>
      <c r="AO310" s="9">
        <v>0</v>
      </c>
      <c r="AQ310" s="9">
        <v>0</v>
      </c>
      <c r="AR310" s="14">
        <v>1.9</v>
      </c>
      <c r="AS310" s="9">
        <v>0</v>
      </c>
      <c r="AT310" s="9">
        <v>0.11</v>
      </c>
      <c r="AU310" s="9">
        <v>0</v>
      </c>
      <c r="AY310" s="9">
        <v>0.36</v>
      </c>
    </row>
    <row r="311" spans="1:57" x14ac:dyDescent="0.15">
      <c r="A311" s="9">
        <v>428</v>
      </c>
      <c r="B311" s="29">
        <v>43.551466670000003</v>
      </c>
      <c r="C311" s="29">
        <v>101.4113139</v>
      </c>
      <c r="D311" s="9" t="s">
        <v>159</v>
      </c>
      <c r="F311" s="9">
        <v>1994</v>
      </c>
      <c r="G311" s="9" t="s">
        <v>58</v>
      </c>
      <c r="O311" s="12"/>
      <c r="AC311" s="9">
        <v>133</v>
      </c>
      <c r="AE311" s="9">
        <v>232</v>
      </c>
      <c r="AF311" s="9">
        <v>18</v>
      </c>
      <c r="AG311" s="9">
        <v>0.38</v>
      </c>
      <c r="AH311" s="9">
        <v>108</v>
      </c>
      <c r="AI311" s="9">
        <v>0</v>
      </c>
      <c r="AJ311" s="9">
        <v>0</v>
      </c>
      <c r="AK311" s="9">
        <v>5.8999999999999997E-2</v>
      </c>
      <c r="AL311" s="14">
        <v>0.13700000000000001</v>
      </c>
      <c r="AM311" s="14">
        <v>6.0000000000000001E-3</v>
      </c>
      <c r="AN311" s="9">
        <v>0</v>
      </c>
      <c r="AO311" s="14">
        <v>0.01</v>
      </c>
      <c r="AQ311" s="9">
        <v>0</v>
      </c>
      <c r="AR311" s="9">
        <v>0.21</v>
      </c>
      <c r="AS311" s="9">
        <v>0</v>
      </c>
      <c r="AT311" s="9">
        <v>7.0000000000000007E-2</v>
      </c>
      <c r="AU311" s="9">
        <v>4.0000000000000001E-3</v>
      </c>
      <c r="AY311" s="9">
        <v>7.0000000000000007E-2</v>
      </c>
      <c r="BE311" s="152"/>
    </row>
    <row r="312" spans="1:57" x14ac:dyDescent="0.15">
      <c r="A312" s="9">
        <v>429</v>
      </c>
      <c r="B312" s="29">
        <v>43.551466670000003</v>
      </c>
      <c r="C312" s="29">
        <v>101.4113139</v>
      </c>
      <c r="D312" s="9" t="s">
        <v>159</v>
      </c>
      <c r="F312" s="9">
        <v>1995</v>
      </c>
      <c r="G312" s="9" t="s">
        <v>55</v>
      </c>
      <c r="H312" s="9" t="s">
        <v>60</v>
      </c>
      <c r="L312" s="18">
        <v>34863</v>
      </c>
      <c r="M312" s="17" t="s">
        <v>350</v>
      </c>
      <c r="N312" s="9" t="s">
        <v>351</v>
      </c>
      <c r="O312" s="12">
        <v>2</v>
      </c>
      <c r="P312" s="9">
        <v>16</v>
      </c>
      <c r="Q312" s="9">
        <v>32</v>
      </c>
      <c r="R312" s="9">
        <f>P312/O312</f>
        <v>8</v>
      </c>
      <c r="X312" s="14">
        <v>6.1</v>
      </c>
      <c r="AC312" s="9">
        <v>79</v>
      </c>
      <c r="AE312" s="9">
        <v>286</v>
      </c>
      <c r="AF312" s="9">
        <v>9</v>
      </c>
      <c r="AG312" s="9">
        <v>0.43</v>
      </c>
      <c r="AH312" s="9">
        <v>40</v>
      </c>
      <c r="AI312" s="9">
        <v>0</v>
      </c>
      <c r="AJ312" s="9">
        <v>0</v>
      </c>
      <c r="AK312" s="9">
        <v>0.318</v>
      </c>
      <c r="AL312" s="14">
        <v>0.318</v>
      </c>
      <c r="AM312" s="9">
        <v>8.9999999999999993E-3</v>
      </c>
      <c r="AN312" s="9">
        <v>0.121</v>
      </c>
      <c r="AO312" s="9">
        <v>0</v>
      </c>
      <c r="AQ312" s="9">
        <v>0</v>
      </c>
      <c r="AR312" s="9">
        <v>2.17</v>
      </c>
      <c r="AS312" s="9">
        <v>0</v>
      </c>
      <c r="AT312" s="9">
        <v>0.08</v>
      </c>
      <c r="AU312" s="9">
        <v>6.9999999999999999E-4</v>
      </c>
      <c r="AY312" s="9">
        <v>0.02</v>
      </c>
    </row>
    <row r="313" spans="1:57" x14ac:dyDescent="0.15">
      <c r="A313" s="9">
        <v>430</v>
      </c>
      <c r="B313" s="29">
        <v>43.551466670000003</v>
      </c>
      <c r="C313" s="29">
        <v>101.4113139</v>
      </c>
      <c r="D313" s="9" t="s">
        <v>159</v>
      </c>
      <c r="F313" s="9">
        <v>1995</v>
      </c>
      <c r="G313" s="9" t="s">
        <v>58</v>
      </c>
      <c r="H313" s="9" t="s">
        <v>60</v>
      </c>
      <c r="L313" s="18">
        <v>35002</v>
      </c>
      <c r="M313" s="17" t="s">
        <v>107</v>
      </c>
      <c r="N313" s="9" t="s">
        <v>352</v>
      </c>
      <c r="O313" s="12">
        <v>1.1666666666666667</v>
      </c>
      <c r="P313" s="9">
        <v>33</v>
      </c>
      <c r="Q313" s="9">
        <v>38.5</v>
      </c>
      <c r="R313" s="9">
        <f>P313/O313</f>
        <v>28.285714285714285</v>
      </c>
      <c r="S313" s="9">
        <v>4.46</v>
      </c>
      <c r="T313" s="9">
        <v>8.51</v>
      </c>
      <c r="U313" s="9">
        <v>706</v>
      </c>
      <c r="V313" s="14">
        <v>8.27</v>
      </c>
      <c r="W313" s="9">
        <v>0.28999999999999998</v>
      </c>
      <c r="X313" s="14">
        <v>1.23</v>
      </c>
      <c r="AC313" s="9">
        <v>97</v>
      </c>
      <c r="AE313" s="9">
        <v>307</v>
      </c>
      <c r="AF313" s="9">
        <v>12</v>
      </c>
      <c r="AG313" s="9">
        <v>0.31</v>
      </c>
      <c r="AH313" s="9">
        <v>31</v>
      </c>
      <c r="AI313" s="9">
        <v>0</v>
      </c>
      <c r="AJ313" s="9">
        <v>0</v>
      </c>
      <c r="AK313" s="9">
        <v>0.17499999999999999</v>
      </c>
      <c r="AL313" s="14">
        <v>0.185</v>
      </c>
      <c r="AM313" s="9">
        <v>5.0000000000000001E-3</v>
      </c>
      <c r="AN313" s="9">
        <v>0.12</v>
      </c>
      <c r="AO313" s="9">
        <v>0</v>
      </c>
      <c r="AQ313" s="9">
        <v>0</v>
      </c>
      <c r="AR313" s="9">
        <v>0.71</v>
      </c>
      <c r="AS313" s="9">
        <v>0</v>
      </c>
      <c r="AT313" s="9">
        <v>0</v>
      </c>
      <c r="AU313" s="9">
        <v>0</v>
      </c>
      <c r="AY313" s="9">
        <v>0</v>
      </c>
    </row>
    <row r="314" spans="1:57" x14ac:dyDescent="0.15">
      <c r="A314" s="9">
        <v>431</v>
      </c>
      <c r="B314" s="29">
        <v>43.551466670000003</v>
      </c>
      <c r="C314" s="29">
        <v>101.4113139</v>
      </c>
      <c r="D314" s="9" t="s">
        <v>159</v>
      </c>
      <c r="F314" s="9">
        <v>1996</v>
      </c>
      <c r="G314" s="9" t="s">
        <v>55</v>
      </c>
      <c r="H314" s="9" t="s">
        <v>60</v>
      </c>
      <c r="L314" s="18">
        <v>35235</v>
      </c>
      <c r="M314" s="17" t="s">
        <v>244</v>
      </c>
      <c r="N314" s="9" t="s">
        <v>460</v>
      </c>
      <c r="O314" s="12">
        <v>1</v>
      </c>
      <c r="P314" s="9">
        <v>34</v>
      </c>
      <c r="Q314" s="9">
        <v>34</v>
      </c>
      <c r="R314" s="9">
        <f>P314/O314</f>
        <v>34</v>
      </c>
      <c r="S314" s="9">
        <v>21.27</v>
      </c>
      <c r="T314" s="9">
        <v>9.98</v>
      </c>
      <c r="U314" s="9">
        <v>706</v>
      </c>
      <c r="V314" s="14">
        <v>11.4</v>
      </c>
      <c r="W314" s="9">
        <v>3.5</v>
      </c>
      <c r="X314" s="148">
        <v>63.8</v>
      </c>
      <c r="AC314" s="9">
        <v>101</v>
      </c>
      <c r="AE314" s="9">
        <v>320</v>
      </c>
      <c r="AF314" s="9">
        <v>7</v>
      </c>
      <c r="AG314" s="9">
        <v>0.4</v>
      </c>
      <c r="AH314" s="9">
        <v>23</v>
      </c>
      <c r="AI314" s="9">
        <v>0.2</v>
      </c>
      <c r="AJ314" s="9">
        <v>0</v>
      </c>
      <c r="AK314" s="9">
        <v>0.28999999999999998</v>
      </c>
      <c r="AL314" s="14">
        <v>0.32</v>
      </c>
      <c r="AM314" s="9">
        <v>8.9999999999999993E-3</v>
      </c>
      <c r="AN314" s="9">
        <v>0.17499999999999999</v>
      </c>
      <c r="AO314" s="9">
        <v>0</v>
      </c>
      <c r="AQ314" s="9">
        <v>8.9999999999999993E-3</v>
      </c>
      <c r="AR314" s="9">
        <v>1.9</v>
      </c>
      <c r="AS314" s="9">
        <v>2E-3</v>
      </c>
      <c r="AT314" s="14">
        <v>0.1</v>
      </c>
      <c r="AU314" s="9">
        <v>2.0000000000000001E-4</v>
      </c>
      <c r="AY314" s="9">
        <v>2.3E-2</v>
      </c>
      <c r="BE314" s="148"/>
    </row>
    <row r="315" spans="1:57" x14ac:dyDescent="0.15">
      <c r="A315" s="9">
        <v>432</v>
      </c>
      <c r="B315" s="29">
        <v>43.551466670000003</v>
      </c>
      <c r="C315" s="29">
        <v>101.4113139</v>
      </c>
      <c r="D315" s="9" t="s">
        <v>159</v>
      </c>
      <c r="F315" s="9">
        <v>1996</v>
      </c>
      <c r="G315" s="9" t="s">
        <v>58</v>
      </c>
      <c r="H315" s="9" t="s">
        <v>60</v>
      </c>
      <c r="L315" s="18">
        <v>35362</v>
      </c>
      <c r="M315" s="17" t="s">
        <v>61</v>
      </c>
      <c r="N315" s="9" t="s">
        <v>461</v>
      </c>
      <c r="O315" s="12">
        <v>0.91666666666666663</v>
      </c>
      <c r="P315" s="9">
        <v>34.700000000000003</v>
      </c>
      <c r="Q315" s="9">
        <v>31.808333333333334</v>
      </c>
      <c r="R315" s="9">
        <f>P315/O315</f>
        <v>37.854545454545459</v>
      </c>
      <c r="S315" s="9">
        <v>6.7</v>
      </c>
      <c r="T315" s="9">
        <v>10.5</v>
      </c>
      <c r="U315" s="9">
        <v>670</v>
      </c>
      <c r="V315" s="14">
        <v>1.82</v>
      </c>
      <c r="W315" s="9">
        <v>1.7</v>
      </c>
      <c r="X315" s="148">
        <v>17</v>
      </c>
      <c r="AC315" s="9">
        <v>92</v>
      </c>
      <c r="AE315" s="9">
        <v>290</v>
      </c>
      <c r="AF315" s="9">
        <v>6</v>
      </c>
      <c r="AG315" s="14">
        <v>0.3</v>
      </c>
      <c r="AH315" s="9">
        <v>20</v>
      </c>
      <c r="AI315" s="9">
        <v>0</v>
      </c>
      <c r="AJ315" s="9">
        <v>0</v>
      </c>
      <c r="AK315" s="14">
        <v>0.1</v>
      </c>
      <c r="AL315" s="14">
        <v>0.09</v>
      </c>
      <c r="AM315" s="9">
        <v>7.0000000000000001E-3</v>
      </c>
      <c r="AN315" s="9">
        <v>0.161</v>
      </c>
      <c r="AO315" s="9">
        <v>0</v>
      </c>
      <c r="AQ315" s="9">
        <v>6.0000000000000001E-3</v>
      </c>
      <c r="AR315" s="9">
        <v>0.85</v>
      </c>
      <c r="AS315" s="9">
        <v>0</v>
      </c>
      <c r="AT315" s="9">
        <v>0.04</v>
      </c>
      <c r="AU315" s="9">
        <v>2.9999999999999997E-4</v>
      </c>
      <c r="AY315" s="9">
        <v>4.1000000000000002E-2</v>
      </c>
      <c r="BE315" s="148"/>
    </row>
    <row r="316" spans="1:57" x14ac:dyDescent="0.15">
      <c r="A316" s="9">
        <v>440</v>
      </c>
      <c r="B316" s="29">
        <v>43.551466670000003</v>
      </c>
      <c r="C316" s="29">
        <v>101.4113139</v>
      </c>
      <c r="D316" s="9" t="s">
        <v>159</v>
      </c>
      <c r="F316" s="9">
        <v>2000</v>
      </c>
      <c r="G316" s="9" t="s">
        <v>58</v>
      </c>
      <c r="O316" s="12"/>
      <c r="AC316" s="9">
        <v>90</v>
      </c>
      <c r="AE316" s="9">
        <v>276</v>
      </c>
      <c r="AF316" s="9">
        <v>13</v>
      </c>
      <c r="AG316" s="14">
        <v>0.4</v>
      </c>
      <c r="AH316" s="9">
        <v>18</v>
      </c>
      <c r="AI316" s="9">
        <v>0</v>
      </c>
      <c r="AJ316" s="9">
        <v>0.23</v>
      </c>
      <c r="AK316" s="14">
        <v>0.15</v>
      </c>
      <c r="AL316" s="14">
        <v>0.17</v>
      </c>
      <c r="AM316" s="9">
        <v>8.0000000000000002E-3</v>
      </c>
      <c r="AN316" s="9">
        <v>0</v>
      </c>
      <c r="AO316" s="9">
        <v>0</v>
      </c>
      <c r="AP316" s="9">
        <v>0</v>
      </c>
      <c r="AQ316" s="9">
        <v>0</v>
      </c>
      <c r="AR316" s="9">
        <v>0.87</v>
      </c>
      <c r="AS316" s="9">
        <v>0</v>
      </c>
      <c r="AT316" s="9">
        <v>0.03</v>
      </c>
      <c r="AU316" s="9">
        <v>0</v>
      </c>
      <c r="AV316" s="9">
        <v>0</v>
      </c>
      <c r="AW316" s="9">
        <v>5.0000000000000001E-3</v>
      </c>
      <c r="AX316" s="9">
        <v>0</v>
      </c>
      <c r="AY316" s="9">
        <v>0.06</v>
      </c>
    </row>
    <row r="317" spans="1:57" x14ac:dyDescent="0.15">
      <c r="A317" s="9">
        <v>441</v>
      </c>
      <c r="B317" s="29">
        <v>43.740683330000003</v>
      </c>
      <c r="C317" s="29">
        <v>101.4692472</v>
      </c>
      <c r="D317" s="9" t="s">
        <v>161</v>
      </c>
      <c r="F317" s="9">
        <v>1993</v>
      </c>
      <c r="G317" s="9" t="s">
        <v>55</v>
      </c>
      <c r="H317" s="9" t="s">
        <v>60</v>
      </c>
      <c r="L317" s="18">
        <v>34134</v>
      </c>
      <c r="N317" s="9" t="s">
        <v>162</v>
      </c>
      <c r="O317" s="12">
        <v>0.66666666666666663</v>
      </c>
      <c r="P317" s="9">
        <v>15.9</v>
      </c>
      <c r="Q317" s="9">
        <v>10.6</v>
      </c>
      <c r="R317" s="9">
        <f>P317/O317</f>
        <v>23.85</v>
      </c>
      <c r="S317" s="9">
        <v>23</v>
      </c>
      <c r="T317" s="9">
        <v>8.5500000000000007</v>
      </c>
      <c r="U317" s="9">
        <v>520</v>
      </c>
      <c r="V317" s="9">
        <v>8.36</v>
      </c>
      <c r="W317" s="9">
        <v>0.87</v>
      </c>
      <c r="AC317" s="9">
        <v>93</v>
      </c>
      <c r="AE317" s="9">
        <v>238</v>
      </c>
      <c r="AF317" s="9">
        <v>8</v>
      </c>
      <c r="AG317" s="9">
        <v>0.38</v>
      </c>
      <c r="AH317" s="9">
        <v>41</v>
      </c>
      <c r="AI317" s="9">
        <v>0</v>
      </c>
      <c r="AJ317" s="9">
        <v>0</v>
      </c>
      <c r="AK317" s="9">
        <v>0.23499999999999999</v>
      </c>
      <c r="AL317" s="14">
        <v>0.27700000000000002</v>
      </c>
      <c r="AM317" s="9">
        <v>6.6000000000000003E-2</v>
      </c>
      <c r="AN317" s="9">
        <v>0.20699999999999999</v>
      </c>
      <c r="AO317" s="9">
        <v>6.9999999999999999E-4</v>
      </c>
      <c r="AP317" s="9">
        <v>3.5000000000000003E-2</v>
      </c>
      <c r="AQ317" s="9">
        <v>3.2000000000000001E-2</v>
      </c>
      <c r="AR317" s="9">
        <v>27.8</v>
      </c>
      <c r="AS317" s="9">
        <v>1.7000000000000001E-2</v>
      </c>
      <c r="AT317" s="9">
        <v>0.35</v>
      </c>
      <c r="AU317" s="9">
        <v>2.0999999999999999E-3</v>
      </c>
      <c r="AV317" s="9">
        <v>2.5999999999999999E-2</v>
      </c>
      <c r="AW317" s="9">
        <v>2E-3</v>
      </c>
      <c r="AX317" s="9">
        <v>5.0000000000000001E-4</v>
      </c>
      <c r="AY317" s="9">
        <v>0.16</v>
      </c>
    </row>
    <row r="318" spans="1:57" x14ac:dyDescent="0.15">
      <c r="A318" s="9">
        <v>442</v>
      </c>
      <c r="B318" s="29">
        <v>43.740683330000003</v>
      </c>
      <c r="C318" s="29">
        <v>101.4692472</v>
      </c>
      <c r="D318" s="9" t="s">
        <v>161</v>
      </c>
      <c r="F318" s="9">
        <v>1993</v>
      </c>
      <c r="G318" s="9" t="s">
        <v>58</v>
      </c>
      <c r="H318" s="9" t="s">
        <v>60</v>
      </c>
      <c r="L318" s="18">
        <v>34311</v>
      </c>
      <c r="M318" s="17" t="s">
        <v>71</v>
      </c>
      <c r="N318" s="9" t="s">
        <v>163</v>
      </c>
      <c r="O318" s="12">
        <v>1.1666666666666667</v>
      </c>
      <c r="P318" s="9">
        <v>12</v>
      </c>
      <c r="Q318" s="9">
        <v>14</v>
      </c>
      <c r="R318" s="9">
        <f>P318/O318</f>
        <v>10.285714285714285</v>
      </c>
      <c r="S318" s="9">
        <v>0</v>
      </c>
      <c r="T318" s="9">
        <v>8.35</v>
      </c>
      <c r="U318" s="9">
        <v>361</v>
      </c>
      <c r="V318" s="9">
        <v>13.3</v>
      </c>
      <c r="W318" s="9">
        <v>0.35</v>
      </c>
      <c r="X318" s="148">
        <v>144.4</v>
      </c>
      <c r="AC318" s="9">
        <v>94</v>
      </c>
      <c r="AE318" s="9">
        <v>326</v>
      </c>
      <c r="AF318" s="9">
        <v>11</v>
      </c>
      <c r="AG318" s="9">
        <v>0.36</v>
      </c>
      <c r="AH318" s="9">
        <v>41</v>
      </c>
      <c r="AI318" s="14">
        <v>0.2</v>
      </c>
      <c r="AJ318" s="9">
        <v>0</v>
      </c>
      <c r="AK318" s="14">
        <v>0.17</v>
      </c>
      <c r="AL318" s="14">
        <v>0.61599999999999999</v>
      </c>
      <c r="AM318" s="9">
        <v>0</v>
      </c>
      <c r="AN318" s="9">
        <v>0.06</v>
      </c>
      <c r="AO318" s="9">
        <v>0</v>
      </c>
      <c r="AP318" s="14">
        <v>0.01</v>
      </c>
      <c r="AQ318" s="9">
        <v>6.0000000000000001E-3</v>
      </c>
      <c r="AR318" s="9">
        <v>7.4</v>
      </c>
      <c r="AS318" s="9">
        <v>5.0000000000000001E-3</v>
      </c>
      <c r="AT318" s="9">
        <v>0.09</v>
      </c>
      <c r="AU318" s="9">
        <v>0</v>
      </c>
      <c r="AV318" s="9">
        <v>0</v>
      </c>
      <c r="AW318" s="9">
        <v>0</v>
      </c>
      <c r="AX318" s="14">
        <v>3.2000000000000002E-3</v>
      </c>
      <c r="AY318" s="14">
        <v>0.1</v>
      </c>
      <c r="BE318" s="148"/>
    </row>
    <row r="319" spans="1:57" x14ac:dyDescent="0.15">
      <c r="A319" s="9">
        <v>443</v>
      </c>
      <c r="B319" s="29">
        <v>43.740683330000003</v>
      </c>
      <c r="C319" s="29">
        <v>101.4692472</v>
      </c>
      <c r="D319" s="9" t="s">
        <v>161</v>
      </c>
      <c r="F319" s="9">
        <v>1994</v>
      </c>
      <c r="G319" s="9" t="s">
        <v>55</v>
      </c>
      <c r="O319" s="12"/>
      <c r="AC319" s="9">
        <v>114</v>
      </c>
      <c r="AE319" s="9">
        <v>320</v>
      </c>
      <c r="AF319" s="9">
        <v>20</v>
      </c>
      <c r="AG319" s="9">
        <v>0.46</v>
      </c>
      <c r="AH319" s="9">
        <v>64</v>
      </c>
      <c r="AI319" s="9">
        <v>0</v>
      </c>
      <c r="AJ319" s="9">
        <v>0</v>
      </c>
      <c r="AK319" s="9">
        <v>0.24099999999999999</v>
      </c>
      <c r="AL319" s="14">
        <v>0.47599999999999998</v>
      </c>
      <c r="AM319" s="9">
        <v>6.4000000000000001E-2</v>
      </c>
      <c r="AN319" s="9">
        <v>0.15</v>
      </c>
      <c r="AO319" s="14">
        <v>1.6E-2</v>
      </c>
      <c r="AP319" s="34"/>
      <c r="AQ319" s="9">
        <v>0.01</v>
      </c>
      <c r="AR319" s="9">
        <v>12.2</v>
      </c>
      <c r="AS319" s="9">
        <v>0</v>
      </c>
      <c r="AT319" s="9">
        <v>0.24</v>
      </c>
      <c r="AU319" s="9">
        <v>0</v>
      </c>
      <c r="AY319" s="9">
        <v>0.11</v>
      </c>
    </row>
    <row r="320" spans="1:57" s="1" customFormat="1" x14ac:dyDescent="0.15">
      <c r="A320" s="9">
        <v>444</v>
      </c>
      <c r="B320" s="29">
        <v>43.740683330000003</v>
      </c>
      <c r="C320" s="29">
        <v>101.4692472</v>
      </c>
      <c r="D320" s="9" t="s">
        <v>161</v>
      </c>
      <c r="E320" s="9"/>
      <c r="F320" s="9">
        <v>1994</v>
      </c>
      <c r="G320" s="9" t="s">
        <v>58</v>
      </c>
      <c r="H320" s="9"/>
      <c r="I320" s="9"/>
      <c r="J320" s="9"/>
      <c r="K320" s="17"/>
      <c r="L320" s="18"/>
      <c r="M320" s="17"/>
      <c r="N320" s="9"/>
      <c r="O320" s="12"/>
      <c r="P320" s="9"/>
      <c r="Q320" s="9"/>
      <c r="R320" s="9"/>
      <c r="S320" s="9"/>
      <c r="T320" s="9"/>
      <c r="U320" s="9"/>
      <c r="V320" s="9"/>
      <c r="W320" s="9"/>
      <c r="X320" s="14"/>
      <c r="Y320" s="9"/>
      <c r="Z320" s="14"/>
      <c r="AA320" s="9"/>
      <c r="AB320" s="9"/>
      <c r="AC320" s="9">
        <v>91</v>
      </c>
      <c r="AD320" s="9"/>
      <c r="AE320" s="9">
        <v>259</v>
      </c>
      <c r="AF320" s="9">
        <v>18</v>
      </c>
      <c r="AG320" s="9">
        <v>0.38</v>
      </c>
      <c r="AH320" s="9">
        <v>14</v>
      </c>
      <c r="AI320" s="9">
        <v>0</v>
      </c>
      <c r="AJ320" s="9">
        <v>0</v>
      </c>
      <c r="AK320" s="9">
        <v>0.152</v>
      </c>
      <c r="AL320" s="14">
        <v>0.17</v>
      </c>
      <c r="AM320" s="14">
        <v>0.01</v>
      </c>
      <c r="AN320" s="9">
        <v>0.05</v>
      </c>
      <c r="AO320" s="9">
        <v>7.0000000000000001E-3</v>
      </c>
      <c r="AP320" s="9"/>
      <c r="AQ320" s="9">
        <v>0</v>
      </c>
      <c r="AR320" s="9">
        <v>0.23</v>
      </c>
      <c r="AS320" s="9">
        <v>0</v>
      </c>
      <c r="AT320" s="9">
        <v>7.0000000000000007E-2</v>
      </c>
      <c r="AU320" s="9">
        <v>3.0000000000000001E-3</v>
      </c>
      <c r="AV320" s="9"/>
      <c r="AW320" s="9"/>
      <c r="AX320" s="9"/>
      <c r="AY320" s="9">
        <v>0.08</v>
      </c>
      <c r="AZ320" s="9"/>
      <c r="BA320" s="9"/>
      <c r="BB320" s="9"/>
      <c r="BC320" s="9"/>
      <c r="BD320" s="9"/>
      <c r="BE320" s="14"/>
    </row>
    <row r="321" spans="1:57" x14ac:dyDescent="0.15">
      <c r="A321" s="9">
        <v>445</v>
      </c>
      <c r="B321" s="29">
        <v>43.740683330000003</v>
      </c>
      <c r="C321" s="29">
        <v>101.4692472</v>
      </c>
      <c r="D321" s="9" t="s">
        <v>161</v>
      </c>
      <c r="F321" s="9">
        <v>1995</v>
      </c>
      <c r="G321" s="9" t="s">
        <v>55</v>
      </c>
      <c r="H321" s="9" t="s">
        <v>60</v>
      </c>
      <c r="L321" s="18">
        <v>34863</v>
      </c>
      <c r="M321" s="17" t="s">
        <v>264</v>
      </c>
      <c r="N321" s="9" t="s">
        <v>330</v>
      </c>
      <c r="O321" s="12">
        <v>1</v>
      </c>
      <c r="P321" s="9">
        <v>21</v>
      </c>
      <c r="Q321" s="9">
        <v>21</v>
      </c>
      <c r="R321" s="9">
        <f>P321/O321</f>
        <v>21</v>
      </c>
      <c r="S321" s="9">
        <v>23.1</v>
      </c>
      <c r="T321" s="9">
        <v>8.44</v>
      </c>
      <c r="U321" s="9">
        <v>92</v>
      </c>
      <c r="V321" s="9">
        <v>1.21</v>
      </c>
      <c r="W321" s="9">
        <v>1.69</v>
      </c>
      <c r="X321" s="14">
        <v>55</v>
      </c>
      <c r="AB321" s="14"/>
      <c r="AC321" s="9">
        <v>99</v>
      </c>
      <c r="AE321" s="9">
        <v>286</v>
      </c>
      <c r="AF321" s="9">
        <v>8</v>
      </c>
      <c r="AG321" s="9">
        <v>0.42</v>
      </c>
      <c r="AH321" s="9">
        <v>10</v>
      </c>
      <c r="AI321" s="9">
        <v>0.21</v>
      </c>
      <c r="AJ321" s="9">
        <v>0</v>
      </c>
      <c r="AK321" s="14">
        <v>0.18</v>
      </c>
      <c r="AL321" s="14">
        <v>0.64</v>
      </c>
      <c r="AM321" s="9">
        <v>6.4000000000000001E-2</v>
      </c>
      <c r="AN321" s="9">
        <v>0.435</v>
      </c>
      <c r="AO321" s="9">
        <v>1.9E-2</v>
      </c>
      <c r="AQ321" s="9">
        <v>0.02</v>
      </c>
      <c r="AR321" s="9">
        <v>17.079999999999998</v>
      </c>
      <c r="AS321" s="14">
        <v>0.01</v>
      </c>
      <c r="AT321" s="9">
        <v>0.37</v>
      </c>
      <c r="AU321" s="9">
        <v>1.6999999999999999E-3</v>
      </c>
      <c r="AY321" s="9">
        <v>0.08</v>
      </c>
    </row>
    <row r="322" spans="1:57" x14ac:dyDescent="0.15">
      <c r="A322" s="9">
        <v>446</v>
      </c>
      <c r="B322" s="29">
        <v>43.740683330000003</v>
      </c>
      <c r="C322" s="29">
        <v>101.4692472</v>
      </c>
      <c r="D322" s="9" t="s">
        <v>161</v>
      </c>
      <c r="F322" s="9">
        <v>1995</v>
      </c>
      <c r="G322" s="9" t="s">
        <v>58</v>
      </c>
      <c r="O322" s="12"/>
      <c r="AC322" s="9">
        <v>11</v>
      </c>
      <c r="AE322" s="9">
        <v>320</v>
      </c>
      <c r="AF322" s="9">
        <v>11</v>
      </c>
      <c r="AG322" s="9">
        <v>0.25</v>
      </c>
      <c r="AH322" s="9">
        <v>73</v>
      </c>
      <c r="AI322" s="9">
        <v>0.13</v>
      </c>
      <c r="AJ322" s="9">
        <v>0</v>
      </c>
      <c r="AK322" s="9">
        <v>0.11</v>
      </c>
      <c r="AL322" s="14">
        <v>0.12</v>
      </c>
      <c r="AM322" s="9">
        <v>0</v>
      </c>
      <c r="AN322" s="9">
        <v>0</v>
      </c>
      <c r="AO322" s="9">
        <v>0</v>
      </c>
      <c r="AQ322" s="9">
        <v>8.0000000000000002E-3</v>
      </c>
      <c r="AR322" s="9">
        <v>1.78</v>
      </c>
      <c r="AS322" s="9">
        <v>0</v>
      </c>
      <c r="AT322" s="9">
        <v>0</v>
      </c>
      <c r="AU322" s="9">
        <v>0</v>
      </c>
      <c r="AY322" s="9">
        <v>0.28000000000000003</v>
      </c>
    </row>
    <row r="323" spans="1:57" ht="12" customHeight="1" x14ac:dyDescent="0.15">
      <c r="A323" s="9">
        <v>447</v>
      </c>
      <c r="B323" s="29">
        <v>43.740683330000003</v>
      </c>
      <c r="C323" s="29">
        <v>101.4692472</v>
      </c>
      <c r="D323" s="9" t="s">
        <v>161</v>
      </c>
      <c r="F323" s="9">
        <v>1996</v>
      </c>
      <c r="G323" s="9" t="s">
        <v>55</v>
      </c>
      <c r="O323" s="12"/>
      <c r="AC323" s="9">
        <v>142</v>
      </c>
      <c r="AE323" s="9">
        <v>340</v>
      </c>
      <c r="AF323" s="9">
        <v>12</v>
      </c>
      <c r="AG323" s="9">
        <v>0.5</v>
      </c>
      <c r="AH323" s="9">
        <v>190</v>
      </c>
      <c r="AI323" s="9">
        <v>0</v>
      </c>
      <c r="AJ323" s="9">
        <v>0</v>
      </c>
      <c r="AK323" s="9">
        <v>0.15</v>
      </c>
      <c r="AL323" s="14">
        <v>0.21</v>
      </c>
      <c r="AM323" s="14">
        <v>0.01</v>
      </c>
      <c r="AN323" s="9">
        <v>0.11799999999999999</v>
      </c>
      <c r="AO323" s="9">
        <v>0</v>
      </c>
      <c r="AQ323" s="14">
        <v>0.01</v>
      </c>
      <c r="AR323" s="9">
        <v>2.5</v>
      </c>
      <c r="AS323" s="9">
        <v>2E-3</v>
      </c>
      <c r="AT323" s="9">
        <v>0.13</v>
      </c>
      <c r="AU323" s="9">
        <v>0</v>
      </c>
      <c r="AY323" s="9">
        <v>3.1E-2</v>
      </c>
    </row>
    <row r="324" spans="1:57" x14ac:dyDescent="0.15">
      <c r="A324" s="9">
        <v>448</v>
      </c>
      <c r="B324" s="29">
        <v>43.740683330000003</v>
      </c>
      <c r="C324" s="29">
        <v>101.4692472</v>
      </c>
      <c r="D324" s="9" t="s">
        <v>161</v>
      </c>
      <c r="F324" s="9">
        <v>1996</v>
      </c>
      <c r="G324" s="9" t="s">
        <v>58</v>
      </c>
      <c r="H324" s="9" t="s">
        <v>60</v>
      </c>
      <c r="L324" s="18">
        <v>35362</v>
      </c>
      <c r="M324" s="17" t="s">
        <v>462</v>
      </c>
      <c r="N324" s="9" t="s">
        <v>463</v>
      </c>
      <c r="O324" s="12">
        <v>0.91666666666666663</v>
      </c>
      <c r="P324" s="9">
        <v>14</v>
      </c>
      <c r="Q324" s="9">
        <v>12.833333333333332</v>
      </c>
      <c r="R324" s="9">
        <f>P324/O324</f>
        <v>15.272727272727273</v>
      </c>
      <c r="W324" s="9">
        <v>2.9</v>
      </c>
      <c r="X324" s="14">
        <v>38.200000000000003</v>
      </c>
      <c r="AC324" s="9">
        <v>120</v>
      </c>
      <c r="AE324" s="9">
        <v>310</v>
      </c>
      <c r="AF324" s="9">
        <v>10</v>
      </c>
      <c r="AG324" s="9">
        <v>0.3</v>
      </c>
      <c r="AH324" s="9">
        <v>89</v>
      </c>
      <c r="AI324" s="9">
        <v>0</v>
      </c>
      <c r="AJ324" s="9">
        <v>0</v>
      </c>
      <c r="AK324" s="14">
        <v>0.1</v>
      </c>
      <c r="AL324" s="14">
        <v>0.1</v>
      </c>
      <c r="AM324" s="9">
        <v>7.0000000000000001E-3</v>
      </c>
      <c r="AN324" s="9">
        <v>8.6999999999999994E-2</v>
      </c>
      <c r="AO324" s="9">
        <v>0</v>
      </c>
      <c r="AQ324" s="14">
        <v>0.01</v>
      </c>
      <c r="AR324" s="14">
        <v>2.1</v>
      </c>
      <c r="AS324" s="9">
        <v>0</v>
      </c>
      <c r="AT324" s="9">
        <v>0.08</v>
      </c>
      <c r="AU324" s="9">
        <v>2.0000000000000001E-4</v>
      </c>
      <c r="AY324" s="9">
        <v>5.8999999999999997E-2</v>
      </c>
    </row>
    <row r="325" spans="1:57" s="1" customFormat="1" x14ac:dyDescent="0.15">
      <c r="A325" s="9">
        <v>449</v>
      </c>
      <c r="B325" s="29">
        <v>43.740683330000003</v>
      </c>
      <c r="C325" s="29">
        <v>101.4692472</v>
      </c>
      <c r="D325" s="9" t="s">
        <v>161</v>
      </c>
      <c r="E325" s="9"/>
      <c r="F325" s="9">
        <v>1997</v>
      </c>
      <c r="G325" s="9" t="s">
        <v>55</v>
      </c>
      <c r="H325" s="9" t="s">
        <v>60</v>
      </c>
      <c r="I325" s="9"/>
      <c r="J325" s="9"/>
      <c r="K325" s="17"/>
      <c r="L325" s="18">
        <v>35608</v>
      </c>
      <c r="M325" s="17" t="s">
        <v>273</v>
      </c>
      <c r="N325" s="9" t="s">
        <v>558</v>
      </c>
      <c r="O325" s="12">
        <v>1.5833333333333333</v>
      </c>
      <c r="P325" s="9">
        <v>25.3</v>
      </c>
      <c r="Q325" s="9">
        <v>40.05833333333333</v>
      </c>
      <c r="R325" s="9">
        <f>P325/O325</f>
        <v>15.978947368421053</v>
      </c>
      <c r="S325" s="9">
        <v>24.73</v>
      </c>
      <c r="T325" s="9">
        <v>8.41</v>
      </c>
      <c r="U325" s="9">
        <v>930</v>
      </c>
      <c r="V325" s="14">
        <v>3.45</v>
      </c>
      <c r="W325" s="9">
        <v>2.31</v>
      </c>
      <c r="X325" s="148">
        <v>88.4</v>
      </c>
      <c r="Y325" s="9"/>
      <c r="Z325" s="14"/>
      <c r="AA325" s="9"/>
      <c r="AB325" s="9"/>
      <c r="AC325" s="9">
        <v>140</v>
      </c>
      <c r="AD325" s="9"/>
      <c r="AE325" s="9">
        <v>338</v>
      </c>
      <c r="AF325" s="9">
        <v>12</v>
      </c>
      <c r="AG325" s="14">
        <v>0.4</v>
      </c>
      <c r="AH325" s="9">
        <v>124</v>
      </c>
      <c r="AI325" s="9">
        <v>0.36</v>
      </c>
      <c r="AJ325" s="9">
        <v>0.36</v>
      </c>
      <c r="AK325" s="9">
        <v>0.28000000000000003</v>
      </c>
      <c r="AL325" s="14">
        <v>0.28000000000000003</v>
      </c>
      <c r="AM325" s="9">
        <v>1.2E-2</v>
      </c>
      <c r="AN325" s="9">
        <v>0.1</v>
      </c>
      <c r="AO325" s="9">
        <v>0</v>
      </c>
      <c r="AP325" s="9">
        <v>0</v>
      </c>
      <c r="AQ325" s="9">
        <v>0</v>
      </c>
      <c r="AR325" s="9">
        <v>2.6</v>
      </c>
      <c r="AS325" s="9">
        <v>4.0000000000000001E-3</v>
      </c>
      <c r="AT325" s="9">
        <v>0.15</v>
      </c>
      <c r="AU325" s="9">
        <v>8.0000000000000004E-4</v>
      </c>
      <c r="AV325" s="9">
        <v>0</v>
      </c>
      <c r="AW325" s="9"/>
      <c r="AX325" s="9">
        <v>0</v>
      </c>
      <c r="AY325" s="9">
        <v>0</v>
      </c>
      <c r="AZ325" s="9"/>
      <c r="BA325" s="9"/>
      <c r="BB325" s="9"/>
      <c r="BC325" s="9"/>
      <c r="BD325" s="9"/>
      <c r="BE325" s="148"/>
    </row>
    <row r="326" spans="1:57" x14ac:dyDescent="0.15">
      <c r="A326" s="9">
        <v>450</v>
      </c>
      <c r="B326" s="29">
        <v>43.740683330000003</v>
      </c>
      <c r="C326" s="29">
        <v>101.4692472</v>
      </c>
      <c r="D326" s="9" t="s">
        <v>161</v>
      </c>
      <c r="F326" s="9">
        <v>1997</v>
      </c>
      <c r="G326" s="9" t="s">
        <v>58</v>
      </c>
      <c r="H326" s="9" t="s">
        <v>60</v>
      </c>
      <c r="L326" s="18">
        <v>35712</v>
      </c>
      <c r="M326" s="17" t="s">
        <v>79</v>
      </c>
      <c r="N326" s="9" t="s">
        <v>559</v>
      </c>
      <c r="O326" s="12">
        <v>0.75</v>
      </c>
      <c r="P326" s="9">
        <v>15.5</v>
      </c>
      <c r="Q326" s="9">
        <v>11.625</v>
      </c>
      <c r="R326" s="9">
        <f>P326/O326</f>
        <v>20.666666666666668</v>
      </c>
      <c r="S326" s="9">
        <v>12.15</v>
      </c>
      <c r="T326" s="9">
        <v>9.3699999999999992</v>
      </c>
      <c r="U326" s="9">
        <v>135</v>
      </c>
      <c r="V326" s="14">
        <v>7.12</v>
      </c>
      <c r="W326" s="9">
        <v>1.7</v>
      </c>
      <c r="X326" s="148">
        <v>20.7</v>
      </c>
      <c r="AC326" s="9">
        <v>160</v>
      </c>
      <c r="AE326" s="9">
        <v>324</v>
      </c>
      <c r="AF326" s="9">
        <v>14</v>
      </c>
      <c r="AG326" s="9">
        <v>0.36</v>
      </c>
      <c r="AH326" s="9">
        <v>204</v>
      </c>
      <c r="AI326" s="9">
        <v>0.05</v>
      </c>
      <c r="AJ326" s="9">
        <v>0.05</v>
      </c>
      <c r="AK326" s="9">
        <v>7.0000000000000007E-2</v>
      </c>
      <c r="AL326" s="14">
        <v>0.08</v>
      </c>
      <c r="AM326" s="9">
        <v>1.6E-2</v>
      </c>
      <c r="AN326" s="9">
        <v>0.06</v>
      </c>
      <c r="AO326" s="9">
        <v>0</v>
      </c>
      <c r="AP326" s="9">
        <v>0</v>
      </c>
      <c r="AQ326" s="9">
        <v>0.01</v>
      </c>
      <c r="AR326" s="9">
        <v>0.28999999999999998</v>
      </c>
      <c r="AS326" s="9">
        <v>3.0000000000000001E-3</v>
      </c>
      <c r="AT326" s="9">
        <v>0.06</v>
      </c>
      <c r="AU326" s="9">
        <v>0</v>
      </c>
      <c r="AV326" s="9">
        <v>0</v>
      </c>
      <c r="AX326" s="9">
        <v>0</v>
      </c>
      <c r="AY326" s="9">
        <v>0.05</v>
      </c>
      <c r="BE326" s="148"/>
    </row>
    <row r="327" spans="1:57" x14ac:dyDescent="0.15">
      <c r="A327" s="9">
        <v>451</v>
      </c>
      <c r="B327" s="29">
        <v>43.740683330000003</v>
      </c>
      <c r="C327" s="29">
        <v>101.4692472</v>
      </c>
      <c r="D327" s="9" t="s">
        <v>161</v>
      </c>
      <c r="F327" s="9">
        <v>1998</v>
      </c>
      <c r="G327" s="9" t="s">
        <v>55</v>
      </c>
      <c r="O327" s="12"/>
      <c r="AC327" s="9">
        <v>110</v>
      </c>
      <c r="AE327" s="9">
        <v>340</v>
      </c>
      <c r="AF327" s="9">
        <v>22</v>
      </c>
      <c r="AG327" s="9">
        <v>0.43</v>
      </c>
      <c r="AH327" s="9">
        <v>106</v>
      </c>
      <c r="AI327" s="9">
        <v>0</v>
      </c>
      <c r="AJ327" s="9">
        <v>0</v>
      </c>
      <c r="AK327" s="9">
        <v>0.1</v>
      </c>
      <c r="AL327" s="14">
        <v>0.15</v>
      </c>
      <c r="AM327" s="9">
        <v>8.0000000000000002E-3</v>
      </c>
      <c r="AN327" s="9">
        <v>0</v>
      </c>
      <c r="AO327" s="9">
        <v>0</v>
      </c>
      <c r="AP327" s="9">
        <v>0</v>
      </c>
      <c r="AQ327" s="9">
        <v>0</v>
      </c>
      <c r="AR327" s="9">
        <v>1.8</v>
      </c>
      <c r="AS327" s="9">
        <v>3.0000000000000001E-3</v>
      </c>
      <c r="AT327" s="9">
        <v>0.08</v>
      </c>
      <c r="AU327" s="9">
        <v>0</v>
      </c>
      <c r="AV327" s="9">
        <v>0</v>
      </c>
      <c r="AX327" s="9">
        <v>0</v>
      </c>
      <c r="AY327" s="9">
        <v>0</v>
      </c>
    </row>
    <row r="328" spans="1:57" x14ac:dyDescent="0.15">
      <c r="A328" s="9">
        <v>453</v>
      </c>
      <c r="B328" s="29">
        <v>43.740683330000003</v>
      </c>
      <c r="C328" s="29">
        <v>101.4692472</v>
      </c>
      <c r="D328" s="9" t="s">
        <v>161</v>
      </c>
      <c r="F328" s="9">
        <v>1999</v>
      </c>
      <c r="G328" s="9" t="s">
        <v>55</v>
      </c>
      <c r="H328" s="9" t="s">
        <v>60</v>
      </c>
      <c r="L328" s="18">
        <v>36388</v>
      </c>
      <c r="M328" s="17" t="s">
        <v>624</v>
      </c>
      <c r="O328" s="12"/>
      <c r="S328" s="9">
        <v>26.56</v>
      </c>
      <c r="T328" s="9">
        <v>8.27</v>
      </c>
      <c r="U328" s="9">
        <v>836</v>
      </c>
      <c r="V328" s="9">
        <v>11.48</v>
      </c>
      <c r="W328" s="9">
        <v>6.14</v>
      </c>
      <c r="X328" s="14">
        <v>117.4</v>
      </c>
      <c r="AC328" s="9">
        <v>131</v>
      </c>
      <c r="AE328" s="9">
        <v>276</v>
      </c>
      <c r="AF328" s="9">
        <v>10</v>
      </c>
      <c r="AG328" s="9">
        <v>0.4</v>
      </c>
      <c r="AH328" s="9">
        <v>152</v>
      </c>
      <c r="AI328" s="9">
        <v>0.06</v>
      </c>
      <c r="AJ328" s="9">
        <v>0.1</v>
      </c>
      <c r="AK328" s="9">
        <v>0.25</v>
      </c>
      <c r="AL328" s="14">
        <v>0.4</v>
      </c>
      <c r="AM328" s="9">
        <v>0.01</v>
      </c>
      <c r="AN328" s="9">
        <v>0.1</v>
      </c>
      <c r="AO328" s="9">
        <v>0</v>
      </c>
      <c r="AP328" s="9">
        <v>0</v>
      </c>
      <c r="AQ328" s="9">
        <v>0</v>
      </c>
      <c r="AR328" s="9">
        <v>8.26</v>
      </c>
      <c r="AS328" s="9">
        <v>7.0000000000000001E-3</v>
      </c>
      <c r="AT328" s="9">
        <v>0.25</v>
      </c>
      <c r="AU328" s="9">
        <v>0</v>
      </c>
      <c r="AV328" s="9">
        <v>0</v>
      </c>
      <c r="AW328" s="9">
        <v>0</v>
      </c>
      <c r="AX328" s="9">
        <v>0</v>
      </c>
      <c r="AY328" s="9">
        <v>0.03</v>
      </c>
    </row>
    <row r="329" spans="1:57" x14ac:dyDescent="0.15">
      <c r="A329" s="9">
        <v>456</v>
      </c>
      <c r="B329" s="29">
        <v>43.740683330000003</v>
      </c>
      <c r="C329" s="29">
        <v>101.4692472</v>
      </c>
      <c r="D329" s="9" t="s">
        <v>161</v>
      </c>
      <c r="F329" s="9">
        <v>2000</v>
      </c>
      <c r="G329" s="9" t="s">
        <v>58</v>
      </c>
      <c r="O329" s="12"/>
      <c r="AC329" s="9">
        <v>86</v>
      </c>
      <c r="AE329" s="9">
        <v>214</v>
      </c>
      <c r="AF329" s="9">
        <v>8</v>
      </c>
      <c r="AG329" s="9">
        <v>0.3</v>
      </c>
      <c r="AH329" s="9">
        <v>68</v>
      </c>
      <c r="AI329" s="9">
        <v>0.05</v>
      </c>
      <c r="AJ329" s="9">
        <v>0.82</v>
      </c>
      <c r="AK329" s="9">
        <v>0.93</v>
      </c>
      <c r="AL329" s="14">
        <v>0.96</v>
      </c>
      <c r="AM329" s="9">
        <v>6.0000000000000001E-3</v>
      </c>
      <c r="AN329" s="9">
        <v>0.2</v>
      </c>
      <c r="AO329" s="9">
        <v>0.03</v>
      </c>
      <c r="AP329" s="9">
        <v>0</v>
      </c>
      <c r="AQ329" s="9">
        <v>0.03</v>
      </c>
      <c r="AR329" s="9">
        <v>40.200000000000003</v>
      </c>
      <c r="AS329" s="9">
        <v>2.8000000000000001E-2</v>
      </c>
      <c r="AT329" s="9">
        <v>0.48</v>
      </c>
      <c r="AU329" s="9">
        <v>0</v>
      </c>
      <c r="AV329" s="9">
        <v>0.03</v>
      </c>
      <c r="AW329" s="9">
        <v>0</v>
      </c>
      <c r="AX329" s="9">
        <v>0</v>
      </c>
      <c r="AY329" s="9">
        <v>0.124</v>
      </c>
    </row>
    <row r="330" spans="1:57" x14ac:dyDescent="0.15">
      <c r="A330" s="9">
        <v>457</v>
      </c>
      <c r="B330" s="29">
        <v>42.232525000000003</v>
      </c>
      <c r="C330" s="29">
        <v>102.302397222</v>
      </c>
      <c r="D330" s="9" t="s">
        <v>164</v>
      </c>
      <c r="F330" s="9">
        <v>1993</v>
      </c>
      <c r="G330" s="9" t="s">
        <v>55</v>
      </c>
      <c r="H330" s="9" t="s">
        <v>60</v>
      </c>
      <c r="L330" s="18">
        <v>34130</v>
      </c>
      <c r="M330" s="17" t="s">
        <v>165</v>
      </c>
      <c r="N330" s="9" t="s">
        <v>166</v>
      </c>
      <c r="O330" s="12">
        <v>1.5</v>
      </c>
      <c r="S330" s="9">
        <v>15</v>
      </c>
      <c r="T330" s="9">
        <v>8.2100000000000009</v>
      </c>
      <c r="U330" s="9">
        <v>310</v>
      </c>
      <c r="V330" s="9">
        <v>1.31</v>
      </c>
      <c r="W330" s="9">
        <v>0.4</v>
      </c>
      <c r="Y330" s="14"/>
      <c r="AC330" s="9">
        <v>32</v>
      </c>
      <c r="AE330" s="9">
        <v>219</v>
      </c>
      <c r="AF330" s="9">
        <v>4</v>
      </c>
      <c r="AG330" s="9">
        <v>0.36</v>
      </c>
      <c r="AH330" s="9">
        <v>26</v>
      </c>
      <c r="AI330" s="14">
        <v>0.2</v>
      </c>
      <c r="AJ330" s="14">
        <v>1.2E-2</v>
      </c>
      <c r="AK330" s="14">
        <v>0.09</v>
      </c>
      <c r="AL330" s="14">
        <v>0.125</v>
      </c>
      <c r="AM330" s="9">
        <v>0</v>
      </c>
      <c r="AN330" s="9">
        <v>0.16600000000000001</v>
      </c>
      <c r="AP330" s="9">
        <v>1.7999999999999999E-2</v>
      </c>
      <c r="AQ330" s="9">
        <v>0</v>
      </c>
      <c r="AR330" s="9">
        <v>0.24</v>
      </c>
      <c r="AS330" s="9">
        <v>0</v>
      </c>
      <c r="AT330" s="9">
        <v>0.05</v>
      </c>
      <c r="AU330" s="9">
        <v>0</v>
      </c>
      <c r="AV330" s="9">
        <v>0</v>
      </c>
      <c r="AW330" s="9">
        <v>0</v>
      </c>
      <c r="AX330" s="9">
        <v>0</v>
      </c>
      <c r="AY330" s="9">
        <v>0.11</v>
      </c>
    </row>
    <row r="331" spans="1:57" x14ac:dyDescent="0.15">
      <c r="A331" s="9">
        <v>458</v>
      </c>
      <c r="B331" s="29">
        <v>42.232525000000003</v>
      </c>
      <c r="C331" s="29">
        <v>102.302397222</v>
      </c>
      <c r="D331" s="9" t="s">
        <v>164</v>
      </c>
      <c r="F331" s="9">
        <v>1993</v>
      </c>
      <c r="G331" s="9" t="s">
        <v>58</v>
      </c>
      <c r="H331" s="9" t="s">
        <v>60</v>
      </c>
      <c r="L331" s="18">
        <v>34291</v>
      </c>
      <c r="N331" s="9" t="s">
        <v>167</v>
      </c>
      <c r="O331" s="12">
        <v>1.1666666666666667</v>
      </c>
      <c r="P331" s="9">
        <v>15</v>
      </c>
      <c r="Q331" s="9">
        <v>17.5</v>
      </c>
      <c r="R331" s="9">
        <f>P331/O331</f>
        <v>12.857142857142856</v>
      </c>
      <c r="S331" s="9">
        <v>3.6</v>
      </c>
      <c r="T331" s="9">
        <v>8.31</v>
      </c>
      <c r="U331" s="9">
        <v>274</v>
      </c>
      <c r="V331" s="9">
        <v>12.47</v>
      </c>
      <c r="W331" s="9">
        <v>0.44</v>
      </c>
      <c r="X331" s="14">
        <v>6.64</v>
      </c>
      <c r="AA331" s="14"/>
      <c r="AC331" s="9">
        <v>40</v>
      </c>
      <c r="AE331" s="9">
        <v>210</v>
      </c>
      <c r="AF331" s="9">
        <v>4</v>
      </c>
      <c r="AG331" s="9">
        <v>0.32</v>
      </c>
      <c r="AH331" s="9">
        <v>25</v>
      </c>
      <c r="AI331" s="9">
        <v>0.49</v>
      </c>
      <c r="AJ331" s="9">
        <v>0</v>
      </c>
      <c r="AK331" s="9">
        <v>2.5999999999999999E-2</v>
      </c>
      <c r="AL331" s="14">
        <v>4.4999999999999998E-2</v>
      </c>
      <c r="AM331" s="14">
        <v>0</v>
      </c>
      <c r="AN331" s="14">
        <v>0.1</v>
      </c>
      <c r="AO331" s="9">
        <v>6.0000000000000001E-3</v>
      </c>
      <c r="AP331" s="9">
        <v>1.2E-2</v>
      </c>
      <c r="AQ331" s="9">
        <v>0</v>
      </c>
      <c r="AR331" s="9">
        <v>0.13</v>
      </c>
      <c r="AS331" s="9">
        <v>0</v>
      </c>
      <c r="AT331" s="9">
        <v>0.05</v>
      </c>
      <c r="AU331" s="9">
        <v>0</v>
      </c>
      <c r="AV331" s="9">
        <v>0</v>
      </c>
      <c r="AW331" s="9">
        <v>0</v>
      </c>
      <c r="AX331" s="9">
        <v>0</v>
      </c>
      <c r="AY331" s="9">
        <v>0.22</v>
      </c>
    </row>
    <row r="332" spans="1:57" x14ac:dyDescent="0.15">
      <c r="A332" s="9">
        <v>459</v>
      </c>
      <c r="B332" s="29">
        <v>42.232525000000003</v>
      </c>
      <c r="C332" s="29">
        <v>102.302397222</v>
      </c>
      <c r="D332" s="9" t="s">
        <v>164</v>
      </c>
      <c r="F332" s="9">
        <v>1994</v>
      </c>
      <c r="G332" s="9" t="s">
        <v>55</v>
      </c>
      <c r="H332" s="9" t="s">
        <v>160</v>
      </c>
      <c r="L332" s="18">
        <v>34506</v>
      </c>
      <c r="O332" s="12"/>
      <c r="AC332" s="9">
        <v>35</v>
      </c>
      <c r="AE332" s="9">
        <v>224</v>
      </c>
      <c r="AF332" s="9">
        <v>16</v>
      </c>
      <c r="AG332" s="14">
        <v>0.32</v>
      </c>
      <c r="AH332" s="9">
        <v>36</v>
      </c>
      <c r="AI332" s="14">
        <v>0.27</v>
      </c>
      <c r="AJ332" s="9">
        <v>0</v>
      </c>
      <c r="AK332" s="9">
        <v>5.0000000000000001E-3</v>
      </c>
      <c r="AL332" s="14">
        <v>0.125</v>
      </c>
      <c r="AM332" s="9">
        <v>0</v>
      </c>
      <c r="AN332" s="9">
        <v>0.14000000000000001</v>
      </c>
      <c r="AO332" s="9">
        <v>1.2E-2</v>
      </c>
      <c r="AQ332" s="9">
        <v>0</v>
      </c>
      <c r="AR332" s="14">
        <v>0.44</v>
      </c>
      <c r="AS332" s="9">
        <v>0.01</v>
      </c>
      <c r="AT332" s="9">
        <v>0.08</v>
      </c>
      <c r="AU332" s="9">
        <v>0</v>
      </c>
      <c r="AY332" s="9">
        <v>7.0000000000000007E-2</v>
      </c>
    </row>
    <row r="333" spans="1:57" x14ac:dyDescent="0.15">
      <c r="A333" s="9">
        <v>460</v>
      </c>
      <c r="B333" s="29">
        <v>42.232525000000003</v>
      </c>
      <c r="C333" s="29">
        <v>102.302397222</v>
      </c>
      <c r="D333" s="9" t="s">
        <v>164</v>
      </c>
      <c r="F333" s="9">
        <v>1994</v>
      </c>
      <c r="G333" s="9" t="s">
        <v>58</v>
      </c>
      <c r="O333" s="12"/>
      <c r="AC333" s="9">
        <v>32</v>
      </c>
      <c r="AE333" s="9">
        <v>204</v>
      </c>
      <c r="AF333" s="9">
        <v>13</v>
      </c>
      <c r="AG333" s="9">
        <v>0.32</v>
      </c>
      <c r="AH333" s="9">
        <v>28</v>
      </c>
      <c r="AI333" s="9">
        <v>0.25</v>
      </c>
      <c r="AJ333" s="9">
        <v>0</v>
      </c>
      <c r="AK333" s="9">
        <v>4.5999999999999999E-2</v>
      </c>
      <c r="AL333" s="14">
        <v>7.5999999999999998E-2</v>
      </c>
      <c r="AM333" s="9">
        <v>0</v>
      </c>
      <c r="AN333" s="9">
        <v>0.13</v>
      </c>
      <c r="AO333" s="9">
        <v>1.4999999999999999E-2</v>
      </c>
      <c r="AQ333" s="9">
        <v>0</v>
      </c>
      <c r="AR333" s="9">
        <v>0.14000000000000001</v>
      </c>
      <c r="AS333" s="9">
        <v>1.2E-2</v>
      </c>
      <c r="AT333" s="9">
        <v>0</v>
      </c>
      <c r="AU333" s="9">
        <v>2.9999999999999997E-4</v>
      </c>
      <c r="AY333" s="9">
        <v>0.05</v>
      </c>
    </row>
    <row r="334" spans="1:57" s="1" customFormat="1" x14ac:dyDescent="0.15">
      <c r="A334" s="9">
        <v>461</v>
      </c>
      <c r="B334" s="29">
        <v>42.232525000000003</v>
      </c>
      <c r="C334" s="29">
        <v>102.302397222</v>
      </c>
      <c r="D334" s="9" t="s">
        <v>164</v>
      </c>
      <c r="E334" s="9"/>
      <c r="F334" s="9">
        <v>1995</v>
      </c>
      <c r="G334" s="9" t="s">
        <v>55</v>
      </c>
      <c r="H334" s="9" t="s">
        <v>60</v>
      </c>
      <c r="I334" s="9"/>
      <c r="J334" s="9"/>
      <c r="K334" s="17"/>
      <c r="L334" s="18">
        <v>34823</v>
      </c>
      <c r="M334" s="17" t="s">
        <v>220</v>
      </c>
      <c r="N334" s="9" t="s">
        <v>353</v>
      </c>
      <c r="O334" s="12">
        <v>1.5833333333333333</v>
      </c>
      <c r="P334" s="9">
        <v>10.5</v>
      </c>
      <c r="Q334" s="9">
        <v>16.625</v>
      </c>
      <c r="R334" s="9">
        <f>P334/O334</f>
        <v>6.6315789473684212</v>
      </c>
      <c r="S334" s="9">
        <v>13</v>
      </c>
      <c r="T334" s="9">
        <v>9.02</v>
      </c>
      <c r="U334" s="9">
        <v>51.9</v>
      </c>
      <c r="V334" s="9">
        <v>10.130000000000001</v>
      </c>
      <c r="W334" s="9">
        <v>1.46</v>
      </c>
      <c r="X334" s="14">
        <v>38.299999999999997</v>
      </c>
      <c r="Y334" s="9"/>
      <c r="Z334" s="14"/>
      <c r="AA334" s="9"/>
      <c r="AB334" s="9"/>
      <c r="AC334" s="9">
        <v>39</v>
      </c>
      <c r="AD334" s="9"/>
      <c r="AE334" s="9">
        <v>224</v>
      </c>
      <c r="AF334" s="9">
        <v>7</v>
      </c>
      <c r="AG334" s="9">
        <v>0.31</v>
      </c>
      <c r="AH334" s="9">
        <v>30</v>
      </c>
      <c r="AI334" s="9">
        <v>0</v>
      </c>
      <c r="AJ334" s="9">
        <v>0</v>
      </c>
      <c r="AK334" s="9">
        <v>1.9E-2</v>
      </c>
      <c r="AL334" s="14">
        <v>3.7999999999999999E-2</v>
      </c>
      <c r="AM334" s="9">
        <v>0</v>
      </c>
      <c r="AN334" s="9">
        <v>0.152</v>
      </c>
      <c r="AO334" s="9">
        <v>0</v>
      </c>
      <c r="AP334" s="9"/>
      <c r="AQ334" s="9">
        <v>0</v>
      </c>
      <c r="AR334" s="9">
        <v>0</v>
      </c>
      <c r="AS334" s="9">
        <v>0</v>
      </c>
      <c r="AT334" s="9">
        <v>0</v>
      </c>
      <c r="AU334" s="9">
        <v>4.0000000000000002E-4</v>
      </c>
      <c r="AV334" s="9"/>
      <c r="AW334" s="9"/>
      <c r="AX334" s="9"/>
      <c r="AY334" s="9">
        <v>1.4E-2</v>
      </c>
      <c r="AZ334" s="9"/>
      <c r="BA334" s="9"/>
      <c r="BB334" s="9"/>
      <c r="BC334" s="9"/>
      <c r="BD334" s="9"/>
      <c r="BE334" s="14"/>
    </row>
    <row r="335" spans="1:57" x14ac:dyDescent="0.15">
      <c r="A335" s="9">
        <v>462</v>
      </c>
      <c r="B335" s="29">
        <v>42.232525000000003</v>
      </c>
      <c r="C335" s="29">
        <v>102.302397222</v>
      </c>
      <c r="D335" s="9" t="s">
        <v>164</v>
      </c>
      <c r="F335" s="9">
        <v>1995</v>
      </c>
      <c r="G335" s="9" t="s">
        <v>58</v>
      </c>
      <c r="H335" s="9" t="s">
        <v>60</v>
      </c>
      <c r="L335" s="18">
        <v>34975</v>
      </c>
      <c r="M335" s="17" t="s">
        <v>354</v>
      </c>
      <c r="N335" s="9" t="s">
        <v>355</v>
      </c>
      <c r="O335" s="12">
        <v>1.6666666666666667</v>
      </c>
      <c r="P335" s="9">
        <v>16.2</v>
      </c>
      <c r="Q335" s="9">
        <v>27</v>
      </c>
      <c r="R335" s="9">
        <f>P335/O335</f>
        <v>9.7199999999999989</v>
      </c>
      <c r="S335" s="9">
        <v>7.4</v>
      </c>
      <c r="T335" s="9">
        <v>7.07</v>
      </c>
      <c r="U335" s="9">
        <v>518</v>
      </c>
      <c r="V335" s="14">
        <v>6.46</v>
      </c>
      <c r="W335" s="9">
        <v>0.48</v>
      </c>
      <c r="X335" s="148">
        <v>3.63</v>
      </c>
      <c r="AC335" s="9">
        <v>32</v>
      </c>
      <c r="AE335" s="9">
        <v>210</v>
      </c>
      <c r="AF335" s="9">
        <v>9</v>
      </c>
      <c r="AG335" s="9">
        <v>0.26</v>
      </c>
      <c r="AH335" s="9">
        <v>27</v>
      </c>
      <c r="AI335" s="9">
        <v>0</v>
      </c>
      <c r="AJ335" s="9">
        <v>0</v>
      </c>
      <c r="AK335" s="14">
        <v>7.0000000000000007E-2</v>
      </c>
      <c r="AL335" s="14">
        <v>7.0000000000000007E-2</v>
      </c>
      <c r="AM335" s="9">
        <v>0</v>
      </c>
      <c r="AN335" s="9">
        <v>0.13</v>
      </c>
      <c r="AO335" s="9">
        <v>0</v>
      </c>
      <c r="AQ335" s="9">
        <v>0</v>
      </c>
      <c r="AR335" s="9">
        <v>7.0000000000000007E-2</v>
      </c>
      <c r="AS335" s="9">
        <v>0</v>
      </c>
      <c r="AT335" s="9">
        <v>0</v>
      </c>
      <c r="AU335" s="9">
        <v>4.0000000000000002E-4</v>
      </c>
      <c r="AY335" s="9">
        <v>0</v>
      </c>
      <c r="BE335" s="148"/>
    </row>
    <row r="336" spans="1:57" s="1" customFormat="1" x14ac:dyDescent="0.15">
      <c r="A336" s="9">
        <v>463</v>
      </c>
      <c r="B336" s="29">
        <v>42.232525000000003</v>
      </c>
      <c r="C336" s="29">
        <v>102.302397222</v>
      </c>
      <c r="D336" s="9" t="s">
        <v>164</v>
      </c>
      <c r="E336" s="9"/>
      <c r="F336" s="9">
        <v>1996</v>
      </c>
      <c r="G336" s="9" t="s">
        <v>55</v>
      </c>
      <c r="H336" s="9" t="s">
        <v>60</v>
      </c>
      <c r="I336" s="9"/>
      <c r="J336" s="9"/>
      <c r="K336" s="17"/>
      <c r="L336" s="18">
        <v>35229</v>
      </c>
      <c r="M336" s="17" t="s">
        <v>97</v>
      </c>
      <c r="N336" s="9" t="s">
        <v>464</v>
      </c>
      <c r="O336" s="12">
        <v>1.3333333333333333</v>
      </c>
      <c r="P336" s="9">
        <v>14</v>
      </c>
      <c r="Q336" s="9">
        <v>18.666666666666664</v>
      </c>
      <c r="R336" s="9">
        <f>P336/O336</f>
        <v>10.5</v>
      </c>
      <c r="S336" s="9">
        <v>19.100000000000001</v>
      </c>
      <c r="T336" s="9">
        <v>8.5500000000000007</v>
      </c>
      <c r="U336" s="9">
        <v>497</v>
      </c>
      <c r="V336" s="9">
        <v>10.99</v>
      </c>
      <c r="W336" s="9">
        <v>2</v>
      </c>
      <c r="X336" s="148">
        <v>13.35</v>
      </c>
      <c r="Y336" s="9"/>
      <c r="Z336" s="14"/>
      <c r="AA336" s="9"/>
      <c r="AB336" s="9"/>
      <c r="AC336" s="9">
        <v>35</v>
      </c>
      <c r="AD336" s="9"/>
      <c r="AE336" s="9">
        <v>210</v>
      </c>
      <c r="AF336" s="9">
        <v>4</v>
      </c>
      <c r="AG336" s="9">
        <v>0.3</v>
      </c>
      <c r="AH336" s="9">
        <v>32</v>
      </c>
      <c r="AI336" s="9">
        <v>0.14000000000000001</v>
      </c>
      <c r="AJ336" s="9">
        <v>0.02</v>
      </c>
      <c r="AK336" s="14">
        <v>0.18</v>
      </c>
      <c r="AL336" s="14">
        <v>0.18</v>
      </c>
      <c r="AM336" s="9">
        <v>5.0000000000000001E-3</v>
      </c>
      <c r="AN336" s="9">
        <v>0.153</v>
      </c>
      <c r="AO336" s="9">
        <v>0</v>
      </c>
      <c r="AP336" s="9"/>
      <c r="AQ336" s="9">
        <v>0</v>
      </c>
      <c r="AR336" s="9">
        <v>0.28999999999999998</v>
      </c>
      <c r="AS336" s="9">
        <v>0</v>
      </c>
      <c r="AT336" s="9">
        <v>7.0000000000000007E-2</v>
      </c>
      <c r="AU336" s="9">
        <v>2.0000000000000001E-4</v>
      </c>
      <c r="AV336" s="9"/>
      <c r="AW336" s="9"/>
      <c r="AX336" s="9"/>
      <c r="AY336" s="9">
        <v>3.2000000000000001E-2</v>
      </c>
      <c r="AZ336" s="9"/>
      <c r="BA336" s="9"/>
      <c r="BB336" s="9"/>
      <c r="BC336" s="9"/>
      <c r="BD336" s="9"/>
      <c r="BE336" s="148"/>
    </row>
    <row r="337" spans="1:57" x14ac:dyDescent="0.15">
      <c r="A337" s="9">
        <v>464</v>
      </c>
      <c r="B337" s="29">
        <v>42.232525000000003</v>
      </c>
      <c r="C337" s="29">
        <v>102.302397222</v>
      </c>
      <c r="D337" s="9" t="s">
        <v>164</v>
      </c>
      <c r="F337" s="9">
        <v>1996</v>
      </c>
      <c r="G337" s="9" t="s">
        <v>58</v>
      </c>
      <c r="H337" s="9" t="s">
        <v>60</v>
      </c>
      <c r="L337" s="18">
        <v>35369</v>
      </c>
      <c r="M337" s="17" t="s">
        <v>298</v>
      </c>
      <c r="N337" s="9" t="s">
        <v>465</v>
      </c>
      <c r="O337" s="12">
        <v>1.0833333333333333</v>
      </c>
      <c r="P337" s="9">
        <v>21</v>
      </c>
      <c r="Q337" s="9">
        <v>22.75</v>
      </c>
      <c r="R337" s="9">
        <f>P337/O337</f>
        <v>19.384615384615387</v>
      </c>
      <c r="S337" s="9">
        <v>1.62</v>
      </c>
      <c r="T337" s="9">
        <v>9.4600000000000009</v>
      </c>
      <c r="U337" s="9">
        <v>627</v>
      </c>
      <c r="V337" s="9">
        <v>1.97</v>
      </c>
      <c r="W337" s="9">
        <v>0.9</v>
      </c>
      <c r="X337" s="14">
        <v>5.5</v>
      </c>
      <c r="AC337" s="9">
        <v>41</v>
      </c>
      <c r="AE337" s="9">
        <v>228</v>
      </c>
      <c r="AF337" s="9">
        <v>5</v>
      </c>
      <c r="AG337" s="9">
        <v>0.3</v>
      </c>
      <c r="AH337" s="9">
        <v>43</v>
      </c>
      <c r="AI337" s="9">
        <v>0.5</v>
      </c>
      <c r="AJ337" s="9">
        <v>0</v>
      </c>
      <c r="AK337" s="14">
        <v>0.14000000000000001</v>
      </c>
      <c r="AL337" s="14">
        <v>0.14000000000000001</v>
      </c>
      <c r="AM337" s="9">
        <v>0</v>
      </c>
      <c r="AN337" s="9">
        <v>0.17199999999999999</v>
      </c>
      <c r="AO337" s="9">
        <v>0</v>
      </c>
      <c r="AQ337" s="9">
        <v>1.2999999999999999E-2</v>
      </c>
      <c r="AR337" s="9">
        <v>0.18</v>
      </c>
      <c r="AS337" s="9">
        <v>0</v>
      </c>
      <c r="AT337" s="9">
        <v>0</v>
      </c>
      <c r="AU337" s="9">
        <v>4.0000000000000002E-4</v>
      </c>
      <c r="AY337" s="9">
        <v>3.6999999999999998E-2</v>
      </c>
    </row>
    <row r="338" spans="1:57" s="1" customFormat="1" x14ac:dyDescent="0.15">
      <c r="A338" s="9">
        <v>465</v>
      </c>
      <c r="B338" s="29">
        <v>42.232525000000003</v>
      </c>
      <c r="C338" s="29">
        <v>102.302397222</v>
      </c>
      <c r="D338" s="9" t="s">
        <v>164</v>
      </c>
      <c r="E338" s="9"/>
      <c r="F338" s="9">
        <v>1997</v>
      </c>
      <c r="G338" s="9" t="s">
        <v>55</v>
      </c>
      <c r="H338" s="9" t="s">
        <v>60</v>
      </c>
      <c r="I338" s="9"/>
      <c r="J338" s="9"/>
      <c r="K338" s="17"/>
      <c r="L338" s="18">
        <v>35587</v>
      </c>
      <c r="M338" s="17" t="s">
        <v>560</v>
      </c>
      <c r="N338" s="9" t="s">
        <v>561</v>
      </c>
      <c r="O338" s="12">
        <v>1.75</v>
      </c>
      <c r="P338" s="9">
        <v>13.7</v>
      </c>
      <c r="Q338" s="9">
        <v>23.974999999999998</v>
      </c>
      <c r="R338" s="9">
        <f>P338/O338</f>
        <v>7.8285714285714283</v>
      </c>
      <c r="S338" s="9">
        <v>17.93</v>
      </c>
      <c r="T338" s="9">
        <v>7.68</v>
      </c>
      <c r="U338" s="61">
        <v>1</v>
      </c>
      <c r="V338" s="14">
        <v>3.42</v>
      </c>
      <c r="W338" s="9">
        <v>0.1</v>
      </c>
      <c r="X338" s="14">
        <v>141</v>
      </c>
      <c r="Y338" s="9"/>
      <c r="Z338" s="14"/>
      <c r="AA338" s="9"/>
      <c r="AB338" s="9"/>
      <c r="AC338" s="9">
        <v>42</v>
      </c>
      <c r="AD338" s="9"/>
      <c r="AE338" s="9">
        <v>212</v>
      </c>
      <c r="AF338" s="9">
        <v>3</v>
      </c>
      <c r="AG338" s="9">
        <v>0.25</v>
      </c>
      <c r="AH338" s="9">
        <v>58</v>
      </c>
      <c r="AI338" s="9">
        <v>0.52</v>
      </c>
      <c r="AJ338" s="9">
        <v>0.52</v>
      </c>
      <c r="AK338" s="14">
        <v>0.46</v>
      </c>
      <c r="AL338" s="14">
        <v>0.38</v>
      </c>
      <c r="AM338" s="9">
        <v>5.0000000000000001E-3</v>
      </c>
      <c r="AN338" s="9">
        <v>0.2</v>
      </c>
      <c r="AO338" s="9">
        <v>0</v>
      </c>
      <c r="AP338" s="9">
        <v>0</v>
      </c>
      <c r="AQ338" s="9">
        <v>0</v>
      </c>
      <c r="AR338" s="9">
        <v>3.4</v>
      </c>
      <c r="AS338" s="9">
        <v>5.0000000000000001E-3</v>
      </c>
      <c r="AT338" s="9">
        <v>0.19</v>
      </c>
      <c r="AU338" s="9">
        <v>4.0000000000000002E-4</v>
      </c>
      <c r="AV338" s="9">
        <v>0</v>
      </c>
      <c r="AW338" s="9"/>
      <c r="AX338" s="9">
        <v>0</v>
      </c>
      <c r="AY338" s="9">
        <v>0</v>
      </c>
      <c r="AZ338" s="9"/>
      <c r="BA338" s="9"/>
      <c r="BB338" s="9"/>
      <c r="BC338" s="9"/>
      <c r="BD338" s="9"/>
      <c r="BE338" s="14"/>
    </row>
    <row r="339" spans="1:57" s="1" customFormat="1" x14ac:dyDescent="0.15">
      <c r="A339" s="9">
        <v>466</v>
      </c>
      <c r="B339" s="29">
        <v>42.232525000000003</v>
      </c>
      <c r="C339" s="29">
        <v>102.302397222</v>
      </c>
      <c r="D339" s="9" t="s">
        <v>164</v>
      </c>
      <c r="E339" s="9"/>
      <c r="F339" s="9">
        <v>1997</v>
      </c>
      <c r="G339" s="9" t="s">
        <v>58</v>
      </c>
      <c r="H339" s="9" t="s">
        <v>60</v>
      </c>
      <c r="I339" s="9"/>
      <c r="J339" s="9"/>
      <c r="K339" s="17"/>
      <c r="L339" s="18">
        <v>35698</v>
      </c>
      <c r="M339" s="17" t="s">
        <v>378</v>
      </c>
      <c r="N339" s="9" t="s">
        <v>562</v>
      </c>
      <c r="O339" s="12">
        <v>1</v>
      </c>
      <c r="P339" s="9">
        <v>11.1</v>
      </c>
      <c r="Q339" s="9">
        <v>11.1</v>
      </c>
      <c r="R339" s="9">
        <f>P339/O339</f>
        <v>11.1</v>
      </c>
      <c r="S339" s="9">
        <v>12.78</v>
      </c>
      <c r="T339" s="9">
        <v>8.6300000000000008</v>
      </c>
      <c r="U339" s="9">
        <v>487</v>
      </c>
      <c r="V339" s="14">
        <v>4.57</v>
      </c>
      <c r="W339" s="9">
        <v>0</v>
      </c>
      <c r="X339" s="148">
        <v>13.8</v>
      </c>
      <c r="Y339" s="9"/>
      <c r="Z339" s="14"/>
      <c r="AA339" s="9"/>
      <c r="AB339" s="9"/>
      <c r="AC339" s="9">
        <v>42</v>
      </c>
      <c r="AD339" s="9"/>
      <c r="AE339" s="9">
        <v>232</v>
      </c>
      <c r="AF339" s="9">
        <v>4</v>
      </c>
      <c r="AG339" s="9">
        <v>0.31</v>
      </c>
      <c r="AH339" s="9">
        <v>31</v>
      </c>
      <c r="AI339" s="9">
        <v>0.63</v>
      </c>
      <c r="AJ339" s="9">
        <v>0</v>
      </c>
      <c r="AK339" s="14">
        <v>0.04</v>
      </c>
      <c r="AL339" s="14">
        <v>0.06</v>
      </c>
      <c r="AM339" s="9">
        <v>0</v>
      </c>
      <c r="AN339" s="9">
        <v>0.12</v>
      </c>
      <c r="AO339" s="9">
        <v>0</v>
      </c>
      <c r="AP339" s="9">
        <v>0</v>
      </c>
      <c r="AQ339" s="9">
        <v>0</v>
      </c>
      <c r="AR339" s="9">
        <v>1.7</v>
      </c>
      <c r="AS339" s="9">
        <v>6.0000000000000001E-3</v>
      </c>
      <c r="AT339" s="9">
        <v>0.06</v>
      </c>
      <c r="AU339" s="9">
        <v>0</v>
      </c>
      <c r="AV339" s="9">
        <v>0</v>
      </c>
      <c r="AW339" s="9"/>
      <c r="AX339" s="9">
        <v>0</v>
      </c>
      <c r="AY339" s="9">
        <v>0</v>
      </c>
      <c r="AZ339" s="9"/>
      <c r="BA339" s="9"/>
      <c r="BB339" s="9"/>
      <c r="BC339" s="9"/>
      <c r="BD339" s="9"/>
      <c r="BE339" s="148"/>
    </row>
    <row r="340" spans="1:57" x14ac:dyDescent="0.15">
      <c r="A340" s="9">
        <v>467</v>
      </c>
      <c r="B340" s="29">
        <v>42.232525000000003</v>
      </c>
      <c r="C340" s="29">
        <v>102.302397222</v>
      </c>
      <c r="D340" s="9" t="s">
        <v>164</v>
      </c>
      <c r="F340" s="9">
        <v>1998</v>
      </c>
      <c r="G340" s="9" t="s">
        <v>55</v>
      </c>
      <c r="O340" s="12"/>
      <c r="AC340" s="9">
        <v>31</v>
      </c>
      <c r="AE340" s="9">
        <v>186</v>
      </c>
      <c r="AF340" s="9">
        <v>18</v>
      </c>
      <c r="AG340" s="9">
        <v>0.37</v>
      </c>
      <c r="AH340" s="9">
        <v>29</v>
      </c>
      <c r="AI340" s="9">
        <v>0.24</v>
      </c>
      <c r="AJ340" s="9">
        <v>0.24</v>
      </c>
      <c r="AK340" s="14">
        <v>0</v>
      </c>
      <c r="AL340" s="14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0.34</v>
      </c>
      <c r="AS340" s="9">
        <v>0</v>
      </c>
      <c r="AT340" s="9">
        <v>0.06</v>
      </c>
      <c r="AU340" s="9">
        <v>0</v>
      </c>
      <c r="AV340" s="9">
        <v>0</v>
      </c>
      <c r="AX340" s="9">
        <v>0</v>
      </c>
      <c r="AY340" s="9">
        <v>0</v>
      </c>
    </row>
    <row r="341" spans="1:57" x14ac:dyDescent="0.15">
      <c r="A341" s="9">
        <v>469</v>
      </c>
      <c r="B341" s="29">
        <v>42.232525000000003</v>
      </c>
      <c r="C341" s="29">
        <v>102.302397222</v>
      </c>
      <c r="D341" s="9" t="s">
        <v>164</v>
      </c>
      <c r="F341" s="9">
        <v>1999</v>
      </c>
      <c r="G341" s="9" t="s">
        <v>55</v>
      </c>
      <c r="H341" s="9" t="s">
        <v>60</v>
      </c>
      <c r="L341" s="18">
        <v>36395</v>
      </c>
      <c r="M341" s="17" t="s">
        <v>269</v>
      </c>
      <c r="N341" s="9" t="s">
        <v>625</v>
      </c>
      <c r="O341" s="12">
        <v>0.5</v>
      </c>
      <c r="P341" s="9">
        <v>8</v>
      </c>
      <c r="Q341" s="9">
        <v>4</v>
      </c>
      <c r="R341" s="9">
        <f>P341/O341</f>
        <v>16</v>
      </c>
      <c r="S341" s="9">
        <v>18.78</v>
      </c>
      <c r="T341" s="9">
        <v>7.65</v>
      </c>
      <c r="U341" s="9">
        <v>467</v>
      </c>
      <c r="V341" s="9">
        <v>9.07</v>
      </c>
      <c r="W341" s="9">
        <v>3.64</v>
      </c>
      <c r="X341" s="14">
        <v>12</v>
      </c>
      <c r="AC341" s="9">
        <v>27</v>
      </c>
      <c r="AE341" s="9">
        <v>206</v>
      </c>
      <c r="AF341" s="9">
        <v>2</v>
      </c>
      <c r="AG341" s="9">
        <v>0.6</v>
      </c>
      <c r="AH341" s="9">
        <v>34</v>
      </c>
      <c r="AI341" s="9">
        <v>0</v>
      </c>
      <c r="AJ341" s="9">
        <v>0.53</v>
      </c>
      <c r="AK341" s="14">
        <v>0.11</v>
      </c>
      <c r="AL341" s="14">
        <v>0.12</v>
      </c>
      <c r="AM341" s="9">
        <v>0</v>
      </c>
      <c r="AN341" s="9">
        <v>0.12</v>
      </c>
      <c r="AO341" s="9">
        <v>0</v>
      </c>
      <c r="AP341" s="9">
        <v>0</v>
      </c>
      <c r="AQ341" s="9">
        <v>0</v>
      </c>
      <c r="AR341" s="9">
        <v>0.32</v>
      </c>
      <c r="AS341" s="9">
        <v>0</v>
      </c>
      <c r="AT341" s="9">
        <v>0.02</v>
      </c>
      <c r="AU341" s="9">
        <v>0</v>
      </c>
      <c r="AV341" s="9">
        <v>0</v>
      </c>
      <c r="AW341" s="9">
        <v>0</v>
      </c>
      <c r="AX341" s="9">
        <v>0</v>
      </c>
      <c r="AY341" s="9">
        <v>0</v>
      </c>
    </row>
    <row r="342" spans="1:57" x14ac:dyDescent="0.15">
      <c r="A342" s="9">
        <v>470</v>
      </c>
      <c r="B342" s="29">
        <v>42.232525000000003</v>
      </c>
      <c r="C342" s="29">
        <v>102.302397222</v>
      </c>
      <c r="D342" s="9" t="s">
        <v>164</v>
      </c>
      <c r="F342" s="9">
        <v>1999</v>
      </c>
      <c r="G342" s="9" t="s">
        <v>58</v>
      </c>
      <c r="H342" s="9" t="s">
        <v>60</v>
      </c>
      <c r="L342" s="18">
        <v>36531</v>
      </c>
      <c r="M342" s="17" t="s">
        <v>626</v>
      </c>
      <c r="N342" s="9" t="s">
        <v>627</v>
      </c>
      <c r="O342" s="12">
        <v>1.1666666666666667</v>
      </c>
      <c r="P342" s="9">
        <v>7.3</v>
      </c>
      <c r="Q342" s="9">
        <v>8.5166666666666675</v>
      </c>
      <c r="R342" s="9">
        <f>P342/O342</f>
        <v>6.2571428571428562</v>
      </c>
      <c r="S342" s="9">
        <v>1.97</v>
      </c>
      <c r="T342" s="9">
        <v>7.16</v>
      </c>
      <c r="U342" s="9">
        <v>440</v>
      </c>
      <c r="V342" s="9">
        <v>12.87</v>
      </c>
      <c r="W342" s="9">
        <v>2.1</v>
      </c>
      <c r="X342" s="14">
        <v>14.7</v>
      </c>
      <c r="AC342" s="9">
        <v>34</v>
      </c>
      <c r="AE342" s="9">
        <v>216</v>
      </c>
      <c r="AF342" s="9">
        <v>3</v>
      </c>
      <c r="AG342" s="9">
        <v>0.3</v>
      </c>
      <c r="AH342" s="9">
        <v>10</v>
      </c>
      <c r="AI342" s="9">
        <v>0</v>
      </c>
      <c r="AJ342" s="9">
        <v>0.73599999999999999</v>
      </c>
      <c r="AK342" s="14">
        <v>0.11</v>
      </c>
      <c r="AL342" s="14">
        <v>0.13</v>
      </c>
      <c r="AM342" s="9">
        <v>6.0000000000000001E-3</v>
      </c>
      <c r="AN342" s="9">
        <v>0.13</v>
      </c>
      <c r="AO342" s="9">
        <v>0</v>
      </c>
      <c r="AP342" s="9">
        <v>0</v>
      </c>
      <c r="AQ342" s="9">
        <v>0</v>
      </c>
      <c r="AR342" s="9">
        <v>0.6</v>
      </c>
      <c r="AS342" s="9">
        <v>0</v>
      </c>
      <c r="AT342" s="9">
        <v>0.05</v>
      </c>
      <c r="AU342" s="9">
        <v>0</v>
      </c>
      <c r="AV342" s="9">
        <v>0</v>
      </c>
      <c r="AW342" s="9">
        <v>0</v>
      </c>
      <c r="AX342" s="9">
        <v>0</v>
      </c>
      <c r="AY342" s="9">
        <v>0</v>
      </c>
    </row>
    <row r="343" spans="1:57" x14ac:dyDescent="0.15">
      <c r="A343" s="9">
        <v>471</v>
      </c>
      <c r="B343" s="29">
        <v>42.232525000000003</v>
      </c>
      <c r="C343" s="29">
        <v>102.302397222</v>
      </c>
      <c r="D343" s="9" t="s">
        <v>164</v>
      </c>
      <c r="F343" s="9">
        <v>2000</v>
      </c>
      <c r="G343" s="9" t="s">
        <v>55</v>
      </c>
      <c r="O343" s="12"/>
      <c r="AC343" s="9">
        <v>31</v>
      </c>
      <c r="AE343" s="9">
        <v>220</v>
      </c>
      <c r="AF343" s="9">
        <v>3</v>
      </c>
      <c r="AG343" s="9">
        <v>0.4</v>
      </c>
      <c r="AH343" s="9">
        <v>32</v>
      </c>
      <c r="AI343" s="9">
        <v>0</v>
      </c>
      <c r="AJ343" s="9">
        <v>0.43</v>
      </c>
      <c r="AK343" s="14">
        <v>0.11</v>
      </c>
      <c r="AL343" s="14">
        <v>0.12</v>
      </c>
      <c r="AM343" s="9">
        <v>6.0000000000000001E-3</v>
      </c>
      <c r="AN343" s="9">
        <v>0.1</v>
      </c>
      <c r="AO343" s="9">
        <v>0</v>
      </c>
      <c r="AP343" s="9">
        <v>0</v>
      </c>
      <c r="AQ343" s="9">
        <v>0</v>
      </c>
      <c r="AR343" s="9">
        <v>1.6</v>
      </c>
      <c r="AS343" s="9">
        <v>0</v>
      </c>
      <c r="AT343" s="9">
        <v>0.1</v>
      </c>
      <c r="AU343" s="9">
        <v>0</v>
      </c>
      <c r="AV343" s="9">
        <v>0</v>
      </c>
      <c r="AW343" s="9">
        <v>0</v>
      </c>
      <c r="AX343" s="9">
        <v>0</v>
      </c>
      <c r="AY343" s="9">
        <v>8.0000000000000002E-3</v>
      </c>
    </row>
    <row r="344" spans="1:57" x14ac:dyDescent="0.15">
      <c r="A344" s="9">
        <v>472</v>
      </c>
      <c r="B344" s="29">
        <v>42.232525000000003</v>
      </c>
      <c r="C344" s="29">
        <v>102.302397222</v>
      </c>
      <c r="D344" s="9" t="s">
        <v>164</v>
      </c>
      <c r="F344" s="9">
        <v>2000</v>
      </c>
      <c r="G344" s="9" t="s">
        <v>58</v>
      </c>
      <c r="O344" s="12"/>
      <c r="AC344" s="9">
        <v>36</v>
      </c>
      <c r="AE344" s="9">
        <v>210</v>
      </c>
      <c r="AF344" s="9">
        <v>3</v>
      </c>
      <c r="AG344" s="9">
        <v>0.4</v>
      </c>
      <c r="AH344" s="9">
        <v>36</v>
      </c>
      <c r="AI344" s="9">
        <v>0.62</v>
      </c>
      <c r="AJ344" s="9">
        <v>0</v>
      </c>
      <c r="AK344" s="14">
        <v>0.06</v>
      </c>
      <c r="AL344" s="14">
        <v>7.0000000000000007E-2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7.0000000000000007E-2</v>
      </c>
      <c r="AS344" s="9">
        <v>0</v>
      </c>
      <c r="AT344" s="9">
        <v>0.02</v>
      </c>
      <c r="AU344" s="9">
        <v>0</v>
      </c>
      <c r="AV344" s="9">
        <v>0</v>
      </c>
      <c r="AW344" s="9">
        <v>0</v>
      </c>
      <c r="AX344" s="9">
        <v>0</v>
      </c>
      <c r="AY344" s="9">
        <v>0</v>
      </c>
    </row>
    <row r="345" spans="1:57" x14ac:dyDescent="0.15">
      <c r="A345" s="9">
        <v>473</v>
      </c>
      <c r="B345" s="29">
        <v>42.232525000000003</v>
      </c>
      <c r="C345" s="29">
        <v>102.302397222</v>
      </c>
      <c r="D345" s="9" t="s">
        <v>164</v>
      </c>
      <c r="F345" s="9">
        <v>2003</v>
      </c>
      <c r="G345" s="9" t="s">
        <v>58</v>
      </c>
      <c r="O345" s="12"/>
      <c r="AE345" s="9">
        <v>210</v>
      </c>
      <c r="AF345" s="9">
        <v>4.0999999999999996</v>
      </c>
      <c r="AG345" s="9">
        <v>0.53</v>
      </c>
      <c r="AH345" s="9">
        <v>26</v>
      </c>
      <c r="AI345" s="9">
        <v>0.53</v>
      </c>
      <c r="AJ345" s="9">
        <v>0.43</v>
      </c>
      <c r="AK345" s="14">
        <v>0.04</v>
      </c>
      <c r="AL345" s="14">
        <v>0.05</v>
      </c>
      <c r="AN345" s="9">
        <v>0.13</v>
      </c>
      <c r="AO345" s="9">
        <v>0</v>
      </c>
      <c r="AP345" s="9">
        <v>0</v>
      </c>
      <c r="AQ345" s="9">
        <v>0</v>
      </c>
      <c r="AR345" s="9">
        <v>0.16</v>
      </c>
      <c r="AS345" s="9">
        <v>0</v>
      </c>
      <c r="AT345" s="9">
        <v>0.04</v>
      </c>
      <c r="AU345" s="9">
        <v>0</v>
      </c>
      <c r="AV345" s="9">
        <v>0</v>
      </c>
      <c r="AW345" s="9">
        <v>0</v>
      </c>
      <c r="AX345" s="9">
        <v>0</v>
      </c>
      <c r="AY345" s="9">
        <v>0</v>
      </c>
    </row>
    <row r="346" spans="1:57" x14ac:dyDescent="0.15">
      <c r="A346" s="9">
        <v>474</v>
      </c>
      <c r="B346" s="29">
        <v>43.362675000000003</v>
      </c>
      <c r="C346" s="29">
        <v>102.3776417</v>
      </c>
      <c r="D346" s="9" t="s">
        <v>168</v>
      </c>
      <c r="F346" s="9">
        <v>1993</v>
      </c>
      <c r="G346" s="9" t="s">
        <v>55</v>
      </c>
      <c r="H346" s="9" t="s">
        <v>60</v>
      </c>
      <c r="L346" s="18">
        <v>34130</v>
      </c>
      <c r="N346" s="9" t="s">
        <v>169</v>
      </c>
      <c r="O346" s="12">
        <v>0.5</v>
      </c>
      <c r="S346" s="9">
        <v>15</v>
      </c>
      <c r="T346" s="9">
        <v>8.24</v>
      </c>
      <c r="U346" s="9">
        <v>458</v>
      </c>
      <c r="V346" s="9">
        <v>1.42</v>
      </c>
      <c r="W346" s="9">
        <v>0.91</v>
      </c>
      <c r="AC346" s="9">
        <v>61</v>
      </c>
      <c r="AE346" s="9">
        <v>270</v>
      </c>
      <c r="AF346" s="9">
        <v>7</v>
      </c>
      <c r="AG346" s="9">
        <v>0.43</v>
      </c>
      <c r="AH346" s="9">
        <v>35</v>
      </c>
      <c r="AI346" s="9">
        <v>0.24</v>
      </c>
      <c r="AJ346" s="9">
        <v>1.4999999999999999E-2</v>
      </c>
      <c r="AK346" s="9">
        <v>0.19400000000000001</v>
      </c>
      <c r="AL346" s="14">
        <v>0.29499999999999998</v>
      </c>
      <c r="AM346" s="9">
        <v>0</v>
      </c>
      <c r="AN346" s="9">
        <v>0.121</v>
      </c>
      <c r="AO346" s="9">
        <v>0</v>
      </c>
      <c r="AP346" s="9">
        <v>1.7000000000000001E-2</v>
      </c>
      <c r="AQ346" s="9">
        <v>0</v>
      </c>
      <c r="AR346" s="9">
        <v>1.66</v>
      </c>
      <c r="AS346" s="9">
        <v>0</v>
      </c>
      <c r="AT346" s="9">
        <v>0.08</v>
      </c>
      <c r="AU346" s="9">
        <v>0</v>
      </c>
      <c r="AV346" s="9">
        <v>7.0000000000000001E-3</v>
      </c>
      <c r="AW346" s="9">
        <v>0</v>
      </c>
      <c r="AX346" s="9">
        <v>0</v>
      </c>
      <c r="AY346" s="9">
        <v>0.06</v>
      </c>
    </row>
    <row r="347" spans="1:57" x14ac:dyDescent="0.15">
      <c r="A347" s="9">
        <v>475</v>
      </c>
      <c r="B347" s="29">
        <v>43.362675000000003</v>
      </c>
      <c r="C347" s="29">
        <v>102.3776417</v>
      </c>
      <c r="D347" s="9" t="s">
        <v>168</v>
      </c>
      <c r="F347" s="9">
        <v>1993</v>
      </c>
      <c r="G347" s="9" t="s">
        <v>58</v>
      </c>
      <c r="H347" s="9" t="s">
        <v>60</v>
      </c>
      <c r="L347" s="18">
        <v>34291</v>
      </c>
      <c r="N347" s="9" t="s">
        <v>170</v>
      </c>
      <c r="O347" s="12">
        <v>0.41666666666666669</v>
      </c>
      <c r="P347" s="9">
        <v>7.4</v>
      </c>
      <c r="Q347" s="9">
        <v>3.0833333333333335</v>
      </c>
      <c r="R347" s="9">
        <f>P347/O347</f>
        <v>17.760000000000002</v>
      </c>
      <c r="S347" s="9">
        <v>2.5</v>
      </c>
      <c r="T347" s="9">
        <v>8.36</v>
      </c>
      <c r="U347" s="9">
        <v>531</v>
      </c>
      <c r="V347" s="9">
        <v>13.56</v>
      </c>
      <c r="W347" s="9">
        <v>2.85</v>
      </c>
      <c r="X347" s="14">
        <v>8.83</v>
      </c>
      <c r="AA347" s="14"/>
      <c r="AC347" s="9">
        <v>77</v>
      </c>
      <c r="AE347" s="9">
        <v>298</v>
      </c>
      <c r="AF347" s="9">
        <v>7</v>
      </c>
      <c r="AG347" s="9">
        <v>0.38</v>
      </c>
      <c r="AH347" s="9">
        <v>36</v>
      </c>
      <c r="AI347" s="9">
        <v>0</v>
      </c>
      <c r="AJ347" s="9">
        <v>0</v>
      </c>
      <c r="AK347" s="9">
        <v>0.14499999999999999</v>
      </c>
      <c r="AL347" s="14">
        <v>0.155</v>
      </c>
      <c r="AM347" s="9">
        <v>0</v>
      </c>
      <c r="AN347" s="14">
        <v>0.1</v>
      </c>
      <c r="AO347" s="9">
        <v>0</v>
      </c>
      <c r="AP347" s="9">
        <v>1.9E-2</v>
      </c>
      <c r="AQ347" s="9">
        <v>0</v>
      </c>
      <c r="AR347" s="9">
        <v>0.56000000000000005</v>
      </c>
      <c r="AS347" s="9">
        <v>0</v>
      </c>
      <c r="AT347" s="9">
        <v>0.03</v>
      </c>
      <c r="AU347" s="9">
        <v>0</v>
      </c>
      <c r="AV347" s="9">
        <v>0</v>
      </c>
      <c r="AW347" s="9">
        <v>0</v>
      </c>
      <c r="AX347" s="9">
        <v>0</v>
      </c>
      <c r="AY347" s="9">
        <v>1.47</v>
      </c>
    </row>
    <row r="348" spans="1:57" x14ac:dyDescent="0.15">
      <c r="A348" s="9">
        <v>476</v>
      </c>
      <c r="B348" s="29">
        <v>43.362675000000003</v>
      </c>
      <c r="C348" s="29">
        <v>102.3776417</v>
      </c>
      <c r="D348" s="9" t="s">
        <v>168</v>
      </c>
      <c r="F348" s="9">
        <v>1994</v>
      </c>
      <c r="G348" s="9" t="s">
        <v>55</v>
      </c>
      <c r="H348" s="9" t="s">
        <v>60</v>
      </c>
      <c r="L348" s="18">
        <v>34506</v>
      </c>
      <c r="M348" s="17" t="s">
        <v>262</v>
      </c>
      <c r="N348" s="9" t="s">
        <v>263</v>
      </c>
      <c r="O348" s="12">
        <v>0.66666666666666663</v>
      </c>
      <c r="P348" s="9">
        <v>6.3</v>
      </c>
      <c r="Q348" s="9">
        <v>4.1999999999999993</v>
      </c>
      <c r="R348" s="9">
        <f>P348/O348</f>
        <v>9.4500000000000011</v>
      </c>
      <c r="S348" s="9">
        <v>18.2</v>
      </c>
      <c r="T348" s="9">
        <v>7.97</v>
      </c>
      <c r="U348" s="9">
        <v>141</v>
      </c>
      <c r="V348" s="9">
        <v>6.39</v>
      </c>
      <c r="W348" s="9">
        <v>1.1000000000000001</v>
      </c>
      <c r="X348" s="14">
        <v>11.98</v>
      </c>
      <c r="AC348" s="9">
        <v>68</v>
      </c>
      <c r="AE348" s="9">
        <v>300</v>
      </c>
      <c r="AF348" s="9">
        <v>16</v>
      </c>
      <c r="AG348" s="14">
        <v>0.44</v>
      </c>
      <c r="AH348" s="9">
        <v>49</v>
      </c>
      <c r="AI348" s="14">
        <v>0</v>
      </c>
      <c r="AJ348" s="9">
        <v>0</v>
      </c>
      <c r="AK348" s="14">
        <v>0.2</v>
      </c>
      <c r="AL348" s="14">
        <v>0.23100000000000001</v>
      </c>
      <c r="AM348" s="9">
        <v>0</v>
      </c>
      <c r="AN348" s="9">
        <v>0.18</v>
      </c>
      <c r="AO348" s="9">
        <v>0</v>
      </c>
      <c r="AQ348" s="9">
        <v>0</v>
      </c>
      <c r="AR348" s="14">
        <v>0.37</v>
      </c>
      <c r="AS348" s="9">
        <v>7.0000000000000001E-3</v>
      </c>
      <c r="AT348" s="9">
        <v>0.08</v>
      </c>
      <c r="AU348" s="9">
        <v>0</v>
      </c>
      <c r="AY348" s="9">
        <v>0.06</v>
      </c>
    </row>
    <row r="349" spans="1:57" s="1" customFormat="1" x14ac:dyDescent="0.15">
      <c r="A349" s="9">
        <v>477</v>
      </c>
      <c r="B349" s="29">
        <v>43.362675000000003</v>
      </c>
      <c r="C349" s="29">
        <v>102.3776417</v>
      </c>
      <c r="D349" s="9" t="s">
        <v>168</v>
      </c>
      <c r="E349" s="9"/>
      <c r="F349" s="9">
        <v>1994</v>
      </c>
      <c r="G349" s="9" t="s">
        <v>58</v>
      </c>
      <c r="H349" s="9"/>
      <c r="I349" s="9"/>
      <c r="J349" s="9"/>
      <c r="K349" s="17"/>
      <c r="L349" s="18"/>
      <c r="M349" s="17"/>
      <c r="N349" s="9"/>
      <c r="O349" s="12"/>
      <c r="P349" s="9"/>
      <c r="Q349" s="9"/>
      <c r="R349" s="9"/>
      <c r="S349" s="9"/>
      <c r="T349" s="9"/>
      <c r="U349" s="9"/>
      <c r="V349" s="9"/>
      <c r="W349" s="9"/>
      <c r="X349" s="14"/>
      <c r="Y349" s="9"/>
      <c r="Z349" s="14"/>
      <c r="AA349" s="9"/>
      <c r="AB349" s="9"/>
      <c r="AC349" s="9">
        <v>54</v>
      </c>
      <c r="AD349" s="9"/>
      <c r="AE349" s="9">
        <v>256</v>
      </c>
      <c r="AF349" s="9">
        <v>20</v>
      </c>
      <c r="AG349" s="14">
        <v>0.4</v>
      </c>
      <c r="AH349" s="9">
        <v>38</v>
      </c>
      <c r="AI349" s="14">
        <v>0.2</v>
      </c>
      <c r="AJ349" s="9">
        <v>0</v>
      </c>
      <c r="AK349" s="9">
        <v>0.13900000000000001</v>
      </c>
      <c r="AL349" s="14">
        <v>0.215</v>
      </c>
      <c r="AM349" s="9">
        <v>7.0000000000000001E-3</v>
      </c>
      <c r="AN349" s="9">
        <v>0.12</v>
      </c>
      <c r="AO349" s="9">
        <v>8.0000000000000002E-3</v>
      </c>
      <c r="AP349" s="9"/>
      <c r="AQ349" s="9">
        <v>0</v>
      </c>
      <c r="AR349" s="14">
        <v>0.2</v>
      </c>
      <c r="AS349" s="9">
        <v>0</v>
      </c>
      <c r="AT349" s="9">
        <v>0.08</v>
      </c>
      <c r="AU349" s="9">
        <v>2.9999999999999997E-4</v>
      </c>
      <c r="AV349" s="9"/>
      <c r="AW349" s="9"/>
      <c r="AX349" s="9"/>
      <c r="AY349" s="9">
        <v>0.06</v>
      </c>
      <c r="AZ349" s="9"/>
      <c r="BA349" s="9"/>
      <c r="BB349" s="9"/>
      <c r="BC349" s="9"/>
      <c r="BD349" s="9"/>
      <c r="BE349" s="14"/>
    </row>
    <row r="350" spans="1:57" x14ac:dyDescent="0.15">
      <c r="A350" s="9">
        <v>478</v>
      </c>
      <c r="B350" s="29">
        <v>43.362675000000003</v>
      </c>
      <c r="C350" s="29">
        <v>102.3776417</v>
      </c>
      <c r="D350" s="9" t="s">
        <v>168</v>
      </c>
      <c r="F350" s="9">
        <v>1995</v>
      </c>
      <c r="G350" s="9" t="s">
        <v>55</v>
      </c>
      <c r="H350" s="9" t="s">
        <v>60</v>
      </c>
      <c r="L350" s="18">
        <v>34823</v>
      </c>
      <c r="M350" s="17" t="s">
        <v>356</v>
      </c>
      <c r="N350" s="9" t="s">
        <v>357</v>
      </c>
      <c r="O350" s="12">
        <v>2.0833333333333335</v>
      </c>
      <c r="P350" s="9">
        <v>7.5</v>
      </c>
      <c r="Q350" s="9">
        <v>15.625000000000002</v>
      </c>
      <c r="R350" s="9">
        <f>P350/O350</f>
        <v>3.5999999999999996</v>
      </c>
      <c r="S350" s="9">
        <v>13.7</v>
      </c>
      <c r="T350" s="9">
        <v>8.85</v>
      </c>
      <c r="U350" s="9">
        <v>65.5</v>
      </c>
      <c r="V350" s="9">
        <v>9.86</v>
      </c>
      <c r="W350" s="9">
        <v>1.83</v>
      </c>
      <c r="X350" s="14">
        <v>5.17</v>
      </c>
      <c r="AC350" s="9">
        <v>72</v>
      </c>
      <c r="AE350" s="9">
        <v>270</v>
      </c>
      <c r="AF350" s="9">
        <v>9</v>
      </c>
      <c r="AG350" s="14">
        <v>0.4</v>
      </c>
      <c r="AH350" s="9">
        <v>44</v>
      </c>
      <c r="AI350" s="9">
        <v>0</v>
      </c>
      <c r="AJ350" s="9">
        <v>0</v>
      </c>
      <c r="AK350" s="9">
        <v>0.123</v>
      </c>
      <c r="AL350" s="14">
        <v>0.126</v>
      </c>
      <c r="AM350" s="9">
        <v>0</v>
      </c>
      <c r="AN350" s="9">
        <v>0.124</v>
      </c>
      <c r="AO350" s="9">
        <v>0</v>
      </c>
      <c r="AQ350" s="9">
        <v>0</v>
      </c>
      <c r="AR350" s="9">
        <v>0.34</v>
      </c>
      <c r="AS350" s="9">
        <v>0</v>
      </c>
      <c r="AT350" s="9">
        <v>0</v>
      </c>
      <c r="AU350" s="9">
        <v>4.0000000000000002E-4</v>
      </c>
      <c r="AY350" s="14">
        <v>0.01</v>
      </c>
    </row>
    <row r="351" spans="1:57" s="1" customFormat="1" x14ac:dyDescent="0.15">
      <c r="A351" s="9">
        <v>479</v>
      </c>
      <c r="B351" s="29">
        <v>43.362675000000003</v>
      </c>
      <c r="C351" s="29">
        <v>102.3776417</v>
      </c>
      <c r="D351" s="9" t="s">
        <v>168</v>
      </c>
      <c r="E351" s="9"/>
      <c r="F351" s="9">
        <v>1995</v>
      </c>
      <c r="G351" s="9" t="s">
        <v>58</v>
      </c>
      <c r="H351" s="9" t="s">
        <v>60</v>
      </c>
      <c r="I351" s="9"/>
      <c r="J351" s="9"/>
      <c r="K351" s="17"/>
      <c r="L351" s="18">
        <v>34975</v>
      </c>
      <c r="M351" s="17" t="s">
        <v>358</v>
      </c>
      <c r="N351" s="9" t="s">
        <v>359</v>
      </c>
      <c r="O351" s="12">
        <v>1.3333333333333333</v>
      </c>
      <c r="P351" s="9">
        <v>10.199999999999999</v>
      </c>
      <c r="Q351" s="9">
        <v>13.599999999999998</v>
      </c>
      <c r="R351" s="9">
        <f>P351/O351</f>
        <v>7.6499999999999995</v>
      </c>
      <c r="S351" s="9">
        <v>8.0299999999999994</v>
      </c>
      <c r="T351" s="9">
        <v>7.9</v>
      </c>
      <c r="U351" s="9">
        <v>680</v>
      </c>
      <c r="V351" s="14">
        <v>7.63</v>
      </c>
      <c r="W351" s="9">
        <v>0.28999999999999998</v>
      </c>
      <c r="X351" s="148">
        <v>10.9</v>
      </c>
      <c r="Y351" s="9"/>
      <c r="Z351" s="14"/>
      <c r="AA351" s="9"/>
      <c r="AB351" s="9"/>
      <c r="AC351" s="9">
        <v>60</v>
      </c>
      <c r="AD351" s="9"/>
      <c r="AE351" s="9">
        <v>278</v>
      </c>
      <c r="AF351" s="9">
        <v>10</v>
      </c>
      <c r="AG351" s="9">
        <v>0.33</v>
      </c>
      <c r="AH351" s="9">
        <v>39</v>
      </c>
      <c r="AI351" s="9">
        <v>0</v>
      </c>
      <c r="AJ351" s="9">
        <v>0</v>
      </c>
      <c r="AK351" s="14">
        <v>0.2</v>
      </c>
      <c r="AL351" s="14">
        <v>0.21</v>
      </c>
      <c r="AM351" s="9">
        <v>0</v>
      </c>
      <c r="AN351" s="9">
        <v>0.14000000000000001</v>
      </c>
      <c r="AO351" s="9">
        <v>0</v>
      </c>
      <c r="AP351" s="9"/>
      <c r="AQ351" s="9">
        <v>0</v>
      </c>
      <c r="AR351" s="9">
        <v>0.23</v>
      </c>
      <c r="AS351" s="9">
        <v>0</v>
      </c>
      <c r="AT351" s="9">
        <v>0</v>
      </c>
      <c r="AU351" s="9">
        <v>2.0000000000000001E-4</v>
      </c>
      <c r="AV351" s="9"/>
      <c r="AW351" s="9"/>
      <c r="AX351" s="9"/>
      <c r="AY351" s="14">
        <v>0</v>
      </c>
      <c r="AZ351" s="9"/>
      <c r="BA351" s="9"/>
      <c r="BB351" s="9"/>
      <c r="BC351" s="9"/>
      <c r="BD351" s="9"/>
      <c r="BE351" s="148"/>
    </row>
    <row r="352" spans="1:57" x14ac:dyDescent="0.15">
      <c r="A352" s="9">
        <v>480</v>
      </c>
      <c r="B352" s="29">
        <v>43.362675000000003</v>
      </c>
      <c r="C352" s="29">
        <v>102.3776417</v>
      </c>
      <c r="D352" s="9" t="s">
        <v>168</v>
      </c>
      <c r="F352" s="9">
        <v>1996</v>
      </c>
      <c r="G352" s="9" t="s">
        <v>55</v>
      </c>
      <c r="H352" s="9" t="s">
        <v>60</v>
      </c>
      <c r="L352" s="18">
        <v>35199</v>
      </c>
      <c r="M352" s="17" t="s">
        <v>466</v>
      </c>
      <c r="N352" s="9" t="s">
        <v>467</v>
      </c>
      <c r="O352" s="12">
        <v>1.8333333333333333</v>
      </c>
      <c r="P352" s="9">
        <v>7.3</v>
      </c>
      <c r="Q352" s="9">
        <v>13.383333333333333</v>
      </c>
      <c r="R352" s="9">
        <f>P352/O352</f>
        <v>3.9818181818181819</v>
      </c>
      <c r="T352" s="9">
        <v>9.66</v>
      </c>
      <c r="U352" s="9">
        <v>700</v>
      </c>
      <c r="V352" s="14">
        <v>7.8</v>
      </c>
      <c r="W352" s="9">
        <v>0.56999999999999995</v>
      </c>
      <c r="X352" s="148">
        <v>17.3</v>
      </c>
      <c r="AC352" s="9">
        <v>75</v>
      </c>
      <c r="AE352" s="9">
        <v>300</v>
      </c>
      <c r="AF352" s="9">
        <v>7</v>
      </c>
      <c r="AG352" s="9">
        <v>0.5</v>
      </c>
      <c r="AH352" s="9">
        <v>37</v>
      </c>
      <c r="AI352" s="9">
        <v>0</v>
      </c>
      <c r="AJ352" s="9">
        <v>0</v>
      </c>
      <c r="AK352" s="14">
        <v>0.17</v>
      </c>
      <c r="AL352" s="14">
        <v>0.19</v>
      </c>
      <c r="AM352" s="9">
        <v>0</v>
      </c>
      <c r="AN352" s="9">
        <v>0.126</v>
      </c>
      <c r="AO352" s="9">
        <v>0</v>
      </c>
      <c r="AQ352" s="9">
        <v>6.0000000000000001E-3</v>
      </c>
      <c r="AR352" s="9">
        <v>1.1200000000000001</v>
      </c>
      <c r="AS352" s="9">
        <v>0</v>
      </c>
      <c r="AT352" s="9">
        <v>0.09</v>
      </c>
      <c r="AU352" s="9">
        <v>4.0000000000000002E-4</v>
      </c>
      <c r="AY352" s="14">
        <v>0.03</v>
      </c>
      <c r="BE352" s="148"/>
    </row>
    <row r="353" spans="1:57" x14ac:dyDescent="0.15">
      <c r="A353" s="9">
        <v>481</v>
      </c>
      <c r="B353" s="29">
        <v>43.362675000000003</v>
      </c>
      <c r="C353" s="29">
        <v>102.3776417</v>
      </c>
      <c r="D353" s="9" t="s">
        <v>168</v>
      </c>
      <c r="F353" s="9">
        <v>1996</v>
      </c>
      <c r="G353" s="9" t="s">
        <v>133</v>
      </c>
      <c r="H353" s="9" t="s">
        <v>60</v>
      </c>
      <c r="L353" s="18">
        <v>35318</v>
      </c>
      <c r="M353" s="17" t="s">
        <v>152</v>
      </c>
      <c r="N353" s="9" t="s">
        <v>468</v>
      </c>
      <c r="O353" s="12">
        <v>0.58333333333333337</v>
      </c>
      <c r="P353" s="9">
        <v>5</v>
      </c>
      <c r="Q353" s="9">
        <v>2.916666666666667</v>
      </c>
      <c r="R353" s="9">
        <f>P353/O353</f>
        <v>8.5714285714285712</v>
      </c>
      <c r="S353" s="9">
        <v>16.93</v>
      </c>
      <c r="T353" s="9">
        <v>9.14</v>
      </c>
      <c r="U353" s="9">
        <v>625</v>
      </c>
      <c r="V353" s="9">
        <v>1.44</v>
      </c>
      <c r="W353" s="9">
        <v>1.8</v>
      </c>
      <c r="X353" s="148">
        <v>31.2</v>
      </c>
      <c r="AA353" s="14"/>
      <c r="AC353" s="9">
        <v>51</v>
      </c>
      <c r="AE353" s="9">
        <v>260</v>
      </c>
      <c r="AF353" s="9">
        <v>7</v>
      </c>
      <c r="AG353" s="9">
        <v>0.4</v>
      </c>
      <c r="AH353" s="9">
        <v>34</v>
      </c>
      <c r="AI353" s="9">
        <v>0.2</v>
      </c>
      <c r="AJ353" s="9">
        <v>0</v>
      </c>
      <c r="AK353" s="14">
        <v>0.13</v>
      </c>
      <c r="AL353" s="14">
        <v>0.14000000000000001</v>
      </c>
      <c r="AM353" s="9">
        <v>6.0000000000000001E-3</v>
      </c>
      <c r="AN353" s="14">
        <v>0.14000000000000001</v>
      </c>
      <c r="AO353" s="9">
        <v>0</v>
      </c>
      <c r="AQ353" s="9">
        <v>0.01</v>
      </c>
      <c r="AR353" s="9">
        <v>0.41</v>
      </c>
      <c r="AS353" s="9">
        <v>3.0000000000000001E-3</v>
      </c>
      <c r="AT353" s="9">
        <v>0.03</v>
      </c>
      <c r="AU353" s="9">
        <v>5.0000000000000001E-4</v>
      </c>
      <c r="AY353" s="14">
        <v>0.03</v>
      </c>
      <c r="BE353" s="148"/>
    </row>
    <row r="354" spans="1:57" x14ac:dyDescent="0.15">
      <c r="A354" s="9">
        <v>483</v>
      </c>
      <c r="B354" s="29">
        <v>43.362675000000003</v>
      </c>
      <c r="C354" s="29">
        <v>102.3776417</v>
      </c>
      <c r="D354" s="9" t="s">
        <v>168</v>
      </c>
      <c r="F354" s="9">
        <v>1997</v>
      </c>
      <c r="G354" s="9" t="s">
        <v>133</v>
      </c>
      <c r="H354" s="9" t="s">
        <v>60</v>
      </c>
      <c r="L354" s="18">
        <v>35670</v>
      </c>
      <c r="N354" s="9" t="s">
        <v>563</v>
      </c>
      <c r="O354" s="12">
        <v>1.0833333333333333</v>
      </c>
      <c r="P354" s="9">
        <v>6.4</v>
      </c>
      <c r="Q354" s="9">
        <v>6.9333333333333336</v>
      </c>
      <c r="R354" s="9">
        <f>P354/O354</f>
        <v>5.907692307692308</v>
      </c>
      <c r="S354" s="9">
        <v>2.04</v>
      </c>
      <c r="T354" s="9">
        <v>8.6999999999999993</v>
      </c>
      <c r="U354" s="9">
        <v>583</v>
      </c>
      <c r="V354" s="9">
        <v>3.82</v>
      </c>
      <c r="W354" s="9">
        <v>0.18</v>
      </c>
      <c r="X354" s="148">
        <v>79</v>
      </c>
      <c r="AA354" s="34"/>
      <c r="AK354" s="34"/>
      <c r="AN354" s="34"/>
      <c r="AY354" s="34"/>
      <c r="BE354" s="148"/>
    </row>
    <row r="355" spans="1:57" x14ac:dyDescent="0.15">
      <c r="A355" s="9">
        <v>484</v>
      </c>
      <c r="B355" s="29">
        <v>43.362675000000003</v>
      </c>
      <c r="C355" s="29">
        <v>102.3776417</v>
      </c>
      <c r="D355" s="9" t="s">
        <v>168</v>
      </c>
      <c r="F355" s="9">
        <v>1998</v>
      </c>
      <c r="G355" s="9" t="s">
        <v>55</v>
      </c>
      <c r="O355" s="12"/>
      <c r="AC355" s="9">
        <v>62</v>
      </c>
      <c r="AE355" s="9">
        <v>283</v>
      </c>
      <c r="AF355" s="9">
        <v>21</v>
      </c>
      <c r="AG355" s="9">
        <v>0.49</v>
      </c>
      <c r="AH355" s="9">
        <v>47</v>
      </c>
      <c r="AI355" s="9">
        <v>0</v>
      </c>
      <c r="AJ355" s="9">
        <v>0</v>
      </c>
      <c r="AK355" s="14">
        <v>0.1</v>
      </c>
      <c r="AL355" s="14">
        <v>0.11</v>
      </c>
      <c r="AM355" s="9">
        <v>6.0000000000000001E-3</v>
      </c>
      <c r="AN355" s="9">
        <v>0.1</v>
      </c>
      <c r="AO355" s="9">
        <v>0</v>
      </c>
      <c r="AP355" s="9">
        <v>0</v>
      </c>
      <c r="AQ355" s="9">
        <v>0</v>
      </c>
      <c r="AR355" s="9">
        <v>0.42</v>
      </c>
      <c r="AS355" s="9">
        <v>0</v>
      </c>
      <c r="AT355" s="9">
        <v>0.04</v>
      </c>
      <c r="AU355" s="9">
        <v>0</v>
      </c>
      <c r="AV355" s="9">
        <v>0</v>
      </c>
      <c r="AX355" s="9">
        <v>0</v>
      </c>
      <c r="AY355" s="14">
        <v>0</v>
      </c>
    </row>
    <row r="356" spans="1:57" x14ac:dyDescent="0.15">
      <c r="A356" s="9">
        <v>486</v>
      </c>
      <c r="B356" s="29">
        <v>43.362675000000003</v>
      </c>
      <c r="C356" s="29">
        <v>102.3776417</v>
      </c>
      <c r="D356" s="9" t="s">
        <v>168</v>
      </c>
      <c r="F356" s="9">
        <v>1999</v>
      </c>
      <c r="G356" s="9" t="s">
        <v>55</v>
      </c>
      <c r="H356" s="9" t="s">
        <v>60</v>
      </c>
      <c r="L356" s="18">
        <v>36342</v>
      </c>
      <c r="M356" s="17" t="s">
        <v>378</v>
      </c>
      <c r="N356" s="9" t="s">
        <v>628</v>
      </c>
      <c r="O356" s="12">
        <v>0.91666666666666663</v>
      </c>
      <c r="P356" s="9">
        <v>9</v>
      </c>
      <c r="Q356" s="9">
        <v>8.25</v>
      </c>
      <c r="R356" s="9">
        <f>P356/O356</f>
        <v>9.8181818181818183</v>
      </c>
      <c r="S356" s="9">
        <v>18.02</v>
      </c>
      <c r="T356" s="9">
        <v>6.97</v>
      </c>
      <c r="U356" s="9">
        <v>607</v>
      </c>
      <c r="V356" s="9">
        <v>8.32</v>
      </c>
      <c r="W356" s="9">
        <v>7.5</v>
      </c>
      <c r="X356" s="14">
        <v>74.7</v>
      </c>
      <c r="AC356" s="9">
        <v>53</v>
      </c>
      <c r="AE356" s="9">
        <v>270</v>
      </c>
      <c r="AF356" s="9">
        <v>6</v>
      </c>
      <c r="AG356" s="9">
        <v>0.6</v>
      </c>
      <c r="AH356" s="9">
        <v>55</v>
      </c>
      <c r="AI356" s="9">
        <v>0</v>
      </c>
      <c r="AJ356" s="9">
        <v>0.43</v>
      </c>
      <c r="AK356" s="14">
        <v>0.33</v>
      </c>
      <c r="AL356" s="14">
        <v>0.54</v>
      </c>
      <c r="AM356" s="9">
        <v>7.0000000000000001E-3</v>
      </c>
      <c r="AN356" s="9">
        <v>0.16</v>
      </c>
      <c r="AO356" s="9">
        <v>0</v>
      </c>
      <c r="AP356" s="9">
        <v>0</v>
      </c>
      <c r="AQ356" s="9">
        <v>0</v>
      </c>
      <c r="AR356" s="9">
        <v>3.08</v>
      </c>
      <c r="AS356" s="9">
        <v>3.0000000000000001E-3</v>
      </c>
      <c r="AT356" s="9">
        <v>0.14000000000000001</v>
      </c>
      <c r="AU356" s="9">
        <v>0</v>
      </c>
      <c r="AV356" s="9">
        <v>0</v>
      </c>
      <c r="AW356" s="9">
        <v>0</v>
      </c>
      <c r="AX356" s="9">
        <v>0</v>
      </c>
      <c r="AY356" s="14">
        <v>0.01</v>
      </c>
    </row>
    <row r="357" spans="1:57" x14ac:dyDescent="0.15">
      <c r="A357" s="9">
        <v>487</v>
      </c>
      <c r="B357" s="29">
        <v>43.362675000000003</v>
      </c>
      <c r="C357" s="29">
        <v>102.3776417</v>
      </c>
      <c r="D357" s="9" t="s">
        <v>168</v>
      </c>
      <c r="F357" s="9">
        <v>1999</v>
      </c>
      <c r="G357" s="9" t="s">
        <v>58</v>
      </c>
      <c r="H357" s="9" t="s">
        <v>60</v>
      </c>
      <c r="L357" s="18">
        <v>36531</v>
      </c>
      <c r="M357" s="17" t="s">
        <v>378</v>
      </c>
      <c r="N357" s="9" t="s">
        <v>629</v>
      </c>
      <c r="O357" s="12">
        <v>1.25</v>
      </c>
      <c r="P357" s="9">
        <v>4.2</v>
      </c>
      <c r="Q357" s="9">
        <v>5.25</v>
      </c>
      <c r="R357" s="9">
        <f>P357/O357</f>
        <v>3.3600000000000003</v>
      </c>
      <c r="T357" s="9">
        <v>6.95</v>
      </c>
      <c r="U357" s="9">
        <v>590</v>
      </c>
      <c r="V357" s="9">
        <v>13.35</v>
      </c>
      <c r="W357" s="9">
        <v>4.0999999999999996</v>
      </c>
      <c r="X357" s="14">
        <v>11.4</v>
      </c>
      <c r="AC357" s="9">
        <v>164</v>
      </c>
      <c r="AE357" s="9">
        <v>404</v>
      </c>
      <c r="AF357" s="9">
        <v>9</v>
      </c>
      <c r="AG357" s="9">
        <v>0.4</v>
      </c>
      <c r="AH357" s="9">
        <v>11</v>
      </c>
      <c r="AI357" s="9">
        <v>0</v>
      </c>
      <c r="AJ357" s="9">
        <v>0.17</v>
      </c>
      <c r="AK357" s="14">
        <v>0.13</v>
      </c>
      <c r="AL357" s="14">
        <v>0.13</v>
      </c>
      <c r="AM357" s="9">
        <v>1.0999999999999999E-2</v>
      </c>
      <c r="AN357" s="9">
        <v>0</v>
      </c>
      <c r="AO357" s="9">
        <v>0</v>
      </c>
      <c r="AP357" s="9">
        <v>0</v>
      </c>
      <c r="AQ357" s="9">
        <v>0</v>
      </c>
      <c r="AR357" s="9">
        <v>0.28999999999999998</v>
      </c>
      <c r="AS357" s="9">
        <v>0</v>
      </c>
      <c r="AT357" s="9">
        <v>0.01</v>
      </c>
      <c r="AU357" s="9">
        <v>0</v>
      </c>
      <c r="AV357" s="9">
        <v>0</v>
      </c>
      <c r="AW357" s="9">
        <v>0</v>
      </c>
      <c r="AX357" s="9">
        <v>0</v>
      </c>
      <c r="AY357" s="14">
        <v>0.01</v>
      </c>
    </row>
    <row r="358" spans="1:57" x14ac:dyDescent="0.15">
      <c r="A358" s="9">
        <v>488</v>
      </c>
      <c r="B358" s="29">
        <v>43.362675000000003</v>
      </c>
      <c r="C358" s="29">
        <v>102.3776417</v>
      </c>
      <c r="D358" s="9" t="s">
        <v>168</v>
      </c>
      <c r="F358" s="9">
        <v>2000</v>
      </c>
      <c r="G358" s="9" t="s">
        <v>55</v>
      </c>
      <c r="O358" s="12"/>
      <c r="AC358" s="9">
        <v>57</v>
      </c>
      <c r="AE358" s="9">
        <v>288</v>
      </c>
      <c r="AF358" s="9">
        <v>7</v>
      </c>
      <c r="AG358" s="9">
        <v>0.6</v>
      </c>
      <c r="AH358" s="9">
        <v>55</v>
      </c>
      <c r="AI358" s="9">
        <v>0</v>
      </c>
      <c r="AJ358" s="9">
        <v>0.28999999999999998</v>
      </c>
      <c r="AK358" s="14">
        <v>0.23</v>
      </c>
      <c r="AL358" s="14">
        <v>0.25</v>
      </c>
      <c r="AM358" s="9">
        <v>8.9999999999999993E-3</v>
      </c>
      <c r="AN358" s="9">
        <v>0.1</v>
      </c>
      <c r="AO358" s="9">
        <v>0</v>
      </c>
      <c r="AP358" s="9">
        <v>0</v>
      </c>
      <c r="AQ358" s="9">
        <v>0</v>
      </c>
      <c r="AR358" s="9">
        <v>1.6</v>
      </c>
      <c r="AS358" s="9">
        <v>0</v>
      </c>
      <c r="AT358" s="9">
        <v>0.1</v>
      </c>
      <c r="AU358" s="9">
        <v>0</v>
      </c>
      <c r="AV358" s="9">
        <v>0</v>
      </c>
      <c r="AW358" s="9">
        <v>0</v>
      </c>
      <c r="AX358" s="9">
        <v>0</v>
      </c>
      <c r="AY358" s="14">
        <v>0.1</v>
      </c>
    </row>
    <row r="359" spans="1:57" x14ac:dyDescent="0.15">
      <c r="A359" s="9">
        <v>489</v>
      </c>
      <c r="B359" s="29">
        <v>43.362675000000003</v>
      </c>
      <c r="C359" s="29">
        <v>102.3776417</v>
      </c>
      <c r="D359" s="9" t="s">
        <v>168</v>
      </c>
      <c r="F359" s="9">
        <v>2000</v>
      </c>
      <c r="G359" s="9" t="s">
        <v>58</v>
      </c>
      <c r="O359" s="12"/>
      <c r="AC359" s="9">
        <v>58</v>
      </c>
      <c r="AE359" s="9">
        <v>270</v>
      </c>
      <c r="AF359" s="9">
        <v>5</v>
      </c>
      <c r="AG359" s="9">
        <v>0.4</v>
      </c>
      <c r="AH359" s="9">
        <v>49</v>
      </c>
      <c r="AI359" s="9">
        <v>0.28000000000000003</v>
      </c>
      <c r="AJ359" s="9">
        <v>0</v>
      </c>
      <c r="AK359" s="14">
        <v>0.14000000000000001</v>
      </c>
      <c r="AL359" s="14">
        <v>0.15</v>
      </c>
      <c r="AM359" s="9">
        <v>6.0000000000000001E-3</v>
      </c>
      <c r="AN359" s="9">
        <v>0</v>
      </c>
      <c r="AO359" s="9">
        <v>0</v>
      </c>
      <c r="AP359" s="9">
        <v>0</v>
      </c>
      <c r="AQ359" s="9">
        <v>0</v>
      </c>
      <c r="AR359" s="9">
        <v>0.16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9">
        <v>0</v>
      </c>
      <c r="AY359" s="14">
        <v>0</v>
      </c>
    </row>
    <row r="360" spans="1:57" x14ac:dyDescent="0.15">
      <c r="A360" s="9">
        <v>490</v>
      </c>
      <c r="B360" s="29">
        <v>43.362675000000003</v>
      </c>
      <c r="C360" s="29">
        <v>102.3776417</v>
      </c>
      <c r="D360" s="9" t="s">
        <v>168</v>
      </c>
      <c r="F360" s="9">
        <v>2003</v>
      </c>
      <c r="G360" s="9" t="s">
        <v>58</v>
      </c>
      <c r="O360" s="12"/>
      <c r="AE360" s="9">
        <v>270</v>
      </c>
      <c r="AF360" s="9">
        <v>6.7</v>
      </c>
      <c r="AG360" s="9">
        <v>0.55000000000000004</v>
      </c>
      <c r="AH360" s="9">
        <v>34</v>
      </c>
      <c r="AI360" s="9">
        <v>0</v>
      </c>
      <c r="AJ360" s="9">
        <v>0</v>
      </c>
      <c r="AK360" s="14">
        <v>0.06</v>
      </c>
      <c r="AL360" s="14">
        <v>0.09</v>
      </c>
      <c r="AN360" s="9">
        <v>0.11</v>
      </c>
      <c r="AO360" s="9">
        <v>0</v>
      </c>
      <c r="AP360" s="9">
        <v>0</v>
      </c>
      <c r="AQ360" s="9">
        <v>0</v>
      </c>
      <c r="AR360" s="9">
        <v>0.48</v>
      </c>
      <c r="AS360" s="9">
        <v>0</v>
      </c>
      <c r="AT360" s="9">
        <v>0.05</v>
      </c>
      <c r="AU360" s="9">
        <v>0</v>
      </c>
      <c r="AV360" s="9">
        <v>0</v>
      </c>
      <c r="AW360" s="9">
        <v>0</v>
      </c>
      <c r="AX360" s="9">
        <v>0</v>
      </c>
      <c r="AY360" s="14">
        <v>0</v>
      </c>
    </row>
    <row r="361" spans="1:57" x14ac:dyDescent="0.15">
      <c r="A361" s="9">
        <v>491</v>
      </c>
      <c r="B361" s="29">
        <v>43.506852780000003</v>
      </c>
      <c r="C361" s="29">
        <v>102.48105</v>
      </c>
      <c r="D361" s="9" t="s">
        <v>171</v>
      </c>
      <c r="F361" s="9">
        <v>1993</v>
      </c>
      <c r="G361" s="9" t="s">
        <v>55</v>
      </c>
      <c r="H361" s="9" t="s">
        <v>60</v>
      </c>
      <c r="L361" s="18">
        <v>34129</v>
      </c>
      <c r="N361" s="9" t="s">
        <v>172</v>
      </c>
      <c r="O361" s="12">
        <v>0</v>
      </c>
      <c r="S361" s="9">
        <v>19</v>
      </c>
      <c r="T361" s="9">
        <v>7.38</v>
      </c>
      <c r="U361" s="9">
        <v>330</v>
      </c>
      <c r="V361" s="9">
        <v>1.45</v>
      </c>
      <c r="W361" s="9">
        <v>2.0299999999999998</v>
      </c>
      <c r="AC361" s="9">
        <v>77</v>
      </c>
      <c r="AE361" s="9">
        <v>196</v>
      </c>
      <c r="AF361" s="9">
        <v>4</v>
      </c>
      <c r="AG361" s="9">
        <v>0.38</v>
      </c>
      <c r="AH361" s="9">
        <v>45</v>
      </c>
      <c r="AI361" s="9">
        <v>0.13</v>
      </c>
      <c r="AJ361" s="9">
        <v>6.0999999999999999E-2</v>
      </c>
      <c r="AK361" s="9">
        <v>0.54500000000000004</v>
      </c>
      <c r="AL361" s="14">
        <v>1.35</v>
      </c>
      <c r="AM361" s="9">
        <v>9.7000000000000003E-2</v>
      </c>
      <c r="AN361" s="9">
        <v>0.19700000000000001</v>
      </c>
      <c r="AO361" s="9">
        <v>0</v>
      </c>
      <c r="AP361" s="14">
        <v>0.04</v>
      </c>
      <c r="AQ361" s="14">
        <v>0.03</v>
      </c>
      <c r="AR361" s="9">
        <v>42.2</v>
      </c>
      <c r="AS361" s="9">
        <v>1.7000000000000001E-2</v>
      </c>
      <c r="AT361" s="9">
        <v>0.82</v>
      </c>
      <c r="AU361" s="9">
        <v>6.9999999999999999E-4</v>
      </c>
      <c r="AV361" s="9">
        <v>2.5999999999999999E-2</v>
      </c>
      <c r="AW361" s="9">
        <v>0</v>
      </c>
      <c r="AX361" s="9">
        <v>0</v>
      </c>
      <c r="AY361" s="34" t="s">
        <v>173</v>
      </c>
    </row>
    <row r="362" spans="1:57" x14ac:dyDescent="0.15">
      <c r="A362" s="9">
        <v>492</v>
      </c>
      <c r="B362" s="29">
        <v>43.506852780000003</v>
      </c>
      <c r="C362" s="29">
        <v>102.48105</v>
      </c>
      <c r="D362" s="9" t="s">
        <v>171</v>
      </c>
      <c r="F362" s="9">
        <v>1993</v>
      </c>
      <c r="G362" s="9" t="s">
        <v>58</v>
      </c>
      <c r="H362" s="9" t="s">
        <v>60</v>
      </c>
      <c r="L362" s="18">
        <v>34310</v>
      </c>
      <c r="N362" s="9" t="s">
        <v>174</v>
      </c>
      <c r="O362" s="12">
        <v>2.5</v>
      </c>
      <c r="P362" s="9">
        <v>6.6</v>
      </c>
      <c r="Q362" s="9">
        <v>16.5</v>
      </c>
      <c r="R362" s="9">
        <f>P362/O362</f>
        <v>2.6399999999999997</v>
      </c>
      <c r="S362" s="9">
        <v>0</v>
      </c>
      <c r="T362" s="9">
        <v>7.53</v>
      </c>
      <c r="V362" s="9">
        <v>1.82</v>
      </c>
      <c r="W362" s="9">
        <v>0.96</v>
      </c>
      <c r="AC362" s="9">
        <v>88</v>
      </c>
      <c r="AE362" s="9">
        <v>294</v>
      </c>
      <c r="AF362" s="9">
        <v>12</v>
      </c>
      <c r="AG362" s="9">
        <v>0.39</v>
      </c>
      <c r="AH362" s="9">
        <v>37</v>
      </c>
      <c r="AI362" s="9">
        <v>0.23</v>
      </c>
      <c r="AJ362" s="9">
        <v>0</v>
      </c>
      <c r="AK362" s="9">
        <v>0.32700000000000001</v>
      </c>
      <c r="AL362" s="14">
        <v>0.44400000000000001</v>
      </c>
      <c r="AM362" s="9">
        <v>4.3999999999999997E-2</v>
      </c>
      <c r="AN362" s="9">
        <v>0.06</v>
      </c>
      <c r="AO362" s="9">
        <v>0</v>
      </c>
      <c r="AP362" s="9">
        <v>1.6E-2</v>
      </c>
      <c r="AQ362" s="9">
        <v>1.2E-2</v>
      </c>
      <c r="AR362" s="9">
        <v>13.8</v>
      </c>
      <c r="AS362" s="9">
        <v>8.9999999999999993E-3</v>
      </c>
      <c r="AT362" s="9">
        <v>0.22</v>
      </c>
      <c r="AU362" s="9">
        <v>2.3999999999999998E-3</v>
      </c>
      <c r="AV362" s="9">
        <v>5.0000000000000001E-3</v>
      </c>
      <c r="AW362" s="9">
        <v>0</v>
      </c>
      <c r="AX362" s="9">
        <v>5.7000000000000002E-3</v>
      </c>
      <c r="AY362" s="14">
        <v>0.1</v>
      </c>
    </row>
    <row r="363" spans="1:57" s="1" customFormat="1" x14ac:dyDescent="0.15">
      <c r="A363" s="9">
        <v>493</v>
      </c>
      <c r="B363" s="29">
        <v>43.506852780000003</v>
      </c>
      <c r="C363" s="29">
        <v>102.48105</v>
      </c>
      <c r="D363" s="9" t="s">
        <v>171</v>
      </c>
      <c r="E363" s="9"/>
      <c r="F363" s="9">
        <v>1994</v>
      </c>
      <c r="G363" s="9" t="s">
        <v>55</v>
      </c>
      <c r="H363" s="9" t="s">
        <v>60</v>
      </c>
      <c r="I363" s="9"/>
      <c r="J363" s="9"/>
      <c r="K363" s="17"/>
      <c r="L363" s="18">
        <v>34479</v>
      </c>
      <c r="M363" s="17" t="s">
        <v>264</v>
      </c>
      <c r="N363" s="9" t="s">
        <v>265</v>
      </c>
      <c r="O363" s="12">
        <v>0.91666666666666663</v>
      </c>
      <c r="P363" s="9">
        <v>3.8</v>
      </c>
      <c r="Q363" s="9">
        <v>3.4833333333333329</v>
      </c>
      <c r="R363" s="9">
        <f>P363/O363</f>
        <v>4.1454545454545455</v>
      </c>
      <c r="S363" s="9">
        <v>24.1</v>
      </c>
      <c r="T363" s="9">
        <v>8.6199999999999992</v>
      </c>
      <c r="U363" s="9">
        <v>65</v>
      </c>
      <c r="V363" s="9">
        <v>6.54</v>
      </c>
      <c r="W363" s="9">
        <v>0.09</v>
      </c>
      <c r="X363" s="14">
        <v>17.600000000000001</v>
      </c>
      <c r="Y363" s="9"/>
      <c r="Z363" s="14"/>
      <c r="AA363" s="9"/>
      <c r="AB363" s="9"/>
      <c r="AC363" s="9">
        <v>104</v>
      </c>
      <c r="AD363" s="9"/>
      <c r="AE363" s="9">
        <v>354</v>
      </c>
      <c r="AF363" s="9">
        <v>19</v>
      </c>
      <c r="AG363" s="9">
        <v>0.45</v>
      </c>
      <c r="AH363" s="9">
        <v>54</v>
      </c>
      <c r="AI363" s="9">
        <v>0</v>
      </c>
      <c r="AJ363" s="9">
        <v>0</v>
      </c>
      <c r="AK363" s="9">
        <v>0.19500000000000001</v>
      </c>
      <c r="AL363" s="14">
        <v>0.26500000000000001</v>
      </c>
      <c r="AM363" s="9">
        <v>1.4E-2</v>
      </c>
      <c r="AN363" s="9">
        <v>0.06</v>
      </c>
      <c r="AO363" s="9">
        <v>0</v>
      </c>
      <c r="AP363" s="9"/>
      <c r="AQ363" s="9">
        <v>0</v>
      </c>
      <c r="AR363" s="9">
        <v>2.36</v>
      </c>
      <c r="AS363" s="9">
        <v>5.0000000000000001E-3</v>
      </c>
      <c r="AT363" s="9">
        <v>0.08</v>
      </c>
      <c r="AU363" s="9">
        <v>0</v>
      </c>
      <c r="AV363" s="9"/>
      <c r="AW363" s="9"/>
      <c r="AX363" s="9"/>
      <c r="AY363" s="9">
        <v>7.0000000000000007E-2</v>
      </c>
      <c r="AZ363" s="9"/>
      <c r="BA363" s="9"/>
      <c r="BB363" s="9"/>
      <c r="BC363" s="9"/>
      <c r="BD363" s="9"/>
      <c r="BE363" s="14"/>
    </row>
    <row r="364" spans="1:57" x14ac:dyDescent="0.15">
      <c r="A364" s="9">
        <v>494</v>
      </c>
      <c r="B364" s="29">
        <v>43.506852780000003</v>
      </c>
      <c r="C364" s="29">
        <v>102.48105</v>
      </c>
      <c r="D364" s="9" t="s">
        <v>171</v>
      </c>
      <c r="F364" s="9">
        <v>1994</v>
      </c>
      <c r="G364" s="9" t="s">
        <v>58</v>
      </c>
      <c r="O364" s="12"/>
      <c r="AC364" s="9">
        <v>96</v>
      </c>
      <c r="AE364" s="9">
        <v>282</v>
      </c>
      <c r="AF364" s="9">
        <v>27</v>
      </c>
      <c r="AG364" s="9">
        <v>0.42</v>
      </c>
      <c r="AH364" s="9">
        <v>42</v>
      </c>
      <c r="AI364" s="9">
        <v>0</v>
      </c>
      <c r="AJ364" s="9">
        <v>0</v>
      </c>
      <c r="AK364" s="9">
        <v>0.14399999999999999</v>
      </c>
      <c r="AL364" s="14">
        <v>0.23499999999999999</v>
      </c>
      <c r="AM364" s="9">
        <v>1.7999999999999999E-2</v>
      </c>
      <c r="AN364" s="9">
        <v>0</v>
      </c>
      <c r="AO364" s="9">
        <v>7.0000000000000001E-3</v>
      </c>
      <c r="AQ364" s="9">
        <v>0</v>
      </c>
      <c r="AR364" s="9">
        <v>0.34</v>
      </c>
      <c r="AS364" s="9">
        <v>0</v>
      </c>
      <c r="AT364" s="9">
        <v>0.11</v>
      </c>
      <c r="AU364" s="9">
        <v>0</v>
      </c>
      <c r="AY364" s="9">
        <v>0.08</v>
      </c>
    </row>
    <row r="365" spans="1:57" x14ac:dyDescent="0.15">
      <c r="A365" s="9">
        <v>495</v>
      </c>
      <c r="B365" s="29">
        <v>43.506852780000003</v>
      </c>
      <c r="C365" s="29">
        <v>102.48105</v>
      </c>
      <c r="D365" s="9" t="s">
        <v>171</v>
      </c>
      <c r="F365" s="9">
        <v>1995</v>
      </c>
      <c r="G365" s="9" t="s">
        <v>55</v>
      </c>
      <c r="H365" s="9" t="s">
        <v>60</v>
      </c>
      <c r="L365" s="18">
        <v>34823</v>
      </c>
      <c r="M365" s="17" t="s">
        <v>360</v>
      </c>
      <c r="N365" s="9" t="s">
        <v>361</v>
      </c>
      <c r="O365" s="12">
        <v>1.3333333333333333</v>
      </c>
      <c r="P365" s="9">
        <v>5.4</v>
      </c>
      <c r="Q365" s="9">
        <v>7.2</v>
      </c>
      <c r="R365" s="9">
        <f>P365/O365</f>
        <v>4.0500000000000007</v>
      </c>
      <c r="S365" s="9">
        <v>17.399999999999999</v>
      </c>
      <c r="T365" s="9">
        <v>8.94</v>
      </c>
      <c r="U365" s="9">
        <v>69.7</v>
      </c>
      <c r="V365" s="9">
        <v>7.87</v>
      </c>
      <c r="W365" s="9">
        <v>1.4</v>
      </c>
      <c r="X365" s="14">
        <v>106</v>
      </c>
      <c r="AC365" s="9">
        <v>102</v>
      </c>
      <c r="AE365" s="9">
        <v>300</v>
      </c>
      <c r="AF365" s="9">
        <v>11</v>
      </c>
      <c r="AG365" s="9">
        <v>0.37</v>
      </c>
      <c r="AH365" s="9">
        <v>46</v>
      </c>
      <c r="AI365" s="9">
        <v>0</v>
      </c>
      <c r="AJ365" s="9">
        <v>0</v>
      </c>
      <c r="AK365" s="14">
        <v>0.12</v>
      </c>
      <c r="AL365" s="14">
        <v>0.48199999999999998</v>
      </c>
      <c r="AM365" s="9">
        <v>4.3999999999999997E-2</v>
      </c>
      <c r="AN365" s="9">
        <v>0.128</v>
      </c>
      <c r="AO365" s="14">
        <v>0.01</v>
      </c>
      <c r="AQ365" s="9">
        <v>1.2E-2</v>
      </c>
      <c r="AR365" s="9">
        <v>12.1</v>
      </c>
      <c r="AS365" s="9">
        <v>0</v>
      </c>
      <c r="AT365" s="14">
        <v>0.3</v>
      </c>
      <c r="AU365" s="9">
        <v>0</v>
      </c>
      <c r="AY365" s="9">
        <v>0.08</v>
      </c>
    </row>
    <row r="366" spans="1:57" x14ac:dyDescent="0.15">
      <c r="A366" s="9">
        <v>496</v>
      </c>
      <c r="B366" s="29">
        <v>43.506852780000003</v>
      </c>
      <c r="C366" s="29">
        <v>102.48105</v>
      </c>
      <c r="D366" s="9" t="s">
        <v>171</v>
      </c>
      <c r="F366" s="9">
        <v>1995</v>
      </c>
      <c r="G366" s="9" t="s">
        <v>58</v>
      </c>
      <c r="H366" s="9" t="s">
        <v>60</v>
      </c>
      <c r="L366" s="18">
        <v>34983</v>
      </c>
      <c r="M366" s="17" t="s">
        <v>198</v>
      </c>
      <c r="N366" s="9" t="s">
        <v>362</v>
      </c>
      <c r="O366" s="12">
        <v>0.41666666666666669</v>
      </c>
      <c r="P366" s="9">
        <v>4.8</v>
      </c>
      <c r="Q366" s="9">
        <v>2</v>
      </c>
      <c r="R366" s="9">
        <f>P366/O366</f>
        <v>11.52</v>
      </c>
      <c r="S366" s="9">
        <v>15.96</v>
      </c>
      <c r="T366" s="9">
        <v>8.5299999999999994</v>
      </c>
      <c r="U366" s="9">
        <v>688</v>
      </c>
      <c r="V366" s="9">
        <v>8.26</v>
      </c>
      <c r="W366" s="9">
        <v>1.66</v>
      </c>
      <c r="AC366" s="9">
        <v>98</v>
      </c>
      <c r="AE366" s="9">
        <v>270</v>
      </c>
      <c r="AF366" s="9">
        <v>13</v>
      </c>
      <c r="AG366" s="9">
        <v>0.37</v>
      </c>
      <c r="AH366" s="9">
        <v>12</v>
      </c>
      <c r="AI366" s="14">
        <v>0.1</v>
      </c>
      <c r="AJ366" s="9">
        <v>0</v>
      </c>
      <c r="AK366" s="9">
        <v>0.39100000000000001</v>
      </c>
      <c r="AL366" s="14">
        <v>0.61499999999999999</v>
      </c>
      <c r="AM366" s="9">
        <v>2.1000000000000001E-2</v>
      </c>
      <c r="AN366" s="9">
        <v>0.22</v>
      </c>
      <c r="AO366" s="9">
        <v>7.0000000000000001E-3</v>
      </c>
      <c r="AQ366" s="9">
        <v>8.0000000000000002E-3</v>
      </c>
      <c r="AR366" s="9">
        <v>7.8</v>
      </c>
      <c r="AS366" s="9">
        <v>1.4E-2</v>
      </c>
      <c r="AT366" s="14">
        <v>0.1</v>
      </c>
      <c r="AU366" s="9">
        <v>5.0000000000000001E-4</v>
      </c>
      <c r="AY366" s="9">
        <v>0.09</v>
      </c>
    </row>
    <row r="367" spans="1:57" x14ac:dyDescent="0.15">
      <c r="A367" s="9">
        <v>497</v>
      </c>
      <c r="B367" s="29">
        <v>43.506852780000003</v>
      </c>
      <c r="C367" s="29">
        <v>102.48105</v>
      </c>
      <c r="D367" s="9" t="s">
        <v>171</v>
      </c>
      <c r="F367" s="9">
        <v>1996</v>
      </c>
      <c r="G367" s="9" t="s">
        <v>55</v>
      </c>
      <c r="H367" s="9" t="s">
        <v>60</v>
      </c>
      <c r="L367" s="18">
        <v>35199</v>
      </c>
      <c r="M367" s="17" t="s">
        <v>134</v>
      </c>
      <c r="N367" s="9" t="s">
        <v>469</v>
      </c>
      <c r="O367" s="12">
        <v>0.66666666666666663</v>
      </c>
      <c r="P367" s="9">
        <v>5.5</v>
      </c>
      <c r="Q367" s="9">
        <v>3.6666666666666665</v>
      </c>
      <c r="R367" s="9">
        <f>P367/O367</f>
        <v>8.25</v>
      </c>
      <c r="T367" s="9">
        <v>9.9700000000000006</v>
      </c>
      <c r="U367" s="9">
        <v>771</v>
      </c>
      <c r="V367" s="14">
        <v>7.9</v>
      </c>
      <c r="W367" s="9">
        <v>3.08</v>
      </c>
      <c r="X367" s="148">
        <v>132.6</v>
      </c>
      <c r="AC367" s="9">
        <v>105</v>
      </c>
      <c r="AE367" s="9">
        <v>320</v>
      </c>
      <c r="AF367" s="9">
        <v>8</v>
      </c>
      <c r="AG367" s="9">
        <v>0.6</v>
      </c>
      <c r="AH367" s="9">
        <v>12</v>
      </c>
      <c r="AI367" s="14">
        <v>0</v>
      </c>
      <c r="AJ367" s="9">
        <v>0</v>
      </c>
      <c r="AK367" s="14">
        <v>0.1</v>
      </c>
      <c r="AL367" s="14">
        <v>5.9</v>
      </c>
      <c r="AM367" s="9">
        <v>0</v>
      </c>
      <c r="AN367" s="9">
        <v>0</v>
      </c>
      <c r="AO367" s="9">
        <v>0</v>
      </c>
      <c r="AQ367" s="9">
        <v>0</v>
      </c>
      <c r="AR367" s="9">
        <v>1.67</v>
      </c>
      <c r="AS367" s="9">
        <v>0</v>
      </c>
      <c r="AT367" s="14">
        <v>0.06</v>
      </c>
      <c r="AU367" s="9">
        <v>2.0000000000000001E-4</v>
      </c>
      <c r="AY367" s="9">
        <v>0.02</v>
      </c>
      <c r="BE367" s="148"/>
    </row>
    <row r="368" spans="1:57" x14ac:dyDescent="0.15">
      <c r="A368" s="9">
        <v>498</v>
      </c>
      <c r="B368" s="29">
        <v>43.506852780000003</v>
      </c>
      <c r="C368" s="29">
        <v>102.48105</v>
      </c>
      <c r="D368" s="9" t="s">
        <v>171</v>
      </c>
      <c r="F368" s="9">
        <v>1996</v>
      </c>
      <c r="G368" s="9" t="s">
        <v>133</v>
      </c>
      <c r="H368" s="9" t="s">
        <v>60</v>
      </c>
      <c r="L368" s="18">
        <v>35318</v>
      </c>
      <c r="M368" s="17" t="s">
        <v>447</v>
      </c>
      <c r="N368" s="9" t="s">
        <v>470</v>
      </c>
      <c r="O368" s="12">
        <v>1.4166666666666667</v>
      </c>
      <c r="P368" s="9">
        <v>17</v>
      </c>
      <c r="Q368" s="9">
        <v>24.083333333333336</v>
      </c>
      <c r="R368" s="9">
        <f>P368/O368</f>
        <v>12</v>
      </c>
      <c r="S368" s="9">
        <v>23.22</v>
      </c>
      <c r="T368" s="9">
        <v>10.71</v>
      </c>
      <c r="U368" s="9">
        <v>649</v>
      </c>
      <c r="V368" s="9">
        <v>1.31</v>
      </c>
      <c r="W368" s="9">
        <v>0.5</v>
      </c>
      <c r="X368" s="148">
        <v>79.2</v>
      </c>
      <c r="AC368" s="9">
        <v>86</v>
      </c>
      <c r="AE368" s="9">
        <v>260</v>
      </c>
      <c r="AF368" s="9">
        <v>7</v>
      </c>
      <c r="AG368" s="9">
        <v>0.4</v>
      </c>
      <c r="AH368" s="9">
        <v>40</v>
      </c>
      <c r="AI368" s="14">
        <v>0</v>
      </c>
      <c r="AJ368" s="9">
        <v>0</v>
      </c>
      <c r="AK368" s="9">
        <v>0.15</v>
      </c>
      <c r="AL368" s="14">
        <v>0.21</v>
      </c>
      <c r="AM368" s="9">
        <v>1.4999999999999999E-2</v>
      </c>
      <c r="AN368" s="9">
        <v>0.26800000000000002</v>
      </c>
      <c r="AO368" s="9">
        <v>1.9E-2</v>
      </c>
      <c r="AQ368" s="9">
        <v>0.02</v>
      </c>
      <c r="AR368" s="14">
        <v>21</v>
      </c>
      <c r="AS368" s="9">
        <v>2.7E-2</v>
      </c>
      <c r="AT368" s="14">
        <v>0.37</v>
      </c>
      <c r="AU368" s="9">
        <v>5.0000000000000001E-4</v>
      </c>
      <c r="AY368" s="9">
        <v>0.09</v>
      </c>
      <c r="BE368" s="148"/>
    </row>
    <row r="369" spans="1:57" x14ac:dyDescent="0.15">
      <c r="A369" s="9">
        <v>499</v>
      </c>
      <c r="B369" s="29">
        <v>43.506852780000003</v>
      </c>
      <c r="C369" s="29">
        <v>102.48105</v>
      </c>
      <c r="D369" s="9" t="s">
        <v>171</v>
      </c>
      <c r="F369" s="9">
        <v>1997</v>
      </c>
      <c r="G369" s="9" t="s">
        <v>55</v>
      </c>
      <c r="H369" s="9" t="s">
        <v>60</v>
      </c>
      <c r="L369" s="18">
        <v>35587</v>
      </c>
      <c r="M369" s="17" t="s">
        <v>564</v>
      </c>
      <c r="N369" s="9" t="s">
        <v>565</v>
      </c>
      <c r="O369" s="12">
        <v>4</v>
      </c>
      <c r="P369" s="9">
        <v>21</v>
      </c>
      <c r="Q369" s="9">
        <v>84</v>
      </c>
      <c r="R369" s="9">
        <f>P369/O369</f>
        <v>5.25</v>
      </c>
      <c r="S369" s="9">
        <v>20.97</v>
      </c>
      <c r="T369" s="9">
        <v>8.0500000000000007</v>
      </c>
      <c r="U369" s="9">
        <v>345</v>
      </c>
      <c r="V369" s="14">
        <v>2.44</v>
      </c>
      <c r="W369" s="9">
        <v>12.1</v>
      </c>
      <c r="X369" s="14">
        <v>496</v>
      </c>
      <c r="AC369" s="9">
        <v>54</v>
      </c>
      <c r="AE369" s="9">
        <v>150</v>
      </c>
      <c r="AF369" s="9">
        <v>0</v>
      </c>
      <c r="AG369" s="9">
        <v>0.22</v>
      </c>
      <c r="AH369" s="9">
        <v>17</v>
      </c>
      <c r="AI369" s="14">
        <v>7.0000000000000007E-2</v>
      </c>
      <c r="AJ369" s="9">
        <v>7.0000000000000007E-2</v>
      </c>
      <c r="AK369" s="9">
        <v>0.87</v>
      </c>
      <c r="AL369" s="14">
        <v>1</v>
      </c>
      <c r="AM369" s="9">
        <v>7.0000000000000001E-3</v>
      </c>
      <c r="AN369" s="9">
        <v>0.3</v>
      </c>
      <c r="AO369" s="9">
        <v>0.01</v>
      </c>
      <c r="AP369" s="9">
        <v>0</v>
      </c>
      <c r="AQ369" s="9">
        <v>0.01</v>
      </c>
      <c r="AR369" s="9">
        <v>15</v>
      </c>
      <c r="AS369" s="9">
        <v>1.7000000000000001E-2</v>
      </c>
      <c r="AT369" s="14">
        <v>0.6</v>
      </c>
      <c r="AU369" s="9">
        <v>0</v>
      </c>
      <c r="AV369" s="9">
        <v>0.03</v>
      </c>
      <c r="AX369" s="9">
        <v>0</v>
      </c>
      <c r="AY369" s="9">
        <v>0.05</v>
      </c>
    </row>
    <row r="370" spans="1:57" x14ac:dyDescent="0.15">
      <c r="A370" s="9">
        <v>500</v>
      </c>
      <c r="B370" s="29">
        <v>43.506852780000003</v>
      </c>
      <c r="C370" s="29">
        <v>102.48105</v>
      </c>
      <c r="D370" s="9" t="s">
        <v>171</v>
      </c>
      <c r="F370" s="9">
        <v>1997</v>
      </c>
      <c r="G370" s="9" t="s">
        <v>58</v>
      </c>
      <c r="H370" s="9" t="s">
        <v>60</v>
      </c>
      <c r="L370" s="18">
        <v>35698</v>
      </c>
      <c r="M370" s="17" t="s">
        <v>360</v>
      </c>
      <c r="N370" s="9" t="s">
        <v>566</v>
      </c>
      <c r="O370" s="12">
        <v>1.5</v>
      </c>
      <c r="P370" s="9">
        <v>6.5</v>
      </c>
      <c r="Q370" s="9">
        <v>9.75</v>
      </c>
      <c r="R370" s="9">
        <f>P370/O370</f>
        <v>4.333333333333333</v>
      </c>
      <c r="S370" s="9">
        <v>18.18</v>
      </c>
      <c r="T370" s="9">
        <v>9.2100000000000009</v>
      </c>
      <c r="U370" s="9">
        <v>664</v>
      </c>
      <c r="V370" s="14">
        <v>5.14</v>
      </c>
      <c r="W370" s="9">
        <v>1.21</v>
      </c>
      <c r="X370" s="148">
        <v>107.4</v>
      </c>
      <c r="AC370" s="9">
        <v>85</v>
      </c>
      <c r="AE370" s="9">
        <v>320</v>
      </c>
      <c r="AF370" s="9">
        <v>8</v>
      </c>
      <c r="AG370" s="14">
        <v>0.4</v>
      </c>
      <c r="AH370" s="9">
        <v>48</v>
      </c>
      <c r="AI370" s="14">
        <v>0</v>
      </c>
      <c r="AJ370" s="9">
        <v>0</v>
      </c>
      <c r="AK370" s="9">
        <v>0.22</v>
      </c>
      <c r="AL370" s="14">
        <v>0.26</v>
      </c>
      <c r="AM370" s="9">
        <v>1.0999999999999999E-2</v>
      </c>
      <c r="AN370" s="9">
        <v>7.0000000000000007E-2</v>
      </c>
      <c r="AO370" s="9">
        <v>0</v>
      </c>
      <c r="AP370" s="9">
        <v>0</v>
      </c>
      <c r="AQ370" s="9">
        <v>0.02</v>
      </c>
      <c r="AR370" s="9">
        <v>4.9000000000000004</v>
      </c>
      <c r="AS370" s="9">
        <v>8.0000000000000002E-3</v>
      </c>
      <c r="AT370" s="14">
        <v>0.13</v>
      </c>
      <c r="AU370" s="9">
        <v>0</v>
      </c>
      <c r="AV370" s="9">
        <v>0</v>
      </c>
      <c r="AX370" s="9">
        <v>0</v>
      </c>
      <c r="AY370" s="9">
        <v>0</v>
      </c>
      <c r="BE370" s="148"/>
    </row>
    <row r="371" spans="1:57" x14ac:dyDescent="0.15">
      <c r="A371" s="9">
        <v>503</v>
      </c>
      <c r="B371" s="29">
        <v>43.506852780000003</v>
      </c>
      <c r="C371" s="29">
        <v>102.48105</v>
      </c>
      <c r="D371" s="9" t="s">
        <v>171</v>
      </c>
      <c r="F371" s="9">
        <v>1999</v>
      </c>
      <c r="G371" s="9" t="s">
        <v>55</v>
      </c>
      <c r="H371" s="9" t="s">
        <v>60</v>
      </c>
      <c r="L371" s="18">
        <v>36340</v>
      </c>
      <c r="M371" s="17" t="s">
        <v>578</v>
      </c>
      <c r="N371" s="9" t="s">
        <v>630</v>
      </c>
      <c r="O371" s="12">
        <v>2</v>
      </c>
      <c r="P371" s="9">
        <v>8</v>
      </c>
      <c r="Q371" s="9">
        <v>16</v>
      </c>
      <c r="R371" s="9">
        <f>P371/O371</f>
        <v>4</v>
      </c>
      <c r="S371" s="9">
        <v>21.2</v>
      </c>
      <c r="T371" s="9">
        <v>8.36</v>
      </c>
      <c r="U371" s="9">
        <v>627</v>
      </c>
      <c r="V371" s="9">
        <v>9.01</v>
      </c>
      <c r="W371" s="9">
        <v>4.88</v>
      </c>
      <c r="X371" s="14">
        <v>199.5</v>
      </c>
      <c r="AC371" s="9">
        <v>91</v>
      </c>
      <c r="AE371" s="9">
        <v>300</v>
      </c>
      <c r="AF371" s="9">
        <v>6</v>
      </c>
      <c r="AG371" s="14">
        <v>0.87</v>
      </c>
      <c r="AH371" s="9">
        <v>64</v>
      </c>
      <c r="AI371" s="14">
        <v>0</v>
      </c>
      <c r="AJ371" s="9">
        <v>0.35</v>
      </c>
      <c r="AK371" s="9">
        <v>1.8</v>
      </c>
      <c r="AL371" s="14">
        <v>5.19</v>
      </c>
      <c r="AM371" s="9">
        <v>1.2999999999999999E-2</v>
      </c>
      <c r="AN371" s="9">
        <v>0.36</v>
      </c>
      <c r="AO371" s="9">
        <v>0.02</v>
      </c>
      <c r="AP371" s="9">
        <v>0</v>
      </c>
      <c r="AQ371" s="9">
        <v>0.02</v>
      </c>
      <c r="AR371" s="9">
        <v>39.1</v>
      </c>
      <c r="AS371" s="9">
        <v>2.9000000000000001E-2</v>
      </c>
      <c r="AT371" s="14">
        <v>0.91</v>
      </c>
      <c r="AU371" s="9">
        <v>0</v>
      </c>
      <c r="AV371" s="9">
        <v>0</v>
      </c>
      <c r="AW371" s="9">
        <v>0</v>
      </c>
      <c r="AX371" s="9">
        <v>0</v>
      </c>
      <c r="AY371" s="9">
        <v>0.11</v>
      </c>
    </row>
    <row r="372" spans="1:57" x14ac:dyDescent="0.15">
      <c r="A372" s="9">
        <v>504</v>
      </c>
      <c r="B372" s="29">
        <v>43.506852780000003</v>
      </c>
      <c r="C372" s="29">
        <v>102.48105</v>
      </c>
      <c r="D372" s="9" t="s">
        <v>171</v>
      </c>
      <c r="F372" s="9">
        <v>1999</v>
      </c>
      <c r="G372" s="9" t="s">
        <v>58</v>
      </c>
      <c r="H372" s="9" t="s">
        <v>60</v>
      </c>
      <c r="L372" s="18">
        <v>36507</v>
      </c>
      <c r="M372" s="17" t="s">
        <v>114</v>
      </c>
      <c r="N372" s="9" t="s">
        <v>631</v>
      </c>
      <c r="O372" s="12">
        <v>1</v>
      </c>
      <c r="P372" s="9">
        <v>5.4</v>
      </c>
      <c r="Q372" s="9">
        <v>5.4</v>
      </c>
      <c r="R372" s="9">
        <f>P372/O372</f>
        <v>5.4</v>
      </c>
      <c r="S372" s="16"/>
      <c r="T372" s="9">
        <v>7.54</v>
      </c>
      <c r="U372" s="61">
        <v>610</v>
      </c>
      <c r="W372" s="9">
        <v>7.8</v>
      </c>
      <c r="X372" s="14">
        <v>23.2</v>
      </c>
      <c r="AC372" s="9">
        <v>77</v>
      </c>
      <c r="AE372" s="9">
        <v>330</v>
      </c>
      <c r="AF372" s="9">
        <v>11</v>
      </c>
      <c r="AG372" s="14">
        <v>0.5</v>
      </c>
      <c r="AH372" s="9">
        <v>61</v>
      </c>
      <c r="AI372" s="14">
        <v>0</v>
      </c>
      <c r="AJ372" s="9">
        <v>0.18</v>
      </c>
      <c r="AK372" s="9">
        <v>0.12</v>
      </c>
      <c r="AL372" s="14">
        <v>0.13</v>
      </c>
      <c r="AM372" s="9">
        <v>1.2E-2</v>
      </c>
      <c r="AN372" s="9">
        <v>0</v>
      </c>
      <c r="AO372" s="9">
        <v>0</v>
      </c>
      <c r="AP372" s="9">
        <v>0</v>
      </c>
      <c r="AQ372" s="9">
        <v>0</v>
      </c>
      <c r="AR372" s="9">
        <v>1.22</v>
      </c>
      <c r="AS372" s="9">
        <v>0</v>
      </c>
      <c r="AT372" s="14">
        <v>0.03</v>
      </c>
      <c r="AU372" s="9">
        <v>0</v>
      </c>
      <c r="AV372" s="9">
        <v>0</v>
      </c>
      <c r="AW372" s="9">
        <v>0</v>
      </c>
      <c r="AX372" s="9">
        <v>0</v>
      </c>
      <c r="AY372" s="9">
        <v>6.0000000000000001E-3</v>
      </c>
    </row>
    <row r="373" spans="1:57" x14ac:dyDescent="0.15">
      <c r="A373" s="9">
        <v>505</v>
      </c>
      <c r="B373" s="29">
        <v>43.506852780000003</v>
      </c>
      <c r="C373" s="29">
        <v>102.48105</v>
      </c>
      <c r="D373" s="9" t="s">
        <v>171</v>
      </c>
      <c r="F373" s="9">
        <v>2000</v>
      </c>
      <c r="G373" s="9" t="s">
        <v>55</v>
      </c>
      <c r="O373" s="12"/>
      <c r="AC373" s="9">
        <v>85</v>
      </c>
      <c r="AE373" s="9">
        <v>332</v>
      </c>
      <c r="AF373" s="9">
        <v>9</v>
      </c>
      <c r="AG373" s="14">
        <v>0.6</v>
      </c>
      <c r="AH373" s="9">
        <v>67</v>
      </c>
      <c r="AI373" s="14">
        <v>0</v>
      </c>
      <c r="AJ373" s="9">
        <v>0</v>
      </c>
      <c r="AK373" s="9">
        <v>0.25</v>
      </c>
      <c r="AL373" s="14">
        <v>0.26</v>
      </c>
      <c r="AM373" s="9">
        <v>1.2E-2</v>
      </c>
      <c r="AN373" s="9">
        <v>0</v>
      </c>
      <c r="AO373" s="9">
        <v>0</v>
      </c>
      <c r="AP373" s="9">
        <v>0</v>
      </c>
      <c r="AQ373" s="9">
        <v>0</v>
      </c>
      <c r="AR373" s="9">
        <v>2.4</v>
      </c>
      <c r="AS373" s="9">
        <v>0</v>
      </c>
      <c r="AT373" s="14">
        <v>0.08</v>
      </c>
      <c r="AU373" s="9">
        <v>0</v>
      </c>
      <c r="AV373" s="9">
        <v>0</v>
      </c>
      <c r="AW373" s="9">
        <v>0</v>
      </c>
      <c r="AX373" s="9">
        <v>0</v>
      </c>
      <c r="AY373" s="9">
        <v>0.01</v>
      </c>
    </row>
    <row r="374" spans="1:57" x14ac:dyDescent="0.15">
      <c r="A374" s="9">
        <v>506</v>
      </c>
      <c r="B374" s="29">
        <v>43.506852780000003</v>
      </c>
      <c r="C374" s="29">
        <v>102.48105</v>
      </c>
      <c r="D374" s="9" t="s">
        <v>171</v>
      </c>
      <c r="F374" s="9">
        <v>2000</v>
      </c>
      <c r="G374" s="9" t="s">
        <v>58</v>
      </c>
      <c r="O374" s="12"/>
      <c r="AC374" s="9">
        <v>98</v>
      </c>
      <c r="AE374" s="9">
        <v>318</v>
      </c>
      <c r="AF374" s="9">
        <v>8</v>
      </c>
      <c r="AG374" s="14">
        <v>0.4</v>
      </c>
      <c r="AH374" s="9">
        <v>75</v>
      </c>
      <c r="AI374" s="14">
        <v>0.05</v>
      </c>
      <c r="AJ374" s="9">
        <v>0.27</v>
      </c>
      <c r="AK374" s="9">
        <v>0.25</v>
      </c>
      <c r="AL374" s="14">
        <v>0.25</v>
      </c>
      <c r="AM374" s="9">
        <v>7.9000000000000001E-2</v>
      </c>
      <c r="AN374" s="9">
        <v>0</v>
      </c>
      <c r="AO374" s="9">
        <v>0</v>
      </c>
      <c r="AP374" s="9">
        <v>0</v>
      </c>
      <c r="AQ374" s="9">
        <v>0</v>
      </c>
      <c r="AR374" s="9">
        <v>4.37</v>
      </c>
      <c r="AS374" s="9">
        <v>3.0000000000000001E-3</v>
      </c>
      <c r="AT374" s="14">
        <v>0.09</v>
      </c>
      <c r="AU374" s="9">
        <v>0</v>
      </c>
      <c r="AV374" s="9">
        <v>0</v>
      </c>
      <c r="AW374" s="9">
        <v>0</v>
      </c>
      <c r="AX374" s="9">
        <v>0</v>
      </c>
      <c r="AY374" s="9">
        <v>0.01</v>
      </c>
    </row>
    <row r="375" spans="1:57" x14ac:dyDescent="0.15">
      <c r="A375" s="9">
        <v>507</v>
      </c>
      <c r="B375" s="29">
        <v>43.506852780000003</v>
      </c>
      <c r="C375" s="29">
        <v>102.48105</v>
      </c>
      <c r="D375" s="9" t="s">
        <v>171</v>
      </c>
      <c r="F375" s="9">
        <v>2003</v>
      </c>
      <c r="G375" s="9" t="s">
        <v>58</v>
      </c>
      <c r="O375" s="12"/>
      <c r="AE375" s="9">
        <v>310</v>
      </c>
      <c r="AF375" s="9">
        <v>9.3000000000000007</v>
      </c>
      <c r="AG375" s="14">
        <v>0.59</v>
      </c>
      <c r="AH375" s="9">
        <v>42</v>
      </c>
      <c r="AI375" s="14">
        <v>0</v>
      </c>
      <c r="AJ375" s="9">
        <v>0</v>
      </c>
      <c r="AK375" s="9">
        <v>0.06</v>
      </c>
      <c r="AL375" s="14">
        <v>0.1</v>
      </c>
      <c r="AN375" s="9">
        <v>0.04</v>
      </c>
      <c r="AO375" s="9">
        <v>0</v>
      </c>
      <c r="AP375" s="9">
        <v>0</v>
      </c>
      <c r="AQ375" s="9">
        <v>0</v>
      </c>
      <c r="AR375" s="9">
        <v>1.4</v>
      </c>
      <c r="AS375" s="9">
        <v>0</v>
      </c>
      <c r="AT375" s="14">
        <v>0.04</v>
      </c>
      <c r="AU375" s="9">
        <v>0</v>
      </c>
      <c r="AV375" s="9">
        <v>0</v>
      </c>
      <c r="AW375" s="9">
        <v>0</v>
      </c>
      <c r="AX375" s="9">
        <v>0</v>
      </c>
      <c r="AY375" s="9">
        <v>0</v>
      </c>
    </row>
    <row r="376" spans="1:57" x14ac:dyDescent="0.15">
      <c r="A376" s="9">
        <v>508</v>
      </c>
      <c r="B376" s="29">
        <v>43.549677780000003</v>
      </c>
      <c r="C376" s="29">
        <v>102.0024083</v>
      </c>
      <c r="D376" s="9" t="s">
        <v>175</v>
      </c>
      <c r="F376" s="9">
        <v>1993</v>
      </c>
      <c r="G376" s="9" t="s">
        <v>55</v>
      </c>
      <c r="H376" s="9" t="s">
        <v>60</v>
      </c>
      <c r="L376" s="18">
        <v>34130</v>
      </c>
      <c r="N376" s="9" t="s">
        <v>176</v>
      </c>
      <c r="O376" s="12">
        <v>0.5</v>
      </c>
      <c r="S376" s="9">
        <v>24</v>
      </c>
      <c r="T376" s="9">
        <v>8.7100000000000009</v>
      </c>
      <c r="U376" s="9">
        <v>700</v>
      </c>
      <c r="W376" s="9">
        <v>0.67</v>
      </c>
      <c r="AC376" s="9">
        <v>149</v>
      </c>
      <c r="AE376" s="9">
        <v>350</v>
      </c>
      <c r="AF376" s="9">
        <v>9</v>
      </c>
      <c r="AG376" s="9">
        <v>0.37</v>
      </c>
      <c r="AH376" s="9">
        <v>31</v>
      </c>
      <c r="AI376" s="9">
        <v>0</v>
      </c>
      <c r="AJ376" s="9">
        <v>0</v>
      </c>
      <c r="AK376" s="9">
        <v>0.16800000000000001</v>
      </c>
      <c r="AL376" s="14">
        <v>0.27</v>
      </c>
      <c r="AM376" s="9">
        <v>7.0000000000000001E-3</v>
      </c>
      <c r="AN376" s="9">
        <v>6.4000000000000001E-2</v>
      </c>
      <c r="AO376" s="9">
        <v>0</v>
      </c>
      <c r="AP376" s="9">
        <v>6.0000000000000001E-3</v>
      </c>
      <c r="AQ376" s="9">
        <v>0</v>
      </c>
      <c r="AR376" s="9">
        <v>1.84</v>
      </c>
      <c r="AS376" s="9">
        <v>0</v>
      </c>
      <c r="AT376" s="9">
        <v>7.0000000000000007E-2</v>
      </c>
      <c r="AU376" s="9">
        <v>0</v>
      </c>
      <c r="AV376" s="9">
        <v>0</v>
      </c>
      <c r="AW376" s="9">
        <v>2E-3</v>
      </c>
      <c r="AX376" s="9">
        <v>0</v>
      </c>
      <c r="AY376" s="9">
        <v>7.0000000000000007E-2</v>
      </c>
    </row>
    <row r="377" spans="1:57" x14ac:dyDescent="0.15">
      <c r="A377" s="9">
        <v>509</v>
      </c>
      <c r="B377" s="29">
        <v>43.549677780000003</v>
      </c>
      <c r="C377" s="29">
        <v>102.0024083</v>
      </c>
      <c r="D377" s="9" t="s">
        <v>175</v>
      </c>
      <c r="F377" s="9">
        <v>1993</v>
      </c>
      <c r="G377" s="9" t="s">
        <v>58</v>
      </c>
      <c r="H377" s="9" t="s">
        <v>60</v>
      </c>
      <c r="L377" s="18">
        <v>34311</v>
      </c>
      <c r="N377" s="9" t="s">
        <v>177</v>
      </c>
      <c r="O377" s="12">
        <v>0.5</v>
      </c>
      <c r="P377" s="9">
        <v>3</v>
      </c>
      <c r="Q377" s="9">
        <v>1.5</v>
      </c>
      <c r="R377" s="9">
        <f>P377/O377</f>
        <v>6</v>
      </c>
      <c r="S377" s="9">
        <v>0</v>
      </c>
      <c r="T377" s="9">
        <v>8.4600000000000009</v>
      </c>
      <c r="U377" s="9">
        <v>571</v>
      </c>
      <c r="V377" s="9">
        <v>12.22</v>
      </c>
      <c r="X377" s="148">
        <v>10.79</v>
      </c>
      <c r="AC377" s="9">
        <v>159</v>
      </c>
      <c r="AE377" s="9">
        <v>394</v>
      </c>
      <c r="AF377" s="9">
        <v>11</v>
      </c>
      <c r="AG377" s="9">
        <v>1.41</v>
      </c>
      <c r="AH377" s="9">
        <v>36</v>
      </c>
      <c r="AI377" s="9">
        <v>0</v>
      </c>
      <c r="AJ377" s="9">
        <v>0</v>
      </c>
      <c r="AK377" s="9">
        <v>9.5000000000000001E-2</v>
      </c>
      <c r="AL377" s="14">
        <v>0.35799999999999998</v>
      </c>
      <c r="AM377" s="9">
        <v>8.0000000000000002E-3</v>
      </c>
      <c r="AN377" s="9">
        <v>0</v>
      </c>
      <c r="AO377" s="9">
        <v>0</v>
      </c>
      <c r="AP377" s="9">
        <v>8.9999999999999993E-3</v>
      </c>
      <c r="AQ377" s="9">
        <v>0</v>
      </c>
      <c r="AR377" s="9">
        <v>0.73</v>
      </c>
      <c r="AS377" s="9">
        <v>0</v>
      </c>
      <c r="AT377" s="9">
        <v>0.02</v>
      </c>
      <c r="AU377" s="9">
        <v>0</v>
      </c>
      <c r="AV377" s="9">
        <v>0</v>
      </c>
      <c r="AW377" s="9">
        <v>0</v>
      </c>
      <c r="AX377" s="14">
        <v>6.6E-3</v>
      </c>
      <c r="AY377" s="9">
        <v>0.09</v>
      </c>
      <c r="BE377" s="148"/>
    </row>
    <row r="378" spans="1:57" x14ac:dyDescent="0.15">
      <c r="A378" s="9">
        <v>510</v>
      </c>
      <c r="B378" s="29">
        <v>43.549677780000003</v>
      </c>
      <c r="C378" s="29">
        <v>102.0024083</v>
      </c>
      <c r="D378" s="9" t="s">
        <v>175</v>
      </c>
      <c r="F378" s="9">
        <v>1994</v>
      </c>
      <c r="G378" s="9" t="s">
        <v>55</v>
      </c>
      <c r="H378" s="9" t="s">
        <v>60</v>
      </c>
      <c r="L378" s="18">
        <v>34506</v>
      </c>
      <c r="M378" s="17" t="s">
        <v>134</v>
      </c>
      <c r="N378" s="9" t="s">
        <v>266</v>
      </c>
      <c r="O378" s="12">
        <v>0.33333333333333331</v>
      </c>
      <c r="P378" s="9">
        <v>2.8</v>
      </c>
      <c r="Q378" s="9">
        <v>0.93333333333333324</v>
      </c>
      <c r="R378" s="9">
        <f>P378/O378</f>
        <v>8.4</v>
      </c>
      <c r="S378" s="9">
        <v>24.1</v>
      </c>
      <c r="T378" s="9">
        <v>8.86</v>
      </c>
      <c r="U378" s="9">
        <v>730</v>
      </c>
      <c r="V378" s="9">
        <v>11.19</v>
      </c>
      <c r="W378" s="9">
        <v>0.86</v>
      </c>
      <c r="X378" s="148">
        <v>1.01</v>
      </c>
      <c r="AC378" s="9">
        <v>174</v>
      </c>
      <c r="AE378" s="9">
        <v>420</v>
      </c>
      <c r="AF378" s="9">
        <v>21</v>
      </c>
      <c r="AG378" s="14">
        <v>0.4</v>
      </c>
      <c r="AH378" s="9">
        <v>32</v>
      </c>
      <c r="AI378" s="9">
        <v>0</v>
      </c>
      <c r="AJ378" s="9">
        <v>0</v>
      </c>
      <c r="AK378" s="14">
        <v>0.19</v>
      </c>
      <c r="AL378" s="14">
        <v>0.20399999999999999</v>
      </c>
      <c r="AM378" s="9">
        <v>1.0999999999999999E-2</v>
      </c>
      <c r="AN378" s="9">
        <v>7.0000000000000007E-2</v>
      </c>
      <c r="AO378" s="9">
        <v>7.0000000000000001E-3</v>
      </c>
      <c r="AQ378" s="9">
        <v>0</v>
      </c>
      <c r="AR378" s="14">
        <v>0.5</v>
      </c>
      <c r="AS378" s="9">
        <v>0</v>
      </c>
      <c r="AT378" s="9">
        <v>0.08</v>
      </c>
      <c r="AU378" s="9">
        <v>0</v>
      </c>
      <c r="AY378" s="9">
        <v>0.09</v>
      </c>
      <c r="BE378" s="148"/>
    </row>
    <row r="379" spans="1:57" x14ac:dyDescent="0.15">
      <c r="A379" s="9">
        <v>511</v>
      </c>
      <c r="B379" s="29">
        <v>43.549677780000003</v>
      </c>
      <c r="C379" s="29">
        <v>102.0024083</v>
      </c>
      <c r="D379" s="9" t="s">
        <v>175</v>
      </c>
      <c r="F379" s="9">
        <v>1994</v>
      </c>
      <c r="G379" s="9" t="s">
        <v>58</v>
      </c>
      <c r="O379" s="12"/>
      <c r="AC379" s="9">
        <v>169</v>
      </c>
      <c r="AE379" s="9">
        <v>360</v>
      </c>
      <c r="AF379" s="9">
        <v>27</v>
      </c>
      <c r="AG379" s="9">
        <v>0.47</v>
      </c>
      <c r="AH379" s="9">
        <v>28</v>
      </c>
      <c r="AI379" s="9">
        <v>0</v>
      </c>
      <c r="AJ379" s="9">
        <v>0</v>
      </c>
      <c r="AK379" s="9">
        <v>8.5999999999999993E-2</v>
      </c>
      <c r="AL379" s="14">
        <v>0.12</v>
      </c>
      <c r="AM379" s="9">
        <v>6.0000000000000001E-3</v>
      </c>
      <c r="AN379" s="9">
        <v>0</v>
      </c>
      <c r="AO379" s="9">
        <v>5.0000000000000001E-3</v>
      </c>
      <c r="AQ379" s="9">
        <v>0</v>
      </c>
      <c r="AR379" s="9">
        <v>0.43</v>
      </c>
      <c r="AS379" s="9">
        <v>0</v>
      </c>
      <c r="AT379" s="9">
        <v>0.03</v>
      </c>
      <c r="AU379" s="9">
        <v>2.9999999999999997E-4</v>
      </c>
      <c r="AY379" s="9">
        <v>7.0000000000000007E-2</v>
      </c>
    </row>
    <row r="380" spans="1:57" x14ac:dyDescent="0.15">
      <c r="A380" s="9">
        <v>512</v>
      </c>
      <c r="B380" s="29">
        <v>43.549677780000003</v>
      </c>
      <c r="C380" s="29">
        <v>102.0024083</v>
      </c>
      <c r="D380" s="9" t="s">
        <v>175</v>
      </c>
      <c r="F380" s="9">
        <v>1995</v>
      </c>
      <c r="G380" s="9" t="s">
        <v>55</v>
      </c>
      <c r="H380" s="9" t="s">
        <v>60</v>
      </c>
      <c r="L380" s="18">
        <v>34865</v>
      </c>
      <c r="M380" s="17" t="s">
        <v>363</v>
      </c>
      <c r="N380" s="9" t="s">
        <v>364</v>
      </c>
      <c r="O380" s="12">
        <v>0.83333333333333337</v>
      </c>
      <c r="P380" s="9">
        <v>3</v>
      </c>
      <c r="Q380" s="9">
        <v>2.5</v>
      </c>
      <c r="R380" s="9">
        <f>P380/O380</f>
        <v>3.5999999999999996</v>
      </c>
      <c r="X380" s="14">
        <v>2</v>
      </c>
      <c r="AC380" s="9">
        <v>156</v>
      </c>
      <c r="AE380" s="9">
        <v>408</v>
      </c>
      <c r="AF380" s="9">
        <v>12</v>
      </c>
      <c r="AG380" s="9">
        <v>0.45</v>
      </c>
      <c r="AH380" s="9">
        <v>50</v>
      </c>
      <c r="AI380" s="9">
        <v>0</v>
      </c>
      <c r="AJ380" s="9">
        <v>0</v>
      </c>
      <c r="AK380" s="9">
        <v>0.20599999999999999</v>
      </c>
      <c r="AL380" s="14">
        <v>0.217</v>
      </c>
      <c r="AM380" s="9">
        <v>1.0999999999999999E-2</v>
      </c>
      <c r="AN380" s="9">
        <v>0</v>
      </c>
      <c r="AO380" s="9">
        <v>0</v>
      </c>
      <c r="AQ380" s="9">
        <v>0</v>
      </c>
      <c r="AR380" s="9">
        <v>0.83</v>
      </c>
      <c r="AS380" s="9">
        <v>0</v>
      </c>
      <c r="AT380" s="9">
        <v>0.04</v>
      </c>
      <c r="AU380" s="9">
        <v>4.0000000000000002E-4</v>
      </c>
      <c r="AY380" s="9">
        <v>0.02</v>
      </c>
    </row>
    <row r="381" spans="1:57" x14ac:dyDescent="0.15">
      <c r="A381" s="9">
        <v>513</v>
      </c>
      <c r="B381" s="29">
        <v>43.549677780000003</v>
      </c>
      <c r="C381" s="29">
        <v>102.0024083</v>
      </c>
      <c r="D381" s="9" t="s">
        <v>175</v>
      </c>
      <c r="F381" s="9">
        <v>1995</v>
      </c>
      <c r="G381" s="9" t="s">
        <v>58</v>
      </c>
      <c r="H381" s="9" t="s">
        <v>60</v>
      </c>
      <c r="L381" s="18">
        <v>34984</v>
      </c>
      <c r="M381" s="17" t="s">
        <v>365</v>
      </c>
      <c r="N381" s="9" t="s">
        <v>366</v>
      </c>
      <c r="O381" s="12">
        <v>0.5</v>
      </c>
      <c r="P381" s="9">
        <v>2.5</v>
      </c>
      <c r="Q381" s="9">
        <v>1.25</v>
      </c>
      <c r="R381" s="9">
        <f>P381/O381</f>
        <v>5</v>
      </c>
      <c r="S381" s="9">
        <v>15.13</v>
      </c>
      <c r="T381" s="9">
        <v>8.4700000000000006</v>
      </c>
      <c r="U381" s="9">
        <v>752</v>
      </c>
      <c r="V381" s="9">
        <v>10.37</v>
      </c>
      <c r="W381" s="9">
        <v>1.29</v>
      </c>
      <c r="X381" s="148">
        <v>33.200000000000003</v>
      </c>
      <c r="AC381" s="9">
        <v>125</v>
      </c>
      <c r="AE381" s="9">
        <v>317</v>
      </c>
      <c r="AF381" s="9">
        <v>16</v>
      </c>
      <c r="AG381" s="9">
        <v>0.38</v>
      </c>
      <c r="AH381" s="9">
        <v>30</v>
      </c>
      <c r="AI381" s="14">
        <v>0.1</v>
      </c>
      <c r="AJ381" s="9">
        <v>0</v>
      </c>
      <c r="AK381" s="9">
        <v>0.371</v>
      </c>
      <c r="AL381" s="14">
        <v>0.375</v>
      </c>
      <c r="AM381" s="9">
        <v>8.0000000000000002E-3</v>
      </c>
      <c r="AN381" s="9">
        <v>0.08</v>
      </c>
      <c r="AO381" s="9">
        <v>0</v>
      </c>
      <c r="AQ381" s="9">
        <v>0</v>
      </c>
      <c r="AR381" s="9">
        <v>0.91</v>
      </c>
      <c r="AS381" s="9">
        <v>0</v>
      </c>
      <c r="AT381" s="9">
        <v>0</v>
      </c>
      <c r="AU381" s="9">
        <v>2.9999999999999997E-4</v>
      </c>
      <c r="AY381" s="9">
        <v>5.0000000000000001E-3</v>
      </c>
      <c r="BE381" s="148"/>
    </row>
    <row r="382" spans="1:57" x14ac:dyDescent="0.15">
      <c r="A382" s="9">
        <v>514</v>
      </c>
      <c r="B382" s="29">
        <v>43.549677780000003</v>
      </c>
      <c r="C382" s="29">
        <v>102.0024083</v>
      </c>
      <c r="D382" s="9" t="s">
        <v>175</v>
      </c>
      <c r="F382" s="9">
        <v>1996</v>
      </c>
      <c r="G382" s="9" t="s">
        <v>55</v>
      </c>
      <c r="H382" s="9" t="s">
        <v>60</v>
      </c>
      <c r="L382" s="18">
        <v>35226</v>
      </c>
      <c r="M382" s="17" t="s">
        <v>89</v>
      </c>
      <c r="N382" s="9" t="s">
        <v>211</v>
      </c>
      <c r="O382" s="12">
        <v>0.66666666666666663</v>
      </c>
      <c r="P382" s="9">
        <v>5.5</v>
      </c>
      <c r="Q382" s="9">
        <v>3.6666666666666665</v>
      </c>
      <c r="R382" s="9">
        <f>P382/O382</f>
        <v>8.25</v>
      </c>
      <c r="S382" s="9">
        <v>23.71</v>
      </c>
      <c r="T382" s="9">
        <v>10.23</v>
      </c>
      <c r="U382" s="9">
        <v>891</v>
      </c>
      <c r="V382" s="14">
        <v>8.3000000000000007</v>
      </c>
      <c r="W382" s="9">
        <v>0.6</v>
      </c>
      <c r="X382" s="148">
        <v>8.35</v>
      </c>
      <c r="AC382" s="9">
        <v>173</v>
      </c>
      <c r="AE382" s="9">
        <v>400</v>
      </c>
      <c r="AF382" s="9">
        <v>9</v>
      </c>
      <c r="AG382" s="9">
        <v>0.4</v>
      </c>
      <c r="AH382" s="9">
        <v>35</v>
      </c>
      <c r="AI382" s="14">
        <v>0</v>
      </c>
      <c r="AJ382" s="9">
        <v>0</v>
      </c>
      <c r="AK382" s="9">
        <v>0.21</v>
      </c>
      <c r="AL382" s="14">
        <v>0.22</v>
      </c>
      <c r="AM382" s="9">
        <v>1.2E-2</v>
      </c>
      <c r="AN382" s="9">
        <v>0</v>
      </c>
      <c r="AO382" s="9">
        <v>0</v>
      </c>
      <c r="AQ382" s="9">
        <v>6.0000000000000001E-3</v>
      </c>
      <c r="AR382" s="9">
        <v>0.54</v>
      </c>
      <c r="AS382" s="9">
        <v>0</v>
      </c>
      <c r="AT382" s="9">
        <v>0.05</v>
      </c>
      <c r="AU382" s="9">
        <v>1.1999999999999999E-3</v>
      </c>
      <c r="AY382" s="9">
        <v>3.4000000000000002E-2</v>
      </c>
      <c r="BE382" s="148"/>
    </row>
    <row r="383" spans="1:57" x14ac:dyDescent="0.15">
      <c r="A383" s="9">
        <v>515</v>
      </c>
      <c r="B383" s="29">
        <v>43.549677780000003</v>
      </c>
      <c r="C383" s="29">
        <v>102.0024083</v>
      </c>
      <c r="D383" s="9" t="s">
        <v>175</v>
      </c>
      <c r="F383" s="9">
        <v>1996</v>
      </c>
      <c r="G383" s="9" t="s">
        <v>58</v>
      </c>
      <c r="H383" s="9" t="s">
        <v>60</v>
      </c>
      <c r="L383" s="18">
        <v>35376</v>
      </c>
      <c r="M383" s="17" t="s">
        <v>471</v>
      </c>
      <c r="N383" s="9" t="s">
        <v>472</v>
      </c>
      <c r="O383" s="12">
        <v>0.75</v>
      </c>
      <c r="P383" s="9">
        <v>5.5</v>
      </c>
      <c r="Q383" s="9">
        <v>4.125</v>
      </c>
      <c r="R383" s="9">
        <f>P383/O383</f>
        <v>7.333333333333333</v>
      </c>
      <c r="S383" s="9">
        <v>2.21</v>
      </c>
      <c r="T383" s="9">
        <v>9.99</v>
      </c>
      <c r="U383" s="9">
        <v>823</v>
      </c>
      <c r="V383" s="9">
        <v>2.8</v>
      </c>
      <c r="W383" s="9">
        <v>1.1000000000000001</v>
      </c>
      <c r="X383" s="14">
        <v>19.5</v>
      </c>
      <c r="AA383" s="14"/>
      <c r="AC383" s="9">
        <v>157</v>
      </c>
      <c r="AE383" s="9">
        <v>350</v>
      </c>
      <c r="AF383" s="9">
        <v>10</v>
      </c>
      <c r="AG383" s="9">
        <v>0.3</v>
      </c>
      <c r="AH383" s="9">
        <v>27</v>
      </c>
      <c r="AI383" s="14">
        <v>0</v>
      </c>
      <c r="AJ383" s="9">
        <v>0</v>
      </c>
      <c r="AK383" s="9">
        <v>0.11</v>
      </c>
      <c r="AL383" s="14">
        <v>0.12</v>
      </c>
      <c r="AM383" s="9">
        <v>6.0000000000000001E-3</v>
      </c>
      <c r="AN383" s="14">
        <v>8.4000000000000005E-2</v>
      </c>
      <c r="AO383" s="9">
        <v>0</v>
      </c>
      <c r="AQ383" s="9">
        <v>5.0000000000000001E-3</v>
      </c>
      <c r="AR383" s="9">
        <v>0.99</v>
      </c>
      <c r="AS383" s="9">
        <v>0</v>
      </c>
      <c r="AT383" s="9">
        <v>0.04</v>
      </c>
      <c r="AU383" s="9">
        <v>0</v>
      </c>
      <c r="AY383" s="14">
        <v>0.04</v>
      </c>
    </row>
    <row r="384" spans="1:57" x14ac:dyDescent="0.15">
      <c r="A384" s="9">
        <v>516</v>
      </c>
      <c r="B384" s="29">
        <v>43.549677780000003</v>
      </c>
      <c r="C384" s="29">
        <v>102.0024083</v>
      </c>
      <c r="D384" s="9" t="s">
        <v>175</v>
      </c>
      <c r="F384" s="9">
        <v>1997</v>
      </c>
      <c r="G384" s="9" t="s">
        <v>55</v>
      </c>
      <c r="H384" s="9" t="s">
        <v>60</v>
      </c>
      <c r="L384" s="18">
        <v>35592</v>
      </c>
      <c r="M384" s="17" t="s">
        <v>567</v>
      </c>
      <c r="N384" s="9" t="s">
        <v>568</v>
      </c>
      <c r="O384" s="12">
        <v>1.1666666666666667</v>
      </c>
      <c r="P384" s="9">
        <v>5.6</v>
      </c>
      <c r="Q384" s="9">
        <v>6.5333333333333332</v>
      </c>
      <c r="R384" s="9">
        <f>P384/O384</f>
        <v>4.8</v>
      </c>
      <c r="S384" s="9">
        <v>21.2</v>
      </c>
      <c r="T384" s="9">
        <v>8.65</v>
      </c>
      <c r="U384" s="9">
        <v>902</v>
      </c>
      <c r="V384" s="14">
        <v>6.52</v>
      </c>
      <c r="W384" s="9">
        <v>1.7</v>
      </c>
      <c r="AC384" s="9">
        <v>180</v>
      </c>
      <c r="AE384" s="9">
        <v>414</v>
      </c>
      <c r="AF384" s="9">
        <v>10</v>
      </c>
      <c r="AG384" s="9">
        <v>0.42</v>
      </c>
      <c r="AH384" s="9">
        <v>43</v>
      </c>
      <c r="AI384" s="14">
        <v>0</v>
      </c>
      <c r="AJ384" s="9">
        <v>0</v>
      </c>
      <c r="AK384" s="14">
        <v>0.4</v>
      </c>
      <c r="AL384" s="14">
        <v>0.43</v>
      </c>
      <c r="AM384" s="9">
        <v>1.4E-2</v>
      </c>
      <c r="AN384" s="9">
        <v>0</v>
      </c>
      <c r="AO384" s="9">
        <v>0</v>
      </c>
      <c r="AP384" s="9">
        <v>0</v>
      </c>
      <c r="AQ384" s="9">
        <v>0</v>
      </c>
      <c r="AR384" s="9">
        <v>0.38</v>
      </c>
      <c r="AS384" s="9">
        <v>2E-3</v>
      </c>
      <c r="AT384" s="9">
        <v>0.03</v>
      </c>
      <c r="AU384" s="9">
        <v>2.9999999999999997E-4</v>
      </c>
      <c r="AV384" s="9">
        <v>0</v>
      </c>
      <c r="AX384" s="9">
        <v>0</v>
      </c>
      <c r="AY384" s="9">
        <v>0</v>
      </c>
    </row>
    <row r="385" spans="1:57" x14ac:dyDescent="0.15">
      <c r="A385" s="9">
        <v>517</v>
      </c>
      <c r="B385" s="29">
        <v>43.549677780000003</v>
      </c>
      <c r="C385" s="29">
        <v>102.0024083</v>
      </c>
      <c r="D385" s="9" t="s">
        <v>175</v>
      </c>
      <c r="F385" s="9">
        <v>1997</v>
      </c>
      <c r="G385" s="9" t="s">
        <v>58</v>
      </c>
      <c r="H385" s="9" t="s">
        <v>60</v>
      </c>
      <c r="L385" s="18">
        <v>35710</v>
      </c>
      <c r="M385" s="17" t="s">
        <v>344</v>
      </c>
      <c r="N385" s="9" t="s">
        <v>569</v>
      </c>
      <c r="O385" s="12">
        <v>0.5</v>
      </c>
      <c r="P385" s="9">
        <v>5</v>
      </c>
      <c r="Q385" s="9">
        <v>2.5</v>
      </c>
      <c r="R385" s="9">
        <f>P385/O385</f>
        <v>10</v>
      </c>
      <c r="S385" s="9">
        <v>17.09</v>
      </c>
      <c r="T385" s="9">
        <v>9.2100000000000009</v>
      </c>
      <c r="U385" s="9">
        <v>785</v>
      </c>
      <c r="V385" s="14">
        <v>5.31</v>
      </c>
      <c r="W385" s="9">
        <v>0.9</v>
      </c>
      <c r="X385" s="148">
        <v>15.4</v>
      </c>
      <c r="AC385" s="9">
        <v>160</v>
      </c>
      <c r="AE385" s="9">
        <v>380</v>
      </c>
      <c r="AF385" s="9">
        <v>10</v>
      </c>
      <c r="AG385" s="9">
        <v>0.37</v>
      </c>
      <c r="AH385" s="9">
        <v>30</v>
      </c>
      <c r="AI385" s="14">
        <v>0</v>
      </c>
      <c r="AJ385" s="9">
        <v>0</v>
      </c>
      <c r="AK385" s="9">
        <v>0.15</v>
      </c>
      <c r="AL385" s="14">
        <v>0.17</v>
      </c>
      <c r="AM385" s="9">
        <v>0.11</v>
      </c>
      <c r="AN385" s="9">
        <v>0.05</v>
      </c>
      <c r="AO385" s="9">
        <v>0</v>
      </c>
      <c r="AP385" s="9">
        <v>0</v>
      </c>
      <c r="AQ385" s="9">
        <v>0.02</v>
      </c>
      <c r="AR385" s="9">
        <v>4.9000000000000004</v>
      </c>
      <c r="AS385" s="9">
        <v>8.0000000000000002E-3</v>
      </c>
      <c r="AT385" s="9">
        <v>0.13</v>
      </c>
      <c r="AU385" s="9">
        <v>0</v>
      </c>
      <c r="AV385" s="9">
        <v>0</v>
      </c>
      <c r="AX385" s="9">
        <v>0.15</v>
      </c>
      <c r="AY385" s="9">
        <v>0</v>
      </c>
      <c r="BE385" s="148"/>
    </row>
    <row r="386" spans="1:57" x14ac:dyDescent="0.15">
      <c r="A386" s="9">
        <v>518</v>
      </c>
      <c r="B386" s="29">
        <v>43.549677780000003</v>
      </c>
      <c r="C386" s="29">
        <v>102.0024083</v>
      </c>
      <c r="D386" s="9" t="s">
        <v>175</v>
      </c>
      <c r="F386" s="9">
        <v>1998</v>
      </c>
      <c r="G386" s="9" t="s">
        <v>55</v>
      </c>
      <c r="O386" s="12"/>
      <c r="AC386" s="9">
        <v>160</v>
      </c>
      <c r="AE386" s="9">
        <v>400</v>
      </c>
      <c r="AF386" s="9">
        <v>9.3000000000000007</v>
      </c>
      <c r="AG386" s="9">
        <v>0.41</v>
      </c>
      <c r="AH386" s="9">
        <v>27</v>
      </c>
      <c r="AI386" s="14">
        <v>0</v>
      </c>
      <c r="AJ386" s="9">
        <v>0</v>
      </c>
      <c r="AK386" s="14">
        <v>0.1</v>
      </c>
      <c r="AL386" s="14">
        <v>0.15</v>
      </c>
      <c r="AM386" s="9">
        <v>1.4999999999999999E-2</v>
      </c>
      <c r="AN386" s="9">
        <v>0</v>
      </c>
      <c r="AO386" s="9">
        <v>0</v>
      </c>
      <c r="AP386" s="9">
        <v>0</v>
      </c>
      <c r="AQ386" s="9">
        <v>0</v>
      </c>
      <c r="AR386" s="9">
        <v>0.72</v>
      </c>
      <c r="AS386" s="9">
        <v>0</v>
      </c>
      <c r="AT386" s="9">
        <v>0.06</v>
      </c>
      <c r="AU386" s="9">
        <v>0</v>
      </c>
      <c r="AV386" s="9">
        <v>0</v>
      </c>
      <c r="AX386" s="9">
        <v>0</v>
      </c>
      <c r="AY386" s="9">
        <v>0</v>
      </c>
    </row>
    <row r="387" spans="1:57" x14ac:dyDescent="0.15">
      <c r="A387" s="9">
        <v>520</v>
      </c>
      <c r="B387" s="29">
        <v>43.549677780000003</v>
      </c>
      <c r="C387" s="29">
        <v>102.0024083</v>
      </c>
      <c r="D387" s="9" t="s">
        <v>175</v>
      </c>
      <c r="F387" s="9">
        <v>1999</v>
      </c>
      <c r="G387" s="9" t="s">
        <v>55</v>
      </c>
      <c r="H387" s="9" t="s">
        <v>60</v>
      </c>
      <c r="L387" s="18">
        <v>36383</v>
      </c>
      <c r="M387" s="17" t="s">
        <v>121</v>
      </c>
      <c r="N387" s="9" t="s">
        <v>632</v>
      </c>
      <c r="O387" s="12">
        <v>0.66666666666666663</v>
      </c>
      <c r="P387" s="9">
        <v>4</v>
      </c>
      <c r="Q387" s="9">
        <v>2.6666666666666665</v>
      </c>
      <c r="R387" s="9">
        <f>P387/O387</f>
        <v>6</v>
      </c>
      <c r="S387" s="9">
        <v>24.65</v>
      </c>
      <c r="T387" s="9">
        <v>8.48</v>
      </c>
      <c r="U387" s="9">
        <v>7.61</v>
      </c>
      <c r="V387" s="9">
        <v>10.66</v>
      </c>
      <c r="W387" s="9">
        <v>5.58</v>
      </c>
      <c r="X387" s="14">
        <v>21.6</v>
      </c>
      <c r="AC387" s="9">
        <v>129</v>
      </c>
      <c r="AE387" s="9">
        <v>370</v>
      </c>
      <c r="AF387" s="9">
        <v>60</v>
      </c>
      <c r="AG387" s="9">
        <v>0.5</v>
      </c>
      <c r="AH387" s="9">
        <v>30</v>
      </c>
      <c r="AI387" s="14">
        <v>0.05</v>
      </c>
      <c r="AJ387" s="9">
        <v>0</v>
      </c>
      <c r="AK387" s="14">
        <v>0.28999999999999998</v>
      </c>
      <c r="AL387" s="14">
        <v>0.31</v>
      </c>
      <c r="AM387" s="9">
        <v>1.2999999999999999E-2</v>
      </c>
      <c r="AN387" s="9">
        <v>0.04</v>
      </c>
      <c r="AO387" s="9">
        <v>0</v>
      </c>
      <c r="AP387" s="9">
        <v>0</v>
      </c>
      <c r="AQ387" s="9">
        <v>0</v>
      </c>
      <c r="AR387" s="9">
        <v>0.69</v>
      </c>
      <c r="AS387" s="9">
        <v>0</v>
      </c>
      <c r="AT387" s="9">
        <v>0.03</v>
      </c>
      <c r="AU387" s="9">
        <v>0</v>
      </c>
      <c r="AV387" s="9">
        <v>0</v>
      </c>
      <c r="AW387" s="9">
        <v>0</v>
      </c>
      <c r="AX387" s="9">
        <v>0</v>
      </c>
      <c r="AY387" s="9">
        <v>0</v>
      </c>
    </row>
    <row r="388" spans="1:57" x14ac:dyDescent="0.15">
      <c r="A388" s="9">
        <v>521</v>
      </c>
      <c r="B388" s="29">
        <v>43.549677780000003</v>
      </c>
      <c r="C388" s="29">
        <v>102.0024083</v>
      </c>
      <c r="D388" s="9" t="s">
        <v>175</v>
      </c>
      <c r="F388" s="9">
        <v>1999</v>
      </c>
      <c r="G388" s="9" t="s">
        <v>58</v>
      </c>
      <c r="H388" s="9" t="s">
        <v>60</v>
      </c>
      <c r="L388" s="18">
        <v>36509</v>
      </c>
      <c r="M388" s="17" t="s">
        <v>633</v>
      </c>
      <c r="N388" s="9" t="s">
        <v>634</v>
      </c>
      <c r="O388" s="12">
        <v>1</v>
      </c>
      <c r="P388" s="9">
        <v>3.1</v>
      </c>
      <c r="Q388" s="9">
        <v>3.1</v>
      </c>
      <c r="R388" s="9">
        <f>P388/O388</f>
        <v>3.1</v>
      </c>
      <c r="T388" s="9">
        <v>7.61</v>
      </c>
      <c r="U388" s="9">
        <v>810</v>
      </c>
      <c r="W388" s="12">
        <v>3</v>
      </c>
      <c r="X388" s="14">
        <v>8.5</v>
      </c>
      <c r="AC388" s="9">
        <v>55</v>
      </c>
      <c r="AE388" s="9">
        <v>286</v>
      </c>
      <c r="AF388" s="9">
        <v>6</v>
      </c>
      <c r="AG388" s="9">
        <v>0.4</v>
      </c>
      <c r="AH388" s="9">
        <v>16</v>
      </c>
      <c r="AI388" s="14">
        <v>0</v>
      </c>
      <c r="AJ388" s="9">
        <v>0.55000000000000004</v>
      </c>
      <c r="AK388" s="14">
        <v>0.16</v>
      </c>
      <c r="AL388" s="14">
        <v>0.17</v>
      </c>
      <c r="AM388" s="9">
        <v>6.0000000000000001E-3</v>
      </c>
      <c r="AN388" s="9">
        <v>0.12</v>
      </c>
      <c r="AO388" s="9">
        <v>0</v>
      </c>
      <c r="AP388" s="9">
        <v>0</v>
      </c>
      <c r="AQ388" s="9">
        <v>0</v>
      </c>
      <c r="AR388" s="9">
        <v>0.55000000000000004</v>
      </c>
      <c r="AS388" s="9">
        <v>0</v>
      </c>
      <c r="AT388" s="9">
        <v>0.03</v>
      </c>
      <c r="AU388" s="9">
        <v>0</v>
      </c>
      <c r="AV388" s="9">
        <v>0</v>
      </c>
      <c r="AW388" s="9">
        <v>0</v>
      </c>
      <c r="AX388" s="9">
        <v>0</v>
      </c>
      <c r="AY388" s="9">
        <v>0.02</v>
      </c>
    </row>
    <row r="389" spans="1:57" x14ac:dyDescent="0.15">
      <c r="A389" s="9">
        <v>523</v>
      </c>
      <c r="B389" s="29">
        <v>43.549677780000003</v>
      </c>
      <c r="C389" s="29">
        <v>102.0024083</v>
      </c>
      <c r="D389" s="9" t="s">
        <v>175</v>
      </c>
      <c r="F389" s="9">
        <v>2000</v>
      </c>
      <c r="G389" s="9" t="s">
        <v>55</v>
      </c>
      <c r="O389" s="12"/>
      <c r="AC389" s="9">
        <v>138</v>
      </c>
      <c r="AE389" s="9">
        <v>413</v>
      </c>
      <c r="AF389" s="9">
        <v>11</v>
      </c>
      <c r="AG389" s="9">
        <v>0.4</v>
      </c>
      <c r="AH389" s="9">
        <v>35</v>
      </c>
      <c r="AI389" s="14">
        <v>0</v>
      </c>
      <c r="AJ389" s="9">
        <v>0</v>
      </c>
      <c r="AK389" s="14">
        <v>0.27</v>
      </c>
      <c r="AL389" s="14">
        <v>0.28999999999999998</v>
      </c>
      <c r="AM389" s="9">
        <v>1.0999999999999999E-2</v>
      </c>
      <c r="AN389" s="9">
        <v>0</v>
      </c>
      <c r="AO389" s="9">
        <v>0</v>
      </c>
      <c r="AP389" s="9">
        <v>0</v>
      </c>
      <c r="AQ389" s="9">
        <v>0</v>
      </c>
      <c r="AR389" s="9">
        <v>0.22</v>
      </c>
      <c r="AS389" s="9">
        <v>0</v>
      </c>
      <c r="AT389" s="9">
        <v>0.01</v>
      </c>
      <c r="AU389" s="9">
        <v>0</v>
      </c>
      <c r="AV389" s="9">
        <v>0</v>
      </c>
      <c r="AW389" s="9">
        <v>0</v>
      </c>
      <c r="AX389" s="9">
        <v>0</v>
      </c>
      <c r="AY389" s="9">
        <v>6.0000000000000001E-3</v>
      </c>
    </row>
    <row r="390" spans="1:57" x14ac:dyDescent="0.15">
      <c r="A390" s="9">
        <v>524</v>
      </c>
      <c r="B390" s="29">
        <v>43.549677780000003</v>
      </c>
      <c r="C390" s="29">
        <v>102.0024083</v>
      </c>
      <c r="D390" s="9" t="s">
        <v>175</v>
      </c>
      <c r="F390" s="9">
        <v>2000</v>
      </c>
      <c r="G390" s="9" t="s">
        <v>58</v>
      </c>
      <c r="O390" s="12"/>
      <c r="AC390" s="9">
        <v>157</v>
      </c>
      <c r="AE390" s="9">
        <v>378</v>
      </c>
      <c r="AF390" s="9">
        <v>12</v>
      </c>
      <c r="AG390" s="9">
        <v>0.4</v>
      </c>
      <c r="AH390" s="9">
        <v>30</v>
      </c>
      <c r="AI390" s="14">
        <v>0</v>
      </c>
      <c r="AJ390" s="9">
        <v>0.28000000000000003</v>
      </c>
      <c r="AK390" s="14">
        <v>0.11</v>
      </c>
      <c r="AL390" s="14">
        <v>0.11</v>
      </c>
      <c r="AM390" s="9">
        <v>8.9999999999999993E-3</v>
      </c>
      <c r="AN390" s="9">
        <v>0</v>
      </c>
      <c r="AO390" s="9">
        <v>0</v>
      </c>
      <c r="AP390" s="9">
        <v>0</v>
      </c>
      <c r="AQ390" s="9">
        <v>0</v>
      </c>
      <c r="AR390" s="9">
        <v>0.33</v>
      </c>
      <c r="AS390" s="9">
        <v>0</v>
      </c>
      <c r="AT390" s="9">
        <v>0.01</v>
      </c>
      <c r="AU390" s="9">
        <v>0</v>
      </c>
      <c r="AV390" s="9">
        <v>0</v>
      </c>
      <c r="AW390" s="9">
        <v>0</v>
      </c>
      <c r="AX390" s="9">
        <v>0</v>
      </c>
      <c r="AY390" s="9">
        <v>7.0000000000000001E-3</v>
      </c>
    </row>
    <row r="391" spans="1:57" x14ac:dyDescent="0.15">
      <c r="A391" s="9">
        <v>525</v>
      </c>
      <c r="B391" s="29">
        <v>43.549677780000003</v>
      </c>
      <c r="C391" s="29">
        <v>102.0024083</v>
      </c>
      <c r="D391" s="9" t="s">
        <v>175</v>
      </c>
      <c r="F391" s="9">
        <v>2004</v>
      </c>
      <c r="G391" s="9" t="s">
        <v>55</v>
      </c>
      <c r="O391" s="12"/>
      <c r="AE391" s="9">
        <v>380</v>
      </c>
      <c r="AF391" s="9">
        <v>6.9</v>
      </c>
      <c r="AG391" s="9">
        <v>0.56999999999999995</v>
      </c>
      <c r="AH391" s="9">
        <v>21</v>
      </c>
      <c r="AI391" s="14">
        <v>0</v>
      </c>
      <c r="AJ391" s="9">
        <v>0</v>
      </c>
      <c r="AK391" s="14">
        <v>0.1</v>
      </c>
      <c r="AL391" s="14">
        <v>0.16</v>
      </c>
      <c r="AM391" s="9">
        <v>0.01</v>
      </c>
      <c r="AN391" s="9">
        <v>0.12</v>
      </c>
      <c r="AO391" s="9">
        <v>0</v>
      </c>
      <c r="AP391" s="9">
        <v>0</v>
      </c>
      <c r="AQ391" s="9">
        <v>0</v>
      </c>
      <c r="AR391" s="9">
        <v>2.5</v>
      </c>
      <c r="AS391" s="9">
        <v>0</v>
      </c>
      <c r="AT391" s="9">
        <v>0.11</v>
      </c>
      <c r="AU391" s="9">
        <v>0</v>
      </c>
      <c r="AV391" s="9">
        <v>0</v>
      </c>
      <c r="AW391" s="9">
        <v>0</v>
      </c>
      <c r="AX391" s="9">
        <v>0</v>
      </c>
      <c r="AY391" s="9">
        <v>0.01</v>
      </c>
    </row>
    <row r="392" spans="1:57" x14ac:dyDescent="0.15">
      <c r="A392" s="9">
        <v>526</v>
      </c>
      <c r="B392" s="29">
        <v>43.54779722</v>
      </c>
      <c r="C392" s="29">
        <v>102.13812780000001</v>
      </c>
      <c r="D392" s="9" t="s">
        <v>178</v>
      </c>
      <c r="F392" s="9">
        <v>1993</v>
      </c>
      <c r="G392" s="9" t="s">
        <v>55</v>
      </c>
      <c r="H392" s="9" t="s">
        <v>60</v>
      </c>
      <c r="L392" s="18">
        <v>34130</v>
      </c>
      <c r="N392" s="9" t="s">
        <v>176</v>
      </c>
      <c r="O392" s="12">
        <v>0.5</v>
      </c>
      <c r="S392" s="9">
        <v>27.5</v>
      </c>
      <c r="T392" s="9">
        <v>9.01</v>
      </c>
      <c r="U392" s="9">
        <v>640</v>
      </c>
      <c r="W392" s="9">
        <v>0.93</v>
      </c>
      <c r="AA392" s="34"/>
      <c r="AC392" s="9">
        <v>125</v>
      </c>
      <c r="AE392" s="9">
        <v>314</v>
      </c>
      <c r="AF392" s="9">
        <v>6</v>
      </c>
      <c r="AG392" s="9">
        <v>0.28000000000000003</v>
      </c>
      <c r="AH392" s="9">
        <v>32</v>
      </c>
      <c r="AI392" s="9">
        <v>0</v>
      </c>
      <c r="AJ392" s="9">
        <v>0</v>
      </c>
      <c r="AK392" s="9">
        <v>0.184</v>
      </c>
      <c r="AL392" s="14">
        <v>0.23</v>
      </c>
      <c r="AM392" s="9">
        <v>7.0000000000000001E-3</v>
      </c>
      <c r="AN392" s="34" t="s">
        <v>179</v>
      </c>
      <c r="AO392" s="9">
        <v>0</v>
      </c>
      <c r="AP392" s="9">
        <v>0</v>
      </c>
      <c r="AQ392" s="9">
        <v>0</v>
      </c>
      <c r="AR392" s="9">
        <v>0.76</v>
      </c>
      <c r="AS392" s="9">
        <v>0</v>
      </c>
      <c r="AT392" s="9">
        <v>0.02</v>
      </c>
      <c r="AU392" s="9">
        <v>0</v>
      </c>
      <c r="AV392" s="9">
        <v>0</v>
      </c>
      <c r="AW392" s="9">
        <v>2E-3</v>
      </c>
      <c r="AX392" s="9">
        <v>0</v>
      </c>
      <c r="AY392" s="9">
        <v>0.05</v>
      </c>
    </row>
    <row r="393" spans="1:57" x14ac:dyDescent="0.15">
      <c r="A393" s="9">
        <v>527</v>
      </c>
      <c r="B393" s="29">
        <v>43.54779722</v>
      </c>
      <c r="C393" s="29">
        <v>102.13812780000001</v>
      </c>
      <c r="D393" s="9" t="s">
        <v>178</v>
      </c>
      <c r="F393" s="9">
        <v>1993</v>
      </c>
      <c r="G393" s="9" t="s">
        <v>58</v>
      </c>
      <c r="H393" s="9" t="s">
        <v>60</v>
      </c>
      <c r="L393" s="18">
        <v>34313</v>
      </c>
      <c r="N393" s="9" t="s">
        <v>180</v>
      </c>
      <c r="O393" s="12">
        <v>1.5</v>
      </c>
      <c r="P393" s="9">
        <v>2</v>
      </c>
      <c r="Q393" s="9">
        <v>3</v>
      </c>
      <c r="R393" s="9">
        <f>P393/O393</f>
        <v>1.3333333333333333</v>
      </c>
      <c r="S393" s="9">
        <v>0</v>
      </c>
      <c r="T393" s="9">
        <v>8.43</v>
      </c>
      <c r="V393" s="9">
        <v>10.44</v>
      </c>
      <c r="W393" s="9">
        <v>1.89</v>
      </c>
      <c r="X393" s="148">
        <v>22.9</v>
      </c>
      <c r="AC393" s="9">
        <v>139</v>
      </c>
      <c r="AE393" s="9">
        <v>382</v>
      </c>
      <c r="AF393" s="9">
        <v>10</v>
      </c>
      <c r="AG393" s="9">
        <v>0.35</v>
      </c>
      <c r="AH393" s="9">
        <v>39</v>
      </c>
      <c r="AI393" s="9">
        <v>0</v>
      </c>
      <c r="AJ393" s="9">
        <v>0</v>
      </c>
      <c r="AK393" s="9">
        <v>7.6999999999999999E-2</v>
      </c>
      <c r="AL393" s="14">
        <v>0.13</v>
      </c>
      <c r="AM393" s="9">
        <v>0</v>
      </c>
      <c r="AN393" s="9">
        <v>0.13</v>
      </c>
      <c r="AO393" s="9">
        <v>0</v>
      </c>
      <c r="AP393" s="9">
        <v>8.0000000000000002E-3</v>
      </c>
      <c r="AQ393" s="9">
        <v>0</v>
      </c>
      <c r="AR393" s="9">
        <v>1.63</v>
      </c>
      <c r="AS393" s="9">
        <v>0</v>
      </c>
      <c r="AT393" s="9">
        <v>0.02</v>
      </c>
      <c r="AU393" s="9">
        <v>0</v>
      </c>
      <c r="AV393" s="9">
        <v>0</v>
      </c>
      <c r="AW393" s="9">
        <v>0</v>
      </c>
      <c r="AX393" s="9">
        <v>3.5000000000000001E-3</v>
      </c>
      <c r="AY393" s="9">
        <v>0.15</v>
      </c>
      <c r="BE393" s="148"/>
    </row>
    <row r="394" spans="1:57" x14ac:dyDescent="0.15">
      <c r="A394" s="9">
        <v>529</v>
      </c>
      <c r="B394" s="29">
        <v>43.54779722</v>
      </c>
      <c r="C394" s="29">
        <v>102.13812780000001</v>
      </c>
      <c r="D394" s="9" t="s">
        <v>178</v>
      </c>
      <c r="F394" s="9">
        <v>1994</v>
      </c>
      <c r="G394" s="9" t="s">
        <v>133</v>
      </c>
      <c r="H394" s="9" t="s">
        <v>60</v>
      </c>
      <c r="L394" s="18">
        <v>34571</v>
      </c>
      <c r="N394" s="9" t="s">
        <v>267</v>
      </c>
      <c r="O394" s="12">
        <v>0.75</v>
      </c>
      <c r="P394" s="9">
        <v>2</v>
      </c>
      <c r="Q394" s="9">
        <v>1.5</v>
      </c>
      <c r="R394" s="9">
        <f>P394/O394</f>
        <v>2.6666666666666665</v>
      </c>
      <c r="S394" s="9">
        <v>23</v>
      </c>
      <c r="T394" s="9">
        <v>8.9</v>
      </c>
      <c r="U394" s="9">
        <v>550</v>
      </c>
      <c r="V394" s="9">
        <v>10.73</v>
      </c>
      <c r="W394" s="149">
        <v>0.34</v>
      </c>
      <c r="X394" s="148">
        <v>12.33</v>
      </c>
      <c r="AC394" s="9">
        <v>171</v>
      </c>
      <c r="AE394" s="9">
        <v>386</v>
      </c>
      <c r="AF394" s="9">
        <v>26</v>
      </c>
      <c r="AG394" s="9">
        <v>0.36</v>
      </c>
      <c r="AH394" s="9">
        <v>35</v>
      </c>
      <c r="AI394" s="14">
        <v>0.1</v>
      </c>
      <c r="AJ394" s="9">
        <v>0</v>
      </c>
      <c r="AK394" s="9">
        <v>6.5000000000000002E-2</v>
      </c>
      <c r="AL394" s="14">
        <v>8.5000000000000006E-2</v>
      </c>
      <c r="AM394" s="9">
        <v>6.0000000000000001E-3</v>
      </c>
      <c r="AN394" s="9">
        <v>0</v>
      </c>
      <c r="AO394" s="9">
        <v>6.0000000000000001E-3</v>
      </c>
      <c r="AQ394" s="9">
        <v>0</v>
      </c>
      <c r="AR394" s="14">
        <v>0.3</v>
      </c>
      <c r="AS394" s="9">
        <v>0</v>
      </c>
      <c r="AT394" s="9">
        <v>0</v>
      </c>
      <c r="AU394" s="9">
        <v>2.5999999999999999E-3</v>
      </c>
      <c r="AY394" s="9">
        <v>7.0000000000000007E-2</v>
      </c>
      <c r="BE394" s="148"/>
    </row>
    <row r="395" spans="1:57" x14ac:dyDescent="0.15">
      <c r="A395" s="9">
        <v>530</v>
      </c>
      <c r="B395" s="29">
        <v>43.54779722</v>
      </c>
      <c r="C395" s="29">
        <v>102.13812780000001</v>
      </c>
      <c r="D395" s="9" t="s">
        <v>178</v>
      </c>
      <c r="F395" s="9">
        <v>1995</v>
      </c>
      <c r="G395" s="9" t="s">
        <v>55</v>
      </c>
      <c r="H395" s="9" t="s">
        <v>60</v>
      </c>
      <c r="L395" s="18">
        <v>34865</v>
      </c>
      <c r="M395" s="17" t="s">
        <v>367</v>
      </c>
      <c r="N395" s="9" t="s">
        <v>368</v>
      </c>
      <c r="O395" s="12">
        <v>0.83333333333333337</v>
      </c>
      <c r="P395" s="9">
        <v>1</v>
      </c>
      <c r="Q395" s="9">
        <v>0.83333333333333337</v>
      </c>
      <c r="R395" s="9">
        <f>P395/O395</f>
        <v>1.2</v>
      </c>
      <c r="X395" s="14">
        <v>2</v>
      </c>
      <c r="AA395" s="14"/>
      <c r="AC395" s="9">
        <v>142</v>
      </c>
      <c r="AE395" s="9">
        <v>388</v>
      </c>
      <c r="AF395" s="9">
        <v>8</v>
      </c>
      <c r="AG395" s="9">
        <v>0.41</v>
      </c>
      <c r="AH395" s="9">
        <v>52</v>
      </c>
      <c r="AI395" s="9">
        <v>0</v>
      </c>
      <c r="AJ395" s="9">
        <v>0</v>
      </c>
      <c r="AK395" s="9">
        <v>0.20499999999999999</v>
      </c>
      <c r="AL395" s="14">
        <v>0.215</v>
      </c>
      <c r="AM395" s="9">
        <v>8.9999999999999993E-3</v>
      </c>
      <c r="AN395" s="14">
        <v>7.0000000000000007E-2</v>
      </c>
      <c r="AO395" s="9">
        <v>0</v>
      </c>
      <c r="AQ395" s="9">
        <v>0</v>
      </c>
      <c r="AR395" s="9">
        <v>0.37</v>
      </c>
      <c r="AS395" s="9">
        <v>0</v>
      </c>
      <c r="AT395" s="9">
        <v>0.03</v>
      </c>
      <c r="AU395" s="9">
        <v>8.9999999999999998E-4</v>
      </c>
      <c r="AY395" s="9">
        <v>0.03</v>
      </c>
    </row>
    <row r="396" spans="1:57" x14ac:dyDescent="0.15">
      <c r="A396" s="9">
        <v>531</v>
      </c>
      <c r="B396" s="29">
        <v>43.54779722</v>
      </c>
      <c r="C396" s="29">
        <v>102.13812780000001</v>
      </c>
      <c r="D396" s="9" t="s">
        <v>178</v>
      </c>
      <c r="F396" s="9">
        <v>1995</v>
      </c>
      <c r="G396" s="9" t="s">
        <v>58</v>
      </c>
      <c r="H396" s="9" t="s">
        <v>60</v>
      </c>
      <c r="L396" s="18">
        <v>34975</v>
      </c>
      <c r="M396" s="17" t="s">
        <v>134</v>
      </c>
      <c r="N396" s="9" t="s">
        <v>369</v>
      </c>
      <c r="O396" s="12">
        <v>0.66666666666666663</v>
      </c>
      <c r="P396" s="9">
        <v>9</v>
      </c>
      <c r="Q396" s="9">
        <v>6</v>
      </c>
      <c r="R396" s="9">
        <f>P396/O396</f>
        <v>13.5</v>
      </c>
      <c r="S396" s="9">
        <v>10.77</v>
      </c>
      <c r="T396" s="9">
        <v>8.4700000000000006</v>
      </c>
      <c r="U396" s="9">
        <v>892</v>
      </c>
      <c r="V396" s="9">
        <v>11.89</v>
      </c>
      <c r="W396" s="9">
        <v>0.53</v>
      </c>
      <c r="X396" s="148">
        <v>6.7</v>
      </c>
      <c r="AC396" s="9">
        <v>156</v>
      </c>
      <c r="AE396" s="9">
        <v>384</v>
      </c>
      <c r="AF396" s="9">
        <v>15</v>
      </c>
      <c r="AG396" s="9">
        <v>0.28999999999999998</v>
      </c>
      <c r="AH396" s="9">
        <v>37</v>
      </c>
      <c r="AI396" s="9">
        <v>0</v>
      </c>
      <c r="AJ396" s="9">
        <v>0</v>
      </c>
      <c r="AK396" s="9">
        <v>7.2999999999999995E-2</v>
      </c>
      <c r="AL396" s="14">
        <v>0.08</v>
      </c>
      <c r="AM396" s="9">
        <v>5.0000000000000001E-3</v>
      </c>
      <c r="AN396" s="9">
        <v>0.11</v>
      </c>
      <c r="AO396" s="9">
        <v>0</v>
      </c>
      <c r="AQ396" s="9">
        <v>0</v>
      </c>
      <c r="AR396" s="14">
        <v>0.2</v>
      </c>
      <c r="AS396" s="9">
        <v>0</v>
      </c>
      <c r="AT396" s="9">
        <v>0</v>
      </c>
      <c r="AU396" s="9">
        <v>0</v>
      </c>
      <c r="AY396" s="9">
        <v>0</v>
      </c>
      <c r="BE396" s="148"/>
    </row>
    <row r="397" spans="1:57" x14ac:dyDescent="0.15">
      <c r="A397" s="9">
        <v>532</v>
      </c>
      <c r="B397" s="29">
        <v>43.54779722</v>
      </c>
      <c r="C397" s="29">
        <v>102.13812780000001</v>
      </c>
      <c r="D397" s="9" t="s">
        <v>178</v>
      </c>
      <c r="F397" s="9">
        <v>1996</v>
      </c>
      <c r="G397" s="9" t="s">
        <v>55</v>
      </c>
      <c r="H397" s="9" t="s">
        <v>60</v>
      </c>
      <c r="L397" s="18">
        <v>35234</v>
      </c>
      <c r="M397" s="17" t="s">
        <v>473</v>
      </c>
      <c r="N397" s="9" t="s">
        <v>474</v>
      </c>
      <c r="O397" s="12">
        <v>0.79166666666666663</v>
      </c>
      <c r="P397" s="9">
        <v>5.5</v>
      </c>
      <c r="Q397" s="9">
        <v>4.3541666666666661</v>
      </c>
      <c r="R397" s="9">
        <f>P397/O397</f>
        <v>6.9473684210526319</v>
      </c>
      <c r="S397" s="9">
        <v>20.18</v>
      </c>
      <c r="T397" s="9">
        <v>9.84</v>
      </c>
      <c r="U397" s="9">
        <v>874</v>
      </c>
      <c r="V397" s="14">
        <v>1.5</v>
      </c>
      <c r="W397" s="149">
        <v>1.5</v>
      </c>
      <c r="X397" s="148">
        <v>4.8</v>
      </c>
      <c r="AC397" s="9">
        <v>169</v>
      </c>
      <c r="AE397" s="9">
        <v>410</v>
      </c>
      <c r="AF397" s="9">
        <v>7</v>
      </c>
      <c r="AG397" s="9">
        <v>0.4</v>
      </c>
      <c r="AH397" s="9">
        <v>29</v>
      </c>
      <c r="AI397" s="9">
        <v>0</v>
      </c>
      <c r="AJ397" s="9">
        <v>0</v>
      </c>
      <c r="AK397" s="9">
        <v>0.12</v>
      </c>
      <c r="AL397" s="14">
        <v>0.15</v>
      </c>
      <c r="AM397" s="14">
        <v>0.01</v>
      </c>
      <c r="AN397" s="9">
        <v>0.10299999999999999</v>
      </c>
      <c r="AO397" s="9">
        <v>0</v>
      </c>
      <c r="AQ397" s="9">
        <v>0</v>
      </c>
      <c r="AR397" s="14">
        <v>0.16</v>
      </c>
      <c r="AS397" s="9">
        <v>0</v>
      </c>
      <c r="AT397" s="9">
        <v>0</v>
      </c>
      <c r="AU397" s="9">
        <v>0</v>
      </c>
      <c r="AY397" s="9">
        <v>1.4999999999999999E-2</v>
      </c>
      <c r="BE397" s="148"/>
    </row>
    <row r="398" spans="1:57" x14ac:dyDescent="0.15">
      <c r="A398" s="9">
        <v>534</v>
      </c>
      <c r="B398" s="29">
        <v>43.54779722</v>
      </c>
      <c r="C398" s="29">
        <v>102.13812780000001</v>
      </c>
      <c r="D398" s="9" t="s">
        <v>178</v>
      </c>
      <c r="F398" s="9">
        <v>1997</v>
      </c>
      <c r="G398" s="9" t="s">
        <v>55</v>
      </c>
      <c r="H398" s="9" t="s">
        <v>60</v>
      </c>
      <c r="L398" s="18">
        <v>35597</v>
      </c>
      <c r="M398" s="17" t="s">
        <v>570</v>
      </c>
      <c r="N398" s="9" t="s">
        <v>571</v>
      </c>
      <c r="O398" s="12">
        <v>2</v>
      </c>
      <c r="P398" s="9">
        <v>4.5999999999999996</v>
      </c>
      <c r="Q398" s="9">
        <v>9.1999999999999993</v>
      </c>
      <c r="R398" s="9">
        <f>P398/O398</f>
        <v>2.2999999999999998</v>
      </c>
      <c r="S398" s="9">
        <v>23.01</v>
      </c>
      <c r="T398" s="9">
        <v>8.91</v>
      </c>
      <c r="U398" s="9">
        <v>862</v>
      </c>
      <c r="V398" s="14">
        <v>4.71</v>
      </c>
      <c r="W398" s="9">
        <v>1.7</v>
      </c>
      <c r="X398" s="148">
        <v>2.4</v>
      </c>
      <c r="AR398" s="34"/>
      <c r="BE398" s="148"/>
    </row>
    <row r="399" spans="1:57" x14ac:dyDescent="0.15">
      <c r="A399" s="9">
        <v>535</v>
      </c>
      <c r="B399" s="29">
        <v>43.54779722</v>
      </c>
      <c r="C399" s="29">
        <v>102.13812780000001</v>
      </c>
      <c r="D399" s="9" t="s">
        <v>178</v>
      </c>
      <c r="F399" s="9">
        <v>1997</v>
      </c>
      <c r="G399" s="9" t="s">
        <v>58</v>
      </c>
      <c r="H399" s="9" t="s">
        <v>60</v>
      </c>
      <c r="L399" s="18">
        <v>35709</v>
      </c>
      <c r="M399" s="17" t="s">
        <v>466</v>
      </c>
      <c r="N399" s="9" t="s">
        <v>88</v>
      </c>
      <c r="O399" s="12">
        <v>1</v>
      </c>
      <c r="P399" s="9">
        <v>3</v>
      </c>
      <c r="Q399" s="9">
        <v>3</v>
      </c>
      <c r="R399" s="9">
        <f>P399/O399</f>
        <v>3</v>
      </c>
      <c r="S399" s="9">
        <v>15.71</v>
      </c>
      <c r="T399" s="9">
        <v>9.61</v>
      </c>
      <c r="U399" s="9">
        <v>836</v>
      </c>
      <c r="V399" s="14">
        <v>6.78</v>
      </c>
      <c r="W399" s="9">
        <v>3.2</v>
      </c>
      <c r="X399" s="148">
        <v>13.2</v>
      </c>
      <c r="AR399" s="34"/>
      <c r="BE399" s="148"/>
    </row>
    <row r="400" spans="1:57" x14ac:dyDescent="0.15">
      <c r="A400" s="9">
        <v>536</v>
      </c>
      <c r="B400" s="29">
        <v>43.54779722</v>
      </c>
      <c r="C400" s="29">
        <v>102.13812780000001</v>
      </c>
      <c r="D400" s="9" t="s">
        <v>178</v>
      </c>
      <c r="F400" s="9">
        <v>1998</v>
      </c>
      <c r="G400" s="9" t="s">
        <v>55</v>
      </c>
      <c r="O400" s="12"/>
      <c r="AC400" s="9">
        <v>170</v>
      </c>
      <c r="AE400" s="9">
        <v>390</v>
      </c>
      <c r="AF400" s="9">
        <v>13</v>
      </c>
      <c r="AG400" s="9">
        <v>0.39</v>
      </c>
      <c r="AH400" s="9">
        <v>39</v>
      </c>
      <c r="AI400" s="9">
        <v>0</v>
      </c>
      <c r="AJ400" s="9">
        <v>0</v>
      </c>
      <c r="AK400" s="14">
        <v>0.13</v>
      </c>
      <c r="AL400" s="14">
        <v>0.2</v>
      </c>
      <c r="AM400" s="9">
        <v>1.7000000000000001E-2</v>
      </c>
      <c r="AN400" s="9">
        <v>0.1</v>
      </c>
      <c r="AO400" s="9">
        <v>0</v>
      </c>
      <c r="AP400" s="9">
        <v>0</v>
      </c>
      <c r="AQ400" s="9">
        <v>0</v>
      </c>
      <c r="AR400" s="14">
        <v>1.7</v>
      </c>
      <c r="AS400" s="9">
        <v>0</v>
      </c>
      <c r="AT400" s="9">
        <v>7.0000000000000007E-2</v>
      </c>
      <c r="AU400" s="9">
        <v>0</v>
      </c>
      <c r="AV400" s="9">
        <v>0</v>
      </c>
      <c r="AX400" s="9">
        <v>0</v>
      </c>
      <c r="AY400" s="9">
        <v>0</v>
      </c>
    </row>
    <row r="401" spans="1:57" x14ac:dyDescent="0.15">
      <c r="A401" s="9">
        <v>538</v>
      </c>
      <c r="B401" s="29">
        <v>43.54779722</v>
      </c>
      <c r="C401" s="29">
        <v>102.13812780000001</v>
      </c>
      <c r="D401" s="9" t="s">
        <v>178</v>
      </c>
      <c r="F401" s="9">
        <v>1999</v>
      </c>
      <c r="G401" s="9" t="s">
        <v>55</v>
      </c>
      <c r="H401" s="9" t="s">
        <v>60</v>
      </c>
      <c r="L401" s="18">
        <v>36350</v>
      </c>
      <c r="M401" s="17" t="s">
        <v>303</v>
      </c>
      <c r="N401" s="9" t="s">
        <v>635</v>
      </c>
      <c r="O401" s="12">
        <v>0.76666666666666661</v>
      </c>
      <c r="P401" s="9">
        <v>2.9</v>
      </c>
      <c r="Q401" s="9">
        <v>2.2233333333333332</v>
      </c>
      <c r="R401" s="9">
        <f>P401/O401</f>
        <v>3.7826086956521743</v>
      </c>
      <c r="S401" s="9">
        <v>21.52</v>
      </c>
      <c r="T401" s="9">
        <v>8.4499999999999993</v>
      </c>
      <c r="U401" s="9">
        <v>781</v>
      </c>
      <c r="V401" s="9">
        <v>12.69</v>
      </c>
      <c r="W401" s="9">
        <v>9.52</v>
      </c>
      <c r="X401" s="14">
        <v>5</v>
      </c>
      <c r="AC401" s="9">
        <v>132</v>
      </c>
      <c r="AE401" s="9">
        <v>370</v>
      </c>
      <c r="AF401" s="9">
        <v>10</v>
      </c>
      <c r="AG401" s="9">
        <v>0.5</v>
      </c>
      <c r="AH401" s="9">
        <v>40</v>
      </c>
      <c r="AI401" s="9">
        <v>0</v>
      </c>
      <c r="AJ401" s="9">
        <v>0</v>
      </c>
      <c r="AK401" s="14">
        <v>0.25</v>
      </c>
      <c r="AL401" s="14">
        <v>0.27</v>
      </c>
      <c r="AM401" s="9">
        <v>1.4E-2</v>
      </c>
      <c r="AN401" s="9">
        <v>0.12</v>
      </c>
      <c r="AO401" s="9">
        <v>0</v>
      </c>
      <c r="AP401" s="9">
        <v>0</v>
      </c>
      <c r="AQ401" s="9">
        <v>0</v>
      </c>
      <c r="AR401" s="14">
        <v>0.25</v>
      </c>
      <c r="AS401" s="9">
        <v>0</v>
      </c>
      <c r="AT401" s="9">
        <v>0.01</v>
      </c>
      <c r="AU401" s="9">
        <v>0</v>
      </c>
      <c r="AV401" s="9">
        <v>0</v>
      </c>
      <c r="AW401" s="9">
        <v>0</v>
      </c>
      <c r="AX401" s="9">
        <v>0</v>
      </c>
      <c r="AY401" s="9">
        <v>0</v>
      </c>
    </row>
    <row r="402" spans="1:57" x14ac:dyDescent="0.15">
      <c r="A402" s="9">
        <v>539</v>
      </c>
      <c r="B402" s="29">
        <v>43.54779722</v>
      </c>
      <c r="C402" s="29">
        <v>102.13812780000001</v>
      </c>
      <c r="D402" s="9" t="s">
        <v>178</v>
      </c>
      <c r="F402" s="9">
        <v>1999</v>
      </c>
      <c r="G402" s="9" t="s">
        <v>58</v>
      </c>
      <c r="H402" s="9" t="s">
        <v>60</v>
      </c>
      <c r="L402" s="18">
        <v>36509</v>
      </c>
      <c r="M402" s="17" t="s">
        <v>434</v>
      </c>
      <c r="N402" s="9" t="s">
        <v>636</v>
      </c>
      <c r="O402" s="12">
        <v>1.3333333333333333</v>
      </c>
      <c r="P402" s="9">
        <v>3.4</v>
      </c>
      <c r="Q402" s="9">
        <v>4.5333333333333332</v>
      </c>
      <c r="R402" s="9">
        <f>P402/O402</f>
        <v>2.5500000000000003</v>
      </c>
      <c r="S402" s="9">
        <v>-0.1</v>
      </c>
      <c r="T402" s="9">
        <v>6.53</v>
      </c>
      <c r="U402" s="9">
        <v>830</v>
      </c>
      <c r="V402" s="9">
        <v>1.93</v>
      </c>
      <c r="W402" s="9">
        <v>5.8</v>
      </c>
      <c r="X402" s="14">
        <v>25.7</v>
      </c>
      <c r="AC402" s="9">
        <v>166</v>
      </c>
      <c r="AE402" s="9">
        <v>442</v>
      </c>
      <c r="AF402" s="9">
        <v>11</v>
      </c>
      <c r="AG402" s="9">
        <v>0.4</v>
      </c>
      <c r="AH402" s="9">
        <v>52</v>
      </c>
      <c r="AI402" s="9">
        <v>0</v>
      </c>
      <c r="AJ402" s="9">
        <v>0.18</v>
      </c>
      <c r="AK402" s="14">
        <v>0.21</v>
      </c>
      <c r="AL402" s="14">
        <v>0.26</v>
      </c>
      <c r="AM402" s="9">
        <v>1.2999999999999999E-2</v>
      </c>
      <c r="AN402" s="9">
        <v>0.16</v>
      </c>
      <c r="AO402" s="9">
        <v>0</v>
      </c>
      <c r="AP402" s="9">
        <v>0</v>
      </c>
      <c r="AQ402" s="9">
        <v>0</v>
      </c>
      <c r="AR402" s="14">
        <v>1.47</v>
      </c>
      <c r="AS402" s="9">
        <v>0</v>
      </c>
      <c r="AT402" s="9">
        <v>0.09</v>
      </c>
      <c r="AU402" s="9">
        <v>0</v>
      </c>
      <c r="AV402" s="9">
        <v>0</v>
      </c>
      <c r="AW402" s="9">
        <v>0</v>
      </c>
      <c r="AX402" s="9">
        <v>0</v>
      </c>
      <c r="AY402" s="9">
        <v>7.0000000000000001E-3</v>
      </c>
    </row>
    <row r="403" spans="1:57" x14ac:dyDescent="0.15">
      <c r="A403" s="9">
        <v>541</v>
      </c>
      <c r="B403" s="29">
        <v>43.54779722</v>
      </c>
      <c r="C403" s="29">
        <v>102.13812780000001</v>
      </c>
      <c r="D403" s="9" t="s">
        <v>178</v>
      </c>
      <c r="F403" s="9">
        <v>2000</v>
      </c>
      <c r="G403" s="9" t="s">
        <v>58</v>
      </c>
      <c r="O403" s="12"/>
      <c r="AC403" s="9">
        <v>160</v>
      </c>
      <c r="AE403" s="9">
        <v>406</v>
      </c>
      <c r="AF403" s="9">
        <v>15</v>
      </c>
      <c r="AG403" s="9">
        <v>0.5</v>
      </c>
      <c r="AH403" s="9">
        <v>46</v>
      </c>
      <c r="AI403" s="9">
        <v>0</v>
      </c>
      <c r="AJ403" s="9">
        <v>0.27</v>
      </c>
      <c r="AK403" s="14">
        <v>0.25</v>
      </c>
      <c r="AL403" s="14">
        <v>0.3</v>
      </c>
      <c r="AM403" s="9">
        <v>1.0999999999999999E-2</v>
      </c>
      <c r="AN403" s="9">
        <v>0</v>
      </c>
      <c r="AO403" s="9">
        <v>0</v>
      </c>
      <c r="AP403" s="9">
        <v>0</v>
      </c>
      <c r="AQ403" s="9">
        <v>0</v>
      </c>
      <c r="AR403" s="14">
        <v>2.4</v>
      </c>
      <c r="AS403" s="9">
        <v>0</v>
      </c>
      <c r="AT403" s="9">
        <v>0.12</v>
      </c>
      <c r="AU403" s="9">
        <v>0</v>
      </c>
      <c r="AV403" s="9">
        <v>0</v>
      </c>
      <c r="AW403" s="9">
        <v>0</v>
      </c>
      <c r="AX403" s="9">
        <v>0</v>
      </c>
      <c r="AY403" s="9">
        <v>1.4999999999999999E-2</v>
      </c>
    </row>
    <row r="404" spans="1:57" x14ac:dyDescent="0.15">
      <c r="A404" s="9">
        <v>542</v>
      </c>
      <c r="B404" s="29">
        <v>43.54779722</v>
      </c>
      <c r="C404" s="29">
        <v>102.13812780000001</v>
      </c>
      <c r="D404" s="9" t="s">
        <v>178</v>
      </c>
      <c r="F404" s="9">
        <v>2004</v>
      </c>
      <c r="G404" s="9" t="s">
        <v>55</v>
      </c>
      <c r="O404" s="12"/>
      <c r="AC404" s="9">
        <v>157</v>
      </c>
      <c r="AE404" s="9">
        <v>400</v>
      </c>
      <c r="AF404" s="9">
        <v>9.3000000000000007</v>
      </c>
      <c r="AG404" s="9">
        <v>0.51</v>
      </c>
      <c r="AH404" s="9">
        <v>27</v>
      </c>
      <c r="AI404" s="9">
        <v>0</v>
      </c>
      <c r="AJ404" s="9">
        <v>0</v>
      </c>
      <c r="AK404" s="14">
        <v>0.08</v>
      </c>
      <c r="AL404" s="14">
        <v>0.12</v>
      </c>
      <c r="AM404" s="9">
        <v>0.01</v>
      </c>
      <c r="AN404" s="9">
        <v>0.1</v>
      </c>
      <c r="AO404" s="9">
        <v>0</v>
      </c>
      <c r="AP404" s="9">
        <v>0</v>
      </c>
      <c r="AQ404" s="9">
        <v>0</v>
      </c>
      <c r="AR404" s="14">
        <v>0.47</v>
      </c>
      <c r="AS404" s="9">
        <v>0</v>
      </c>
      <c r="AT404" s="9">
        <v>0.04</v>
      </c>
      <c r="AU404" s="9">
        <v>0</v>
      </c>
      <c r="AV404" s="9">
        <v>0</v>
      </c>
      <c r="AW404" s="9">
        <v>0</v>
      </c>
      <c r="AX404" s="9">
        <v>0</v>
      </c>
      <c r="AY404" s="9">
        <v>0</v>
      </c>
    </row>
    <row r="405" spans="1:57" x14ac:dyDescent="0.15">
      <c r="A405" s="9">
        <v>543</v>
      </c>
      <c r="B405" s="29">
        <v>42.987625000000001</v>
      </c>
      <c r="C405" s="29">
        <v>102.5588861</v>
      </c>
      <c r="D405" s="9" t="s">
        <v>181</v>
      </c>
      <c r="F405" s="9">
        <v>1993</v>
      </c>
      <c r="G405" s="9" t="s">
        <v>55</v>
      </c>
      <c r="H405" s="9" t="s">
        <v>60</v>
      </c>
      <c r="L405" s="18">
        <v>34122</v>
      </c>
      <c r="M405" s="17" t="s">
        <v>182</v>
      </c>
      <c r="N405" s="9" t="s">
        <v>183</v>
      </c>
      <c r="O405" s="12">
        <v>1.5</v>
      </c>
      <c r="P405" s="9">
        <v>9.1999999999999993</v>
      </c>
      <c r="Q405" s="9">
        <v>13.799999999999999</v>
      </c>
      <c r="R405" s="9">
        <f>P405/O405</f>
        <v>6.1333333333333329</v>
      </c>
      <c r="S405" s="9">
        <v>15</v>
      </c>
      <c r="T405" s="9">
        <v>8.14</v>
      </c>
      <c r="U405" s="9">
        <v>389</v>
      </c>
      <c r="V405" s="9">
        <v>8.83</v>
      </c>
      <c r="W405" s="9">
        <v>0.97</v>
      </c>
      <c r="X405" s="14">
        <v>10.9</v>
      </c>
      <c r="AC405" s="9">
        <v>22</v>
      </c>
      <c r="AE405" s="9">
        <v>220</v>
      </c>
      <c r="AF405" s="9">
        <v>6</v>
      </c>
      <c r="AG405" s="9">
        <v>0.38</v>
      </c>
      <c r="AH405" s="9">
        <v>24</v>
      </c>
      <c r="AI405" s="9">
        <v>1.33</v>
      </c>
      <c r="AJ405" s="9">
        <v>2.5000000000000001E-2</v>
      </c>
      <c r="AK405" s="9">
        <v>0.16200000000000001</v>
      </c>
      <c r="AL405" s="14">
        <v>0.245</v>
      </c>
      <c r="AM405" s="9">
        <v>0</v>
      </c>
      <c r="AN405" s="9">
        <v>0.21099999999999999</v>
      </c>
      <c r="AO405" s="9">
        <v>0</v>
      </c>
      <c r="AP405" s="9">
        <v>1.0999999999999999E-2</v>
      </c>
      <c r="AQ405" s="9">
        <v>5.0000000000000001E-3</v>
      </c>
      <c r="AR405" s="9">
        <v>2.4900000000000002</v>
      </c>
      <c r="AS405" s="9">
        <v>0</v>
      </c>
      <c r="AT405" s="9">
        <v>0.09</v>
      </c>
      <c r="AU405" s="9">
        <v>2.8E-3</v>
      </c>
      <c r="AV405" s="9">
        <v>8.0000000000000002E-3</v>
      </c>
      <c r="AW405" s="9">
        <v>0</v>
      </c>
      <c r="AX405" s="9">
        <v>0</v>
      </c>
      <c r="AY405" s="9">
        <v>0.28999999999999998</v>
      </c>
    </row>
    <row r="406" spans="1:57" ht="16" x14ac:dyDescent="0.2">
      <c r="A406" s="9">
        <v>544</v>
      </c>
      <c r="B406" s="29">
        <v>42.987625000000001</v>
      </c>
      <c r="C406" s="29">
        <v>102.5588861</v>
      </c>
      <c r="D406" s="9" t="s">
        <v>181</v>
      </c>
      <c r="F406" s="9">
        <v>1993</v>
      </c>
      <c r="G406" s="9" t="s">
        <v>58</v>
      </c>
      <c r="H406" s="9" t="s">
        <v>60</v>
      </c>
      <c r="L406" s="18">
        <v>34290</v>
      </c>
      <c r="N406" s="9" t="s">
        <v>184</v>
      </c>
      <c r="O406" s="12">
        <v>0.25</v>
      </c>
      <c r="P406" s="9">
        <v>10</v>
      </c>
      <c r="Q406" s="9">
        <v>2.5</v>
      </c>
      <c r="R406" s="9">
        <f>P406/O406</f>
        <v>40</v>
      </c>
      <c r="S406" s="9">
        <v>0.4</v>
      </c>
      <c r="T406" s="9">
        <v>7.31</v>
      </c>
      <c r="U406" s="9">
        <v>282</v>
      </c>
      <c r="V406" s="9">
        <v>1.86</v>
      </c>
      <c r="W406" s="9">
        <v>1.01</v>
      </c>
      <c r="X406" s="14">
        <v>4.97</v>
      </c>
      <c r="AA406" s="14"/>
      <c r="AE406" s="9">
        <v>238</v>
      </c>
      <c r="AF406" s="9">
        <v>11</v>
      </c>
      <c r="AG406" s="9">
        <v>0.38</v>
      </c>
      <c r="AH406" s="9">
        <v>24</v>
      </c>
      <c r="AI406" s="9">
        <v>0.99</v>
      </c>
      <c r="AJ406" s="9">
        <v>0</v>
      </c>
      <c r="AK406" s="9">
        <v>1.6E-2</v>
      </c>
      <c r="AL406" s="14">
        <v>4.2000000000000003E-2</v>
      </c>
      <c r="AM406" s="9">
        <v>0</v>
      </c>
      <c r="AN406" s="14">
        <v>0.14000000000000001</v>
      </c>
      <c r="AO406" s="9">
        <v>0</v>
      </c>
      <c r="AP406" s="14">
        <v>1.0999999999999999E-2</v>
      </c>
      <c r="AQ406" s="9">
        <v>0</v>
      </c>
      <c r="AR406" s="14">
        <v>0.3</v>
      </c>
      <c r="AS406" s="9">
        <v>0</v>
      </c>
      <c r="AT406" s="9">
        <v>0</v>
      </c>
      <c r="AU406" s="9">
        <v>0</v>
      </c>
      <c r="AV406" s="9">
        <v>0</v>
      </c>
      <c r="AW406" s="9" t="s">
        <v>185</v>
      </c>
      <c r="AX406" s="9" t="s">
        <v>186</v>
      </c>
      <c r="BD406" s="63"/>
    </row>
    <row r="407" spans="1:57" x14ac:dyDescent="0.15">
      <c r="A407" s="9">
        <v>545</v>
      </c>
      <c r="B407" s="29">
        <v>42.987625000000001</v>
      </c>
      <c r="C407" s="29">
        <v>102.5588861</v>
      </c>
      <c r="D407" s="9" t="s">
        <v>181</v>
      </c>
      <c r="F407" s="9">
        <v>1994</v>
      </c>
      <c r="G407" s="9" t="s">
        <v>55</v>
      </c>
      <c r="H407" s="9" t="s">
        <v>60</v>
      </c>
      <c r="L407" s="18">
        <v>34492</v>
      </c>
      <c r="N407" s="9" t="s">
        <v>268</v>
      </c>
      <c r="O407" s="12">
        <v>1.75</v>
      </c>
      <c r="P407" s="9">
        <v>9.9</v>
      </c>
      <c r="Q407" s="9">
        <v>17.324999999999999</v>
      </c>
      <c r="R407" s="9">
        <f>P407/O407</f>
        <v>5.6571428571428575</v>
      </c>
      <c r="S407" s="9">
        <v>17.7</v>
      </c>
      <c r="T407" s="9">
        <v>7.83</v>
      </c>
      <c r="U407" s="9">
        <v>145</v>
      </c>
      <c r="V407" s="9">
        <v>3.94</v>
      </c>
      <c r="W407" s="9">
        <v>0.24</v>
      </c>
      <c r="X407" s="14">
        <v>0.17</v>
      </c>
      <c r="Y407" s="14"/>
      <c r="AC407" s="9">
        <v>28</v>
      </c>
      <c r="AE407" s="9">
        <v>214</v>
      </c>
      <c r="AF407" s="9">
        <v>17</v>
      </c>
      <c r="AG407" s="9">
        <v>0.36</v>
      </c>
      <c r="AH407" s="9">
        <v>25</v>
      </c>
      <c r="AI407" s="14">
        <v>0</v>
      </c>
      <c r="AJ407" s="14">
        <v>0.03</v>
      </c>
      <c r="AK407" s="9">
        <v>1.9E-2</v>
      </c>
      <c r="AL407" s="14">
        <v>6.8000000000000005E-2</v>
      </c>
      <c r="AM407" s="9">
        <v>0</v>
      </c>
      <c r="AN407" s="9">
        <v>0.12</v>
      </c>
      <c r="AO407" s="9">
        <v>0</v>
      </c>
      <c r="AQ407" s="9">
        <v>0</v>
      </c>
      <c r="AR407" s="9">
        <v>0.23</v>
      </c>
      <c r="AS407" s="9">
        <v>5.0000000000000001E-3</v>
      </c>
      <c r="AT407" s="9">
        <v>0.03</v>
      </c>
      <c r="AU407" s="9">
        <v>0</v>
      </c>
      <c r="AY407" s="9">
        <v>0.05</v>
      </c>
    </row>
    <row r="408" spans="1:57" x14ac:dyDescent="0.15">
      <c r="A408" s="9">
        <v>546</v>
      </c>
      <c r="B408" s="29">
        <v>42.987625000000001</v>
      </c>
      <c r="C408" s="29">
        <v>102.5588861</v>
      </c>
      <c r="D408" s="9" t="s">
        <v>181</v>
      </c>
      <c r="F408" s="9">
        <v>1994</v>
      </c>
      <c r="G408" s="9" t="s">
        <v>58</v>
      </c>
      <c r="O408" s="12"/>
      <c r="AC408" s="9">
        <v>28</v>
      </c>
      <c r="AE408" s="9">
        <v>236</v>
      </c>
      <c r="AF408" s="9">
        <v>20</v>
      </c>
      <c r="AG408" s="9">
        <v>0.46</v>
      </c>
      <c r="AH408" s="9">
        <v>29</v>
      </c>
      <c r="AI408" s="14">
        <v>0.6</v>
      </c>
      <c r="AJ408" s="9">
        <v>0.03</v>
      </c>
      <c r="AK408" s="9">
        <v>6.7000000000000004E-2</v>
      </c>
      <c r="AL408" s="14">
        <v>0.10299999999999999</v>
      </c>
      <c r="AM408" s="9">
        <v>0</v>
      </c>
      <c r="AN408" s="9">
        <v>0.18</v>
      </c>
      <c r="AO408" s="9">
        <v>1.2E-2</v>
      </c>
      <c r="AQ408" s="9">
        <v>0</v>
      </c>
      <c r="AR408" s="9">
        <v>1.28</v>
      </c>
      <c r="AS408" s="9">
        <v>0</v>
      </c>
      <c r="AT408" s="9">
        <v>0.03</v>
      </c>
      <c r="AU408" s="9">
        <v>4.4999999999999997E-3</v>
      </c>
      <c r="AY408" s="9">
        <v>0.12</v>
      </c>
    </row>
    <row r="409" spans="1:57" x14ac:dyDescent="0.15">
      <c r="A409" s="9">
        <v>547</v>
      </c>
      <c r="B409" s="29">
        <v>42.987625000000001</v>
      </c>
      <c r="C409" s="29">
        <v>102.5588861</v>
      </c>
      <c r="D409" s="9" t="s">
        <v>181</v>
      </c>
      <c r="F409" s="9">
        <v>1995</v>
      </c>
      <c r="G409" s="9" t="s">
        <v>55</v>
      </c>
      <c r="H409" s="9" t="s">
        <v>60</v>
      </c>
      <c r="L409" s="18">
        <v>34823</v>
      </c>
      <c r="M409" s="17" t="s">
        <v>370</v>
      </c>
      <c r="N409" s="9" t="s">
        <v>371</v>
      </c>
      <c r="O409" s="12">
        <v>1.5</v>
      </c>
      <c r="P409" s="9">
        <v>9.5</v>
      </c>
      <c r="Q409" s="9">
        <v>14.25</v>
      </c>
      <c r="R409" s="9">
        <f>P409/O409</f>
        <v>6.333333333333333</v>
      </c>
      <c r="S409" s="9">
        <v>6.8</v>
      </c>
      <c r="T409" s="9">
        <v>8.61</v>
      </c>
      <c r="U409" s="9">
        <v>52.9</v>
      </c>
      <c r="V409" s="9">
        <v>9.94</v>
      </c>
      <c r="W409" s="9">
        <v>1.52</v>
      </c>
      <c r="X409" s="148">
        <v>0.6</v>
      </c>
      <c r="AC409" s="9">
        <v>24</v>
      </c>
      <c r="AE409" s="9">
        <v>230</v>
      </c>
      <c r="AF409" s="9">
        <v>6</v>
      </c>
      <c r="AG409" s="9">
        <v>0.35</v>
      </c>
      <c r="AH409" s="9">
        <v>24</v>
      </c>
      <c r="AI409" s="14">
        <v>0.6</v>
      </c>
      <c r="AJ409" s="9">
        <v>0</v>
      </c>
      <c r="AK409" s="9">
        <v>1.7999999999999999E-2</v>
      </c>
      <c r="AL409" s="14">
        <v>2.8000000000000001E-2</v>
      </c>
      <c r="AM409" s="9">
        <v>0</v>
      </c>
      <c r="AN409" s="9">
        <v>0.17499999999999999</v>
      </c>
      <c r="AO409" s="9">
        <v>0</v>
      </c>
      <c r="AQ409" s="9">
        <v>0</v>
      </c>
      <c r="AR409" s="14">
        <v>0.1</v>
      </c>
      <c r="AS409" s="9">
        <v>0</v>
      </c>
      <c r="AT409" s="9">
        <v>0</v>
      </c>
      <c r="AU409" s="9">
        <v>5.9999999999999995E-4</v>
      </c>
      <c r="AY409" s="9">
        <v>2.4E-2</v>
      </c>
      <c r="BE409" s="148"/>
    </row>
    <row r="410" spans="1:57" ht="12" customHeight="1" x14ac:dyDescent="0.15">
      <c r="A410" s="9">
        <v>548</v>
      </c>
      <c r="B410" s="29">
        <v>42.987625000000001</v>
      </c>
      <c r="C410" s="29">
        <v>102.5588861</v>
      </c>
      <c r="D410" s="9" t="s">
        <v>181</v>
      </c>
      <c r="F410" s="9">
        <v>1995</v>
      </c>
      <c r="G410" s="9" t="s">
        <v>58</v>
      </c>
      <c r="H410" s="9" t="s">
        <v>60</v>
      </c>
      <c r="L410" s="18">
        <v>34970</v>
      </c>
      <c r="M410" s="17" t="s">
        <v>372</v>
      </c>
      <c r="N410" s="9" t="s">
        <v>373</v>
      </c>
      <c r="O410" s="12">
        <v>2.25</v>
      </c>
      <c r="P410" s="9">
        <v>8.1</v>
      </c>
      <c r="Q410" s="9">
        <v>18.224999999999998</v>
      </c>
      <c r="R410" s="9">
        <f>P410/O410</f>
        <v>3.5999999999999996</v>
      </c>
      <c r="S410" s="9">
        <v>11.34</v>
      </c>
      <c r="T410" s="9">
        <v>8.2200000000000006</v>
      </c>
      <c r="U410" s="9">
        <v>559</v>
      </c>
      <c r="V410" s="14">
        <v>8.3000000000000007</v>
      </c>
      <c r="W410" s="9">
        <v>1.2</v>
      </c>
      <c r="X410" s="148">
        <v>1.57</v>
      </c>
      <c r="AC410" s="9">
        <v>28</v>
      </c>
      <c r="AE410" s="9">
        <v>238</v>
      </c>
      <c r="AF410" s="9">
        <v>11</v>
      </c>
      <c r="AG410" s="9">
        <v>0.36</v>
      </c>
      <c r="AH410" s="9">
        <v>25</v>
      </c>
      <c r="AI410" s="9">
        <v>0.85</v>
      </c>
      <c r="AJ410" s="9">
        <v>0</v>
      </c>
      <c r="AK410" s="9">
        <v>3.5000000000000003E-2</v>
      </c>
      <c r="AL410" s="14">
        <v>3.6999999999999998E-2</v>
      </c>
      <c r="AM410" s="9">
        <v>0</v>
      </c>
      <c r="AN410" s="9">
        <v>0.19</v>
      </c>
      <c r="AO410" s="9">
        <v>0</v>
      </c>
      <c r="AQ410" s="9">
        <v>8.0000000000000002E-3</v>
      </c>
      <c r="AR410" s="9">
        <v>0.39</v>
      </c>
      <c r="AS410" s="9">
        <v>8.9999999999999993E-3</v>
      </c>
      <c r="AT410" s="9">
        <v>0</v>
      </c>
      <c r="AU410" s="9">
        <v>8.0000000000000004E-4</v>
      </c>
      <c r="AY410" s="9">
        <v>0.02</v>
      </c>
      <c r="BE410" s="148"/>
    </row>
    <row r="411" spans="1:57" ht="16" x14ac:dyDescent="0.2">
      <c r="A411" s="9">
        <v>549</v>
      </c>
      <c r="B411" s="29">
        <v>42.987625000000001</v>
      </c>
      <c r="C411" s="29">
        <v>102.5588861</v>
      </c>
      <c r="D411" s="9" t="s">
        <v>181</v>
      </c>
      <c r="F411" s="9">
        <v>1996</v>
      </c>
      <c r="G411" s="9" t="s">
        <v>55</v>
      </c>
      <c r="H411" s="9" t="s">
        <v>60</v>
      </c>
      <c r="L411" s="18">
        <v>35200</v>
      </c>
      <c r="M411" s="17" t="s">
        <v>475</v>
      </c>
      <c r="N411" s="9" t="s">
        <v>476</v>
      </c>
      <c r="O411" s="12">
        <v>2.5</v>
      </c>
      <c r="P411" s="9">
        <v>8.4</v>
      </c>
      <c r="Q411" s="9">
        <v>21</v>
      </c>
      <c r="R411" s="9">
        <f>P411/O411</f>
        <v>3.3600000000000003</v>
      </c>
      <c r="S411" s="9">
        <v>16.27</v>
      </c>
      <c r="T411" s="9">
        <v>9.35</v>
      </c>
      <c r="U411" s="9">
        <v>527</v>
      </c>
      <c r="V411" s="14">
        <v>7</v>
      </c>
      <c r="W411" s="9">
        <v>1.3</v>
      </c>
      <c r="X411" s="14">
        <v>9.75</v>
      </c>
      <c r="AA411" s="14"/>
      <c r="AC411" s="9">
        <v>27</v>
      </c>
      <c r="AE411" s="9">
        <v>220</v>
      </c>
      <c r="AF411" s="9">
        <v>6</v>
      </c>
      <c r="AG411" s="9">
        <v>0.4</v>
      </c>
      <c r="AH411" s="9">
        <v>25</v>
      </c>
      <c r="AI411" s="9">
        <v>0.4</v>
      </c>
      <c r="AJ411" s="9">
        <v>0</v>
      </c>
      <c r="AK411" s="9">
        <v>0.03</v>
      </c>
      <c r="AL411" s="14">
        <v>0.03</v>
      </c>
      <c r="AM411" s="9">
        <v>5.0000000000000001E-3</v>
      </c>
      <c r="AN411" s="14">
        <v>0.15</v>
      </c>
      <c r="AO411" s="9">
        <v>0</v>
      </c>
      <c r="AQ411" s="9">
        <v>6.0000000000000001E-3</v>
      </c>
      <c r="AR411" s="9">
        <v>0.45</v>
      </c>
      <c r="AS411" s="9">
        <v>0</v>
      </c>
      <c r="AT411" s="9">
        <v>0.04</v>
      </c>
      <c r="AU411" s="9">
        <v>2.0000000000000001E-4</v>
      </c>
      <c r="AY411" s="9">
        <v>0.03</v>
      </c>
      <c r="BD411" s="63"/>
    </row>
    <row r="412" spans="1:57" x14ac:dyDescent="0.15">
      <c r="A412" s="9">
        <v>550</v>
      </c>
      <c r="B412" s="29">
        <v>42.987625000000001</v>
      </c>
      <c r="C412" s="29">
        <v>102.5588861</v>
      </c>
      <c r="D412" s="9" t="s">
        <v>181</v>
      </c>
      <c r="F412" s="9">
        <v>1996</v>
      </c>
      <c r="G412" s="9" t="s">
        <v>133</v>
      </c>
      <c r="H412" s="9" t="s">
        <v>60</v>
      </c>
      <c r="L412" s="18">
        <v>35317</v>
      </c>
      <c r="M412" s="17" t="s">
        <v>284</v>
      </c>
      <c r="N412" s="9" t="s">
        <v>477</v>
      </c>
      <c r="O412" s="12">
        <v>0</v>
      </c>
      <c r="S412" s="9">
        <v>15.5</v>
      </c>
      <c r="T412" s="9">
        <v>10.27</v>
      </c>
      <c r="U412" s="9">
        <v>546</v>
      </c>
      <c r="V412" s="9">
        <v>1.47</v>
      </c>
      <c r="W412" s="9">
        <v>0.7</v>
      </c>
      <c r="X412" s="148">
        <v>27.6</v>
      </c>
      <c r="AC412" s="9">
        <v>23</v>
      </c>
      <c r="AE412" s="9">
        <v>230</v>
      </c>
      <c r="AF412" s="9">
        <v>6</v>
      </c>
      <c r="AG412" s="9">
        <v>0.4</v>
      </c>
      <c r="AH412" s="9">
        <v>24</v>
      </c>
      <c r="AI412" s="9">
        <v>0.9</v>
      </c>
      <c r="AJ412" s="9">
        <v>0</v>
      </c>
      <c r="AK412" s="9">
        <v>7.0000000000000007E-2</v>
      </c>
      <c r="AL412" s="14">
        <v>0.08</v>
      </c>
      <c r="AM412" s="9">
        <v>6.0000000000000001E-3</v>
      </c>
      <c r="AN412" s="9">
        <v>0.20100000000000001</v>
      </c>
      <c r="AO412" s="9">
        <v>0</v>
      </c>
      <c r="AQ412" s="9">
        <v>0</v>
      </c>
      <c r="AR412" s="9">
        <v>0.32</v>
      </c>
      <c r="AS412" s="9">
        <v>4.0000000000000001E-3</v>
      </c>
      <c r="AT412" s="9">
        <v>0</v>
      </c>
      <c r="AU412" s="9">
        <v>2.0000000000000001E-4</v>
      </c>
      <c r="AY412" s="9">
        <v>0.04</v>
      </c>
      <c r="BE412" s="148"/>
    </row>
    <row r="413" spans="1:57" ht="16" x14ac:dyDescent="0.2">
      <c r="A413" s="9">
        <v>551</v>
      </c>
      <c r="B413" s="29">
        <v>42.987625000000001</v>
      </c>
      <c r="C413" s="29">
        <v>102.5588861</v>
      </c>
      <c r="D413" s="9" t="s">
        <v>181</v>
      </c>
      <c r="F413" s="9">
        <v>1997</v>
      </c>
      <c r="G413" s="9" t="s">
        <v>55</v>
      </c>
      <c r="H413" s="9" t="s">
        <v>60</v>
      </c>
      <c r="L413" s="18">
        <v>35585</v>
      </c>
      <c r="M413" s="17" t="s">
        <v>100</v>
      </c>
      <c r="N413" s="9" t="s">
        <v>572</v>
      </c>
      <c r="O413" s="12">
        <v>3.1666666666666665</v>
      </c>
      <c r="P413" s="9">
        <v>10</v>
      </c>
      <c r="Q413" s="9">
        <v>31.666666666666664</v>
      </c>
      <c r="R413" s="9">
        <f>P413/O413</f>
        <v>3.1578947368421053</v>
      </c>
      <c r="S413" s="9">
        <v>14.46</v>
      </c>
      <c r="T413" s="9">
        <v>8.01</v>
      </c>
      <c r="U413" s="61">
        <v>570</v>
      </c>
      <c r="V413" s="9">
        <v>7.11</v>
      </c>
      <c r="W413" s="9">
        <v>1.2</v>
      </c>
      <c r="X413" s="14">
        <v>97.7</v>
      </c>
      <c r="AC413" s="9">
        <v>37</v>
      </c>
      <c r="AE413" s="9">
        <v>252</v>
      </c>
      <c r="AF413" s="9">
        <v>2</v>
      </c>
      <c r="AG413" s="14">
        <v>0.4</v>
      </c>
      <c r="AH413" s="9">
        <v>50</v>
      </c>
      <c r="AI413" s="9">
        <v>0.88</v>
      </c>
      <c r="AJ413" s="9">
        <v>0.88</v>
      </c>
      <c r="AK413" s="14">
        <v>0.4</v>
      </c>
      <c r="AL413" s="14">
        <v>0.34</v>
      </c>
      <c r="AM413" s="9">
        <v>8.0000000000000002E-3</v>
      </c>
      <c r="AN413" s="9">
        <v>0.2</v>
      </c>
      <c r="AO413" s="9">
        <v>0</v>
      </c>
      <c r="AQ413" s="9">
        <v>0</v>
      </c>
      <c r="AR413" s="9">
        <v>3.1</v>
      </c>
      <c r="AS413" s="9">
        <v>5.0000000000000001E-3</v>
      </c>
      <c r="AT413" s="9">
        <v>0.17</v>
      </c>
      <c r="AU413" s="9">
        <v>0</v>
      </c>
      <c r="AV413" s="9">
        <v>0</v>
      </c>
      <c r="AX413" s="9">
        <v>0</v>
      </c>
      <c r="AY413" s="9">
        <v>0</v>
      </c>
      <c r="BD413" s="63"/>
    </row>
    <row r="414" spans="1:57" x14ac:dyDescent="0.15">
      <c r="A414" s="9">
        <v>552</v>
      </c>
      <c r="B414" s="29">
        <v>42.987625000000001</v>
      </c>
      <c r="C414" s="29">
        <v>102.5588861</v>
      </c>
      <c r="D414" s="9" t="s">
        <v>181</v>
      </c>
      <c r="F414" s="9">
        <v>1997</v>
      </c>
      <c r="G414" s="9" t="s">
        <v>58</v>
      </c>
      <c r="H414" s="9" t="s">
        <v>60</v>
      </c>
      <c r="L414" s="18">
        <v>35704</v>
      </c>
      <c r="M414" s="17" t="s">
        <v>434</v>
      </c>
      <c r="N414" s="9" t="s">
        <v>573</v>
      </c>
      <c r="O414" s="12">
        <v>2.4166666666666665</v>
      </c>
      <c r="P414" s="9">
        <v>8.5</v>
      </c>
      <c r="Q414" s="9">
        <v>20.541666666666664</v>
      </c>
      <c r="R414" s="9">
        <f>P414/O414</f>
        <v>3.5172413793103452</v>
      </c>
      <c r="S414" s="9">
        <v>11.84</v>
      </c>
      <c r="T414" s="9">
        <v>9</v>
      </c>
      <c r="U414" s="9">
        <v>539</v>
      </c>
      <c r="V414" s="9">
        <v>5.42</v>
      </c>
      <c r="W414" s="9">
        <v>1.05</v>
      </c>
      <c r="X414" s="148">
        <v>14.3</v>
      </c>
      <c r="Y414" s="14"/>
      <c r="AC414" s="9">
        <v>29</v>
      </c>
      <c r="AE414" s="9">
        <v>244</v>
      </c>
      <c r="AF414" s="9">
        <v>5</v>
      </c>
      <c r="AG414" s="9">
        <v>0.37</v>
      </c>
      <c r="AH414" s="9">
        <v>26</v>
      </c>
      <c r="AI414" s="14">
        <v>1.1000000000000001</v>
      </c>
      <c r="AJ414" s="14">
        <v>1.1000000000000001</v>
      </c>
      <c r="AK414" s="9">
        <v>0.05</v>
      </c>
      <c r="AL414" s="14">
        <v>0.05</v>
      </c>
      <c r="AM414" s="9">
        <v>5.0000000000000001E-3</v>
      </c>
      <c r="AN414" s="9">
        <v>0.17</v>
      </c>
      <c r="AO414" s="9">
        <v>0</v>
      </c>
      <c r="AP414" s="9">
        <v>0</v>
      </c>
      <c r="AQ414" s="9">
        <v>0</v>
      </c>
      <c r="AR414" s="9">
        <v>0.37</v>
      </c>
      <c r="AS414" s="9">
        <v>0</v>
      </c>
      <c r="AT414" s="9">
        <v>0.02</v>
      </c>
      <c r="AU414" s="9">
        <v>0</v>
      </c>
      <c r="AV414" s="9">
        <v>0</v>
      </c>
      <c r="AX414" s="9">
        <v>0</v>
      </c>
      <c r="AY414" s="9">
        <v>0</v>
      </c>
      <c r="BE414" s="148"/>
    </row>
    <row r="415" spans="1:57" x14ac:dyDescent="0.15">
      <c r="A415" s="9">
        <v>553</v>
      </c>
      <c r="B415" s="29">
        <v>42.987625000000001</v>
      </c>
      <c r="C415" s="29">
        <v>102.5588861</v>
      </c>
      <c r="D415" s="9" t="s">
        <v>181</v>
      </c>
      <c r="F415" s="9">
        <v>1998</v>
      </c>
      <c r="G415" s="9" t="s">
        <v>55</v>
      </c>
      <c r="O415" s="12"/>
      <c r="AC415" s="9">
        <v>28</v>
      </c>
      <c r="AE415" s="9">
        <v>240</v>
      </c>
      <c r="AF415" s="9">
        <v>6.7</v>
      </c>
      <c r="AG415" s="9">
        <v>0.39</v>
      </c>
      <c r="AH415" s="9">
        <v>28</v>
      </c>
      <c r="AI415" s="9">
        <v>0.69</v>
      </c>
      <c r="AJ415" s="9">
        <v>0.69</v>
      </c>
      <c r="AK415" s="9">
        <v>0.04</v>
      </c>
      <c r="AL415" s="14">
        <v>0.05</v>
      </c>
      <c r="AM415" s="9">
        <v>5.0000000000000001E-3</v>
      </c>
      <c r="AN415" s="9">
        <v>0.2</v>
      </c>
      <c r="AO415" s="9">
        <v>0</v>
      </c>
      <c r="AP415" s="9">
        <v>0</v>
      </c>
      <c r="AQ415" s="9">
        <v>0</v>
      </c>
      <c r="AR415" s="9">
        <v>0.56000000000000005</v>
      </c>
      <c r="AS415" s="9">
        <v>0</v>
      </c>
      <c r="AT415" s="9">
        <v>0.05</v>
      </c>
      <c r="AU415" s="9">
        <v>0</v>
      </c>
      <c r="AV415" s="9">
        <v>0</v>
      </c>
      <c r="AX415" s="9">
        <v>0</v>
      </c>
      <c r="AY415" s="9">
        <v>0</v>
      </c>
    </row>
    <row r="416" spans="1:57" ht="16" x14ac:dyDescent="0.2">
      <c r="A416" s="9">
        <v>555</v>
      </c>
      <c r="B416" s="29">
        <v>42.987625000000001</v>
      </c>
      <c r="C416" s="29">
        <v>102.5588861</v>
      </c>
      <c r="D416" s="9" t="s">
        <v>181</v>
      </c>
      <c r="F416" s="9">
        <v>1999</v>
      </c>
      <c r="G416" s="9" t="s">
        <v>55</v>
      </c>
      <c r="H416" s="9" t="s">
        <v>60</v>
      </c>
      <c r="L416" s="18">
        <v>36384</v>
      </c>
      <c r="M416" s="17" t="s">
        <v>637</v>
      </c>
      <c r="N416" s="9" t="s">
        <v>638</v>
      </c>
      <c r="O416" s="12">
        <v>1.8333333333333333</v>
      </c>
      <c r="P416" s="9">
        <v>9</v>
      </c>
      <c r="Q416" s="9">
        <v>16.5</v>
      </c>
      <c r="R416" s="9">
        <f>P416/O416</f>
        <v>4.9090909090909092</v>
      </c>
      <c r="S416" s="9">
        <v>19.63</v>
      </c>
      <c r="T416" s="9">
        <v>8.32</v>
      </c>
      <c r="U416" s="9">
        <v>507</v>
      </c>
      <c r="V416" s="9">
        <v>9.17</v>
      </c>
      <c r="W416" s="9">
        <v>5.0199999999999996</v>
      </c>
      <c r="X416" s="14">
        <v>15.6</v>
      </c>
      <c r="AC416" s="9">
        <v>24</v>
      </c>
      <c r="AE416" s="9">
        <v>190</v>
      </c>
      <c r="AF416" s="9">
        <v>6</v>
      </c>
      <c r="AG416" s="9">
        <v>1.3</v>
      </c>
      <c r="AH416" s="9">
        <v>29</v>
      </c>
      <c r="AI416" s="9">
        <v>0</v>
      </c>
      <c r="AJ416" s="9">
        <v>0.47</v>
      </c>
      <c r="AK416" s="9">
        <v>0.15</v>
      </c>
      <c r="AL416" s="14">
        <v>0.17</v>
      </c>
      <c r="AM416" s="9">
        <v>6.0000000000000001E-3</v>
      </c>
      <c r="AN416" s="9">
        <v>0.18</v>
      </c>
      <c r="AO416" s="9">
        <v>0</v>
      </c>
      <c r="AP416" s="9">
        <v>0</v>
      </c>
      <c r="AQ416" s="9">
        <v>0</v>
      </c>
      <c r="AR416" s="9">
        <v>0.88</v>
      </c>
      <c r="AS416" s="9">
        <v>2E-3</v>
      </c>
      <c r="AT416" s="9">
        <v>0.03</v>
      </c>
      <c r="AU416" s="9">
        <v>0</v>
      </c>
      <c r="AV416" s="9">
        <v>0</v>
      </c>
      <c r="AW416" s="9">
        <v>0</v>
      </c>
      <c r="AX416" s="9">
        <v>0</v>
      </c>
      <c r="BD416" s="63"/>
    </row>
    <row r="417" spans="1:57" x14ac:dyDescent="0.15">
      <c r="A417" s="9">
        <v>557</v>
      </c>
      <c r="B417" s="29">
        <v>42.987625000000001</v>
      </c>
      <c r="C417" s="29">
        <v>102.5588861</v>
      </c>
      <c r="D417" s="9" t="s">
        <v>181</v>
      </c>
      <c r="F417" s="9">
        <v>2000</v>
      </c>
      <c r="G417" s="9" t="s">
        <v>55</v>
      </c>
      <c r="O417" s="12"/>
      <c r="AC417" s="9">
        <v>26</v>
      </c>
      <c r="AE417" s="9">
        <v>240</v>
      </c>
      <c r="AF417" s="9">
        <v>5</v>
      </c>
      <c r="AG417" s="9">
        <v>0.5</v>
      </c>
      <c r="AH417" s="9">
        <v>32</v>
      </c>
      <c r="AI417" s="9">
        <v>0.97</v>
      </c>
      <c r="AJ417" s="9">
        <v>0</v>
      </c>
      <c r="AK417" s="9">
        <v>7.0000000000000007E-2</v>
      </c>
      <c r="AL417" s="14">
        <v>7.0000000000000007E-2</v>
      </c>
      <c r="AM417" s="9">
        <v>0</v>
      </c>
      <c r="AN417" s="9">
        <v>0.1</v>
      </c>
      <c r="AO417" s="9">
        <v>0</v>
      </c>
      <c r="AP417" s="9">
        <v>0</v>
      </c>
      <c r="AQ417" s="9">
        <v>0</v>
      </c>
      <c r="AR417" s="9">
        <v>0.16</v>
      </c>
      <c r="AS417" s="9">
        <v>0</v>
      </c>
      <c r="AT417" s="9">
        <v>0.01</v>
      </c>
      <c r="AU417" s="9">
        <v>0</v>
      </c>
      <c r="AV417" s="9">
        <v>0</v>
      </c>
      <c r="AW417" s="9">
        <v>0</v>
      </c>
      <c r="AX417" s="9">
        <v>0</v>
      </c>
      <c r="AY417" s="9">
        <v>0</v>
      </c>
    </row>
    <row r="418" spans="1:57" x14ac:dyDescent="0.15">
      <c r="A418" s="9">
        <v>558</v>
      </c>
      <c r="B418" s="29">
        <v>42.987625000000001</v>
      </c>
      <c r="C418" s="29">
        <v>102.5588861</v>
      </c>
      <c r="D418" s="9" t="s">
        <v>181</v>
      </c>
      <c r="F418" s="9">
        <v>2000</v>
      </c>
      <c r="G418" s="9" t="s">
        <v>58</v>
      </c>
      <c r="O418" s="12"/>
      <c r="AC418" s="9">
        <v>27</v>
      </c>
      <c r="AE418" s="9">
        <v>256</v>
      </c>
      <c r="AF418" s="9">
        <v>11</v>
      </c>
      <c r="AG418" s="9">
        <v>0.3</v>
      </c>
      <c r="AH418" s="9">
        <v>31</v>
      </c>
      <c r="AI418" s="9">
        <v>0</v>
      </c>
      <c r="AJ418" s="9">
        <v>0.81</v>
      </c>
      <c r="AK418" s="9">
        <v>0.22</v>
      </c>
      <c r="AL418" s="14">
        <v>0.23</v>
      </c>
      <c r="AM418" s="9">
        <v>6.0000000000000001E-3</v>
      </c>
      <c r="AN418" s="9">
        <v>0.2</v>
      </c>
      <c r="AO418" s="9">
        <v>0</v>
      </c>
      <c r="AP418" s="9">
        <v>0</v>
      </c>
      <c r="AQ418" s="9">
        <v>0</v>
      </c>
      <c r="AR418" s="9">
        <v>2.02</v>
      </c>
      <c r="AS418" s="9">
        <v>0</v>
      </c>
      <c r="AT418" s="9">
        <v>0.09</v>
      </c>
      <c r="AU418" s="9">
        <v>0</v>
      </c>
      <c r="AV418" s="9">
        <v>0</v>
      </c>
      <c r="AW418" s="9">
        <v>0</v>
      </c>
      <c r="AX418" s="9">
        <v>0</v>
      </c>
      <c r="AY418" s="9">
        <v>1.2999999999999999E-2</v>
      </c>
    </row>
    <row r="419" spans="1:57" x14ac:dyDescent="0.15">
      <c r="A419" s="9">
        <v>559</v>
      </c>
      <c r="B419" s="29">
        <v>43.094141669999999</v>
      </c>
      <c r="C419" s="29">
        <v>102.6024917</v>
      </c>
      <c r="D419" s="9" t="s">
        <v>187</v>
      </c>
      <c r="F419" s="9">
        <v>1993</v>
      </c>
      <c r="G419" s="9" t="s">
        <v>55</v>
      </c>
      <c r="H419" s="9" t="s">
        <v>60</v>
      </c>
      <c r="L419" s="18">
        <v>34091</v>
      </c>
      <c r="M419" s="17" t="s">
        <v>68</v>
      </c>
      <c r="N419" s="9" t="s">
        <v>188</v>
      </c>
      <c r="O419" s="12">
        <v>1.3333333333333333</v>
      </c>
      <c r="P419" s="9">
        <v>9.1</v>
      </c>
      <c r="Q419" s="9">
        <v>12.133333333333333</v>
      </c>
      <c r="R419" s="9">
        <f>P419/O419</f>
        <v>6.8250000000000002</v>
      </c>
      <c r="S419" s="9">
        <v>16</v>
      </c>
      <c r="T419" s="9">
        <v>8.25</v>
      </c>
      <c r="U419" s="9">
        <v>372</v>
      </c>
      <c r="V419" s="9">
        <v>9.76</v>
      </c>
      <c r="W419" s="9">
        <v>0.85</v>
      </c>
      <c r="AC419" s="9">
        <v>24</v>
      </c>
      <c r="AE419" s="9">
        <v>196</v>
      </c>
      <c r="AF419" s="9">
        <v>7</v>
      </c>
      <c r="AG419" s="9">
        <v>0.39</v>
      </c>
      <c r="AH419" s="9">
        <v>24</v>
      </c>
      <c r="AI419" s="9">
        <v>0.14000000000000001</v>
      </c>
      <c r="AJ419" s="9">
        <v>2.1000000000000001E-2</v>
      </c>
      <c r="AK419" s="9">
        <v>8.5000000000000006E-2</v>
      </c>
      <c r="AL419" s="14">
        <v>0.125</v>
      </c>
      <c r="AM419" s="9">
        <v>5.0000000000000001E-3</v>
      </c>
      <c r="AN419" s="9">
        <v>0.18099999999999999</v>
      </c>
      <c r="AO419" s="9">
        <v>0</v>
      </c>
      <c r="AP419" s="9">
        <v>1.2999999999999999E-2</v>
      </c>
      <c r="AQ419" s="9">
        <v>0</v>
      </c>
      <c r="AR419" s="9">
        <v>1.4</v>
      </c>
      <c r="AS419" s="9">
        <v>0</v>
      </c>
      <c r="AT419" s="9">
        <v>0.06</v>
      </c>
      <c r="AU419" s="9">
        <v>6.9999999999999999E-4</v>
      </c>
      <c r="AV419" s="9">
        <v>0</v>
      </c>
      <c r="AW419" s="9">
        <v>0</v>
      </c>
      <c r="AX419" s="9">
        <v>0</v>
      </c>
      <c r="AY419" s="9">
        <v>7.0000000000000007E-2</v>
      </c>
      <c r="BB419" s="151"/>
      <c r="BC419" s="151"/>
      <c r="BE419" s="152"/>
    </row>
    <row r="420" spans="1:57" ht="12" customHeight="1" x14ac:dyDescent="0.15">
      <c r="A420" s="9">
        <v>560</v>
      </c>
      <c r="B420" s="29">
        <v>43.094141669999999</v>
      </c>
      <c r="C420" s="29">
        <v>102.6024917</v>
      </c>
      <c r="D420" s="9" t="s">
        <v>187</v>
      </c>
      <c r="F420" s="9">
        <v>1993</v>
      </c>
      <c r="G420" s="9" t="s">
        <v>58</v>
      </c>
      <c r="H420" s="9" t="s">
        <v>60</v>
      </c>
      <c r="L420" s="18">
        <v>34290</v>
      </c>
      <c r="N420" s="9" t="s">
        <v>189</v>
      </c>
      <c r="O420" s="12">
        <v>2.2000000000000002</v>
      </c>
      <c r="P420" s="9">
        <v>15</v>
      </c>
      <c r="Q420" s="9">
        <v>2.5</v>
      </c>
      <c r="R420" s="9">
        <f>P420/O420</f>
        <v>6.8181818181818175</v>
      </c>
      <c r="S420" s="9">
        <v>0.4</v>
      </c>
      <c r="T420" s="9">
        <v>7.62</v>
      </c>
      <c r="U420" s="9">
        <v>565</v>
      </c>
      <c r="V420" s="9">
        <v>1.83</v>
      </c>
      <c r="W420" s="9">
        <v>0.75</v>
      </c>
      <c r="X420" s="14">
        <v>4.32</v>
      </c>
      <c r="AC420" s="9">
        <v>27</v>
      </c>
      <c r="AE420" s="9">
        <v>215</v>
      </c>
      <c r="AF420" s="9">
        <v>13</v>
      </c>
      <c r="AG420" s="9">
        <v>0.38</v>
      </c>
      <c r="AH420" s="9">
        <v>31</v>
      </c>
      <c r="AI420" s="9">
        <v>0</v>
      </c>
      <c r="AJ420" s="9">
        <v>0</v>
      </c>
      <c r="AK420" s="14">
        <v>1.7000000000000001E-2</v>
      </c>
      <c r="AL420" s="14">
        <v>0.02</v>
      </c>
      <c r="AM420" s="9">
        <v>0</v>
      </c>
      <c r="AN420" s="9">
        <v>0.13</v>
      </c>
      <c r="AO420" s="9">
        <v>0</v>
      </c>
      <c r="AP420" s="9">
        <v>1.2999999999999999E-2</v>
      </c>
      <c r="AQ420" s="9">
        <v>0</v>
      </c>
      <c r="AR420" s="9">
        <v>0.11</v>
      </c>
      <c r="AS420" s="9">
        <v>8.0000000000000002E-3</v>
      </c>
      <c r="AT420" s="9">
        <v>0.03</v>
      </c>
      <c r="AU420" s="9">
        <v>0</v>
      </c>
      <c r="AV420" s="9">
        <v>0</v>
      </c>
      <c r="AW420" s="9">
        <v>0</v>
      </c>
      <c r="AX420" s="9">
        <v>0</v>
      </c>
      <c r="AY420" s="9">
        <v>0.01</v>
      </c>
      <c r="BB420" s="151"/>
      <c r="BC420" s="151"/>
      <c r="BE420" s="152"/>
    </row>
    <row r="421" spans="1:57" x14ac:dyDescent="0.15">
      <c r="A421" s="9">
        <v>561</v>
      </c>
      <c r="B421" s="29">
        <v>43.094141669999999</v>
      </c>
      <c r="C421" s="29">
        <v>102.6024917</v>
      </c>
      <c r="D421" s="9" t="s">
        <v>187</v>
      </c>
      <c r="F421" s="9">
        <v>1994</v>
      </c>
      <c r="G421" s="9" t="s">
        <v>55</v>
      </c>
      <c r="H421" s="9" t="s">
        <v>60</v>
      </c>
      <c r="L421" s="18">
        <v>34492</v>
      </c>
      <c r="M421" s="17" t="s">
        <v>269</v>
      </c>
      <c r="N421" s="9" t="s">
        <v>270</v>
      </c>
      <c r="O421" s="12">
        <v>3</v>
      </c>
      <c r="P421" s="9">
        <v>15.5</v>
      </c>
      <c r="Q421" s="9">
        <v>46.5</v>
      </c>
      <c r="R421" s="9">
        <f>P421/O421</f>
        <v>5.166666666666667</v>
      </c>
      <c r="S421" s="9">
        <v>24.3</v>
      </c>
      <c r="T421" s="9">
        <v>8.82</v>
      </c>
      <c r="V421" s="9">
        <v>5.33</v>
      </c>
      <c r="W421" s="9">
        <v>0.33</v>
      </c>
      <c r="AA421" s="14"/>
      <c r="AC421" s="9">
        <v>36</v>
      </c>
      <c r="AE421" s="9">
        <v>218</v>
      </c>
      <c r="AF421" s="9">
        <v>19</v>
      </c>
      <c r="AG421" s="9">
        <v>0.37</v>
      </c>
      <c r="AH421" s="9">
        <v>45</v>
      </c>
      <c r="AI421" s="9">
        <v>0.24</v>
      </c>
      <c r="AJ421" s="9">
        <v>0</v>
      </c>
      <c r="AK421" s="9">
        <v>0.129</v>
      </c>
      <c r="AL421" s="14">
        <v>0.18099999999999999</v>
      </c>
      <c r="AM421" s="9">
        <v>0</v>
      </c>
      <c r="AN421" s="14">
        <v>0.13</v>
      </c>
      <c r="AO421" s="9">
        <v>0</v>
      </c>
      <c r="AQ421" s="9">
        <v>0</v>
      </c>
      <c r="AR421" s="9">
        <v>0.26</v>
      </c>
      <c r="AS421" s="9">
        <v>0</v>
      </c>
      <c r="AT421" s="9">
        <v>0.06</v>
      </c>
      <c r="AU421" s="14">
        <v>0</v>
      </c>
      <c r="AY421" s="9">
        <v>0.22</v>
      </c>
    </row>
    <row r="422" spans="1:57" x14ac:dyDescent="0.15">
      <c r="A422" s="9">
        <v>562</v>
      </c>
      <c r="B422" s="29">
        <v>43.094141669999999</v>
      </c>
      <c r="C422" s="29">
        <v>102.6024917</v>
      </c>
      <c r="D422" s="9" t="s">
        <v>187</v>
      </c>
      <c r="F422" s="9">
        <v>1994</v>
      </c>
      <c r="G422" s="9" t="s">
        <v>58</v>
      </c>
      <c r="O422" s="12"/>
      <c r="AA422" s="14"/>
      <c r="AC422" s="9">
        <v>39</v>
      </c>
      <c r="AE422" s="9">
        <v>194</v>
      </c>
      <c r="AF422" s="9">
        <v>34</v>
      </c>
      <c r="AG422" s="9">
        <v>0.42</v>
      </c>
      <c r="AH422" s="9">
        <v>57</v>
      </c>
      <c r="AI422" s="9">
        <v>0.56999999999999995</v>
      </c>
      <c r="AJ422" s="9">
        <v>1.7000000000000001E-2</v>
      </c>
      <c r="AK422" s="9">
        <v>0.248</v>
      </c>
      <c r="AM422" s="9">
        <v>0</v>
      </c>
      <c r="AN422" s="14">
        <v>0.2</v>
      </c>
      <c r="AO422" s="9">
        <v>1.0999999999999999E-2</v>
      </c>
      <c r="AQ422" s="9">
        <v>0</v>
      </c>
      <c r="AR422" s="9">
        <v>1.72</v>
      </c>
      <c r="AS422" s="9">
        <v>0</v>
      </c>
      <c r="AT422" s="9">
        <v>7.0000000000000007E-2</v>
      </c>
      <c r="AU422" s="14">
        <v>1E-3</v>
      </c>
      <c r="AY422" s="9">
        <v>7.0000000000000007E-2</v>
      </c>
    </row>
    <row r="423" spans="1:57" x14ac:dyDescent="0.15">
      <c r="A423" s="9">
        <v>563</v>
      </c>
      <c r="B423" s="29">
        <v>43.094141669999999</v>
      </c>
      <c r="C423" s="29">
        <v>102.6024917</v>
      </c>
      <c r="D423" s="9" t="s">
        <v>187</v>
      </c>
      <c r="F423" s="9">
        <v>1995</v>
      </c>
      <c r="G423" s="9" t="s">
        <v>55</v>
      </c>
      <c r="H423" s="9" t="s">
        <v>60</v>
      </c>
      <c r="L423" s="18">
        <v>34823</v>
      </c>
      <c r="M423" s="17" t="s">
        <v>236</v>
      </c>
      <c r="N423" s="9" t="s">
        <v>374</v>
      </c>
      <c r="O423" s="12">
        <v>1.5833333333333333</v>
      </c>
      <c r="P423" s="9">
        <v>9</v>
      </c>
      <c r="Q423" s="9">
        <v>14.25</v>
      </c>
      <c r="R423" s="9">
        <f>P423/O423</f>
        <v>5.6842105263157894</v>
      </c>
      <c r="S423" s="9">
        <v>9.6</v>
      </c>
      <c r="T423" s="9">
        <v>8.85</v>
      </c>
      <c r="U423" s="9">
        <v>47.8</v>
      </c>
      <c r="V423" s="9">
        <v>10.95</v>
      </c>
      <c r="W423" s="9">
        <v>0.95</v>
      </c>
      <c r="X423" s="14">
        <v>18.3</v>
      </c>
      <c r="AC423" s="9">
        <v>31</v>
      </c>
      <c r="AE423" s="9">
        <v>202</v>
      </c>
      <c r="AF423" s="9">
        <v>9</v>
      </c>
      <c r="AG423" s="9">
        <v>0.35</v>
      </c>
      <c r="AH423" s="9">
        <v>33</v>
      </c>
      <c r="AI423" s="9">
        <v>0.25</v>
      </c>
      <c r="AJ423" s="9">
        <v>2.4E-2</v>
      </c>
      <c r="AK423" s="9">
        <v>5.0999999999999997E-2</v>
      </c>
      <c r="AL423" s="14">
        <v>8.5999999999999993E-2</v>
      </c>
      <c r="AM423" s="9">
        <v>0</v>
      </c>
      <c r="AN423" s="9">
        <v>0.182</v>
      </c>
      <c r="AO423" s="9">
        <v>0</v>
      </c>
      <c r="AQ423" s="9">
        <v>0</v>
      </c>
      <c r="AR423" s="9">
        <v>0.31</v>
      </c>
      <c r="AS423" s="9">
        <v>0</v>
      </c>
      <c r="AT423" s="9">
        <v>0.04</v>
      </c>
      <c r="AU423" s="9">
        <v>5.0000000000000001E-4</v>
      </c>
      <c r="AY423" s="9">
        <v>0.02</v>
      </c>
      <c r="BB423" s="151"/>
      <c r="BC423" s="151"/>
      <c r="BE423" s="152"/>
    </row>
    <row r="424" spans="1:57" x14ac:dyDescent="0.15">
      <c r="A424" s="9">
        <v>564</v>
      </c>
      <c r="B424" s="29">
        <v>43.094141669999999</v>
      </c>
      <c r="C424" s="29">
        <v>102.6024917</v>
      </c>
      <c r="D424" s="9" t="s">
        <v>187</v>
      </c>
      <c r="F424" s="9">
        <v>1995</v>
      </c>
      <c r="G424" s="9" t="s">
        <v>58</v>
      </c>
      <c r="H424" s="9" t="s">
        <v>60</v>
      </c>
      <c r="L424" s="18">
        <v>34970</v>
      </c>
      <c r="M424" s="17" t="s">
        <v>375</v>
      </c>
      <c r="N424" s="9" t="s">
        <v>376</v>
      </c>
      <c r="O424" s="12">
        <v>1.5</v>
      </c>
      <c r="P424" s="9">
        <v>10.5</v>
      </c>
      <c r="Q424" s="9">
        <v>15.75</v>
      </c>
      <c r="R424" s="9">
        <f>P424/O424</f>
        <v>7</v>
      </c>
      <c r="S424" s="9">
        <v>12.18</v>
      </c>
      <c r="T424" s="9">
        <v>8.2100000000000009</v>
      </c>
      <c r="U424" s="9">
        <v>508</v>
      </c>
      <c r="V424" s="14">
        <v>8.59</v>
      </c>
      <c r="W424" s="9">
        <v>1.83</v>
      </c>
      <c r="X424" s="148">
        <v>23.6</v>
      </c>
      <c r="Y424" s="14"/>
      <c r="AC424" s="9">
        <v>32</v>
      </c>
      <c r="AE424" s="9">
        <v>200</v>
      </c>
      <c r="AF424" s="9">
        <v>18</v>
      </c>
      <c r="AG424" s="9">
        <v>0.35</v>
      </c>
      <c r="AH424" s="9">
        <v>34</v>
      </c>
      <c r="AI424" s="14">
        <v>0.3</v>
      </c>
      <c r="AJ424" s="14">
        <v>0.01</v>
      </c>
      <c r="AK424" s="9">
        <v>6.8000000000000005E-2</v>
      </c>
      <c r="AL424" s="14">
        <v>9.0999999999999998E-2</v>
      </c>
      <c r="AM424" s="9">
        <v>0</v>
      </c>
      <c r="AN424" s="9">
        <v>0.17</v>
      </c>
      <c r="AO424" s="9">
        <v>0</v>
      </c>
      <c r="AQ424" s="9">
        <v>0</v>
      </c>
      <c r="AR424" s="9">
        <v>0.52</v>
      </c>
      <c r="AS424" s="9">
        <v>0</v>
      </c>
      <c r="AT424" s="9">
        <v>0.03</v>
      </c>
      <c r="AU424" s="14">
        <v>2E-3</v>
      </c>
      <c r="AY424" s="9">
        <v>0</v>
      </c>
      <c r="BE424" s="148"/>
    </row>
    <row r="425" spans="1:57" x14ac:dyDescent="0.15">
      <c r="A425" s="9">
        <v>565</v>
      </c>
      <c r="B425" s="29">
        <v>43.094141669999999</v>
      </c>
      <c r="C425" s="29">
        <v>102.6024917</v>
      </c>
      <c r="D425" s="9" t="s">
        <v>187</v>
      </c>
      <c r="F425" s="9">
        <v>1996</v>
      </c>
      <c r="G425" s="9" t="s">
        <v>55</v>
      </c>
      <c r="H425" s="9" t="s">
        <v>60</v>
      </c>
      <c r="L425" s="18">
        <v>35201</v>
      </c>
      <c r="M425" s="17" t="s">
        <v>273</v>
      </c>
      <c r="N425" s="9" t="s">
        <v>478</v>
      </c>
      <c r="O425" s="12">
        <v>0</v>
      </c>
      <c r="S425" s="9">
        <v>22.85</v>
      </c>
      <c r="T425" s="9">
        <v>9.8699999999999992</v>
      </c>
      <c r="U425" s="9">
        <v>519</v>
      </c>
      <c r="V425" s="14">
        <v>7.9</v>
      </c>
      <c r="W425" s="9">
        <v>1.5</v>
      </c>
      <c r="X425" s="148">
        <v>29.7</v>
      </c>
      <c r="Y425" s="14"/>
      <c r="AC425" s="9">
        <v>32</v>
      </c>
      <c r="AE425" s="9">
        <v>204</v>
      </c>
      <c r="AF425" s="9">
        <v>9</v>
      </c>
      <c r="AG425" s="9">
        <v>0.4</v>
      </c>
      <c r="AH425" s="9">
        <v>35</v>
      </c>
      <c r="AI425" s="14">
        <v>0.01</v>
      </c>
      <c r="AJ425" s="14">
        <v>0</v>
      </c>
      <c r="AK425" s="9">
        <v>0.11</v>
      </c>
      <c r="AL425" s="14">
        <v>0.13</v>
      </c>
      <c r="AM425" s="9">
        <v>6.0000000000000001E-3</v>
      </c>
      <c r="AN425" s="9">
        <v>0.187</v>
      </c>
      <c r="AO425" s="9">
        <v>0</v>
      </c>
      <c r="AQ425" s="9">
        <v>6.0000000000000001E-3</v>
      </c>
      <c r="AR425" s="9">
        <v>0.95</v>
      </c>
      <c r="AS425" s="9">
        <v>0</v>
      </c>
      <c r="AT425" s="9">
        <v>7.0000000000000007E-2</v>
      </c>
      <c r="AU425" s="14">
        <v>1E-3</v>
      </c>
      <c r="AY425" s="9">
        <v>4.2000000000000003E-2</v>
      </c>
      <c r="BE425" s="148"/>
    </row>
    <row r="426" spans="1:57" x14ac:dyDescent="0.15">
      <c r="A426" s="9">
        <v>566</v>
      </c>
      <c r="B426" s="29">
        <v>43.094141669999999</v>
      </c>
      <c r="C426" s="29">
        <v>102.6024917</v>
      </c>
      <c r="D426" s="9" t="s">
        <v>187</v>
      </c>
      <c r="F426" s="9">
        <v>1996</v>
      </c>
      <c r="G426" s="9" t="s">
        <v>133</v>
      </c>
      <c r="H426" s="9" t="s">
        <v>60</v>
      </c>
      <c r="L426" s="18">
        <v>35317</v>
      </c>
      <c r="M426" s="17" t="s">
        <v>479</v>
      </c>
      <c r="N426" s="9" t="s">
        <v>480</v>
      </c>
      <c r="O426" s="12">
        <v>1.8333333333333333</v>
      </c>
      <c r="P426" s="9">
        <v>10</v>
      </c>
      <c r="Q426" s="9">
        <v>18.333333333333332</v>
      </c>
      <c r="R426" s="9">
        <f>P426/O426</f>
        <v>5.454545454545455</v>
      </c>
      <c r="S426" s="9">
        <v>17.25</v>
      </c>
      <c r="T426" s="9">
        <v>10.3</v>
      </c>
      <c r="U426" s="9">
        <v>478</v>
      </c>
      <c r="V426" s="9">
        <v>1.2</v>
      </c>
      <c r="W426" s="9">
        <v>0.6</v>
      </c>
      <c r="X426" s="148">
        <v>31.7</v>
      </c>
      <c r="Y426" s="14"/>
      <c r="AC426" s="9">
        <v>28</v>
      </c>
      <c r="AE426" s="9">
        <v>180</v>
      </c>
      <c r="AF426" s="9">
        <v>9</v>
      </c>
      <c r="AG426" s="9">
        <v>0.4</v>
      </c>
      <c r="AH426" s="9">
        <v>28</v>
      </c>
      <c r="AI426" s="14">
        <v>0.2</v>
      </c>
      <c r="AJ426" s="14">
        <v>0</v>
      </c>
      <c r="AK426" s="9">
        <v>7.0000000000000007E-2</v>
      </c>
      <c r="AL426" s="14">
        <v>0.11</v>
      </c>
      <c r="AM426" s="9">
        <v>7.0000000000000001E-3</v>
      </c>
      <c r="AN426" s="9">
        <v>0.189</v>
      </c>
      <c r="AO426" s="9">
        <v>0</v>
      </c>
      <c r="AQ426" s="9">
        <v>1.6E-2</v>
      </c>
      <c r="AR426" s="9">
        <v>0.38</v>
      </c>
      <c r="AS426" s="9">
        <v>3.0000000000000001E-3</v>
      </c>
      <c r="AT426" s="9">
        <v>0</v>
      </c>
      <c r="AU426" s="14">
        <v>0</v>
      </c>
      <c r="AY426" s="9">
        <v>0</v>
      </c>
      <c r="BE426" s="148"/>
    </row>
    <row r="427" spans="1:57" x14ac:dyDescent="0.15">
      <c r="A427" s="9">
        <v>567</v>
      </c>
      <c r="B427" s="29">
        <v>43.094141669999999</v>
      </c>
      <c r="C427" s="29">
        <v>102.6024917</v>
      </c>
      <c r="D427" s="9" t="s">
        <v>187</v>
      </c>
      <c r="F427" s="9">
        <v>1997</v>
      </c>
      <c r="G427" s="9" t="s">
        <v>55</v>
      </c>
      <c r="H427" s="9" t="s">
        <v>60</v>
      </c>
      <c r="L427" s="18">
        <v>35585</v>
      </c>
      <c r="M427" s="17" t="s">
        <v>574</v>
      </c>
      <c r="N427" s="9" t="s">
        <v>575</v>
      </c>
      <c r="O427" s="12">
        <v>2.6666666666666665</v>
      </c>
      <c r="P427" s="9">
        <v>24</v>
      </c>
      <c r="Q427" s="9">
        <v>64</v>
      </c>
      <c r="R427" s="9">
        <f>P427/O427</f>
        <v>9</v>
      </c>
      <c r="S427" s="9">
        <v>17</v>
      </c>
      <c r="T427" s="9">
        <v>7.91</v>
      </c>
      <c r="U427" s="9">
        <v>532</v>
      </c>
      <c r="V427" s="14">
        <v>6.47</v>
      </c>
      <c r="W427" s="9">
        <v>1.8</v>
      </c>
      <c r="X427" s="14">
        <v>125</v>
      </c>
      <c r="Y427" s="14"/>
      <c r="AC427" s="9">
        <v>22</v>
      </c>
      <c r="AE427" s="9">
        <v>205</v>
      </c>
      <c r="AF427" s="9">
        <v>6</v>
      </c>
      <c r="AG427" s="9">
        <v>0.38</v>
      </c>
      <c r="AH427" s="9">
        <v>50</v>
      </c>
      <c r="AI427" s="14">
        <v>0.34</v>
      </c>
      <c r="AJ427" s="14">
        <v>0.34</v>
      </c>
      <c r="AK427" s="9">
        <v>0.35</v>
      </c>
      <c r="AL427" s="14">
        <v>0.22</v>
      </c>
      <c r="AM427" s="9">
        <v>7.0000000000000001E-3</v>
      </c>
      <c r="AN427" s="9">
        <v>0.2</v>
      </c>
      <c r="AO427" s="9">
        <v>0</v>
      </c>
      <c r="AQ427" s="9">
        <v>0</v>
      </c>
      <c r="AR427" s="9">
        <v>2.9</v>
      </c>
      <c r="AS427" s="9">
        <v>6.0000000000000001E-3</v>
      </c>
      <c r="AT427" s="9">
        <v>0.17</v>
      </c>
      <c r="AU427" s="14">
        <v>2.0000000000000001E-4</v>
      </c>
      <c r="AV427" s="9">
        <v>0</v>
      </c>
      <c r="AX427" s="9">
        <v>0</v>
      </c>
      <c r="AY427" s="9">
        <v>0.02</v>
      </c>
    </row>
    <row r="428" spans="1:57" x14ac:dyDescent="0.15">
      <c r="A428" s="9">
        <v>568</v>
      </c>
      <c r="B428" s="29">
        <v>43.094141669999999</v>
      </c>
      <c r="C428" s="29">
        <v>102.6024917</v>
      </c>
      <c r="D428" s="9" t="s">
        <v>187</v>
      </c>
      <c r="F428" s="9">
        <v>1997</v>
      </c>
      <c r="G428" s="9" t="s">
        <v>133</v>
      </c>
      <c r="H428" s="9" t="s">
        <v>60</v>
      </c>
      <c r="L428" s="18">
        <v>35663</v>
      </c>
      <c r="N428" s="9" t="s">
        <v>576</v>
      </c>
      <c r="O428" s="12">
        <v>1.6666666666666667</v>
      </c>
      <c r="P428" s="9">
        <v>13</v>
      </c>
      <c r="Q428" s="9">
        <v>21.666666666666668</v>
      </c>
      <c r="R428" s="9">
        <f>P428/O428</f>
        <v>7.8</v>
      </c>
      <c r="S428" s="9">
        <v>21.6</v>
      </c>
      <c r="T428" s="9">
        <v>8.8000000000000007</v>
      </c>
      <c r="U428" s="9">
        <v>529</v>
      </c>
      <c r="V428" s="14">
        <v>4.5199999999999996</v>
      </c>
      <c r="W428" s="9">
        <v>1.3</v>
      </c>
      <c r="X428" s="148">
        <v>62.4</v>
      </c>
      <c r="Y428" s="14"/>
      <c r="AC428" s="9">
        <v>36</v>
      </c>
      <c r="AE428" s="9">
        <v>219</v>
      </c>
      <c r="AF428" s="9">
        <v>7</v>
      </c>
      <c r="AG428" s="9">
        <v>0.37</v>
      </c>
      <c r="AH428" s="9">
        <v>42</v>
      </c>
      <c r="AI428" s="14">
        <v>0.16</v>
      </c>
      <c r="AJ428" s="14">
        <v>0.16</v>
      </c>
      <c r="AK428" s="9">
        <v>0.04</v>
      </c>
      <c r="AL428" s="14">
        <v>0.05</v>
      </c>
      <c r="AM428" s="9">
        <v>6.0000000000000001E-3</v>
      </c>
      <c r="AN428" s="9">
        <v>0.16</v>
      </c>
      <c r="AO428" s="9">
        <v>0</v>
      </c>
      <c r="AP428" s="9">
        <v>0</v>
      </c>
      <c r="AQ428" s="9">
        <v>0</v>
      </c>
      <c r="AR428" s="9">
        <v>0.37</v>
      </c>
      <c r="AS428" s="9">
        <v>0</v>
      </c>
      <c r="AT428" s="9">
        <v>0.02</v>
      </c>
      <c r="AU428" s="14">
        <v>0</v>
      </c>
      <c r="AV428" s="9">
        <v>0</v>
      </c>
      <c r="AX428" s="9">
        <v>0</v>
      </c>
      <c r="AY428" s="9">
        <v>0</v>
      </c>
      <c r="BE428" s="148"/>
    </row>
    <row r="429" spans="1:57" x14ac:dyDescent="0.15">
      <c r="A429" s="9">
        <v>569</v>
      </c>
      <c r="B429" s="29">
        <v>43.094141669999999</v>
      </c>
      <c r="C429" s="29">
        <v>102.6024917</v>
      </c>
      <c r="D429" s="9" t="s">
        <v>187</v>
      </c>
      <c r="F429" s="9">
        <v>1998</v>
      </c>
      <c r="G429" s="9" t="s">
        <v>55</v>
      </c>
      <c r="O429" s="12"/>
      <c r="Y429" s="14"/>
      <c r="AC429" s="9">
        <v>34</v>
      </c>
      <c r="AE429" s="9">
        <v>220</v>
      </c>
      <c r="AF429" s="9">
        <v>8.9</v>
      </c>
      <c r="AG429" s="9">
        <v>0.39</v>
      </c>
      <c r="AH429" s="9">
        <v>39</v>
      </c>
      <c r="AI429" s="14">
        <v>7.0000000000000007E-2</v>
      </c>
      <c r="AJ429" s="14">
        <v>7.0000000000000007E-2</v>
      </c>
      <c r="AK429" s="9">
        <v>7.0000000000000007E-2</v>
      </c>
      <c r="AL429" s="14">
        <v>0.1</v>
      </c>
      <c r="AM429" s="9">
        <v>8.0000000000000002E-3</v>
      </c>
      <c r="AN429" s="9">
        <v>0.2</v>
      </c>
      <c r="AO429" s="9">
        <v>0</v>
      </c>
      <c r="AP429" s="9">
        <v>0</v>
      </c>
      <c r="AQ429" s="9">
        <v>0</v>
      </c>
      <c r="AR429" s="9">
        <v>1.4</v>
      </c>
      <c r="AS429" s="9">
        <v>0</v>
      </c>
      <c r="AT429" s="9">
        <v>0.09</v>
      </c>
      <c r="AU429" s="14">
        <v>0</v>
      </c>
      <c r="AV429" s="9">
        <v>0</v>
      </c>
      <c r="AX429" s="9">
        <v>0</v>
      </c>
      <c r="AY429" s="9">
        <v>0</v>
      </c>
    </row>
    <row r="430" spans="1:57" x14ac:dyDescent="0.15">
      <c r="A430" s="9">
        <v>571</v>
      </c>
      <c r="B430" s="29">
        <v>43.094141669999999</v>
      </c>
      <c r="C430" s="29">
        <v>102.6024917</v>
      </c>
      <c r="D430" s="9" t="s">
        <v>187</v>
      </c>
      <c r="F430" s="9">
        <v>1999</v>
      </c>
      <c r="G430" s="9" t="s">
        <v>55</v>
      </c>
      <c r="H430" s="9" t="s">
        <v>60</v>
      </c>
      <c r="L430" s="18">
        <v>36340</v>
      </c>
      <c r="M430" s="17" t="s">
        <v>591</v>
      </c>
      <c r="N430" s="9" t="s">
        <v>639</v>
      </c>
      <c r="O430" s="12">
        <v>1.0833333333333333</v>
      </c>
      <c r="P430" s="9">
        <v>13.7</v>
      </c>
      <c r="Q430" s="9">
        <v>14.841666666666665</v>
      </c>
      <c r="R430" s="9">
        <f>P430/O430</f>
        <v>12.646153846153846</v>
      </c>
      <c r="S430" s="9">
        <v>18.739999999999998</v>
      </c>
      <c r="T430" s="9">
        <v>7.76</v>
      </c>
      <c r="U430" s="9">
        <v>532</v>
      </c>
      <c r="V430" s="9">
        <v>8.94</v>
      </c>
      <c r="W430" s="9">
        <v>7.9</v>
      </c>
      <c r="X430" s="14">
        <v>42.3</v>
      </c>
      <c r="Y430" s="14"/>
      <c r="AC430" s="9">
        <v>34</v>
      </c>
      <c r="AE430" s="9">
        <v>212</v>
      </c>
      <c r="AF430" s="9">
        <v>8</v>
      </c>
      <c r="AG430" s="9">
        <v>0.63</v>
      </c>
      <c r="AH430" s="9">
        <v>49</v>
      </c>
      <c r="AI430" s="14">
        <v>0</v>
      </c>
      <c r="AJ430" s="14">
        <v>0.17</v>
      </c>
      <c r="AK430" s="9">
        <v>0.28999999999999998</v>
      </c>
      <c r="AL430" s="14">
        <v>0.28999999999999998</v>
      </c>
      <c r="AM430" s="9">
        <v>8.0000000000000002E-3</v>
      </c>
      <c r="AN430" s="9">
        <v>0.19</v>
      </c>
      <c r="AO430" s="9">
        <v>0</v>
      </c>
      <c r="AP430" s="9">
        <v>0</v>
      </c>
      <c r="AQ430" s="9">
        <v>0</v>
      </c>
      <c r="AR430" s="9">
        <v>2.5499999999999998</v>
      </c>
      <c r="AS430" s="9">
        <v>3.0000000000000001E-3</v>
      </c>
      <c r="AT430" s="9">
        <v>0.31</v>
      </c>
      <c r="AU430" s="14">
        <v>0</v>
      </c>
      <c r="AV430" s="9">
        <v>0</v>
      </c>
      <c r="AW430" s="9">
        <v>0</v>
      </c>
      <c r="AX430" s="9">
        <v>0</v>
      </c>
      <c r="AY430" s="9">
        <v>0.01</v>
      </c>
      <c r="BB430" s="151"/>
      <c r="BC430" s="151"/>
      <c r="BE430" s="152"/>
    </row>
    <row r="431" spans="1:57" x14ac:dyDescent="0.15">
      <c r="A431" s="9">
        <v>574</v>
      </c>
      <c r="B431" s="29">
        <v>43.094141669999999</v>
      </c>
      <c r="C431" s="29">
        <v>102.6024917</v>
      </c>
      <c r="D431" s="9" t="s">
        <v>187</v>
      </c>
      <c r="F431" s="9">
        <v>2000</v>
      </c>
      <c r="G431" s="9" t="s">
        <v>58</v>
      </c>
      <c r="O431" s="12"/>
      <c r="Y431" s="14"/>
      <c r="AC431" s="9">
        <v>31</v>
      </c>
      <c r="AE431" s="9">
        <v>238</v>
      </c>
      <c r="AF431" s="9">
        <v>9</v>
      </c>
      <c r="AG431" s="9">
        <v>0.5</v>
      </c>
      <c r="AH431" s="9">
        <v>57</v>
      </c>
      <c r="AI431" s="14">
        <v>0.43</v>
      </c>
      <c r="AJ431" s="14">
        <v>0</v>
      </c>
      <c r="AK431" s="9">
        <v>0.04</v>
      </c>
      <c r="AL431" s="14">
        <v>0.04</v>
      </c>
      <c r="AM431" s="9">
        <v>0</v>
      </c>
      <c r="AN431" s="9">
        <v>0.1</v>
      </c>
      <c r="AO431" s="9">
        <v>0</v>
      </c>
      <c r="AP431" s="9">
        <v>0</v>
      </c>
      <c r="AQ431" s="9">
        <v>0</v>
      </c>
      <c r="AR431" s="9">
        <v>0.12</v>
      </c>
      <c r="AS431" s="9">
        <v>0</v>
      </c>
      <c r="AT431" s="9">
        <v>0.01</v>
      </c>
      <c r="AU431" s="14">
        <v>0</v>
      </c>
      <c r="AV431" s="9">
        <v>0</v>
      </c>
      <c r="AW431" s="9">
        <v>0</v>
      </c>
      <c r="AX431" s="9">
        <v>0</v>
      </c>
      <c r="AY431" s="9">
        <v>5.0000000000000001E-3</v>
      </c>
    </row>
    <row r="432" spans="1:57" x14ac:dyDescent="0.15">
      <c r="A432" s="9">
        <v>575</v>
      </c>
      <c r="B432" s="29">
        <v>43.204441670000001</v>
      </c>
      <c r="C432" s="29">
        <v>102.7979972</v>
      </c>
      <c r="D432" s="9" t="s">
        <v>190</v>
      </c>
      <c r="F432" s="9">
        <v>1993</v>
      </c>
      <c r="G432" s="9" t="s">
        <v>55</v>
      </c>
      <c r="H432" s="9" t="s">
        <v>60</v>
      </c>
      <c r="L432" s="18">
        <v>34129</v>
      </c>
      <c r="N432" s="9" t="s">
        <v>191</v>
      </c>
      <c r="O432" s="12">
        <v>1.5</v>
      </c>
      <c r="S432" s="9">
        <v>13</v>
      </c>
      <c r="T432" s="9">
        <v>8.14</v>
      </c>
      <c r="U432" s="9">
        <v>520</v>
      </c>
      <c r="V432" s="9">
        <v>1.61</v>
      </c>
      <c r="W432" s="9">
        <v>1.63</v>
      </c>
      <c r="AC432" s="9">
        <v>74</v>
      </c>
      <c r="AE432" s="9">
        <v>292</v>
      </c>
      <c r="AF432" s="9">
        <v>10</v>
      </c>
      <c r="AG432" s="9">
        <v>0.35</v>
      </c>
      <c r="AH432" s="9">
        <v>63</v>
      </c>
      <c r="AI432" s="9">
        <v>0</v>
      </c>
      <c r="AJ432" s="9">
        <v>0</v>
      </c>
      <c r="AK432" s="14">
        <v>0.36</v>
      </c>
      <c r="AL432" s="14">
        <v>0.36499999999999999</v>
      </c>
      <c r="AM432" s="9">
        <v>0</v>
      </c>
      <c r="AN432" s="9">
        <v>0.156</v>
      </c>
      <c r="AO432" s="9">
        <v>0</v>
      </c>
      <c r="AP432" s="9">
        <v>8.9999999999999993E-3</v>
      </c>
      <c r="AQ432" s="9">
        <v>0</v>
      </c>
      <c r="AR432" s="9">
        <v>0.62</v>
      </c>
      <c r="AS432" s="9">
        <v>0</v>
      </c>
      <c r="AT432" s="9">
        <v>7.0000000000000007E-2</v>
      </c>
      <c r="AU432" s="9">
        <v>1.1999999999999999E-3</v>
      </c>
      <c r="AV432" s="9">
        <v>0</v>
      </c>
      <c r="AW432" s="9">
        <v>0</v>
      </c>
      <c r="AX432" s="9">
        <v>0</v>
      </c>
      <c r="AY432" s="9">
        <v>0.05</v>
      </c>
      <c r="BE432" s="152"/>
    </row>
    <row r="433" spans="1:57" x14ac:dyDescent="0.15">
      <c r="A433" s="9">
        <v>576</v>
      </c>
      <c r="B433" s="29">
        <v>43.204441670000001</v>
      </c>
      <c r="C433" s="29">
        <v>102.7979972</v>
      </c>
      <c r="D433" s="9" t="s">
        <v>190</v>
      </c>
      <c r="F433" s="9">
        <v>1993</v>
      </c>
      <c r="G433" s="9" t="s">
        <v>58</v>
      </c>
      <c r="H433" s="9" t="s">
        <v>60</v>
      </c>
      <c r="L433" s="18">
        <v>34290</v>
      </c>
      <c r="N433" s="9" t="s">
        <v>192</v>
      </c>
      <c r="O433" s="12">
        <v>0.33333333333333331</v>
      </c>
      <c r="P433" s="9">
        <v>12</v>
      </c>
      <c r="Q433" s="9">
        <v>4</v>
      </c>
      <c r="R433" s="9">
        <f>P433/O433</f>
        <v>36</v>
      </c>
      <c r="S433" s="9">
        <v>0.5</v>
      </c>
      <c r="T433" s="9">
        <v>8.6</v>
      </c>
      <c r="U433" s="9">
        <v>381</v>
      </c>
      <c r="V433" s="9">
        <v>10.71</v>
      </c>
      <c r="W433" s="9">
        <v>1.77</v>
      </c>
      <c r="X433" s="14">
        <v>3.47</v>
      </c>
      <c r="AC433" s="9">
        <v>65</v>
      </c>
      <c r="AE433" s="9">
        <v>294</v>
      </c>
      <c r="AF433" s="9">
        <v>21</v>
      </c>
      <c r="AG433" s="9">
        <v>0.36</v>
      </c>
      <c r="AH433" s="9">
        <v>17</v>
      </c>
      <c r="AI433" s="9">
        <v>0</v>
      </c>
      <c r="AJ433" s="9">
        <v>0</v>
      </c>
      <c r="AK433" s="14">
        <v>0.15</v>
      </c>
      <c r="AL433" s="14">
        <v>0.2</v>
      </c>
      <c r="AM433" s="9">
        <v>0</v>
      </c>
      <c r="AN433" s="9">
        <v>0.13</v>
      </c>
      <c r="AO433" s="9">
        <v>0</v>
      </c>
      <c r="AP433" s="9">
        <v>7.0000000000000001E-3</v>
      </c>
      <c r="AQ433" s="9">
        <v>0</v>
      </c>
      <c r="AR433" s="9">
        <v>0.08</v>
      </c>
      <c r="AS433" s="9">
        <v>0</v>
      </c>
      <c r="AT433" s="9">
        <v>0.03</v>
      </c>
      <c r="AU433" s="9">
        <v>0</v>
      </c>
      <c r="AV433" s="9">
        <v>0</v>
      </c>
      <c r="AW433" s="9">
        <v>0</v>
      </c>
      <c r="AX433" s="9">
        <v>0</v>
      </c>
      <c r="AY433" s="14">
        <v>0.3</v>
      </c>
    </row>
    <row r="434" spans="1:57" x14ac:dyDescent="0.15">
      <c r="A434" s="9">
        <v>577</v>
      </c>
      <c r="B434" s="29">
        <v>43.204441670000001</v>
      </c>
      <c r="C434" s="29">
        <v>102.7979972</v>
      </c>
      <c r="D434" s="9" t="s">
        <v>190</v>
      </c>
      <c r="F434" s="9">
        <v>1994</v>
      </c>
      <c r="G434" s="9" t="s">
        <v>55</v>
      </c>
      <c r="O434" s="12"/>
      <c r="AC434" s="9">
        <v>184</v>
      </c>
      <c r="AE434" s="9">
        <v>482</v>
      </c>
      <c r="AF434" s="9">
        <v>50</v>
      </c>
      <c r="AG434" s="9">
        <v>0.44</v>
      </c>
      <c r="AH434" s="9">
        <v>128</v>
      </c>
      <c r="AI434" s="9">
        <v>0</v>
      </c>
      <c r="AJ434" s="9">
        <v>0</v>
      </c>
      <c r="AK434" s="9">
        <v>0.16400000000000001</v>
      </c>
      <c r="AL434" s="14">
        <v>0.20399999999999999</v>
      </c>
      <c r="AM434" s="9">
        <v>7.0000000000000001E-3</v>
      </c>
      <c r="AN434" s="9">
        <v>0.22</v>
      </c>
      <c r="AO434" s="9">
        <v>0</v>
      </c>
      <c r="AQ434" s="9">
        <v>0</v>
      </c>
      <c r="AR434" s="9">
        <v>0.73</v>
      </c>
      <c r="AS434" s="9">
        <v>5.0000000000000001E-3</v>
      </c>
      <c r="AT434" s="9">
        <v>0.27</v>
      </c>
      <c r="AU434" s="9">
        <v>0</v>
      </c>
      <c r="AY434" s="9">
        <v>2.1800000000000002</v>
      </c>
      <c r="BB434" s="151"/>
      <c r="BC434" s="151"/>
      <c r="BE434" s="152"/>
    </row>
    <row r="435" spans="1:57" x14ac:dyDescent="0.15">
      <c r="A435" s="9">
        <v>579</v>
      </c>
      <c r="B435" s="29">
        <v>43.204441670000001</v>
      </c>
      <c r="C435" s="29">
        <v>102.7979972</v>
      </c>
      <c r="D435" s="9" t="s">
        <v>190</v>
      </c>
      <c r="F435" s="9">
        <v>1995</v>
      </c>
      <c r="G435" s="9" t="s">
        <v>55</v>
      </c>
      <c r="H435" s="9" t="s">
        <v>60</v>
      </c>
      <c r="L435" s="18">
        <v>34844</v>
      </c>
      <c r="M435" s="17" t="s">
        <v>269</v>
      </c>
      <c r="N435" s="9" t="s">
        <v>377</v>
      </c>
      <c r="O435" s="12">
        <v>1</v>
      </c>
      <c r="P435" s="9">
        <v>7.3</v>
      </c>
      <c r="Q435" s="9">
        <v>7.3</v>
      </c>
      <c r="R435" s="9">
        <f>P435/O435</f>
        <v>7.3</v>
      </c>
      <c r="S435" s="9">
        <v>14.1</v>
      </c>
      <c r="T435" s="9">
        <v>8.76</v>
      </c>
      <c r="U435" s="9">
        <v>140.6</v>
      </c>
      <c r="V435" s="9">
        <v>9.2799999999999994</v>
      </c>
      <c r="X435" s="148">
        <v>0.7</v>
      </c>
      <c r="AC435" s="9">
        <v>152</v>
      </c>
      <c r="AE435" s="9">
        <v>430</v>
      </c>
      <c r="AF435" s="9">
        <v>44</v>
      </c>
      <c r="AG435" s="9">
        <v>0.56999999999999995</v>
      </c>
      <c r="AH435" s="9">
        <v>201</v>
      </c>
      <c r="AI435" s="9">
        <v>0</v>
      </c>
      <c r="AJ435" s="9">
        <v>0</v>
      </c>
      <c r="AK435" s="14">
        <v>0.33</v>
      </c>
      <c r="AL435" s="14">
        <v>0.33800000000000002</v>
      </c>
      <c r="AM435" s="9">
        <v>1.7000000000000001E-2</v>
      </c>
      <c r="AN435" s="9">
        <v>0.14000000000000001</v>
      </c>
      <c r="AO435" s="9">
        <v>0</v>
      </c>
      <c r="AQ435" s="9">
        <v>0</v>
      </c>
      <c r="AR435" s="9">
        <v>0.65</v>
      </c>
      <c r="AS435" s="9">
        <v>0</v>
      </c>
      <c r="AT435" s="9">
        <v>0.03</v>
      </c>
      <c r="AU435" s="9">
        <v>8.9999999999999998E-4</v>
      </c>
      <c r="AY435" s="9">
        <v>0.01</v>
      </c>
      <c r="BB435" s="151"/>
      <c r="BC435" s="151"/>
      <c r="BE435" s="148"/>
    </row>
    <row r="436" spans="1:57" x14ac:dyDescent="0.15">
      <c r="A436" s="9">
        <v>580</v>
      </c>
      <c r="B436" s="29">
        <v>43.204441670000001</v>
      </c>
      <c r="C436" s="29">
        <v>102.7979972</v>
      </c>
      <c r="D436" s="9" t="s">
        <v>190</v>
      </c>
      <c r="F436" s="9">
        <v>1995</v>
      </c>
      <c r="G436" s="9" t="s">
        <v>58</v>
      </c>
      <c r="H436" s="9" t="s">
        <v>60</v>
      </c>
      <c r="L436" s="18">
        <v>34970</v>
      </c>
      <c r="M436" s="17" t="s">
        <v>378</v>
      </c>
      <c r="N436" s="9" t="s">
        <v>379</v>
      </c>
      <c r="O436" s="12">
        <v>1</v>
      </c>
      <c r="P436" s="9">
        <v>7</v>
      </c>
      <c r="Q436" s="9">
        <v>7</v>
      </c>
      <c r="R436" s="9">
        <f>P436/O436</f>
        <v>7</v>
      </c>
      <c r="S436" s="9">
        <v>11.23</v>
      </c>
      <c r="T436" s="9">
        <v>8.24</v>
      </c>
      <c r="U436" s="9">
        <v>741</v>
      </c>
      <c r="V436" s="9">
        <v>8.75</v>
      </c>
      <c r="W436" s="9">
        <v>1.03</v>
      </c>
      <c r="X436" s="14">
        <v>13.8</v>
      </c>
      <c r="AC436" s="9">
        <v>69</v>
      </c>
      <c r="AE436" s="9">
        <v>274</v>
      </c>
      <c r="AF436" s="9">
        <v>14</v>
      </c>
      <c r="AG436" s="14">
        <v>0.4</v>
      </c>
      <c r="AH436" s="9">
        <v>66</v>
      </c>
      <c r="AI436" s="9">
        <v>0</v>
      </c>
      <c r="AJ436" s="9">
        <v>0</v>
      </c>
      <c r="AK436" s="14">
        <v>0.08</v>
      </c>
      <c r="AL436" s="14">
        <v>9.5000000000000001E-2</v>
      </c>
      <c r="AM436" s="9">
        <v>0</v>
      </c>
      <c r="AN436" s="9">
        <v>0.18</v>
      </c>
      <c r="AO436" s="9">
        <v>0</v>
      </c>
      <c r="AQ436" s="9">
        <v>0</v>
      </c>
      <c r="AR436" s="9">
        <v>0.31</v>
      </c>
      <c r="AS436" s="9">
        <v>0</v>
      </c>
      <c r="AT436" s="9">
        <v>0.03</v>
      </c>
      <c r="AU436" s="14">
        <v>2E-3</v>
      </c>
      <c r="AY436" s="9">
        <v>0.02</v>
      </c>
      <c r="BB436" s="151"/>
      <c r="BC436" s="151"/>
      <c r="BE436" s="152"/>
    </row>
    <row r="437" spans="1:57" s="1" customFormat="1" x14ac:dyDescent="0.15">
      <c r="A437" s="9">
        <v>581</v>
      </c>
      <c r="B437" s="29">
        <v>43.204441670000001</v>
      </c>
      <c r="C437" s="29">
        <v>102.7979972</v>
      </c>
      <c r="D437" s="9" t="s">
        <v>190</v>
      </c>
      <c r="E437" s="9"/>
      <c r="F437" s="9">
        <v>1996</v>
      </c>
      <c r="G437" s="9" t="s">
        <v>55</v>
      </c>
      <c r="H437" s="9" t="s">
        <v>60</v>
      </c>
      <c r="I437" s="9"/>
      <c r="J437" s="9"/>
      <c r="K437" s="17"/>
      <c r="L437" s="18">
        <v>35201</v>
      </c>
      <c r="M437" s="17" t="s">
        <v>481</v>
      </c>
      <c r="N437" s="9" t="s">
        <v>482</v>
      </c>
      <c r="O437" s="12">
        <v>2.4166666666666665</v>
      </c>
      <c r="P437" s="9">
        <v>8.4</v>
      </c>
      <c r="Q437" s="9">
        <v>20.3</v>
      </c>
      <c r="R437" s="9">
        <f>P437/O437</f>
        <v>3.4758620689655175</v>
      </c>
      <c r="S437" s="9">
        <v>21.27</v>
      </c>
      <c r="T437" s="9">
        <v>9.23</v>
      </c>
      <c r="U437" s="9">
        <v>670</v>
      </c>
      <c r="V437" s="14">
        <v>7.4</v>
      </c>
      <c r="W437" s="9">
        <v>1.9</v>
      </c>
      <c r="X437" s="14">
        <v>3.98</v>
      </c>
      <c r="Y437" s="9"/>
      <c r="Z437" s="14"/>
      <c r="AA437" s="9"/>
      <c r="AB437" s="9"/>
      <c r="AC437" s="9">
        <v>61</v>
      </c>
      <c r="AD437" s="9"/>
      <c r="AE437" s="9">
        <v>280</v>
      </c>
      <c r="AF437" s="9">
        <v>9</v>
      </c>
      <c r="AG437" s="14">
        <v>0.04</v>
      </c>
      <c r="AH437" s="9">
        <v>45</v>
      </c>
      <c r="AI437" s="9">
        <v>0</v>
      </c>
      <c r="AJ437" s="9">
        <v>0</v>
      </c>
      <c r="AK437" s="14">
        <v>0.13</v>
      </c>
      <c r="AL437" s="14">
        <v>0.14000000000000001</v>
      </c>
      <c r="AM437" s="9">
        <v>7.0000000000000001E-3</v>
      </c>
      <c r="AN437" s="9">
        <v>0.20599999999999999</v>
      </c>
      <c r="AO437" s="9">
        <v>1.0999999999999999E-2</v>
      </c>
      <c r="AP437" s="9"/>
      <c r="AQ437" s="9">
        <v>0</v>
      </c>
      <c r="AR437" s="9">
        <v>0.21</v>
      </c>
      <c r="AS437" s="9">
        <v>0</v>
      </c>
      <c r="AT437" s="14">
        <v>0.1</v>
      </c>
      <c r="AU437" s="14">
        <v>2.9999999999999997E-4</v>
      </c>
      <c r="AV437" s="9"/>
      <c r="AW437" s="9"/>
      <c r="AX437" s="9"/>
      <c r="AY437" s="9">
        <v>1.4999999999999999E-2</v>
      </c>
      <c r="AZ437" s="9"/>
      <c r="BA437" s="9"/>
      <c r="BB437" s="151"/>
      <c r="BC437" s="151"/>
      <c r="BD437" s="9"/>
      <c r="BE437" s="152"/>
    </row>
    <row r="438" spans="1:57" x14ac:dyDescent="0.15">
      <c r="A438" s="9">
        <v>582</v>
      </c>
      <c r="B438" s="29">
        <v>43.204441670000001</v>
      </c>
      <c r="C438" s="29">
        <v>102.7979972</v>
      </c>
      <c r="D438" s="9" t="s">
        <v>190</v>
      </c>
      <c r="F438" s="9">
        <v>1996</v>
      </c>
      <c r="G438" s="9" t="s">
        <v>58</v>
      </c>
      <c r="H438" s="9" t="s">
        <v>60</v>
      </c>
      <c r="L438" s="18">
        <v>35338</v>
      </c>
      <c r="M438" s="17" t="s">
        <v>483</v>
      </c>
      <c r="N438" s="9" t="s">
        <v>484</v>
      </c>
      <c r="O438" s="12">
        <v>1.4166666666666667</v>
      </c>
      <c r="P438" s="9">
        <v>7.5</v>
      </c>
      <c r="Q438" s="9">
        <v>10.625</v>
      </c>
      <c r="R438" s="9">
        <f>P438/O438</f>
        <v>5.2941176470588234</v>
      </c>
      <c r="S438" s="9">
        <v>9.8000000000000007</v>
      </c>
      <c r="T438" s="9">
        <v>10.3</v>
      </c>
      <c r="U438" s="9">
        <v>847</v>
      </c>
      <c r="V438" s="9">
        <v>1.84</v>
      </c>
      <c r="W438" s="9">
        <v>1.3</v>
      </c>
      <c r="X438" s="14">
        <v>9.5</v>
      </c>
      <c r="AC438" s="9">
        <v>84</v>
      </c>
      <c r="AE438" s="9">
        <v>317</v>
      </c>
      <c r="AF438" s="9">
        <v>19</v>
      </c>
      <c r="AG438" s="14">
        <v>0.4</v>
      </c>
      <c r="AH438" s="9">
        <v>61</v>
      </c>
      <c r="AI438" s="9">
        <v>0</v>
      </c>
      <c r="AJ438" s="9">
        <v>0</v>
      </c>
      <c r="AK438" s="14">
        <v>0.08</v>
      </c>
      <c r="AL438" s="14">
        <v>0.1</v>
      </c>
      <c r="AM438" s="9">
        <v>6.0000000000000001E-3</v>
      </c>
      <c r="AN438" s="9">
        <v>0.46899999999999997</v>
      </c>
      <c r="AO438" s="9">
        <v>0</v>
      </c>
      <c r="AQ438" s="9">
        <v>1.2999999999999999E-2</v>
      </c>
      <c r="AR438" s="14">
        <v>0.5</v>
      </c>
      <c r="AS438" s="9">
        <v>0</v>
      </c>
      <c r="AT438" s="9">
        <v>0.05</v>
      </c>
      <c r="AU438" s="14">
        <v>2.0000000000000001E-4</v>
      </c>
      <c r="AY438" s="9">
        <v>4.4999999999999998E-2</v>
      </c>
      <c r="BB438" s="151"/>
      <c r="BC438" s="151"/>
      <c r="BE438" s="152"/>
    </row>
    <row r="439" spans="1:57" x14ac:dyDescent="0.15">
      <c r="A439" s="9">
        <v>583</v>
      </c>
      <c r="B439" s="29">
        <v>43.204441670000001</v>
      </c>
      <c r="C439" s="29">
        <v>102.7979972</v>
      </c>
      <c r="D439" s="9" t="s">
        <v>190</v>
      </c>
      <c r="F439" s="9">
        <v>1997</v>
      </c>
      <c r="G439" s="9" t="s">
        <v>55</v>
      </c>
      <c r="H439" s="9" t="s">
        <v>60</v>
      </c>
      <c r="L439" s="18">
        <v>35608</v>
      </c>
      <c r="M439" s="17" t="s">
        <v>498</v>
      </c>
      <c r="N439" s="9" t="s">
        <v>577</v>
      </c>
      <c r="O439" s="12">
        <v>3.25</v>
      </c>
      <c r="P439" s="9">
        <v>20</v>
      </c>
      <c r="Q439" s="9">
        <v>65</v>
      </c>
      <c r="R439" s="9">
        <f>P439/O439</f>
        <v>6.1538461538461542</v>
      </c>
      <c r="S439" s="9">
        <v>19.8</v>
      </c>
      <c r="T439" s="9">
        <v>7.4</v>
      </c>
      <c r="U439" s="61">
        <v>560</v>
      </c>
      <c r="V439" s="14">
        <v>2.68</v>
      </c>
      <c r="W439" s="149">
        <v>2.4</v>
      </c>
      <c r="X439" s="148">
        <v>5.2</v>
      </c>
      <c r="AC439" s="9">
        <v>56</v>
      </c>
      <c r="AE439" s="9">
        <v>240</v>
      </c>
      <c r="AF439" s="9">
        <v>4</v>
      </c>
      <c r="AG439" s="14">
        <v>0.38</v>
      </c>
      <c r="AH439" s="9">
        <v>32</v>
      </c>
      <c r="AI439" s="9">
        <v>0</v>
      </c>
      <c r="AJ439" s="9">
        <v>0</v>
      </c>
      <c r="AK439" s="14">
        <v>0.15</v>
      </c>
      <c r="AL439" s="14">
        <v>0.16</v>
      </c>
      <c r="AM439" s="9">
        <v>6.0000000000000001E-3</v>
      </c>
      <c r="AN439" s="9">
        <v>0.2</v>
      </c>
      <c r="AO439" s="9">
        <v>0</v>
      </c>
      <c r="AP439" s="9">
        <v>0</v>
      </c>
      <c r="AQ439" s="9">
        <v>0</v>
      </c>
      <c r="AR439" s="9">
        <v>0.24</v>
      </c>
      <c r="AS439" s="9">
        <v>0</v>
      </c>
      <c r="AT439" s="9">
        <v>0.06</v>
      </c>
      <c r="AU439" s="14">
        <v>2.9999999999999997E-4</v>
      </c>
      <c r="AV439" s="9">
        <v>0</v>
      </c>
      <c r="AX439" s="9">
        <v>0</v>
      </c>
      <c r="AY439" s="9">
        <v>0</v>
      </c>
      <c r="BE439" s="148"/>
    </row>
    <row r="440" spans="1:57" ht="16" x14ac:dyDescent="0.2">
      <c r="A440" s="9">
        <v>584</v>
      </c>
      <c r="B440" s="29">
        <v>43.204441670000001</v>
      </c>
      <c r="C440" s="29">
        <v>102.7979972</v>
      </c>
      <c r="D440" s="9" t="s">
        <v>190</v>
      </c>
      <c r="F440" s="9">
        <v>1997</v>
      </c>
      <c r="G440" s="9" t="s">
        <v>58</v>
      </c>
      <c r="H440" s="9" t="s">
        <v>60</v>
      </c>
      <c r="L440" s="18">
        <v>35704</v>
      </c>
      <c r="M440" s="17" t="s">
        <v>578</v>
      </c>
      <c r="N440" s="9" t="s">
        <v>579</v>
      </c>
      <c r="O440" s="12">
        <v>1.5</v>
      </c>
      <c r="P440" s="9">
        <v>7.7</v>
      </c>
      <c r="Q440" s="9">
        <v>11.55</v>
      </c>
      <c r="R440" s="9">
        <f>P440/O440</f>
        <v>5.1333333333333337</v>
      </c>
      <c r="S440" s="9">
        <v>12.88</v>
      </c>
      <c r="T440" s="9">
        <v>8.99</v>
      </c>
      <c r="U440" s="9">
        <v>607</v>
      </c>
      <c r="V440" s="14">
        <v>4.6500000000000004</v>
      </c>
      <c r="W440" s="9">
        <v>1.02</v>
      </c>
      <c r="X440" s="148">
        <v>19.399999999999999</v>
      </c>
      <c r="AC440" s="9">
        <v>63</v>
      </c>
      <c r="AE440" s="9">
        <v>242</v>
      </c>
      <c r="AF440" s="9">
        <v>11</v>
      </c>
      <c r="AG440" s="14">
        <v>0.38</v>
      </c>
      <c r="AH440" s="9">
        <v>48</v>
      </c>
      <c r="AI440" s="9">
        <v>0</v>
      </c>
      <c r="AJ440" s="9">
        <v>0</v>
      </c>
      <c r="AK440" s="14">
        <v>0.08</v>
      </c>
      <c r="AL440" s="14">
        <v>0.09</v>
      </c>
      <c r="AM440" s="9">
        <v>5.0000000000000001E-3</v>
      </c>
      <c r="AN440" s="9">
        <v>0.16</v>
      </c>
      <c r="AO440" s="9">
        <v>0</v>
      </c>
      <c r="AP440" s="9">
        <v>0</v>
      </c>
      <c r="AQ440" s="9">
        <v>0</v>
      </c>
      <c r="AR440" s="9">
        <v>0.64</v>
      </c>
      <c r="AS440" s="9">
        <v>0</v>
      </c>
      <c r="AT440" s="9">
        <v>7.0000000000000007E-2</v>
      </c>
      <c r="AU440" s="14">
        <v>0</v>
      </c>
      <c r="AV440" s="9">
        <v>0</v>
      </c>
      <c r="AX440" s="9">
        <v>0</v>
      </c>
      <c r="AY440" s="9">
        <v>0</v>
      </c>
      <c r="BB440" s="151"/>
      <c r="BD440" s="63">
        <v>19</v>
      </c>
      <c r="BE440" s="148"/>
    </row>
    <row r="441" spans="1:57" ht="16" x14ac:dyDescent="0.2">
      <c r="A441" s="9">
        <v>585</v>
      </c>
      <c r="B441" s="29">
        <v>43.204441670000001</v>
      </c>
      <c r="C441" s="29">
        <v>102.7979972</v>
      </c>
      <c r="D441" s="9" t="s">
        <v>190</v>
      </c>
      <c r="F441" s="9">
        <v>1998</v>
      </c>
      <c r="G441" s="9" t="s">
        <v>55</v>
      </c>
      <c r="O441" s="12"/>
      <c r="AC441" s="9">
        <v>57</v>
      </c>
      <c r="AE441" s="9">
        <v>277</v>
      </c>
      <c r="AF441" s="9">
        <v>15</v>
      </c>
      <c r="AG441" s="14">
        <v>0.43</v>
      </c>
      <c r="AH441" s="9">
        <v>51</v>
      </c>
      <c r="AI441" s="9">
        <v>0</v>
      </c>
      <c r="AJ441" s="9">
        <v>0</v>
      </c>
      <c r="AK441" s="14">
        <v>0.06</v>
      </c>
      <c r="AL441" s="14">
        <v>7.0000000000000007E-2</v>
      </c>
      <c r="AM441" s="9">
        <v>7.0000000000000001E-3</v>
      </c>
      <c r="AN441" s="9">
        <v>0.2</v>
      </c>
      <c r="AO441" s="9">
        <v>0</v>
      </c>
      <c r="AP441" s="9">
        <v>0</v>
      </c>
      <c r="AQ441" s="9">
        <v>0</v>
      </c>
      <c r="AR441" s="9">
        <v>0.54</v>
      </c>
      <c r="AS441" s="9">
        <v>0</v>
      </c>
      <c r="AT441" s="9">
        <v>0.08</v>
      </c>
      <c r="AU441" s="14">
        <v>0</v>
      </c>
      <c r="AV441" s="9">
        <v>0</v>
      </c>
      <c r="AX441" s="9">
        <v>0</v>
      </c>
      <c r="AY441" s="9">
        <v>0</v>
      </c>
      <c r="BD441" s="63">
        <v>20</v>
      </c>
      <c r="BE441" s="152"/>
    </row>
    <row r="442" spans="1:57" ht="16" x14ac:dyDescent="0.2">
      <c r="A442" s="9">
        <v>587</v>
      </c>
      <c r="B442" s="29">
        <v>43.204441670000001</v>
      </c>
      <c r="C442" s="29">
        <v>102.7979972</v>
      </c>
      <c r="D442" s="9" t="s">
        <v>190</v>
      </c>
      <c r="F442" s="9">
        <v>1999</v>
      </c>
      <c r="G442" s="9" t="s">
        <v>55</v>
      </c>
      <c r="H442" s="9" t="s">
        <v>60</v>
      </c>
      <c r="L442" s="18">
        <v>36389</v>
      </c>
      <c r="M442" s="17" t="s">
        <v>432</v>
      </c>
      <c r="N442" s="9" t="s">
        <v>640</v>
      </c>
      <c r="O442" s="12">
        <v>0.58333333333333337</v>
      </c>
      <c r="P442" s="9">
        <v>5</v>
      </c>
      <c r="Q442" s="9">
        <v>2.916666666666667</v>
      </c>
      <c r="R442" s="9">
        <f>P442/O442</f>
        <v>8.5714285714285712</v>
      </c>
      <c r="S442" s="9">
        <v>19.149999999999999</v>
      </c>
      <c r="T442" s="9">
        <v>7.86</v>
      </c>
      <c r="U442" s="9">
        <v>602</v>
      </c>
      <c r="V442" s="9">
        <v>9.93</v>
      </c>
      <c r="W442" s="9">
        <v>5.65</v>
      </c>
      <c r="X442" s="14">
        <v>25.2</v>
      </c>
      <c r="AC442" s="9">
        <v>58</v>
      </c>
      <c r="AE442" s="9">
        <v>262</v>
      </c>
      <c r="AF442" s="9">
        <v>11</v>
      </c>
      <c r="AG442" s="14">
        <v>0.5</v>
      </c>
      <c r="AH442" s="9">
        <v>46</v>
      </c>
      <c r="AI442" s="9">
        <v>0</v>
      </c>
      <c r="AJ442" s="9">
        <v>0</v>
      </c>
      <c r="AK442" s="14">
        <v>0.18</v>
      </c>
      <c r="AL442" s="14">
        <v>0.2</v>
      </c>
      <c r="AM442" s="9">
        <v>6.0000000000000001E-3</v>
      </c>
      <c r="AN442" s="9">
        <v>0.19</v>
      </c>
      <c r="AO442" s="9">
        <v>0</v>
      </c>
      <c r="AP442" s="9">
        <v>0</v>
      </c>
      <c r="AQ442" s="9">
        <v>0</v>
      </c>
      <c r="AR442" s="9">
        <v>1.21</v>
      </c>
      <c r="AS442" s="9">
        <v>0</v>
      </c>
      <c r="AT442" s="9">
        <v>0.12</v>
      </c>
      <c r="AU442" s="14">
        <v>0</v>
      </c>
      <c r="AV442" s="9">
        <v>0</v>
      </c>
      <c r="AW442" s="9">
        <v>0</v>
      </c>
      <c r="AX442" s="9">
        <v>0</v>
      </c>
      <c r="AY442" s="9">
        <v>0</v>
      </c>
      <c r="BD442" s="63">
        <v>42</v>
      </c>
    </row>
    <row r="443" spans="1:57" ht="16" x14ac:dyDescent="0.2">
      <c r="A443" s="9">
        <v>589</v>
      </c>
      <c r="B443" s="29">
        <v>43.204441670000001</v>
      </c>
      <c r="C443" s="29">
        <v>102.7979972</v>
      </c>
      <c r="D443" s="9" t="s">
        <v>190</v>
      </c>
      <c r="F443" s="9">
        <v>2000</v>
      </c>
      <c r="G443" s="9" t="s">
        <v>55</v>
      </c>
      <c r="O443" s="12"/>
      <c r="AC443" s="9">
        <v>71</v>
      </c>
      <c r="AE443" s="9">
        <v>250</v>
      </c>
      <c r="AF443" s="9">
        <v>17</v>
      </c>
      <c r="AG443" s="14">
        <v>0.5</v>
      </c>
      <c r="AH443" s="9">
        <v>100</v>
      </c>
      <c r="AI443" s="9">
        <v>0</v>
      </c>
      <c r="AJ443" s="9">
        <v>0</v>
      </c>
      <c r="AK443" s="14">
        <v>0.06</v>
      </c>
      <c r="AL443" s="14">
        <v>7.0000000000000007E-2</v>
      </c>
      <c r="AM443" s="9">
        <v>6.0000000000000001E-3</v>
      </c>
      <c r="AN443" s="9">
        <v>0</v>
      </c>
      <c r="AO443" s="9">
        <v>0</v>
      </c>
      <c r="AP443" s="9">
        <v>0</v>
      </c>
      <c r="AQ443" s="9">
        <v>0</v>
      </c>
      <c r="AR443" s="9">
        <v>0.08</v>
      </c>
      <c r="AS443" s="9">
        <v>0</v>
      </c>
      <c r="AT443" s="9">
        <v>0</v>
      </c>
      <c r="AU443" s="14">
        <v>0</v>
      </c>
      <c r="AV443" s="9">
        <v>0</v>
      </c>
      <c r="AW443" s="9">
        <v>0</v>
      </c>
      <c r="AX443" s="9">
        <v>0</v>
      </c>
      <c r="AY443" s="9">
        <v>4.2000000000000003E-2</v>
      </c>
      <c r="BD443" s="63">
        <v>90</v>
      </c>
    </row>
    <row r="444" spans="1:57" s="1" customFormat="1" ht="16" x14ac:dyDescent="0.2">
      <c r="A444" s="9">
        <v>590</v>
      </c>
      <c r="B444" s="29">
        <v>43.204441670000001</v>
      </c>
      <c r="C444" s="29">
        <v>102.7979972</v>
      </c>
      <c r="D444" s="9" t="s">
        <v>190</v>
      </c>
      <c r="E444" s="9"/>
      <c r="F444" s="9">
        <v>2000</v>
      </c>
      <c r="G444" s="9" t="s">
        <v>58</v>
      </c>
      <c r="H444" s="9"/>
      <c r="I444" s="9"/>
      <c r="J444" s="9"/>
      <c r="K444" s="17"/>
      <c r="L444" s="18"/>
      <c r="M444" s="17"/>
      <c r="N444" s="9"/>
      <c r="O444" s="12"/>
      <c r="P444" s="9"/>
      <c r="Q444" s="9"/>
      <c r="R444" s="9"/>
      <c r="S444" s="9"/>
      <c r="T444" s="9"/>
      <c r="U444" s="9"/>
      <c r="V444" s="9"/>
      <c r="W444" s="9"/>
      <c r="X444" s="14"/>
      <c r="Y444" s="9"/>
      <c r="Z444" s="14"/>
      <c r="AA444" s="9"/>
      <c r="AB444" s="9"/>
      <c r="AC444" s="9">
        <v>53</v>
      </c>
      <c r="AD444" s="9"/>
      <c r="AE444" s="9">
        <v>264</v>
      </c>
      <c r="AF444" s="9">
        <v>14</v>
      </c>
      <c r="AG444" s="14">
        <v>0.5</v>
      </c>
      <c r="AH444" s="9">
        <v>70</v>
      </c>
      <c r="AI444" s="9">
        <v>0</v>
      </c>
      <c r="AJ444" s="9">
        <v>0</v>
      </c>
      <c r="AK444" s="14">
        <v>7.0000000000000007E-2</v>
      </c>
      <c r="AL444" s="14">
        <v>0.08</v>
      </c>
      <c r="AM444" s="9">
        <v>6.0000000000000001E-3</v>
      </c>
      <c r="AN444" s="9">
        <v>0.5</v>
      </c>
      <c r="AO444" s="9">
        <v>0.03</v>
      </c>
      <c r="AP444" s="9">
        <v>0</v>
      </c>
      <c r="AQ444" s="9">
        <v>0.05</v>
      </c>
      <c r="AR444" s="9">
        <v>42.6</v>
      </c>
      <c r="AS444" s="9">
        <v>0</v>
      </c>
      <c r="AT444" s="9">
        <v>0.86</v>
      </c>
      <c r="AU444" s="14">
        <v>0</v>
      </c>
      <c r="AV444" s="9">
        <v>0.03</v>
      </c>
      <c r="AW444" s="9">
        <v>0</v>
      </c>
      <c r="AX444" s="9">
        <v>0</v>
      </c>
      <c r="AY444" s="9">
        <v>0.15</v>
      </c>
      <c r="AZ444" s="9"/>
      <c r="BA444" s="9"/>
      <c r="BB444" s="9"/>
      <c r="BC444" s="9"/>
      <c r="BD444" s="63">
        <v>300</v>
      </c>
      <c r="BE444" s="14"/>
    </row>
    <row r="445" spans="1:57" ht="16" x14ac:dyDescent="0.2">
      <c r="A445" s="9">
        <v>591</v>
      </c>
      <c r="B445" s="29">
        <v>43.027438889999999</v>
      </c>
      <c r="C445" s="29">
        <v>102.8340639</v>
      </c>
      <c r="D445" s="9" t="s">
        <v>193</v>
      </c>
      <c r="F445" s="9">
        <v>1993</v>
      </c>
      <c r="G445" s="9" t="s">
        <v>55</v>
      </c>
      <c r="H445" s="9" t="s">
        <v>60</v>
      </c>
      <c r="L445" s="18">
        <v>34091</v>
      </c>
      <c r="M445" s="17" t="s">
        <v>194</v>
      </c>
      <c r="N445" s="9" t="s">
        <v>195</v>
      </c>
      <c r="O445" s="12">
        <v>1.5</v>
      </c>
      <c r="P445" s="9">
        <v>19</v>
      </c>
      <c r="Q445" s="9">
        <v>28.5</v>
      </c>
      <c r="R445" s="9">
        <f>P445/O445</f>
        <v>12.666666666666666</v>
      </c>
      <c r="S445" s="9">
        <v>18.8</v>
      </c>
      <c r="T445" s="9">
        <v>8.4</v>
      </c>
      <c r="U445" s="9">
        <v>790</v>
      </c>
      <c r="V445" s="9">
        <v>10.5</v>
      </c>
      <c r="W445" s="9">
        <v>1.44</v>
      </c>
      <c r="X445" s="14">
        <v>78.099999999999994</v>
      </c>
      <c r="AC445" s="9">
        <v>40</v>
      </c>
      <c r="AE445" s="9">
        <v>91</v>
      </c>
      <c r="AF445" s="9">
        <v>3</v>
      </c>
      <c r="AG445" s="9">
        <v>0.15</v>
      </c>
      <c r="AH445" s="9">
        <v>100</v>
      </c>
      <c r="AI445" s="9">
        <v>0.13</v>
      </c>
      <c r="AJ445" s="9">
        <v>5.0999999999999997E-2</v>
      </c>
      <c r="AK445" s="9">
        <v>0.21299999999999999</v>
      </c>
      <c r="AL445" s="14">
        <v>0.61</v>
      </c>
      <c r="AM445" s="9">
        <v>6.8000000000000005E-2</v>
      </c>
      <c r="AN445" s="9">
        <v>0.23699999999999999</v>
      </c>
      <c r="AO445" s="9">
        <v>0</v>
      </c>
      <c r="AP445" s="9">
        <v>4.4999999999999998E-2</v>
      </c>
      <c r="AQ445" s="9">
        <v>1.9E-2</v>
      </c>
      <c r="AR445" s="9">
        <v>24.2</v>
      </c>
      <c r="AS445" s="9">
        <v>2.1999999999999999E-2</v>
      </c>
      <c r="AT445" s="9">
        <v>0.36</v>
      </c>
      <c r="AU445" s="9">
        <v>8.0000000000000004E-4</v>
      </c>
      <c r="AV445" s="9">
        <v>2.8000000000000001E-2</v>
      </c>
      <c r="AW445" s="9">
        <v>0</v>
      </c>
      <c r="AX445" s="9">
        <v>0</v>
      </c>
      <c r="AY445" s="9">
        <v>0.15</v>
      </c>
      <c r="BD445" s="63">
        <v>77</v>
      </c>
    </row>
    <row r="446" spans="1:57" ht="16" x14ac:dyDescent="0.2">
      <c r="A446" s="9">
        <v>592</v>
      </c>
      <c r="B446" s="29">
        <v>43.027438889999999</v>
      </c>
      <c r="C446" s="29">
        <v>102.8340639</v>
      </c>
      <c r="D446" s="9" t="s">
        <v>193</v>
      </c>
      <c r="F446" s="9">
        <v>1993</v>
      </c>
      <c r="G446" s="9" t="s">
        <v>58</v>
      </c>
      <c r="H446" s="9" t="s">
        <v>60</v>
      </c>
      <c r="L446" s="18">
        <v>34311</v>
      </c>
      <c r="N446" s="9" t="s">
        <v>196</v>
      </c>
      <c r="O446" s="12">
        <v>2.5</v>
      </c>
      <c r="P446" s="9">
        <v>18</v>
      </c>
      <c r="Q446" s="9">
        <v>45</v>
      </c>
      <c r="R446" s="9">
        <f>P446/O446</f>
        <v>7.2</v>
      </c>
      <c r="S446" s="9">
        <v>0</v>
      </c>
      <c r="T446" s="9">
        <v>8.5299999999999994</v>
      </c>
      <c r="U446" s="9">
        <v>569</v>
      </c>
      <c r="V446" s="9">
        <v>12.87</v>
      </c>
      <c r="W446" s="9">
        <v>1.4</v>
      </c>
      <c r="X446" s="148">
        <v>69.7</v>
      </c>
      <c r="AC446" s="9">
        <v>68</v>
      </c>
      <c r="AE446" s="9">
        <v>236</v>
      </c>
      <c r="AF446" s="9">
        <v>13</v>
      </c>
      <c r="AG446" s="9">
        <v>0.56999999999999995</v>
      </c>
      <c r="AH446" s="9">
        <v>98</v>
      </c>
      <c r="AI446" s="14">
        <v>0.8</v>
      </c>
      <c r="AJ446" s="9">
        <v>0</v>
      </c>
      <c r="AK446" s="14">
        <v>0.06</v>
      </c>
      <c r="AL446" s="14">
        <v>0.16</v>
      </c>
      <c r="AM446" s="9">
        <v>0</v>
      </c>
      <c r="AN446" s="9">
        <v>0.09</v>
      </c>
      <c r="AO446" s="9">
        <v>0</v>
      </c>
      <c r="AP446" s="9">
        <v>7.0000000000000001E-3</v>
      </c>
      <c r="AQ446" s="9">
        <v>0</v>
      </c>
      <c r="AR446" s="9">
        <v>1.86</v>
      </c>
      <c r="AS446" s="9">
        <v>0</v>
      </c>
      <c r="AT446" s="9">
        <v>0.06</v>
      </c>
      <c r="AU446" s="9">
        <v>0</v>
      </c>
      <c r="AV446" s="9">
        <v>0</v>
      </c>
      <c r="AW446" s="9">
        <v>0</v>
      </c>
      <c r="AX446" s="9">
        <v>4.4000000000000003E-3</v>
      </c>
      <c r="AY446" s="14">
        <v>0.1</v>
      </c>
      <c r="BD446" s="63">
        <v>2.5</v>
      </c>
      <c r="BE446" s="148"/>
    </row>
    <row r="447" spans="1:57" ht="16" x14ac:dyDescent="0.2">
      <c r="A447" s="9">
        <v>593</v>
      </c>
      <c r="B447" s="29">
        <v>43.027438889999999</v>
      </c>
      <c r="C447" s="29">
        <v>102.8340639</v>
      </c>
      <c r="D447" s="9" t="s">
        <v>193</v>
      </c>
      <c r="F447" s="9">
        <v>1994</v>
      </c>
      <c r="G447" s="9" t="s">
        <v>55</v>
      </c>
      <c r="H447" s="9" t="s">
        <v>60</v>
      </c>
      <c r="L447" s="18">
        <v>34863</v>
      </c>
      <c r="M447" s="17" t="s">
        <v>271</v>
      </c>
      <c r="N447" s="9" t="s">
        <v>272</v>
      </c>
      <c r="O447" s="12">
        <v>1</v>
      </c>
      <c r="P447" s="9">
        <v>19.899999999999999</v>
      </c>
      <c r="Q447" s="9">
        <v>19.899999999999999</v>
      </c>
      <c r="R447" s="9">
        <f>P447/O447</f>
        <v>19.899999999999999</v>
      </c>
      <c r="S447" s="9">
        <v>22.5</v>
      </c>
      <c r="U447" s="9">
        <v>108</v>
      </c>
      <c r="V447" s="9">
        <v>5.38</v>
      </c>
      <c r="W447" s="9">
        <v>0.33</v>
      </c>
      <c r="X447" s="148">
        <v>4.93</v>
      </c>
      <c r="AC447" s="9">
        <v>88</v>
      </c>
      <c r="AE447" s="9">
        <v>244</v>
      </c>
      <c r="AF447" s="9">
        <v>18</v>
      </c>
      <c r="AG447" s="9">
        <v>0.52</v>
      </c>
      <c r="AH447" s="9">
        <v>140</v>
      </c>
      <c r="AI447" s="9">
        <v>0</v>
      </c>
      <c r="AJ447" s="9">
        <v>0</v>
      </c>
      <c r="AK447" s="9">
        <v>2.5000000000000001E-2</v>
      </c>
      <c r="AL447" s="14">
        <v>0.30199999999999999</v>
      </c>
      <c r="AM447" s="9">
        <v>1.0999999999999999E-2</v>
      </c>
      <c r="AN447" s="9">
        <v>0.18</v>
      </c>
      <c r="AO447" s="9">
        <v>7.0000000000000001E-3</v>
      </c>
      <c r="AQ447" s="9">
        <v>0</v>
      </c>
      <c r="AR447" s="9">
        <v>3.39</v>
      </c>
      <c r="AS447" s="9">
        <v>7.0000000000000001E-3</v>
      </c>
      <c r="AT447" s="9">
        <v>0.16</v>
      </c>
      <c r="AU447" s="9">
        <v>0</v>
      </c>
      <c r="AY447" s="9">
        <v>1.88</v>
      </c>
      <c r="BD447" s="63">
        <v>7</v>
      </c>
      <c r="BE447" s="148"/>
    </row>
    <row r="448" spans="1:57" ht="16" x14ac:dyDescent="0.2">
      <c r="A448" s="9">
        <v>594</v>
      </c>
      <c r="B448" s="29">
        <v>43.027438889999999</v>
      </c>
      <c r="C448" s="29">
        <v>102.8340639</v>
      </c>
      <c r="D448" s="9" t="s">
        <v>193</v>
      </c>
      <c r="F448" s="9">
        <v>1994</v>
      </c>
      <c r="G448" s="9" t="s">
        <v>58</v>
      </c>
      <c r="L448" s="48"/>
      <c r="O448" s="12"/>
      <c r="AC448" s="9">
        <v>115</v>
      </c>
      <c r="AE448" s="9">
        <v>232</v>
      </c>
      <c r="AF448" s="9">
        <v>32</v>
      </c>
      <c r="AG448" s="9">
        <v>0.56000000000000005</v>
      </c>
      <c r="AH448" s="9">
        <v>226</v>
      </c>
      <c r="AI448" s="9">
        <v>0</v>
      </c>
      <c r="AJ448" s="9">
        <v>0</v>
      </c>
      <c r="AK448" s="9">
        <v>9.8000000000000004E-2</v>
      </c>
      <c r="AL448" s="14">
        <v>0.108</v>
      </c>
      <c r="AM448" s="9">
        <v>0</v>
      </c>
      <c r="AN448" s="9">
        <v>0.17</v>
      </c>
      <c r="AO448" s="9">
        <v>1.9E-2</v>
      </c>
      <c r="AQ448" s="9">
        <v>0</v>
      </c>
      <c r="AR448" s="9">
        <v>1.78</v>
      </c>
      <c r="AS448" s="9">
        <v>0</v>
      </c>
      <c r="AT448" s="9">
        <v>0.15</v>
      </c>
      <c r="AU448" s="9">
        <v>1.1000000000000001E-3</v>
      </c>
      <c r="AY448" s="9">
        <v>0.08</v>
      </c>
      <c r="AZ448" s="151"/>
      <c r="BD448" s="63">
        <v>9</v>
      </c>
    </row>
    <row r="449" spans="1:57" ht="16" x14ac:dyDescent="0.2">
      <c r="A449" s="9">
        <v>595</v>
      </c>
      <c r="B449" s="29">
        <v>43.027438889999999</v>
      </c>
      <c r="C449" s="29">
        <v>102.8340639</v>
      </c>
      <c r="D449" s="9" t="s">
        <v>193</v>
      </c>
      <c r="F449" s="9">
        <v>1995</v>
      </c>
      <c r="G449" s="9" t="s">
        <v>55</v>
      </c>
      <c r="H449" s="9" t="s">
        <v>160</v>
      </c>
      <c r="L449" s="18">
        <v>34831</v>
      </c>
      <c r="O449" s="12"/>
      <c r="AC449" s="9">
        <v>65</v>
      </c>
      <c r="AE449" s="9">
        <v>242</v>
      </c>
      <c r="AF449" s="9">
        <v>11</v>
      </c>
      <c r="AG449" s="9">
        <v>0.57999999999999996</v>
      </c>
      <c r="AH449" s="9">
        <v>115</v>
      </c>
      <c r="AI449" s="9">
        <v>0.42</v>
      </c>
      <c r="AJ449" s="9">
        <v>0</v>
      </c>
      <c r="AK449" s="9">
        <v>0.113</v>
      </c>
      <c r="AL449" s="14">
        <v>0.32500000000000001</v>
      </c>
      <c r="AM449" s="9">
        <v>1.7999999999999999E-2</v>
      </c>
      <c r="AN449" s="9">
        <v>0.19900000000000001</v>
      </c>
      <c r="AO449" s="9">
        <v>6.0000000000000001E-3</v>
      </c>
      <c r="AQ449" s="9">
        <v>7.0000000000000001E-3</v>
      </c>
      <c r="AR449" s="9">
        <v>4.8499999999999996</v>
      </c>
      <c r="AS449" s="9">
        <v>6.0000000000000001E-3</v>
      </c>
      <c r="AT449" s="9">
        <v>0.23</v>
      </c>
      <c r="AU449" s="9">
        <v>4.0000000000000002E-4</v>
      </c>
      <c r="AY449" s="9">
        <v>0.04</v>
      </c>
      <c r="BD449" s="63">
        <v>10</v>
      </c>
    </row>
    <row r="450" spans="1:57" ht="16" x14ac:dyDescent="0.2">
      <c r="A450" s="9">
        <v>596</v>
      </c>
      <c r="B450" s="29">
        <v>43.027438889999999</v>
      </c>
      <c r="C450" s="29">
        <v>102.8340639</v>
      </c>
      <c r="D450" s="9" t="s">
        <v>193</v>
      </c>
      <c r="F450" s="9">
        <v>1995</v>
      </c>
      <c r="G450" s="9" t="s">
        <v>58</v>
      </c>
      <c r="H450" s="9" t="s">
        <v>60</v>
      </c>
      <c r="L450" s="18">
        <v>34970</v>
      </c>
      <c r="M450" s="17" t="s">
        <v>380</v>
      </c>
      <c r="N450" s="9" t="s">
        <v>381</v>
      </c>
      <c r="O450" s="12">
        <v>1.5833333333333333</v>
      </c>
      <c r="P450" s="9">
        <v>22.5</v>
      </c>
      <c r="Q450" s="9">
        <v>35.625</v>
      </c>
      <c r="R450" s="9">
        <f>P450/O450</f>
        <v>14.210526315789474</v>
      </c>
      <c r="S450" s="9">
        <v>12.09</v>
      </c>
      <c r="T450" s="9">
        <v>8.3699999999999992</v>
      </c>
      <c r="U450" s="9">
        <v>1.71</v>
      </c>
      <c r="V450" s="14">
        <v>8.59</v>
      </c>
      <c r="W450" s="9">
        <v>1.83</v>
      </c>
      <c r="X450" s="14">
        <v>70.2</v>
      </c>
      <c r="AC450" s="9">
        <v>194</v>
      </c>
      <c r="AE450" s="9">
        <v>248</v>
      </c>
      <c r="AF450" s="9">
        <v>19</v>
      </c>
      <c r="AG450" s="9">
        <v>0.52</v>
      </c>
      <c r="AH450" s="9">
        <v>542</v>
      </c>
      <c r="AI450" s="9">
        <v>0.24</v>
      </c>
      <c r="AJ450" s="9">
        <v>0</v>
      </c>
      <c r="AK450" s="14">
        <v>0.02</v>
      </c>
      <c r="AL450" s="14">
        <v>7.0000000000000007E-2</v>
      </c>
      <c r="AM450" s="9">
        <v>0</v>
      </c>
      <c r="AN450" s="9">
        <v>0.34</v>
      </c>
      <c r="AO450" s="9">
        <v>0</v>
      </c>
      <c r="AQ450" s="9">
        <v>0</v>
      </c>
      <c r="AR450" s="9">
        <v>1.51</v>
      </c>
      <c r="AS450" s="9">
        <v>0</v>
      </c>
      <c r="AT450" s="9">
        <v>0.05</v>
      </c>
      <c r="AU450" s="9">
        <v>6.9999999999999999E-4</v>
      </c>
      <c r="AY450" s="9">
        <v>0.02</v>
      </c>
      <c r="BD450" s="63">
        <v>13</v>
      </c>
    </row>
    <row r="451" spans="1:57" ht="16" x14ac:dyDescent="0.2">
      <c r="A451" s="9">
        <v>597</v>
      </c>
      <c r="B451" s="29">
        <v>43.027438889999999</v>
      </c>
      <c r="C451" s="29">
        <v>102.8340639</v>
      </c>
      <c r="D451" s="9" t="s">
        <v>193</v>
      </c>
      <c r="F451" s="9">
        <v>1996</v>
      </c>
      <c r="G451" s="9" t="s">
        <v>55</v>
      </c>
      <c r="H451" s="9" t="s">
        <v>60</v>
      </c>
      <c r="L451" s="18">
        <v>35200</v>
      </c>
      <c r="M451" s="17" t="s">
        <v>485</v>
      </c>
      <c r="N451" s="9" t="s">
        <v>486</v>
      </c>
      <c r="O451" s="12">
        <v>1.8333333333333333</v>
      </c>
      <c r="P451" s="9">
        <v>2.2000000000000002</v>
      </c>
      <c r="Q451" s="9">
        <v>4.0333333333333332</v>
      </c>
      <c r="R451" s="9">
        <f>P451/O451</f>
        <v>1.2000000000000002</v>
      </c>
      <c r="S451" s="9">
        <v>17.96</v>
      </c>
      <c r="T451" s="9">
        <v>9.74</v>
      </c>
      <c r="U451" s="9">
        <v>1.38</v>
      </c>
      <c r="V451" s="9">
        <v>7.7</v>
      </c>
      <c r="W451" s="9">
        <v>1.5</v>
      </c>
      <c r="X451" s="14">
        <v>189.5</v>
      </c>
      <c r="AC451" s="9">
        <v>168</v>
      </c>
      <c r="AE451" s="9">
        <v>270</v>
      </c>
      <c r="AF451" s="9">
        <v>22</v>
      </c>
      <c r="AG451" s="9">
        <v>0.5</v>
      </c>
      <c r="AH451" s="9">
        <v>380</v>
      </c>
      <c r="AI451" s="9">
        <v>0</v>
      </c>
      <c r="AJ451" s="9">
        <v>0</v>
      </c>
      <c r="AK451" s="14">
        <v>9.5000000000000001E-2</v>
      </c>
      <c r="AL451" s="14">
        <v>0.25</v>
      </c>
      <c r="AM451" s="14">
        <v>0.01</v>
      </c>
      <c r="AN451" s="9">
        <v>0.315</v>
      </c>
      <c r="AO451" s="14">
        <v>0.01</v>
      </c>
      <c r="AQ451" s="9">
        <v>2.5000000000000001E-2</v>
      </c>
      <c r="AR451" s="9">
        <v>7.5</v>
      </c>
      <c r="AS451" s="9">
        <v>5.0000000000000001E-3</v>
      </c>
      <c r="AT451" s="14">
        <v>0.2</v>
      </c>
      <c r="AU451" s="9">
        <v>4.0000000000000002E-4</v>
      </c>
      <c r="AY451" s="9">
        <v>0.06</v>
      </c>
      <c r="BD451" s="63">
        <v>14</v>
      </c>
    </row>
    <row r="452" spans="1:57" ht="16" x14ac:dyDescent="0.2">
      <c r="A452" s="9">
        <v>598</v>
      </c>
      <c r="B452" s="29">
        <v>43.027438889999999</v>
      </c>
      <c r="C452" s="29">
        <v>102.8340639</v>
      </c>
      <c r="D452" s="9" t="s">
        <v>193</v>
      </c>
      <c r="F452" s="9">
        <v>1996</v>
      </c>
      <c r="G452" s="9" t="s">
        <v>58</v>
      </c>
      <c r="H452" s="9" t="s">
        <v>60</v>
      </c>
      <c r="L452" s="18">
        <v>35338</v>
      </c>
      <c r="M452" s="17" t="s">
        <v>239</v>
      </c>
      <c r="N452" s="9" t="s">
        <v>487</v>
      </c>
      <c r="O452" s="12">
        <v>2</v>
      </c>
      <c r="P452" s="9">
        <v>22.1</v>
      </c>
      <c r="Q452" s="9">
        <v>44.2</v>
      </c>
      <c r="R452" s="9">
        <f>P452/O452</f>
        <v>11.05</v>
      </c>
      <c r="S452" s="9">
        <v>11.39</v>
      </c>
      <c r="T452" s="9">
        <v>10.6</v>
      </c>
      <c r="U452" s="9">
        <v>653</v>
      </c>
      <c r="V452" s="14">
        <v>1.68</v>
      </c>
      <c r="W452" s="9">
        <v>2.2999999999999998</v>
      </c>
      <c r="AB452" s="14"/>
      <c r="AC452" s="9">
        <v>55</v>
      </c>
      <c r="AE452" s="9">
        <v>228</v>
      </c>
      <c r="AF452" s="9">
        <v>8</v>
      </c>
      <c r="AG452" s="9">
        <v>0.5</v>
      </c>
      <c r="AH452" s="9">
        <v>74</v>
      </c>
      <c r="AI452" s="9">
        <v>0</v>
      </c>
      <c r="AJ452" s="9">
        <v>0</v>
      </c>
      <c r="AK452" s="14">
        <v>0.01</v>
      </c>
      <c r="AL452" s="14">
        <v>0.09</v>
      </c>
      <c r="AM452" s="9">
        <v>8.0000000000000002E-3</v>
      </c>
      <c r="AN452" s="9">
        <v>0.19900000000000001</v>
      </c>
      <c r="AO452" s="14">
        <v>0.01</v>
      </c>
      <c r="AQ452" s="9">
        <v>1.2999999999999999E-2</v>
      </c>
      <c r="AR452" s="9">
        <v>3.18</v>
      </c>
      <c r="AS452" s="14">
        <v>0.01</v>
      </c>
      <c r="AT452" s="9">
        <v>7.0000000000000007E-2</v>
      </c>
      <c r="AU452" s="9">
        <v>4.55E-4</v>
      </c>
      <c r="AY452" s="9">
        <v>4.7E-2</v>
      </c>
      <c r="BD452" s="63">
        <v>6600</v>
      </c>
    </row>
    <row r="453" spans="1:57" ht="16" x14ac:dyDescent="0.2">
      <c r="A453" s="9">
        <v>599</v>
      </c>
      <c r="B453" s="29">
        <v>43.027438889999999</v>
      </c>
      <c r="C453" s="29">
        <v>102.8340639</v>
      </c>
      <c r="D453" s="9" t="s">
        <v>193</v>
      </c>
      <c r="F453" s="9">
        <v>1997</v>
      </c>
      <c r="G453" s="9" t="s">
        <v>55</v>
      </c>
      <c r="H453" s="9" t="s">
        <v>60</v>
      </c>
      <c r="L453" s="18">
        <v>35591</v>
      </c>
      <c r="M453" s="17" t="s">
        <v>580</v>
      </c>
      <c r="N453" s="9" t="s">
        <v>581</v>
      </c>
      <c r="O453" s="12">
        <v>3.3333333333333335</v>
      </c>
      <c r="P453" s="9">
        <v>22.8</v>
      </c>
      <c r="Q453" s="9">
        <v>76</v>
      </c>
      <c r="R453" s="9">
        <f>P453/O453</f>
        <v>6.84</v>
      </c>
      <c r="S453" s="9">
        <v>19.82</v>
      </c>
      <c r="T453" s="9">
        <v>8.16</v>
      </c>
      <c r="U453" s="61">
        <v>810</v>
      </c>
      <c r="V453" s="14">
        <v>3.88</v>
      </c>
      <c r="W453" s="9">
        <v>2.4</v>
      </c>
      <c r="X453" s="14">
        <v>266</v>
      </c>
      <c r="AC453" s="9">
        <v>85</v>
      </c>
      <c r="AE453" s="9">
        <v>234</v>
      </c>
      <c r="AF453" s="9">
        <v>9</v>
      </c>
      <c r="AG453" s="9">
        <v>0.44</v>
      </c>
      <c r="AH453" s="9">
        <v>165</v>
      </c>
      <c r="AI453" s="9">
        <v>0.25</v>
      </c>
      <c r="AJ453" s="9">
        <v>0.25</v>
      </c>
      <c r="AK453" s="14">
        <v>0.67</v>
      </c>
      <c r="AL453" s="14">
        <v>0.43</v>
      </c>
      <c r="AM453" s="9">
        <v>1.2999999999999999E-2</v>
      </c>
      <c r="AN453" s="9">
        <v>0.3</v>
      </c>
      <c r="AO453" s="9">
        <v>0.01</v>
      </c>
      <c r="AP453" s="9">
        <v>0</v>
      </c>
      <c r="AQ453" s="9">
        <v>0.01</v>
      </c>
      <c r="AR453" s="9">
        <v>11</v>
      </c>
      <c r="AS453" s="9">
        <v>1.0999999999999999E-2</v>
      </c>
      <c r="AT453" s="9">
        <v>0.38</v>
      </c>
      <c r="AU453" s="9">
        <v>6.9999999999999999E-4</v>
      </c>
      <c r="AV453" s="9">
        <v>0</v>
      </c>
      <c r="AX453" s="9">
        <v>0</v>
      </c>
      <c r="AY453" s="9">
        <v>0.05</v>
      </c>
      <c r="BD453" s="63">
        <v>33</v>
      </c>
    </row>
    <row r="454" spans="1:57" ht="16" x14ac:dyDescent="0.2">
      <c r="A454" s="9">
        <v>600</v>
      </c>
      <c r="B454" s="29">
        <v>43.027438889999999</v>
      </c>
      <c r="C454" s="29">
        <v>102.8340639</v>
      </c>
      <c r="D454" s="9" t="s">
        <v>193</v>
      </c>
      <c r="F454" s="9">
        <v>1997</v>
      </c>
      <c r="G454" s="9" t="s">
        <v>58</v>
      </c>
      <c r="H454" s="9" t="s">
        <v>60</v>
      </c>
      <c r="L454" s="18">
        <v>35704</v>
      </c>
      <c r="M454" s="17" t="s">
        <v>97</v>
      </c>
      <c r="N454" s="9" t="s">
        <v>582</v>
      </c>
      <c r="O454" s="12">
        <v>1.0833333333333333</v>
      </c>
      <c r="P454" s="9">
        <v>19</v>
      </c>
      <c r="Q454" s="9">
        <v>20.583333333333332</v>
      </c>
      <c r="R454" s="9">
        <f>P454/O454</f>
        <v>17.53846153846154</v>
      </c>
      <c r="S454" s="9">
        <v>12.27</v>
      </c>
      <c r="T454" s="9">
        <v>9.19</v>
      </c>
      <c r="U454" s="61">
        <v>90</v>
      </c>
      <c r="V454" s="14">
        <v>5.96</v>
      </c>
      <c r="W454" s="149">
        <v>1.06</v>
      </c>
      <c r="X454" s="148">
        <v>37.4</v>
      </c>
      <c r="AC454" s="9">
        <v>99</v>
      </c>
      <c r="AE454" s="9">
        <v>254</v>
      </c>
      <c r="AF454" s="9">
        <v>10</v>
      </c>
      <c r="AG454" s="14">
        <v>0.5</v>
      </c>
      <c r="AH454" s="9">
        <v>195</v>
      </c>
      <c r="AI454" s="9">
        <v>0</v>
      </c>
      <c r="AJ454" s="9">
        <v>0</v>
      </c>
      <c r="AK454" s="14">
        <v>0.06</v>
      </c>
      <c r="AL454" s="14">
        <v>7.0000000000000007E-2</v>
      </c>
      <c r="AM454" s="9">
        <v>7.0000000000000001E-3</v>
      </c>
      <c r="AN454" s="9">
        <v>0.15</v>
      </c>
      <c r="AO454" s="9">
        <v>0</v>
      </c>
      <c r="AP454" s="9">
        <v>0</v>
      </c>
      <c r="AQ454" s="9">
        <v>0</v>
      </c>
      <c r="AR454" s="9">
        <v>0.97</v>
      </c>
      <c r="AS454" s="9">
        <v>0</v>
      </c>
      <c r="AT454" s="9">
        <v>7.0000000000000007E-2</v>
      </c>
      <c r="AU454" s="9">
        <v>0</v>
      </c>
      <c r="AV454" s="9">
        <v>0</v>
      </c>
      <c r="AX454" s="9">
        <v>0</v>
      </c>
      <c r="AY454" s="9">
        <v>0</v>
      </c>
      <c r="BD454" s="63">
        <v>28</v>
      </c>
      <c r="BE454" s="148"/>
    </row>
    <row r="455" spans="1:57" ht="16" x14ac:dyDescent="0.2">
      <c r="A455" s="9">
        <v>601</v>
      </c>
      <c r="B455" s="29">
        <v>43.027438889999999</v>
      </c>
      <c r="C455" s="29">
        <v>102.8340639</v>
      </c>
      <c r="D455" s="9" t="s">
        <v>193</v>
      </c>
      <c r="F455" s="9">
        <v>1998</v>
      </c>
      <c r="G455" s="9" t="s">
        <v>55</v>
      </c>
      <c r="O455" s="12"/>
      <c r="AC455" s="9">
        <v>75</v>
      </c>
      <c r="AE455" s="9">
        <v>256</v>
      </c>
      <c r="AF455" s="9">
        <v>14</v>
      </c>
      <c r="AG455" s="9">
        <v>0.59</v>
      </c>
      <c r="AH455" s="9">
        <v>157</v>
      </c>
      <c r="AI455" s="9">
        <v>0</v>
      </c>
      <c r="AJ455" s="9">
        <v>0</v>
      </c>
      <c r="AK455" s="14">
        <v>7.0000000000000007E-2</v>
      </c>
      <c r="AL455" s="14">
        <v>7.0000000000000007E-2</v>
      </c>
      <c r="AM455" s="9">
        <v>6.0000000000000001E-3</v>
      </c>
      <c r="AN455" s="9">
        <v>0.1</v>
      </c>
      <c r="AO455" s="9">
        <v>0</v>
      </c>
      <c r="AP455" s="9">
        <v>0</v>
      </c>
      <c r="AQ455" s="9">
        <v>0</v>
      </c>
      <c r="AR455" s="9">
        <v>2.9</v>
      </c>
      <c r="AS455" s="9">
        <v>4.0000000000000001E-3</v>
      </c>
      <c r="AT455" s="14">
        <v>0.1</v>
      </c>
      <c r="AU455" s="9">
        <v>0</v>
      </c>
      <c r="AV455" s="9">
        <v>0</v>
      </c>
      <c r="AX455" s="9">
        <v>0</v>
      </c>
      <c r="AY455" s="9">
        <v>0</v>
      </c>
      <c r="BD455" s="63">
        <v>75</v>
      </c>
    </row>
    <row r="456" spans="1:57" ht="16" x14ac:dyDescent="0.2">
      <c r="A456" s="9">
        <v>603</v>
      </c>
      <c r="B456" s="29">
        <v>43.027438889999999</v>
      </c>
      <c r="C456" s="29">
        <v>102.8340639</v>
      </c>
      <c r="D456" s="9" t="s">
        <v>193</v>
      </c>
      <c r="F456" s="9">
        <v>1999</v>
      </c>
      <c r="G456" s="9" t="s">
        <v>55</v>
      </c>
      <c r="H456" s="9" t="s">
        <v>60</v>
      </c>
      <c r="L456" s="18">
        <v>36334</v>
      </c>
      <c r="M456" s="17" t="s">
        <v>641</v>
      </c>
      <c r="N456" s="9" t="s">
        <v>642</v>
      </c>
      <c r="O456" s="12">
        <v>1.6666666666666667</v>
      </c>
      <c r="P456" s="9">
        <v>21.2</v>
      </c>
      <c r="Q456" s="9">
        <v>35.333333333333336</v>
      </c>
      <c r="R456" s="9">
        <f>P456/O456</f>
        <v>12.719999999999999</v>
      </c>
      <c r="S456" s="9">
        <v>21.1</v>
      </c>
      <c r="T456" s="9">
        <v>7.97</v>
      </c>
      <c r="U456" s="9">
        <v>974</v>
      </c>
      <c r="V456" s="9">
        <v>8.5299999999999994</v>
      </c>
      <c r="W456" s="9">
        <v>10.7</v>
      </c>
      <c r="X456" s="14">
        <v>177.6</v>
      </c>
      <c r="AC456" s="9">
        <v>109</v>
      </c>
      <c r="AE456" s="9">
        <v>247</v>
      </c>
      <c r="AF456" s="9">
        <v>7</v>
      </c>
      <c r="AG456" s="9">
        <v>0.78</v>
      </c>
      <c r="AH456" s="9">
        <v>253</v>
      </c>
      <c r="AI456" s="9">
        <v>0</v>
      </c>
      <c r="AJ456" s="9">
        <v>0.37</v>
      </c>
      <c r="AK456" s="14">
        <v>0.68</v>
      </c>
      <c r="AL456" s="14">
        <v>0.66</v>
      </c>
      <c r="AM456" s="9">
        <v>8.0000000000000002E-3</v>
      </c>
      <c r="AN456" s="9">
        <v>0.26</v>
      </c>
      <c r="AO456" s="9">
        <v>0</v>
      </c>
      <c r="AP456" s="9">
        <v>0</v>
      </c>
      <c r="AQ456" s="9">
        <v>0</v>
      </c>
      <c r="AR456" s="9">
        <v>9.89</v>
      </c>
      <c r="AS456" s="9">
        <v>5.0000000000000001E-3</v>
      </c>
      <c r="AT456" s="14">
        <v>0.28000000000000003</v>
      </c>
      <c r="AU456" s="9">
        <v>2.9999999999999997E-4</v>
      </c>
      <c r="AV456" s="9">
        <v>0</v>
      </c>
      <c r="AW456" s="9">
        <v>0</v>
      </c>
      <c r="AX456" s="9">
        <v>0</v>
      </c>
      <c r="AY456" s="9">
        <v>0.04</v>
      </c>
      <c r="BD456" s="63">
        <v>58</v>
      </c>
    </row>
    <row r="457" spans="1:57" ht="16" x14ac:dyDescent="0.2">
      <c r="A457" s="9">
        <v>605</v>
      </c>
      <c r="B457" s="29">
        <v>43.027438889999999</v>
      </c>
      <c r="C457" s="29">
        <v>102.8340639</v>
      </c>
      <c r="D457" s="9" t="s">
        <v>193</v>
      </c>
      <c r="F457" s="9">
        <v>2000</v>
      </c>
      <c r="G457" s="9" t="s">
        <v>55</v>
      </c>
      <c r="L457" s="48"/>
      <c r="O457" s="12"/>
      <c r="AC457" s="9">
        <v>119</v>
      </c>
      <c r="AE457" s="9">
        <v>320</v>
      </c>
      <c r="AF457" s="9">
        <v>12</v>
      </c>
      <c r="AG457" s="9">
        <v>0.6</v>
      </c>
      <c r="AH457" s="9">
        <v>274</v>
      </c>
      <c r="AI457" s="9">
        <v>0.8</v>
      </c>
      <c r="AJ457" s="9">
        <v>0</v>
      </c>
      <c r="AK457" s="14">
        <v>7.0000000000000007E-2</v>
      </c>
      <c r="AL457" s="14">
        <v>7.0000000000000007E-2</v>
      </c>
      <c r="AM457" s="9">
        <v>6.0000000000000001E-3</v>
      </c>
      <c r="AN457" s="9">
        <v>0.1</v>
      </c>
      <c r="AO457" s="9">
        <v>0</v>
      </c>
      <c r="AP457" s="9">
        <v>5.0000000000000001E-4</v>
      </c>
      <c r="AQ457" s="9">
        <v>0</v>
      </c>
      <c r="AR457" s="9">
        <v>0.84</v>
      </c>
      <c r="AS457" s="9">
        <v>0</v>
      </c>
      <c r="AT457" s="14">
        <v>0.06</v>
      </c>
      <c r="AU457" s="9">
        <v>0</v>
      </c>
      <c r="AV457" s="9">
        <v>0</v>
      </c>
      <c r="AW457" s="9">
        <v>0</v>
      </c>
      <c r="AX457" s="9">
        <v>0</v>
      </c>
      <c r="AY457" s="9">
        <v>0</v>
      </c>
      <c r="AZ457" s="151"/>
      <c r="BD457" s="63">
        <v>34</v>
      </c>
    </row>
    <row r="458" spans="1:57" ht="16" x14ac:dyDescent="0.2">
      <c r="A458" s="9">
        <v>606</v>
      </c>
      <c r="B458" s="29">
        <v>43.027438889999999</v>
      </c>
      <c r="C458" s="29">
        <v>102.8340639</v>
      </c>
      <c r="D458" s="9" t="s">
        <v>193</v>
      </c>
      <c r="F458" s="9">
        <v>2000</v>
      </c>
      <c r="G458" s="9" t="s">
        <v>58</v>
      </c>
      <c r="L458" s="48"/>
      <c r="O458" s="12"/>
      <c r="AC458" s="9">
        <v>80</v>
      </c>
      <c r="AE458" s="9">
        <v>284</v>
      </c>
      <c r="AF458" s="9">
        <v>16</v>
      </c>
      <c r="AG458" s="9">
        <v>0.5</v>
      </c>
      <c r="AH458" s="9">
        <v>255</v>
      </c>
      <c r="AI458" s="9">
        <v>0</v>
      </c>
      <c r="AJ458" s="9">
        <v>0.47</v>
      </c>
      <c r="AK458" s="14">
        <v>0.33</v>
      </c>
      <c r="AL458" s="14">
        <v>0.37</v>
      </c>
      <c r="AM458" s="9">
        <v>6.0000000000000001E-3</v>
      </c>
      <c r="AN458" s="9">
        <v>0.2</v>
      </c>
      <c r="AO458" s="9">
        <v>0</v>
      </c>
      <c r="AP458" s="9">
        <v>0</v>
      </c>
      <c r="AQ458" s="9">
        <v>0.01</v>
      </c>
      <c r="AR458" s="9">
        <v>6.38</v>
      </c>
      <c r="AS458" s="9">
        <v>3.0000000000000001E-3</v>
      </c>
      <c r="AT458" s="14">
        <v>0.28000000000000003</v>
      </c>
      <c r="AU458" s="9">
        <v>0</v>
      </c>
      <c r="AV458" s="9">
        <v>0</v>
      </c>
      <c r="AW458" s="9">
        <v>0</v>
      </c>
      <c r="AX458" s="9">
        <v>0</v>
      </c>
      <c r="AY458" s="9">
        <v>2.8000000000000001E-2</v>
      </c>
      <c r="AZ458" s="151"/>
      <c r="BD458" s="63">
        <v>11</v>
      </c>
    </row>
    <row r="459" spans="1:57" ht="16" x14ac:dyDescent="0.2">
      <c r="A459" s="9">
        <v>607</v>
      </c>
      <c r="B459" s="29">
        <v>43.313063890000002</v>
      </c>
      <c r="C459" s="29">
        <v>102.78389439999999</v>
      </c>
      <c r="D459" s="9" t="s">
        <v>197</v>
      </c>
      <c r="F459" s="9">
        <v>1993</v>
      </c>
      <c r="G459" s="9" t="s">
        <v>55</v>
      </c>
      <c r="H459" s="9" t="s">
        <v>60</v>
      </c>
      <c r="L459" s="18">
        <v>34093</v>
      </c>
      <c r="M459" s="17" t="s">
        <v>198</v>
      </c>
      <c r="N459" s="9" t="s">
        <v>199</v>
      </c>
      <c r="O459" s="12">
        <v>1.3333333333333333</v>
      </c>
      <c r="P459" s="9">
        <v>54</v>
      </c>
      <c r="Q459" s="9">
        <v>72</v>
      </c>
      <c r="R459" s="9">
        <f>P459/O459</f>
        <v>40.5</v>
      </c>
      <c r="S459" s="9">
        <v>15.5</v>
      </c>
      <c r="T459" s="9">
        <v>8.9</v>
      </c>
      <c r="U459" s="9">
        <v>447</v>
      </c>
      <c r="V459" s="9">
        <v>10.8</v>
      </c>
      <c r="X459" s="14">
        <v>106.8</v>
      </c>
      <c r="AC459" s="9">
        <v>54</v>
      </c>
      <c r="AE459" s="9">
        <v>234</v>
      </c>
      <c r="AF459" s="9">
        <v>4</v>
      </c>
      <c r="AG459" s="9">
        <v>0.21</v>
      </c>
      <c r="AH459" s="9">
        <v>126</v>
      </c>
      <c r="AI459" s="9">
        <v>0.32</v>
      </c>
      <c r="AJ459" s="9">
        <v>2.5999999999999999E-2</v>
      </c>
      <c r="AK459" s="9">
        <v>0.11700000000000001</v>
      </c>
      <c r="AL459" s="14">
        <v>1.65</v>
      </c>
      <c r="AM459" s="9">
        <v>0.19600000000000001</v>
      </c>
      <c r="AN459" s="9">
        <v>0.59399999999999997</v>
      </c>
      <c r="AO459" s="14">
        <v>3.0000000000000001E-3</v>
      </c>
      <c r="AP459" s="9">
        <v>0.108</v>
      </c>
      <c r="AQ459" s="9">
        <v>3.9E-2</v>
      </c>
      <c r="AR459" s="9">
        <v>66.400000000000006</v>
      </c>
      <c r="AS459" s="9">
        <v>1.9E-2</v>
      </c>
      <c r="AT459" s="9">
        <v>1.07</v>
      </c>
      <c r="AU459" s="9">
        <v>6.9999999999999999E-4</v>
      </c>
      <c r="AV459" s="9">
        <v>0.13100000000000001</v>
      </c>
      <c r="AW459" s="9">
        <v>5.0000000000000001E-3</v>
      </c>
      <c r="AX459" s="9">
        <v>5.0000000000000001E-4</v>
      </c>
      <c r="AY459" s="9">
        <v>0.62</v>
      </c>
      <c r="BD459" s="63">
        <v>2.5</v>
      </c>
    </row>
    <row r="460" spans="1:57" ht="16" x14ac:dyDescent="0.2">
      <c r="A460" s="9">
        <v>608</v>
      </c>
      <c r="B460" s="29">
        <v>43.313063890000002</v>
      </c>
      <c r="C460" s="29">
        <v>102.78389439999999</v>
      </c>
      <c r="D460" s="9" t="s">
        <v>197</v>
      </c>
      <c r="F460" s="9">
        <v>1993</v>
      </c>
      <c r="G460" s="9" t="s">
        <v>58</v>
      </c>
      <c r="H460" s="9" t="s">
        <v>60</v>
      </c>
      <c r="L460" s="18">
        <v>34310</v>
      </c>
      <c r="N460" s="9" t="s">
        <v>200</v>
      </c>
      <c r="O460" s="12">
        <v>1.5</v>
      </c>
      <c r="P460" s="9">
        <v>50.8</v>
      </c>
      <c r="Q460" s="9">
        <v>76.199999999999989</v>
      </c>
      <c r="R460" s="9">
        <f>P460/O460</f>
        <v>33.866666666666667</v>
      </c>
      <c r="S460" s="9">
        <v>0</v>
      </c>
      <c r="T460" s="9">
        <v>7.52</v>
      </c>
      <c r="U460" s="9">
        <v>325</v>
      </c>
      <c r="V460" s="9">
        <v>13</v>
      </c>
      <c r="W460" s="9">
        <v>1.52</v>
      </c>
      <c r="AC460" s="9">
        <v>81</v>
      </c>
      <c r="AE460" s="9">
        <v>215</v>
      </c>
      <c r="AF460" s="9">
        <v>11</v>
      </c>
      <c r="AG460" s="14">
        <v>0.4</v>
      </c>
      <c r="AH460" s="9">
        <v>68</v>
      </c>
      <c r="AI460" s="9">
        <v>0.84</v>
      </c>
      <c r="AJ460" s="9">
        <v>0</v>
      </c>
      <c r="AK460" s="9">
        <v>2.5999999999999999E-2</v>
      </c>
      <c r="AL460" s="14">
        <v>0.9</v>
      </c>
      <c r="AM460" s="9">
        <v>0.105</v>
      </c>
      <c r="AN460" s="9">
        <v>0.44</v>
      </c>
      <c r="AO460" s="14">
        <v>0</v>
      </c>
      <c r="AP460" s="9">
        <v>4.5999999999999999E-2</v>
      </c>
      <c r="AQ460" s="9">
        <v>3.1E-2</v>
      </c>
      <c r="AR460" s="9">
        <v>35.5</v>
      </c>
      <c r="AS460" s="9">
        <v>2.4E-2</v>
      </c>
      <c r="AT460" s="9">
        <v>0.37</v>
      </c>
      <c r="AU460" s="9">
        <v>0</v>
      </c>
      <c r="AV460" s="9">
        <v>2.5000000000000001E-2</v>
      </c>
      <c r="AW460" s="9">
        <v>0</v>
      </c>
      <c r="AX460" s="9">
        <v>1.0200000000000001E-2</v>
      </c>
      <c r="AY460" s="9">
        <v>0.22</v>
      </c>
      <c r="BD460" s="63">
        <v>11</v>
      </c>
    </row>
    <row r="461" spans="1:57" ht="16" x14ac:dyDescent="0.2">
      <c r="A461" s="9">
        <v>609</v>
      </c>
      <c r="B461" s="29">
        <v>43.313063890000002</v>
      </c>
      <c r="C461" s="29">
        <v>102.78389439999999</v>
      </c>
      <c r="D461" s="9" t="s">
        <v>197</v>
      </c>
      <c r="F461" s="9">
        <v>1994</v>
      </c>
      <c r="G461" s="9" t="s">
        <v>55</v>
      </c>
      <c r="H461" s="9" t="s">
        <v>60</v>
      </c>
      <c r="L461" s="18">
        <v>34479</v>
      </c>
      <c r="M461" s="17" t="s">
        <v>273</v>
      </c>
      <c r="N461" s="9" t="s">
        <v>274</v>
      </c>
      <c r="O461" s="12">
        <v>0.58333333333333337</v>
      </c>
      <c r="P461" s="9">
        <v>56.8</v>
      </c>
      <c r="Q461" s="9">
        <v>33.133333333333333</v>
      </c>
      <c r="R461" s="9">
        <f>P461/O461</f>
        <v>97.371428571428567</v>
      </c>
      <c r="S461" s="9">
        <v>24</v>
      </c>
      <c r="T461" s="9">
        <v>8.51</v>
      </c>
      <c r="U461" s="9">
        <v>172</v>
      </c>
      <c r="V461" s="9">
        <v>6.88</v>
      </c>
      <c r="W461" s="9">
        <v>1.25</v>
      </c>
      <c r="AA461" s="14"/>
      <c r="AC461" s="9">
        <v>226</v>
      </c>
      <c r="AE461" s="9">
        <v>144</v>
      </c>
      <c r="AF461" s="9">
        <v>32</v>
      </c>
      <c r="AG461" s="9">
        <v>0.61</v>
      </c>
      <c r="AH461" s="9">
        <v>415</v>
      </c>
      <c r="AI461" s="9">
        <v>0</v>
      </c>
      <c r="AJ461" s="9">
        <v>0</v>
      </c>
      <c r="AK461" s="9">
        <v>4.5999999999999999E-2</v>
      </c>
      <c r="AL461" s="14">
        <v>0.19</v>
      </c>
      <c r="AM461" s="9" t="s">
        <v>275</v>
      </c>
      <c r="AN461" s="14">
        <v>0.1</v>
      </c>
      <c r="AO461" s="9">
        <v>8.9999999999999993E-3</v>
      </c>
      <c r="AQ461" s="9">
        <v>1.2E-2</v>
      </c>
      <c r="AR461" s="14">
        <v>0.3</v>
      </c>
      <c r="AS461" s="9">
        <v>0</v>
      </c>
      <c r="AT461" s="9">
        <v>0.06</v>
      </c>
      <c r="AU461" s="9">
        <v>4.0000000000000002E-4</v>
      </c>
      <c r="AY461" s="9">
        <v>0.01</v>
      </c>
      <c r="BD461" s="63">
        <v>12</v>
      </c>
    </row>
    <row r="462" spans="1:57" ht="16" x14ac:dyDescent="0.2">
      <c r="A462" s="9">
        <v>610</v>
      </c>
      <c r="B462" s="29">
        <v>43.313063890000002</v>
      </c>
      <c r="C462" s="29">
        <v>102.78389439999999</v>
      </c>
      <c r="D462" s="9" t="s">
        <v>197</v>
      </c>
      <c r="F462" s="9">
        <v>1994</v>
      </c>
      <c r="G462" s="9" t="s">
        <v>58</v>
      </c>
      <c r="O462" s="12"/>
      <c r="AA462" s="14"/>
      <c r="AC462" s="9">
        <v>226</v>
      </c>
      <c r="AE462" s="9">
        <v>144</v>
      </c>
      <c r="AF462" s="9">
        <v>32</v>
      </c>
      <c r="AG462" s="9">
        <v>0.61</v>
      </c>
      <c r="AH462" s="9">
        <v>415</v>
      </c>
      <c r="AI462" s="9">
        <v>0</v>
      </c>
      <c r="AJ462" s="9">
        <v>0</v>
      </c>
      <c r="AK462" s="9">
        <v>4.5999999999999999E-2</v>
      </c>
      <c r="AL462" s="14">
        <v>0.19</v>
      </c>
      <c r="AM462" s="9" t="s">
        <v>276</v>
      </c>
      <c r="AN462" s="14">
        <v>0.1</v>
      </c>
      <c r="AO462" s="9">
        <v>8.9999999999999993E-3</v>
      </c>
      <c r="AQ462" s="9">
        <v>1.2E-2</v>
      </c>
      <c r="AR462" s="14">
        <v>0.3</v>
      </c>
      <c r="AS462" s="9">
        <v>0</v>
      </c>
      <c r="AT462" s="9">
        <v>0.06</v>
      </c>
      <c r="AU462" s="9">
        <v>4.0000000000000002E-4</v>
      </c>
      <c r="AY462" s="9">
        <v>0.01</v>
      </c>
      <c r="BD462" s="63">
        <v>12</v>
      </c>
    </row>
    <row r="463" spans="1:57" ht="16" x14ac:dyDescent="0.2">
      <c r="A463" s="9">
        <v>611</v>
      </c>
      <c r="B463" s="29">
        <v>43.313063890000002</v>
      </c>
      <c r="C463" s="29">
        <v>102.78389439999999</v>
      </c>
      <c r="D463" s="9" t="s">
        <v>197</v>
      </c>
      <c r="F463" s="9">
        <v>1995</v>
      </c>
      <c r="G463" s="9" t="s">
        <v>55</v>
      </c>
      <c r="H463" s="9" t="s">
        <v>160</v>
      </c>
      <c r="L463" s="18">
        <v>34831</v>
      </c>
      <c r="O463" s="12"/>
      <c r="AC463" s="9">
        <v>79</v>
      </c>
      <c r="AE463" s="9">
        <v>232</v>
      </c>
      <c r="AF463" s="9">
        <v>13</v>
      </c>
      <c r="AG463" s="9">
        <v>0.45</v>
      </c>
      <c r="AH463" s="9">
        <v>154</v>
      </c>
      <c r="AI463" s="9">
        <v>0.43</v>
      </c>
      <c r="AJ463" s="9">
        <v>0</v>
      </c>
      <c r="AK463" s="14">
        <v>0.13</v>
      </c>
      <c r="AL463" s="14">
        <v>0.45300000000000001</v>
      </c>
      <c r="AM463" s="9">
        <v>4.2999999999999997E-2</v>
      </c>
      <c r="AN463" s="9">
        <v>0.23200000000000001</v>
      </c>
      <c r="AO463" s="9">
        <v>1.2E-2</v>
      </c>
      <c r="AQ463" s="9">
        <v>0.02</v>
      </c>
      <c r="AR463" s="9">
        <v>12.3</v>
      </c>
      <c r="AS463" s="9">
        <v>7.0000000000000001E-3</v>
      </c>
      <c r="AT463" s="9">
        <v>0.31</v>
      </c>
      <c r="AU463" s="9">
        <v>1.6000000000000001E-3</v>
      </c>
      <c r="AY463" s="9">
        <v>7.0000000000000007E-2</v>
      </c>
      <c r="BD463" s="63">
        <v>12</v>
      </c>
    </row>
    <row r="464" spans="1:57" ht="16" x14ac:dyDescent="0.2">
      <c r="A464" s="9">
        <v>612</v>
      </c>
      <c r="B464" s="29">
        <v>43.313063890000002</v>
      </c>
      <c r="C464" s="29">
        <v>102.78389439999999</v>
      </c>
      <c r="D464" s="9" t="s">
        <v>197</v>
      </c>
      <c r="F464" s="9">
        <v>1995</v>
      </c>
      <c r="G464" s="9" t="s">
        <v>133</v>
      </c>
      <c r="H464" s="9" t="s">
        <v>60</v>
      </c>
      <c r="L464" s="18">
        <v>34920</v>
      </c>
      <c r="N464" s="9" t="s">
        <v>382</v>
      </c>
      <c r="O464" s="12">
        <v>1.5833333333333333</v>
      </c>
      <c r="P464" s="9">
        <v>27</v>
      </c>
      <c r="Q464" s="9">
        <v>42.75</v>
      </c>
      <c r="R464" s="9">
        <f>P464/O464</f>
        <v>17.05263157894737</v>
      </c>
      <c r="S464" s="9">
        <v>27.6</v>
      </c>
      <c r="T464" s="9">
        <v>9.4</v>
      </c>
      <c r="U464" s="9">
        <v>88.5</v>
      </c>
      <c r="V464" s="9">
        <v>12.2</v>
      </c>
      <c r="W464" s="9">
        <v>1.46</v>
      </c>
      <c r="X464" s="148">
        <v>62</v>
      </c>
      <c r="AC464" s="9">
        <v>110</v>
      </c>
      <c r="AE464" s="9">
        <v>211</v>
      </c>
      <c r="AF464" s="9">
        <v>12</v>
      </c>
      <c r="AG464" s="9">
        <v>0.82</v>
      </c>
      <c r="AH464" s="9">
        <v>152</v>
      </c>
      <c r="AI464" s="9">
        <v>0</v>
      </c>
      <c r="AJ464" s="9">
        <v>0</v>
      </c>
      <c r="AK464" s="9">
        <v>0</v>
      </c>
      <c r="AL464" s="14">
        <v>1.31</v>
      </c>
      <c r="AM464" s="14">
        <v>0.17</v>
      </c>
      <c r="AN464" s="9">
        <v>0.71</v>
      </c>
      <c r="AO464" s="9">
        <v>8.6999999999999994E-2</v>
      </c>
      <c r="AQ464" s="14">
        <v>0.1</v>
      </c>
      <c r="AR464" s="9">
        <v>77</v>
      </c>
      <c r="AS464" s="9">
        <v>4.3999999999999997E-2</v>
      </c>
      <c r="AT464" s="14">
        <v>0.7</v>
      </c>
      <c r="AU464" s="9">
        <v>8.0000000000000004E-4</v>
      </c>
      <c r="AY464" s="9">
        <v>0.33</v>
      </c>
      <c r="BD464" s="63">
        <v>61</v>
      </c>
      <c r="BE464" s="148"/>
    </row>
    <row r="465" spans="1:57" ht="16" x14ac:dyDescent="0.2">
      <c r="A465" s="9">
        <v>613</v>
      </c>
      <c r="B465" s="29">
        <v>43.313063890000002</v>
      </c>
      <c r="C465" s="29">
        <v>102.78389439999999</v>
      </c>
      <c r="D465" s="9" t="s">
        <v>197</v>
      </c>
      <c r="F465" s="9">
        <v>1996</v>
      </c>
      <c r="G465" s="9" t="s">
        <v>55</v>
      </c>
      <c r="H465" s="9" t="s">
        <v>60</v>
      </c>
      <c r="L465" s="18">
        <v>35206</v>
      </c>
      <c r="M465" s="17" t="s">
        <v>127</v>
      </c>
      <c r="N465" s="9" t="s">
        <v>488</v>
      </c>
      <c r="O465" s="12">
        <v>1.25</v>
      </c>
      <c r="P465" s="9">
        <v>30.5</v>
      </c>
      <c r="Q465" s="9">
        <v>38.125</v>
      </c>
      <c r="R465" s="9">
        <f>P465/O465</f>
        <v>24.4</v>
      </c>
      <c r="S465" s="9">
        <v>20.36</v>
      </c>
      <c r="T465" s="9">
        <v>9.82</v>
      </c>
      <c r="U465" s="9">
        <v>1.1100000000000001</v>
      </c>
      <c r="V465" s="14">
        <v>8.1999999999999993</v>
      </c>
      <c r="W465" s="9">
        <v>2.1</v>
      </c>
      <c r="X465" s="148">
        <v>169.3</v>
      </c>
      <c r="AC465" s="9">
        <v>128</v>
      </c>
      <c r="AE465" s="9">
        <v>268</v>
      </c>
      <c r="AF465" s="9">
        <v>17</v>
      </c>
      <c r="AG465" s="9">
        <v>0.5</v>
      </c>
      <c r="AH465" s="9">
        <v>220</v>
      </c>
      <c r="AI465" s="9">
        <v>0</v>
      </c>
      <c r="AJ465" s="9">
        <v>0</v>
      </c>
      <c r="AK465" s="9">
        <v>7.0000000000000007E-2</v>
      </c>
      <c r="AL465" s="14">
        <v>0.21</v>
      </c>
      <c r="AM465" s="14">
        <v>8.9999999999999993E-3</v>
      </c>
      <c r="AN465" s="9">
        <v>0.25900000000000001</v>
      </c>
      <c r="AO465" s="9">
        <v>7.0000000000000001E-3</v>
      </c>
      <c r="AQ465" s="14">
        <v>0.01</v>
      </c>
      <c r="AR465" s="9">
        <v>5.0999999999999996</v>
      </c>
      <c r="AS465" s="9">
        <v>0</v>
      </c>
      <c r="AT465" s="14">
        <v>0.13</v>
      </c>
      <c r="AU465" s="9">
        <v>0</v>
      </c>
      <c r="AY465" s="9">
        <v>4.2000000000000003E-2</v>
      </c>
      <c r="BD465" s="63">
        <v>96</v>
      </c>
      <c r="BE465" s="148"/>
    </row>
    <row r="466" spans="1:57" ht="16" x14ac:dyDescent="0.2">
      <c r="A466" s="9">
        <v>614</v>
      </c>
      <c r="B466" s="29">
        <v>43.313063890000002</v>
      </c>
      <c r="C466" s="29">
        <v>102.78389439999999</v>
      </c>
      <c r="D466" s="9" t="s">
        <v>197</v>
      </c>
      <c r="F466" s="9">
        <v>1996</v>
      </c>
      <c r="G466" s="9" t="s">
        <v>58</v>
      </c>
      <c r="H466" s="9" t="s">
        <v>60</v>
      </c>
      <c r="L466" s="18">
        <v>35374</v>
      </c>
      <c r="M466" s="17" t="s">
        <v>298</v>
      </c>
      <c r="N466" s="9" t="s">
        <v>489</v>
      </c>
      <c r="O466" s="12">
        <v>1.5833333333333333</v>
      </c>
      <c r="P466" s="9">
        <v>29.9</v>
      </c>
      <c r="Q466" s="9">
        <v>47.341666666666661</v>
      </c>
      <c r="R466" s="9">
        <f>P466/O466</f>
        <v>18.88421052631579</v>
      </c>
      <c r="S466" s="9">
        <v>4.2300000000000004</v>
      </c>
      <c r="T466" s="9">
        <v>9.9</v>
      </c>
      <c r="U466" s="9">
        <v>1.08</v>
      </c>
      <c r="V466" s="9">
        <v>2.5</v>
      </c>
      <c r="W466" s="9">
        <v>2.1</v>
      </c>
      <c r="X466" s="14">
        <v>1</v>
      </c>
      <c r="AC466" s="9">
        <v>70</v>
      </c>
      <c r="AE466" s="9">
        <v>220</v>
      </c>
      <c r="AF466" s="9">
        <v>11</v>
      </c>
      <c r="AG466" s="9">
        <v>0.5</v>
      </c>
      <c r="AH466" s="9">
        <v>110</v>
      </c>
      <c r="AI466" s="9">
        <v>0</v>
      </c>
      <c r="AJ466" s="9">
        <v>0</v>
      </c>
      <c r="AK466" s="9">
        <v>0</v>
      </c>
      <c r="AL466" s="14">
        <v>0.15</v>
      </c>
      <c r="AM466" s="14">
        <v>0.01</v>
      </c>
      <c r="AN466" s="9">
        <v>0.21099999999999999</v>
      </c>
      <c r="AO466" s="9">
        <v>1.2E-2</v>
      </c>
      <c r="AQ466" s="14">
        <v>0.01</v>
      </c>
      <c r="AR466" s="9">
        <v>4.71</v>
      </c>
      <c r="AS466" s="9">
        <v>5.9999999999999995E-4</v>
      </c>
      <c r="AT466" s="14">
        <v>0.12</v>
      </c>
      <c r="AU466" s="9">
        <v>2.9999999999999997E-4</v>
      </c>
      <c r="AY466" s="9">
        <v>5.8999999999999997E-2</v>
      </c>
      <c r="BD466" s="63">
        <v>100</v>
      </c>
    </row>
    <row r="467" spans="1:57" ht="16" x14ac:dyDescent="0.2">
      <c r="A467" s="9">
        <v>615</v>
      </c>
      <c r="B467" s="29">
        <v>43.313063890000002</v>
      </c>
      <c r="C467" s="29">
        <v>102.78389439999999</v>
      </c>
      <c r="D467" s="9" t="s">
        <v>197</v>
      </c>
      <c r="F467" s="9">
        <v>1997</v>
      </c>
      <c r="G467" s="9" t="s">
        <v>55</v>
      </c>
      <c r="H467" s="9" t="s">
        <v>60</v>
      </c>
      <c r="L467" s="18">
        <v>35600</v>
      </c>
      <c r="M467" s="17" t="s">
        <v>583</v>
      </c>
      <c r="N467" s="9" t="s">
        <v>584</v>
      </c>
      <c r="O467" s="12">
        <v>1.4166666666666667</v>
      </c>
      <c r="P467" s="9">
        <v>43.4</v>
      </c>
      <c r="Q467" s="9">
        <v>61.483333333333334</v>
      </c>
      <c r="R467" s="9">
        <f>P467/O467</f>
        <v>30.635294117647057</v>
      </c>
      <c r="S467" s="9">
        <v>22.74</v>
      </c>
      <c r="T467" s="9">
        <v>8.11</v>
      </c>
      <c r="U467" s="61">
        <v>1.0699999999999999E-2</v>
      </c>
      <c r="V467" s="14">
        <v>3.93</v>
      </c>
      <c r="W467" s="149">
        <v>5</v>
      </c>
      <c r="X467" s="148">
        <v>198.1</v>
      </c>
      <c r="AC467" s="9">
        <v>115</v>
      </c>
      <c r="AE467" s="9">
        <v>268</v>
      </c>
      <c r="AF467" s="9">
        <v>13</v>
      </c>
      <c r="AG467" s="9">
        <v>0.44</v>
      </c>
      <c r="AH467" s="9">
        <v>274</v>
      </c>
      <c r="AI467" s="9">
        <v>0.24</v>
      </c>
      <c r="AJ467" s="9">
        <v>0.24</v>
      </c>
      <c r="AK467" s="9">
        <v>0.27</v>
      </c>
      <c r="AL467" s="14">
        <v>0.4</v>
      </c>
      <c r="AM467" s="14">
        <v>1.2E-2</v>
      </c>
      <c r="AN467" s="9">
        <v>0.2</v>
      </c>
      <c r="AO467" s="9">
        <v>0</v>
      </c>
      <c r="AP467" s="9">
        <v>5.9999999999999995E-4</v>
      </c>
      <c r="AQ467" s="14">
        <v>0.02</v>
      </c>
      <c r="AR467" s="9">
        <v>5.7</v>
      </c>
      <c r="AS467" s="9">
        <v>6.0000000000000001E-3</v>
      </c>
      <c r="AT467" s="14">
        <v>0.41</v>
      </c>
      <c r="AU467" s="9">
        <v>2.9999999999999997E-4</v>
      </c>
      <c r="AV467" s="9">
        <v>0</v>
      </c>
      <c r="AX467" s="9">
        <v>0</v>
      </c>
      <c r="AY467" s="9">
        <v>0.04</v>
      </c>
      <c r="BD467" s="63">
        <v>180</v>
      </c>
      <c r="BE467" s="148"/>
    </row>
    <row r="468" spans="1:57" ht="16" x14ac:dyDescent="0.2">
      <c r="A468" s="9">
        <v>616</v>
      </c>
      <c r="B468" s="29">
        <v>43.313063890000002</v>
      </c>
      <c r="C468" s="29">
        <v>102.78389439999999</v>
      </c>
      <c r="D468" s="9" t="s">
        <v>197</v>
      </c>
      <c r="F468" s="9">
        <v>1997</v>
      </c>
      <c r="G468" s="9" t="s">
        <v>58</v>
      </c>
      <c r="H468" s="9" t="s">
        <v>60</v>
      </c>
      <c r="L468" s="18">
        <v>35704</v>
      </c>
      <c r="M468" s="17" t="s">
        <v>585</v>
      </c>
      <c r="N468" s="9" t="s">
        <v>586</v>
      </c>
      <c r="O468" s="12">
        <v>0.75</v>
      </c>
      <c r="P468" s="9">
        <v>22</v>
      </c>
      <c r="Q468" s="9">
        <v>16.5</v>
      </c>
      <c r="R468" s="9">
        <f>P468/O468</f>
        <v>29.333333333333332</v>
      </c>
      <c r="S468" s="9">
        <v>14.01</v>
      </c>
      <c r="T468" s="9">
        <v>8.8800000000000008</v>
      </c>
      <c r="U468" s="9">
        <v>1.28</v>
      </c>
      <c r="V468" s="14">
        <v>5.44</v>
      </c>
      <c r="W468" s="9">
        <v>3.42</v>
      </c>
      <c r="X468" s="148">
        <v>81.2</v>
      </c>
      <c r="AC468" s="9">
        <v>160</v>
      </c>
      <c r="AE468" s="9">
        <v>284</v>
      </c>
      <c r="AF468" s="9">
        <v>16</v>
      </c>
      <c r="AG468" s="9">
        <v>0.46</v>
      </c>
      <c r="AH468" s="9">
        <v>376</v>
      </c>
      <c r="AI468" s="9">
        <v>0</v>
      </c>
      <c r="AJ468" s="9">
        <v>0</v>
      </c>
      <c r="AK468" s="9">
        <v>0.09</v>
      </c>
      <c r="AL468" s="14">
        <v>0.14000000000000001</v>
      </c>
      <c r="AM468" s="14">
        <v>8.0000000000000002E-3</v>
      </c>
      <c r="AN468" s="9">
        <v>1.4E-2</v>
      </c>
      <c r="AO468" s="9">
        <v>0</v>
      </c>
      <c r="AP468" s="9">
        <v>0</v>
      </c>
      <c r="AQ468" s="14">
        <v>0</v>
      </c>
      <c r="AR468" s="9">
        <v>1.9</v>
      </c>
      <c r="AS468" s="9">
        <v>0</v>
      </c>
      <c r="AT468" s="14">
        <v>0.21</v>
      </c>
      <c r="AU468" s="9">
        <v>0</v>
      </c>
      <c r="AV468" s="9">
        <v>0</v>
      </c>
      <c r="AX468" s="9">
        <v>0</v>
      </c>
      <c r="AY468" s="9">
        <v>0</v>
      </c>
      <c r="BD468" s="63">
        <v>220</v>
      </c>
      <c r="BE468" s="148"/>
    </row>
    <row r="469" spans="1:57" ht="16" x14ac:dyDescent="0.2">
      <c r="A469" s="9">
        <v>619</v>
      </c>
      <c r="B469" s="29">
        <v>43.313063890000002</v>
      </c>
      <c r="C469" s="29">
        <v>102.78389439999999</v>
      </c>
      <c r="D469" s="9" t="s">
        <v>197</v>
      </c>
      <c r="F469" s="9">
        <v>1999</v>
      </c>
      <c r="G469" s="9" t="s">
        <v>55</v>
      </c>
      <c r="H469" s="9" t="s">
        <v>60</v>
      </c>
      <c r="L469" s="18">
        <v>36340</v>
      </c>
      <c r="M469" s="17" t="s">
        <v>626</v>
      </c>
      <c r="N469" s="9" t="s">
        <v>643</v>
      </c>
      <c r="O469" s="12">
        <v>0.91666666666666663</v>
      </c>
      <c r="P469" s="9">
        <v>43.1</v>
      </c>
      <c r="Q469" s="9">
        <v>39.508333333333333</v>
      </c>
      <c r="R469" s="9">
        <f>P469/O469</f>
        <v>47.018181818181823</v>
      </c>
      <c r="S469" s="9">
        <v>20.69</v>
      </c>
      <c r="T469" s="9">
        <v>7.9</v>
      </c>
      <c r="U469" s="9">
        <v>978</v>
      </c>
      <c r="V469" s="9">
        <v>8.8000000000000007</v>
      </c>
      <c r="W469" s="9">
        <v>29.5</v>
      </c>
      <c r="X469" s="14">
        <v>176.6</v>
      </c>
      <c r="AC469" s="9">
        <v>97</v>
      </c>
      <c r="AE469" s="9">
        <v>252</v>
      </c>
      <c r="AF469" s="9">
        <v>8</v>
      </c>
      <c r="AG469" s="9">
        <v>0.81</v>
      </c>
      <c r="AH469" s="9">
        <v>439</v>
      </c>
      <c r="AI469" s="9">
        <v>0</v>
      </c>
      <c r="AJ469" s="9">
        <v>0.17</v>
      </c>
      <c r="AK469" s="9">
        <v>0.28000000000000003</v>
      </c>
      <c r="AL469" s="14">
        <v>0.28999999999999998</v>
      </c>
      <c r="AM469" s="14">
        <v>1.2E-2</v>
      </c>
      <c r="AN469" s="9">
        <v>0.22</v>
      </c>
      <c r="AO469" s="9">
        <v>0</v>
      </c>
      <c r="AP469" s="9">
        <v>6.9999999999999999E-4</v>
      </c>
      <c r="AQ469" s="14">
        <v>0</v>
      </c>
      <c r="AR469" s="9">
        <v>10.199999999999999</v>
      </c>
      <c r="AS469" s="9">
        <v>7.0000000000000001E-3</v>
      </c>
      <c r="AT469" s="14">
        <v>0.36</v>
      </c>
      <c r="AU469" s="9">
        <v>0</v>
      </c>
      <c r="AV469" s="9">
        <v>0</v>
      </c>
      <c r="AW469" s="9">
        <v>0</v>
      </c>
      <c r="AX469" s="9">
        <v>0.01</v>
      </c>
      <c r="AY469" s="9">
        <v>0.04</v>
      </c>
      <c r="BD469" s="63">
        <v>710</v>
      </c>
    </row>
    <row r="470" spans="1:57" ht="16" x14ac:dyDescent="0.2">
      <c r="A470" s="9">
        <v>621</v>
      </c>
      <c r="B470" s="29">
        <v>43.313063890000002</v>
      </c>
      <c r="C470" s="29">
        <v>102.78389439999999</v>
      </c>
      <c r="D470" s="9" t="s">
        <v>197</v>
      </c>
      <c r="F470" s="9">
        <v>2000</v>
      </c>
      <c r="G470" s="9" t="s">
        <v>55</v>
      </c>
      <c r="O470" s="12"/>
      <c r="AC470" s="9">
        <v>125</v>
      </c>
      <c r="AE470" s="9">
        <v>302</v>
      </c>
      <c r="AF470" s="9">
        <v>15</v>
      </c>
      <c r="AG470" s="9">
        <v>0.7</v>
      </c>
      <c r="AH470" s="9">
        <v>299</v>
      </c>
      <c r="AI470" s="9">
        <v>0.32</v>
      </c>
      <c r="AJ470" s="9">
        <v>0</v>
      </c>
      <c r="AK470" s="9">
        <v>0.1</v>
      </c>
      <c r="AL470" s="14">
        <v>0.1</v>
      </c>
      <c r="AM470" s="14">
        <v>7.0000000000000001E-3</v>
      </c>
      <c r="AN470" s="9">
        <v>0</v>
      </c>
      <c r="AO470" s="9">
        <v>0</v>
      </c>
      <c r="AP470" s="9">
        <v>0</v>
      </c>
      <c r="AQ470" s="14">
        <v>0</v>
      </c>
      <c r="AR470" s="9">
        <v>1.03</v>
      </c>
      <c r="AS470" s="9">
        <v>0</v>
      </c>
      <c r="AT470" s="14">
        <v>0.11</v>
      </c>
      <c r="AU470" s="9">
        <v>0</v>
      </c>
      <c r="AV470" s="9">
        <v>0</v>
      </c>
      <c r="AW470" s="9">
        <v>0</v>
      </c>
      <c r="AX470" s="9">
        <v>0</v>
      </c>
      <c r="AY470" s="9">
        <v>7.0000000000000001E-3</v>
      </c>
      <c r="BD470" s="63">
        <v>1400</v>
      </c>
    </row>
    <row r="471" spans="1:57" ht="16" x14ac:dyDescent="0.2">
      <c r="A471" s="9">
        <v>622</v>
      </c>
      <c r="B471" s="29">
        <v>43.313063890000002</v>
      </c>
      <c r="C471" s="29">
        <v>102.78389439999999</v>
      </c>
      <c r="D471" s="9" t="s">
        <v>197</v>
      </c>
      <c r="F471" s="9">
        <v>2000</v>
      </c>
      <c r="G471" s="9" t="s">
        <v>58</v>
      </c>
      <c r="O471" s="12"/>
      <c r="AC471" s="9">
        <v>120</v>
      </c>
      <c r="AE471" s="9">
        <v>244</v>
      </c>
      <c r="AF471" s="9">
        <v>14</v>
      </c>
      <c r="AG471" s="9">
        <v>0.4</v>
      </c>
      <c r="AH471" s="9">
        <v>362</v>
      </c>
      <c r="AI471" s="9">
        <v>7.0000000000000007E-2</v>
      </c>
      <c r="AJ471" s="9">
        <v>0.16</v>
      </c>
      <c r="AK471" s="9">
        <v>1.2</v>
      </c>
      <c r="AL471" s="14">
        <v>2.2000000000000002</v>
      </c>
      <c r="AM471" s="14">
        <v>1.2999999999999999E-2</v>
      </c>
      <c r="AN471" s="9">
        <v>0.1</v>
      </c>
      <c r="AO471" s="9">
        <v>0</v>
      </c>
      <c r="AP471" s="9">
        <v>1.2999999999999999E-3</v>
      </c>
      <c r="AQ471" s="14">
        <v>0</v>
      </c>
      <c r="AR471" s="9">
        <v>0.43</v>
      </c>
      <c r="AS471" s="9">
        <v>3.5999999999999997E-2</v>
      </c>
      <c r="AT471" s="14">
        <v>0.09</v>
      </c>
      <c r="AU471" s="9">
        <v>0</v>
      </c>
      <c r="AV471" s="9">
        <v>0</v>
      </c>
      <c r="AW471" s="9">
        <v>0</v>
      </c>
      <c r="AX471" s="9">
        <v>0</v>
      </c>
      <c r="AY471" s="9">
        <v>6.0000000000000001E-3</v>
      </c>
      <c r="BD471" s="63">
        <v>84</v>
      </c>
    </row>
    <row r="472" spans="1:57" ht="16" x14ac:dyDescent="0.2">
      <c r="A472" s="9">
        <v>623</v>
      </c>
      <c r="B472" s="29">
        <v>43.631022219999998</v>
      </c>
      <c r="C472" s="29">
        <v>102.2466694</v>
      </c>
      <c r="D472" s="9" t="s">
        <v>201</v>
      </c>
      <c r="F472" s="9">
        <v>1993</v>
      </c>
      <c r="G472" s="9" t="s">
        <v>55</v>
      </c>
      <c r="H472" s="9" t="s">
        <v>60</v>
      </c>
      <c r="L472" s="18">
        <v>34130</v>
      </c>
      <c r="N472" s="9" t="s">
        <v>202</v>
      </c>
      <c r="O472" s="12">
        <v>0</v>
      </c>
      <c r="S472" s="9">
        <v>20</v>
      </c>
      <c r="T472" s="9">
        <v>8.91</v>
      </c>
      <c r="U472" s="9">
        <v>350</v>
      </c>
      <c r="W472" s="9">
        <v>1.33</v>
      </c>
      <c r="AC472" s="9">
        <v>97</v>
      </c>
      <c r="AE472" s="9">
        <v>121</v>
      </c>
      <c r="AF472" s="9">
        <v>5</v>
      </c>
      <c r="AG472" s="9">
        <v>0.28000000000000003</v>
      </c>
      <c r="AH472" s="9">
        <v>174</v>
      </c>
      <c r="AI472" s="9">
        <v>0.42</v>
      </c>
      <c r="AJ472" s="9">
        <v>0</v>
      </c>
      <c r="AK472" s="9">
        <v>0.40500000000000003</v>
      </c>
      <c r="AL472" s="14">
        <v>3.1</v>
      </c>
      <c r="AM472" s="9">
        <v>0.23200000000000001</v>
      </c>
      <c r="AN472" s="9">
        <v>6.64</v>
      </c>
      <c r="AO472" s="9">
        <v>2.0999999999999999E-3</v>
      </c>
      <c r="AP472" s="9">
        <v>0.249</v>
      </c>
      <c r="AQ472" s="9">
        <v>0.107</v>
      </c>
      <c r="AR472" s="9">
        <v>128</v>
      </c>
      <c r="AS472" s="9">
        <v>6.3E-2</v>
      </c>
      <c r="AT472" s="9">
        <v>2.2599999999999998</v>
      </c>
      <c r="AU472" s="9">
        <v>1.4E-3</v>
      </c>
      <c r="AV472" s="14">
        <v>0.13</v>
      </c>
      <c r="AW472" s="9">
        <v>4.0000000000000001E-3</v>
      </c>
      <c r="AX472" s="9">
        <v>8.0000000000000004E-4</v>
      </c>
      <c r="AY472" s="9">
        <v>0.49</v>
      </c>
      <c r="BD472" s="63">
        <v>8</v>
      </c>
    </row>
    <row r="473" spans="1:57" ht="16" x14ac:dyDescent="0.2">
      <c r="A473" s="9">
        <v>624</v>
      </c>
      <c r="B473" s="29">
        <v>43.631022219999998</v>
      </c>
      <c r="C473" s="29">
        <v>102.2466694</v>
      </c>
      <c r="D473" s="9" t="s">
        <v>201</v>
      </c>
      <c r="F473" s="9">
        <v>1993</v>
      </c>
      <c r="G473" s="9" t="s">
        <v>58</v>
      </c>
      <c r="H473" s="9" t="s">
        <v>60</v>
      </c>
      <c r="L473" s="18">
        <v>34306</v>
      </c>
      <c r="N473" s="9" t="s">
        <v>203</v>
      </c>
      <c r="O473" s="12">
        <v>1</v>
      </c>
      <c r="P473" s="9">
        <v>200</v>
      </c>
      <c r="Q473" s="9">
        <v>200</v>
      </c>
      <c r="R473" s="9">
        <f>P473/O473</f>
        <v>200</v>
      </c>
      <c r="S473" s="9">
        <v>0</v>
      </c>
      <c r="T473" s="9">
        <v>7.77</v>
      </c>
      <c r="U473" s="9">
        <v>398</v>
      </c>
      <c r="V473" s="9">
        <v>12.14</v>
      </c>
      <c r="AB473" s="14"/>
      <c r="AC473" s="9">
        <v>113</v>
      </c>
      <c r="AE473" s="9">
        <v>284</v>
      </c>
      <c r="AF473" s="9">
        <v>11</v>
      </c>
      <c r="AG473" s="14">
        <v>0.4</v>
      </c>
      <c r="AH473" s="9">
        <v>105</v>
      </c>
      <c r="AI473" s="9">
        <v>1.43</v>
      </c>
      <c r="AJ473" s="9">
        <v>0</v>
      </c>
      <c r="AK473" s="14">
        <v>0.08</v>
      </c>
      <c r="AL473" s="14">
        <v>1.0900000000000001</v>
      </c>
      <c r="AM473" s="9">
        <v>0.40100000000000002</v>
      </c>
      <c r="AN473" s="9">
        <v>0.21</v>
      </c>
      <c r="AO473" s="9">
        <v>0</v>
      </c>
      <c r="AP473" s="9">
        <v>5.8999999999999997E-2</v>
      </c>
      <c r="AQ473" s="9">
        <v>4.5999999999999999E-2</v>
      </c>
      <c r="AR473" s="14">
        <v>55</v>
      </c>
      <c r="AS473" s="14">
        <v>0.04</v>
      </c>
      <c r="AT473" s="9">
        <v>0.59</v>
      </c>
      <c r="AU473" s="9">
        <v>0</v>
      </c>
      <c r="AV473" s="9">
        <v>5.6000000000000001E-2</v>
      </c>
      <c r="AW473" s="9">
        <v>2E-3</v>
      </c>
      <c r="AX473" s="9">
        <v>1.32E-2</v>
      </c>
      <c r="AY473" s="9">
        <v>0.24</v>
      </c>
      <c r="BD473" s="63">
        <v>10</v>
      </c>
    </row>
    <row r="474" spans="1:57" ht="16" x14ac:dyDescent="0.2">
      <c r="A474" s="9">
        <v>625</v>
      </c>
      <c r="B474" s="29">
        <v>43.631022219999998</v>
      </c>
      <c r="C474" s="29">
        <v>102.2466694</v>
      </c>
      <c r="D474" s="9" t="s">
        <v>201</v>
      </c>
      <c r="F474" s="9">
        <v>1994</v>
      </c>
      <c r="G474" s="9" t="s">
        <v>55</v>
      </c>
      <c r="H474" s="9" t="s">
        <v>60</v>
      </c>
      <c r="L474" s="18">
        <v>34513</v>
      </c>
      <c r="M474" s="17" t="s">
        <v>61</v>
      </c>
      <c r="N474" s="9" t="s">
        <v>277</v>
      </c>
      <c r="O474" s="12">
        <v>0.66666666666666663</v>
      </c>
      <c r="P474" s="9">
        <v>50</v>
      </c>
      <c r="Q474" s="9">
        <v>33.333333333333329</v>
      </c>
      <c r="R474" s="9">
        <f>P474/O474</f>
        <v>75</v>
      </c>
      <c r="S474" s="9">
        <v>26.2</v>
      </c>
      <c r="T474" s="9">
        <v>8.83</v>
      </c>
      <c r="U474" s="9">
        <v>190</v>
      </c>
      <c r="V474" s="9">
        <v>6.64</v>
      </c>
      <c r="W474" s="9">
        <v>1.45</v>
      </c>
      <c r="AB474" s="14"/>
      <c r="AC474" s="9">
        <v>118</v>
      </c>
      <c r="AE474" s="9">
        <v>220</v>
      </c>
      <c r="AF474" s="9">
        <v>24</v>
      </c>
      <c r="AG474" s="9">
        <v>0.42</v>
      </c>
      <c r="AH474" s="9">
        <v>191</v>
      </c>
      <c r="AI474" s="9">
        <v>0</v>
      </c>
      <c r="AJ474" s="9">
        <v>0</v>
      </c>
      <c r="AK474" s="9">
        <v>1.4999999999999999E-2</v>
      </c>
      <c r="AL474" s="14">
        <v>0.27800000000000002</v>
      </c>
      <c r="AM474" s="9">
        <v>6.5000000000000002E-2</v>
      </c>
      <c r="AN474" s="9">
        <v>0.22</v>
      </c>
      <c r="AO474" s="14">
        <v>2.3E-2</v>
      </c>
      <c r="AP474" s="34"/>
      <c r="AQ474" s="9">
        <v>1.6E-2</v>
      </c>
      <c r="AR474" s="14">
        <v>13</v>
      </c>
      <c r="AS474" s="14">
        <v>1.2999999999999999E-2</v>
      </c>
      <c r="AT474" s="9">
        <v>0.23</v>
      </c>
      <c r="AU474" s="9">
        <v>0</v>
      </c>
      <c r="AY474" s="9">
        <v>0.21</v>
      </c>
      <c r="BD474" s="63">
        <v>22</v>
      </c>
    </row>
    <row r="475" spans="1:57" ht="16" x14ac:dyDescent="0.2">
      <c r="A475" s="9">
        <v>626</v>
      </c>
      <c r="B475" s="29">
        <v>43.631022219999998</v>
      </c>
      <c r="C475" s="29">
        <v>102.2466694</v>
      </c>
      <c r="D475" s="9" t="s">
        <v>201</v>
      </c>
      <c r="F475" s="9">
        <v>1994</v>
      </c>
      <c r="G475" s="9" t="s">
        <v>58</v>
      </c>
      <c r="O475" s="12"/>
      <c r="AC475" s="9">
        <v>143</v>
      </c>
      <c r="AE475" s="9">
        <v>218</v>
      </c>
      <c r="AF475" s="9">
        <v>17</v>
      </c>
      <c r="AG475" s="9">
        <v>0.54</v>
      </c>
      <c r="AH475" s="9">
        <v>101</v>
      </c>
      <c r="AI475" s="9">
        <v>0</v>
      </c>
      <c r="AJ475" s="9">
        <v>0</v>
      </c>
      <c r="AK475" s="9">
        <v>0.33200000000000002</v>
      </c>
      <c r="AL475" s="14">
        <v>0.36799999999999999</v>
      </c>
      <c r="AM475" s="9">
        <v>7.6999999999999999E-2</v>
      </c>
      <c r="AN475" s="9">
        <v>0.11</v>
      </c>
      <c r="AO475" s="14">
        <v>0.03</v>
      </c>
      <c r="AQ475" s="9">
        <v>1.2E-2</v>
      </c>
      <c r="AR475" s="14">
        <v>0.3</v>
      </c>
      <c r="AS475" s="9">
        <v>1.2E-2</v>
      </c>
      <c r="AT475" s="9">
        <v>0.37</v>
      </c>
      <c r="AU475" s="9">
        <v>0.01</v>
      </c>
      <c r="AY475" s="9">
        <v>0.26</v>
      </c>
      <c r="BD475" s="63">
        <v>2.5</v>
      </c>
    </row>
    <row r="476" spans="1:57" ht="16" x14ac:dyDescent="0.2">
      <c r="A476" s="9">
        <v>627</v>
      </c>
      <c r="B476" s="29">
        <v>43.631022219999998</v>
      </c>
      <c r="C476" s="29">
        <v>102.2466694</v>
      </c>
      <c r="D476" s="9" t="s">
        <v>201</v>
      </c>
      <c r="F476" s="9">
        <v>1995</v>
      </c>
      <c r="G476" s="9" t="s">
        <v>55</v>
      </c>
      <c r="H476" s="9" t="s">
        <v>160</v>
      </c>
      <c r="L476" s="18">
        <v>34831</v>
      </c>
      <c r="O476" s="12"/>
      <c r="AC476" s="9">
        <v>69</v>
      </c>
      <c r="AE476" s="9">
        <v>274</v>
      </c>
      <c r="AF476" s="9">
        <v>14</v>
      </c>
      <c r="AG476" s="14">
        <v>0.4</v>
      </c>
      <c r="AH476" s="9">
        <v>66</v>
      </c>
      <c r="AI476" s="9">
        <v>0</v>
      </c>
      <c r="AJ476" s="9">
        <v>0</v>
      </c>
      <c r="AK476" s="14">
        <v>0.08</v>
      </c>
      <c r="AL476" s="14">
        <v>9.5000000000000001E-2</v>
      </c>
      <c r="AM476" s="9">
        <v>0</v>
      </c>
      <c r="AN476" s="9">
        <v>0.18</v>
      </c>
      <c r="AO476" s="9">
        <v>0</v>
      </c>
      <c r="AQ476" s="9">
        <v>0</v>
      </c>
      <c r="AR476" s="9">
        <v>0.31</v>
      </c>
      <c r="AS476" s="9">
        <v>0</v>
      </c>
      <c r="AT476" s="9">
        <v>0.03</v>
      </c>
      <c r="AU476" s="14">
        <v>2E-3</v>
      </c>
      <c r="AY476" s="9">
        <v>0.02</v>
      </c>
      <c r="BD476" s="63">
        <v>2.5</v>
      </c>
    </row>
    <row r="477" spans="1:57" ht="16" x14ac:dyDescent="0.2">
      <c r="A477" s="9">
        <v>628</v>
      </c>
      <c r="B477" s="29">
        <v>43.631022219999998</v>
      </c>
      <c r="C477" s="29">
        <v>102.2466694</v>
      </c>
      <c r="D477" s="9" t="s">
        <v>201</v>
      </c>
      <c r="F477" s="9">
        <v>1995</v>
      </c>
      <c r="G477" s="9" t="s">
        <v>58</v>
      </c>
      <c r="H477" s="9" t="s">
        <v>60</v>
      </c>
      <c r="L477" s="18">
        <v>35023</v>
      </c>
      <c r="M477" s="17" t="s">
        <v>383</v>
      </c>
      <c r="N477" s="9" t="s">
        <v>384</v>
      </c>
      <c r="O477" s="12">
        <v>0.8</v>
      </c>
      <c r="P477" s="9">
        <v>102.5</v>
      </c>
      <c r="Q477" s="9">
        <v>82</v>
      </c>
      <c r="R477" s="9">
        <f>P477/O477</f>
        <v>128.125</v>
      </c>
      <c r="S477" s="9">
        <v>3.79</v>
      </c>
      <c r="T477" s="9">
        <v>8.6</v>
      </c>
      <c r="U477" s="9">
        <v>937</v>
      </c>
      <c r="V477" s="14">
        <v>4.53</v>
      </c>
      <c r="W477" s="149">
        <v>2.1800000000000002</v>
      </c>
      <c r="X477" s="148">
        <v>29</v>
      </c>
      <c r="AC477" s="9">
        <v>99</v>
      </c>
      <c r="AE477" s="9">
        <v>252</v>
      </c>
      <c r="AF477" s="9">
        <v>11</v>
      </c>
      <c r="AG477" s="9">
        <v>0.28999999999999998</v>
      </c>
      <c r="AH477" s="9">
        <v>185</v>
      </c>
      <c r="AI477" s="9">
        <v>0</v>
      </c>
      <c r="AJ477" s="9">
        <v>0</v>
      </c>
      <c r="AK477" s="9">
        <v>0.26</v>
      </c>
      <c r="AL477" s="14">
        <v>0.26</v>
      </c>
      <c r="AM477" s="9">
        <v>2.3E-2</v>
      </c>
      <c r="AN477" s="9">
        <v>0.152</v>
      </c>
      <c r="AO477" s="9">
        <v>7.0000000000000001E-3</v>
      </c>
      <c r="AQ477" s="9">
        <v>0.01</v>
      </c>
      <c r="AR477" s="9">
        <v>6.26</v>
      </c>
      <c r="AS477" s="9">
        <v>5.0000000000000001E-3</v>
      </c>
      <c r="AT477" s="9">
        <v>0.06</v>
      </c>
      <c r="AU477" s="9">
        <v>0</v>
      </c>
      <c r="AY477" s="9">
        <v>7.0000000000000007E-2</v>
      </c>
      <c r="AZ477" s="9" t="s">
        <v>78</v>
      </c>
      <c r="BD477" s="63">
        <v>2.5</v>
      </c>
      <c r="BE477" s="148"/>
    </row>
    <row r="478" spans="1:57" ht="16" x14ac:dyDescent="0.2">
      <c r="A478" s="9">
        <v>629</v>
      </c>
      <c r="B478" s="29">
        <v>43.631022219999998</v>
      </c>
      <c r="C478" s="29">
        <v>102.2466694</v>
      </c>
      <c r="D478" s="9" t="s">
        <v>201</v>
      </c>
      <c r="F478" s="9">
        <v>1996</v>
      </c>
      <c r="G478" s="9" t="s">
        <v>55</v>
      </c>
      <c r="H478" s="9" t="s">
        <v>60</v>
      </c>
      <c r="L478" s="18">
        <v>35233</v>
      </c>
      <c r="M478" s="17" t="s">
        <v>490</v>
      </c>
      <c r="N478" s="9" t="s">
        <v>166</v>
      </c>
      <c r="O478" s="12">
        <v>1.5</v>
      </c>
      <c r="S478" s="9">
        <v>25.59</v>
      </c>
      <c r="T478" s="9">
        <v>10.220000000000001</v>
      </c>
      <c r="U478" s="9">
        <v>795</v>
      </c>
      <c r="V478" s="9">
        <v>11.5</v>
      </c>
      <c r="W478" s="9">
        <v>2.5</v>
      </c>
      <c r="X478" s="14">
        <v>199</v>
      </c>
      <c r="BD478" s="63">
        <v>8</v>
      </c>
    </row>
    <row r="479" spans="1:57" ht="16" x14ac:dyDescent="0.2">
      <c r="A479" s="9">
        <v>630</v>
      </c>
      <c r="B479" s="29">
        <v>43.631022219999998</v>
      </c>
      <c r="C479" s="29">
        <v>102.2466694</v>
      </c>
      <c r="D479" s="9" t="s">
        <v>201</v>
      </c>
      <c r="F479" s="9">
        <v>1996</v>
      </c>
      <c r="G479" s="9" t="s">
        <v>58</v>
      </c>
      <c r="H479" s="9" t="s">
        <v>60</v>
      </c>
      <c r="L479" s="18">
        <v>35369</v>
      </c>
      <c r="M479" s="17" t="s">
        <v>273</v>
      </c>
      <c r="N479" s="9" t="s">
        <v>491</v>
      </c>
      <c r="O479" s="12">
        <v>2.4166666666666665</v>
      </c>
      <c r="P479" s="9">
        <v>130</v>
      </c>
      <c r="Q479" s="9">
        <v>314.16666666666663</v>
      </c>
      <c r="R479" s="9">
        <f>P479/O479</f>
        <v>53.793103448275865</v>
      </c>
      <c r="S479" s="9">
        <v>1.45</v>
      </c>
      <c r="T479" s="9">
        <v>10.99</v>
      </c>
      <c r="U479" s="9">
        <v>420</v>
      </c>
      <c r="V479" s="9">
        <v>2</v>
      </c>
      <c r="W479" s="9">
        <v>6.2</v>
      </c>
      <c r="X479" s="14">
        <v>37.9</v>
      </c>
      <c r="AA479" s="14"/>
      <c r="AC479" s="9">
        <v>148</v>
      </c>
      <c r="AE479" s="9">
        <v>580</v>
      </c>
      <c r="AF479" s="9">
        <v>9</v>
      </c>
      <c r="AG479" s="9">
        <v>0.4</v>
      </c>
      <c r="AH479" s="9">
        <v>360</v>
      </c>
      <c r="AI479" s="9">
        <v>0.9</v>
      </c>
      <c r="AJ479" s="9">
        <v>0</v>
      </c>
      <c r="AK479" s="9">
        <v>0.31</v>
      </c>
      <c r="AL479" s="14">
        <v>12.9</v>
      </c>
      <c r="AM479" s="9">
        <v>5.7000000000000002E-2</v>
      </c>
      <c r="AN479" s="14">
        <v>2.2999999999999998</v>
      </c>
      <c r="AO479" s="9">
        <v>0.17699999999999999</v>
      </c>
      <c r="AQ479" s="9">
        <v>0.253</v>
      </c>
      <c r="AR479" s="9">
        <v>177</v>
      </c>
      <c r="AS479" s="9">
        <v>0.26100000000000001</v>
      </c>
      <c r="AT479" s="9">
        <v>4.0999999999999996</v>
      </c>
      <c r="AU479" s="9">
        <v>5.0000000000000001E-4</v>
      </c>
      <c r="AY479" s="14">
        <v>0.6</v>
      </c>
      <c r="BD479" s="63">
        <v>79</v>
      </c>
    </row>
    <row r="480" spans="1:57" ht="16" x14ac:dyDescent="0.2">
      <c r="A480" s="9">
        <v>631</v>
      </c>
      <c r="B480" s="29">
        <v>43.631022219999998</v>
      </c>
      <c r="C480" s="29">
        <v>102.2466694</v>
      </c>
      <c r="D480" s="9" t="s">
        <v>201</v>
      </c>
      <c r="F480" s="9">
        <v>1997</v>
      </c>
      <c r="G480" s="9" t="s">
        <v>55</v>
      </c>
      <c r="H480" s="9" t="s">
        <v>60</v>
      </c>
      <c r="L480" s="18">
        <v>35612</v>
      </c>
      <c r="M480" s="17" t="s">
        <v>92</v>
      </c>
      <c r="N480" s="9" t="s">
        <v>587</v>
      </c>
      <c r="O480" s="12">
        <v>1.5</v>
      </c>
      <c r="P480" s="9">
        <v>120</v>
      </c>
      <c r="Q480" s="9">
        <v>180</v>
      </c>
      <c r="R480" s="9">
        <f>P480/O480</f>
        <v>80</v>
      </c>
      <c r="S480" s="9">
        <v>24.59</v>
      </c>
      <c r="T480" s="9">
        <v>8.64</v>
      </c>
      <c r="U480" s="9">
        <v>906</v>
      </c>
      <c r="V480" s="14">
        <v>3.58</v>
      </c>
      <c r="W480" s="9">
        <v>5.2</v>
      </c>
      <c r="X480" s="14">
        <v>160.5</v>
      </c>
      <c r="AC480" s="9">
        <v>150</v>
      </c>
      <c r="AE480" s="9">
        <v>0</v>
      </c>
      <c r="AF480" s="9">
        <v>8</v>
      </c>
      <c r="AG480" s="9">
        <v>0.53</v>
      </c>
      <c r="AH480" s="9">
        <v>251</v>
      </c>
      <c r="AI480" s="9">
        <v>0.59</v>
      </c>
      <c r="AJ480" s="9">
        <v>0.59</v>
      </c>
      <c r="AK480" s="9">
        <v>2.89</v>
      </c>
      <c r="AL480" s="14">
        <v>3.19</v>
      </c>
      <c r="AM480" s="9">
        <v>3.4000000000000002E-2</v>
      </c>
      <c r="AN480" s="9">
        <v>0.8</v>
      </c>
      <c r="AO480" s="9">
        <v>7.0000000000000007E-2</v>
      </c>
      <c r="AP480" s="9">
        <v>2.2000000000000001E-3</v>
      </c>
      <c r="AQ480" s="9">
        <v>0.09</v>
      </c>
      <c r="AR480" s="9">
        <v>75</v>
      </c>
      <c r="AS480" s="9">
        <v>5.1999999999999998E-2</v>
      </c>
      <c r="AT480" s="9">
        <v>1.6</v>
      </c>
      <c r="AU480" s="9">
        <v>2.9999999999999997E-4</v>
      </c>
      <c r="AV480" s="9">
        <v>0.05</v>
      </c>
      <c r="AX480" s="9">
        <v>0</v>
      </c>
      <c r="AY480" s="9">
        <v>0.25</v>
      </c>
      <c r="BD480" s="63">
        <v>140</v>
      </c>
    </row>
    <row r="481" spans="1:57" ht="16" x14ac:dyDescent="0.2">
      <c r="A481" s="9">
        <v>632</v>
      </c>
      <c r="B481" s="29">
        <v>43.631022219999998</v>
      </c>
      <c r="C481" s="29">
        <v>102.2466694</v>
      </c>
      <c r="D481" s="9" t="s">
        <v>201</v>
      </c>
      <c r="F481" s="9">
        <v>1997</v>
      </c>
      <c r="G481" s="9" t="s">
        <v>58</v>
      </c>
      <c r="H481" s="9" t="s">
        <v>60</v>
      </c>
      <c r="L481" s="18">
        <v>35710</v>
      </c>
      <c r="M481" s="17" t="s">
        <v>281</v>
      </c>
      <c r="N481" s="9" t="s">
        <v>588</v>
      </c>
      <c r="O481" s="12">
        <v>1</v>
      </c>
      <c r="P481" s="9">
        <v>52</v>
      </c>
      <c r="Q481" s="9">
        <v>52</v>
      </c>
      <c r="R481" s="9">
        <f>P481/O481</f>
        <v>52</v>
      </c>
      <c r="S481" s="9">
        <v>16.100000000000001</v>
      </c>
      <c r="T481" s="9">
        <v>9.2799999999999994</v>
      </c>
      <c r="U481" s="9">
        <v>1.06</v>
      </c>
      <c r="V481" s="14">
        <v>6.51</v>
      </c>
      <c r="W481" s="9">
        <v>1.7</v>
      </c>
      <c r="X481" s="148">
        <v>95.8</v>
      </c>
      <c r="AC481" s="9">
        <v>0</v>
      </c>
      <c r="AE481" s="9">
        <v>225</v>
      </c>
      <c r="AF481" s="9">
        <v>14</v>
      </c>
      <c r="AG481" s="9">
        <v>0.4</v>
      </c>
      <c r="AH481" s="9">
        <v>289</v>
      </c>
      <c r="AI481" s="9">
        <v>0</v>
      </c>
      <c r="AJ481" s="9">
        <v>0</v>
      </c>
      <c r="AK481" s="9">
        <v>0.09</v>
      </c>
      <c r="AL481" s="14">
        <v>0.13</v>
      </c>
      <c r="AM481" s="9">
        <v>8.0000000000000002E-3</v>
      </c>
      <c r="AN481" s="9">
        <v>0.11</v>
      </c>
      <c r="AO481" s="9">
        <v>0</v>
      </c>
      <c r="AP481" s="9">
        <v>0</v>
      </c>
      <c r="AQ481" s="9">
        <v>0</v>
      </c>
      <c r="AR481" s="9">
        <v>1.9</v>
      </c>
      <c r="AS481" s="9">
        <v>2E-3</v>
      </c>
      <c r="AT481" s="9">
        <v>0.06</v>
      </c>
      <c r="AU481" s="9">
        <v>0</v>
      </c>
      <c r="AV481" s="9">
        <v>0</v>
      </c>
      <c r="AX481" s="9">
        <v>0</v>
      </c>
      <c r="AY481" s="9">
        <v>0.03</v>
      </c>
      <c r="BD481" s="63">
        <v>2.5</v>
      </c>
      <c r="BE481" s="148"/>
    </row>
    <row r="482" spans="1:57" ht="16" x14ac:dyDescent="0.2">
      <c r="A482" s="9">
        <v>635</v>
      </c>
      <c r="B482" s="29">
        <v>43.631022219999998</v>
      </c>
      <c r="C482" s="29">
        <v>102.2466694</v>
      </c>
      <c r="D482" s="9" t="s">
        <v>201</v>
      </c>
      <c r="F482" s="9">
        <v>1999</v>
      </c>
      <c r="G482" s="9" t="s">
        <v>55</v>
      </c>
      <c r="H482" s="9" t="s">
        <v>60</v>
      </c>
      <c r="L482" s="18">
        <v>36369</v>
      </c>
      <c r="N482" s="9" t="s">
        <v>644</v>
      </c>
      <c r="O482" s="12">
        <v>3</v>
      </c>
      <c r="P482" s="9">
        <v>135</v>
      </c>
      <c r="Q482" s="9">
        <v>405</v>
      </c>
      <c r="R482" s="9">
        <f>P482/O482</f>
        <v>45</v>
      </c>
      <c r="S482" s="9">
        <v>31.18</v>
      </c>
      <c r="T482" s="9">
        <v>8.44</v>
      </c>
      <c r="U482" s="9">
        <v>840</v>
      </c>
      <c r="V482" s="9">
        <v>8.51</v>
      </c>
      <c r="X482" s="14">
        <v>286</v>
      </c>
      <c r="AC482" s="9">
        <v>102</v>
      </c>
      <c r="AE482" s="9">
        <v>152</v>
      </c>
      <c r="AF482" s="9">
        <v>11</v>
      </c>
      <c r="AG482" s="9">
        <v>0.7</v>
      </c>
      <c r="AH482" s="9">
        <v>282</v>
      </c>
      <c r="AI482" s="9">
        <v>0</v>
      </c>
      <c r="AJ482" s="9">
        <v>0</v>
      </c>
      <c r="AK482" s="9">
        <v>0.28000000000000003</v>
      </c>
      <c r="AL482" s="14">
        <v>0.4</v>
      </c>
      <c r="AM482" s="9">
        <v>1.2999999999999999E-2</v>
      </c>
      <c r="AN482" s="9">
        <v>0.14000000000000001</v>
      </c>
      <c r="AO482" s="9">
        <v>0</v>
      </c>
      <c r="AP482" s="9">
        <v>5.9999999999999995E-4</v>
      </c>
      <c r="AQ482" s="9">
        <v>0.01</v>
      </c>
      <c r="AR482" s="9">
        <v>7.27</v>
      </c>
      <c r="AS482" s="9">
        <v>6.0000000000000001E-3</v>
      </c>
      <c r="AT482" s="9">
        <v>0.14000000000000001</v>
      </c>
      <c r="AU482" s="9">
        <v>0</v>
      </c>
      <c r="AV482" s="9">
        <v>0</v>
      </c>
      <c r="AW482" s="9">
        <v>0</v>
      </c>
      <c r="AX482" s="9">
        <v>0</v>
      </c>
      <c r="AY482" s="9">
        <v>0.03</v>
      </c>
      <c r="BD482" s="63">
        <v>15</v>
      </c>
    </row>
    <row r="483" spans="1:57" ht="16" x14ac:dyDescent="0.2">
      <c r="A483" s="9">
        <v>636</v>
      </c>
      <c r="B483" s="29">
        <v>43.631022219999998</v>
      </c>
      <c r="C483" s="29">
        <v>102.2466694</v>
      </c>
      <c r="D483" s="9" t="s">
        <v>201</v>
      </c>
      <c r="F483" s="9">
        <v>1999</v>
      </c>
      <c r="G483" s="9" t="s">
        <v>58</v>
      </c>
      <c r="H483" s="9" t="s">
        <v>60</v>
      </c>
      <c r="L483" s="18">
        <v>36509</v>
      </c>
      <c r="M483" s="17" t="s">
        <v>402</v>
      </c>
      <c r="N483" s="9" t="s">
        <v>645</v>
      </c>
      <c r="O483" s="12">
        <v>2.0833333333333335</v>
      </c>
      <c r="S483" s="9">
        <v>-0.16</v>
      </c>
      <c r="T483" s="9">
        <v>7.59</v>
      </c>
      <c r="U483" s="9">
        <v>930</v>
      </c>
      <c r="V483" s="9">
        <v>1.9</v>
      </c>
      <c r="W483" s="9">
        <v>5.4</v>
      </c>
      <c r="X483" s="14">
        <v>46.2</v>
      </c>
      <c r="AC483" s="9">
        <v>127</v>
      </c>
      <c r="AE483" s="9">
        <v>318</v>
      </c>
      <c r="AF483" s="9">
        <v>13</v>
      </c>
      <c r="AG483" s="9">
        <v>0.5</v>
      </c>
      <c r="AH483" s="9">
        <v>191</v>
      </c>
      <c r="AI483" s="9">
        <v>0</v>
      </c>
      <c r="AJ483" s="9">
        <v>7.0000000000000007E-2</v>
      </c>
      <c r="AK483" s="9">
        <v>0.11</v>
      </c>
      <c r="AL483" s="14">
        <v>0.12</v>
      </c>
      <c r="AM483" s="9">
        <v>7.0000000000000001E-3</v>
      </c>
      <c r="AN483" s="9">
        <v>0.11</v>
      </c>
      <c r="AO483" s="9">
        <v>0</v>
      </c>
      <c r="AP483" s="9">
        <v>0</v>
      </c>
      <c r="AQ483" s="9">
        <v>0</v>
      </c>
      <c r="AR483" s="9">
        <v>1.89</v>
      </c>
      <c r="AS483" s="9">
        <v>0</v>
      </c>
      <c r="AT483" s="9">
        <v>0.03</v>
      </c>
      <c r="AU483" s="9">
        <v>0</v>
      </c>
      <c r="AV483" s="9">
        <v>0</v>
      </c>
      <c r="AW483" s="9">
        <v>0</v>
      </c>
      <c r="AX483" s="9">
        <v>0</v>
      </c>
      <c r="AY483" s="9">
        <v>7.0000000000000001E-3</v>
      </c>
      <c r="BD483" s="63">
        <v>16</v>
      </c>
    </row>
    <row r="484" spans="1:57" ht="16" x14ac:dyDescent="0.2">
      <c r="A484" s="9">
        <v>637</v>
      </c>
      <c r="B484" s="29">
        <v>43.631022219999998</v>
      </c>
      <c r="C484" s="29">
        <v>102.2466694</v>
      </c>
      <c r="D484" s="9" t="s">
        <v>201</v>
      </c>
      <c r="F484" s="9">
        <v>2000</v>
      </c>
      <c r="G484" s="9" t="s">
        <v>55</v>
      </c>
      <c r="O484" s="12"/>
      <c r="AC484" s="9">
        <v>117</v>
      </c>
      <c r="AE484" s="9">
        <v>260</v>
      </c>
      <c r="AF484" s="9">
        <v>15</v>
      </c>
      <c r="AG484" s="9">
        <v>0.2</v>
      </c>
      <c r="AH484" s="9">
        <v>281</v>
      </c>
      <c r="AI484" s="9">
        <v>0</v>
      </c>
      <c r="AJ484" s="9">
        <v>0</v>
      </c>
      <c r="AK484" s="9">
        <v>0.33</v>
      </c>
      <c r="AL484" s="14">
        <v>0.37</v>
      </c>
      <c r="AM484" s="9">
        <v>7.0000000000000001E-3</v>
      </c>
      <c r="AN484" s="9">
        <v>0.2</v>
      </c>
      <c r="AO484" s="9">
        <v>0</v>
      </c>
      <c r="AP484" s="9">
        <v>0</v>
      </c>
      <c r="AQ484" s="9">
        <v>0</v>
      </c>
      <c r="AR484" s="9">
        <v>6.59</v>
      </c>
      <c r="AS484" s="9">
        <v>3.0000000000000001E-3</v>
      </c>
      <c r="AT484" s="9">
        <v>0.21</v>
      </c>
      <c r="AU484" s="9">
        <v>0</v>
      </c>
      <c r="AV484" s="9">
        <v>0</v>
      </c>
      <c r="AW484" s="9">
        <v>0</v>
      </c>
      <c r="AX484" s="9">
        <v>0</v>
      </c>
      <c r="AY484" s="9">
        <v>2.8000000000000001E-2</v>
      </c>
      <c r="BD484" s="63">
        <v>44</v>
      </c>
    </row>
    <row r="485" spans="1:57" ht="16" x14ac:dyDescent="0.2">
      <c r="A485" s="9">
        <v>638</v>
      </c>
      <c r="B485" s="29">
        <v>43.631022219999998</v>
      </c>
      <c r="C485" s="29">
        <v>102.2466694</v>
      </c>
      <c r="D485" s="9" t="s">
        <v>201</v>
      </c>
      <c r="F485" s="9">
        <v>2000</v>
      </c>
      <c r="G485" s="9" t="s">
        <v>58</v>
      </c>
      <c r="O485" s="12"/>
      <c r="AC485" s="9">
        <v>146</v>
      </c>
      <c r="AE485" s="9">
        <v>390</v>
      </c>
      <c r="AF485" s="9">
        <v>20</v>
      </c>
      <c r="AG485" s="9">
        <v>0.5</v>
      </c>
      <c r="AH485" s="9">
        <v>264</v>
      </c>
      <c r="AI485" s="9">
        <v>0</v>
      </c>
      <c r="AJ485" s="9">
        <v>0</v>
      </c>
      <c r="AK485" s="9">
        <v>0.22</v>
      </c>
      <c r="AL485" s="14">
        <v>0.24</v>
      </c>
      <c r="AM485" s="9">
        <v>5.0000000000000001E-3</v>
      </c>
      <c r="AN485" s="9">
        <v>0</v>
      </c>
      <c r="AO485" s="9">
        <v>0</v>
      </c>
      <c r="AP485" s="9">
        <v>0</v>
      </c>
      <c r="AQ485" s="9">
        <v>0</v>
      </c>
      <c r="AR485" s="9">
        <v>4.76</v>
      </c>
      <c r="AS485" s="9">
        <v>3.0000000000000001E-3</v>
      </c>
      <c r="AT485" s="9">
        <v>0.08</v>
      </c>
      <c r="AU485" s="9">
        <v>0</v>
      </c>
      <c r="AV485" s="9">
        <v>0</v>
      </c>
      <c r="AW485" s="9">
        <v>0</v>
      </c>
      <c r="AX485" s="9">
        <v>0</v>
      </c>
      <c r="AY485" s="9">
        <v>5.8999999999999997E-2</v>
      </c>
      <c r="BD485" s="63">
        <v>49</v>
      </c>
    </row>
    <row r="486" spans="1:57" ht="16" x14ac:dyDescent="0.2">
      <c r="A486" s="9">
        <v>639</v>
      </c>
      <c r="B486" s="29">
        <v>43.631022219999998</v>
      </c>
      <c r="C486" s="29">
        <v>102.2466694</v>
      </c>
      <c r="D486" s="9" t="s">
        <v>201</v>
      </c>
      <c r="F486" s="9">
        <v>2004</v>
      </c>
      <c r="G486" s="9" t="s">
        <v>55</v>
      </c>
      <c r="O486" s="12"/>
      <c r="AC486" s="9">
        <v>80</v>
      </c>
      <c r="AE486" s="9">
        <v>250</v>
      </c>
      <c r="AF486" s="9">
        <v>11</v>
      </c>
      <c r="AG486" s="9">
        <v>0.63</v>
      </c>
      <c r="AH486" s="9">
        <v>93</v>
      </c>
      <c r="AI486" s="9">
        <v>0</v>
      </c>
      <c r="AJ486" s="9">
        <v>0</v>
      </c>
      <c r="AK486" s="9">
        <v>0.14000000000000001</v>
      </c>
      <c r="AL486" s="14">
        <v>0.19</v>
      </c>
      <c r="AM486" s="9">
        <v>8.9999999999999993E-3</v>
      </c>
      <c r="AN486" s="9">
        <v>0.12</v>
      </c>
      <c r="AO486" s="9">
        <v>0</v>
      </c>
      <c r="AP486" s="9">
        <v>0</v>
      </c>
      <c r="AQ486" s="9">
        <v>0</v>
      </c>
      <c r="AR486" s="9">
        <v>5.7</v>
      </c>
      <c r="AS486" s="9">
        <v>4.0000000000000001E-3</v>
      </c>
      <c r="AT486" s="9">
        <v>0.12</v>
      </c>
      <c r="AU486" s="9">
        <v>0</v>
      </c>
      <c r="AV486" s="9">
        <v>0</v>
      </c>
      <c r="AW486" s="9">
        <v>0</v>
      </c>
      <c r="AX486" s="9">
        <v>0</v>
      </c>
      <c r="AY486" s="9">
        <v>0.02</v>
      </c>
      <c r="BD486" s="63">
        <v>370</v>
      </c>
    </row>
    <row r="487" spans="1:57" ht="16" x14ac:dyDescent="0.2">
      <c r="A487" s="9">
        <v>640</v>
      </c>
      <c r="B487" s="29">
        <v>43.793677780000003</v>
      </c>
      <c r="C487" s="29">
        <v>101.2553806</v>
      </c>
      <c r="D487" s="9" t="s">
        <v>204</v>
      </c>
      <c r="F487" s="9">
        <v>1993</v>
      </c>
      <c r="G487" s="9" t="s">
        <v>55</v>
      </c>
      <c r="H487" s="9" t="s">
        <v>60</v>
      </c>
      <c r="L487" s="18">
        <v>34143</v>
      </c>
      <c r="M487" s="17" t="s">
        <v>205</v>
      </c>
      <c r="N487" s="9" t="s">
        <v>206</v>
      </c>
      <c r="O487" s="12">
        <v>6</v>
      </c>
      <c r="P487" s="9">
        <v>450</v>
      </c>
      <c r="Q487" s="9">
        <v>225</v>
      </c>
      <c r="R487" s="9">
        <f>P487/O487</f>
        <v>75</v>
      </c>
      <c r="S487" s="9">
        <v>20</v>
      </c>
      <c r="U487" s="9">
        <v>420</v>
      </c>
      <c r="V487" s="9">
        <v>10.02</v>
      </c>
      <c r="W487" s="9">
        <v>3.5</v>
      </c>
      <c r="AC487" s="9">
        <v>118</v>
      </c>
      <c r="AE487" s="9">
        <v>284</v>
      </c>
      <c r="AF487" s="9">
        <v>3</v>
      </c>
      <c r="AG487" s="9">
        <v>0.43</v>
      </c>
      <c r="AH487" s="9">
        <v>96</v>
      </c>
      <c r="AI487" s="9">
        <v>0.22</v>
      </c>
      <c r="AJ487" s="9">
        <v>0</v>
      </c>
      <c r="AK487" s="14">
        <v>0.02</v>
      </c>
      <c r="AL487" s="14">
        <v>7.4999999999999997E-2</v>
      </c>
      <c r="AM487" s="14">
        <v>7.0000000000000007E-2</v>
      </c>
      <c r="AN487" s="9">
        <v>1.95</v>
      </c>
      <c r="AO487" s="9">
        <v>1.1999999999999999E-3</v>
      </c>
      <c r="AP487" s="9">
        <v>2.1999999999999999E-2</v>
      </c>
      <c r="AQ487" s="9">
        <v>2.9000000000000001E-2</v>
      </c>
      <c r="AR487" s="9">
        <v>13.8</v>
      </c>
      <c r="AS487" s="9">
        <v>0.08</v>
      </c>
      <c r="AT487" s="14">
        <v>0</v>
      </c>
      <c r="AU487" s="9">
        <v>0</v>
      </c>
      <c r="AV487" s="9">
        <v>3.2000000000000001E-2</v>
      </c>
      <c r="AW487" s="9">
        <v>5.0000000000000001E-3</v>
      </c>
      <c r="AX487" s="9">
        <v>0</v>
      </c>
      <c r="AY487" s="9">
        <v>0.11</v>
      </c>
      <c r="BD487" s="63">
        <v>9</v>
      </c>
    </row>
    <row r="488" spans="1:57" ht="16" x14ac:dyDescent="0.2">
      <c r="A488" s="9">
        <v>641</v>
      </c>
      <c r="B488" s="29">
        <v>43.793677780000003</v>
      </c>
      <c r="C488" s="29">
        <v>101.2553806</v>
      </c>
      <c r="D488" s="9" t="s">
        <v>204</v>
      </c>
      <c r="F488" s="9">
        <v>1993</v>
      </c>
      <c r="G488" s="9" t="s">
        <v>58</v>
      </c>
      <c r="H488" s="9" t="s">
        <v>60</v>
      </c>
      <c r="L488" s="18">
        <v>34312</v>
      </c>
      <c r="N488" s="9" t="s">
        <v>207</v>
      </c>
      <c r="O488" s="12">
        <v>1.5</v>
      </c>
      <c r="P488" s="9">
        <v>300</v>
      </c>
      <c r="Q488" s="9">
        <v>450</v>
      </c>
      <c r="R488" s="9">
        <f>P488/O488</f>
        <v>200</v>
      </c>
      <c r="S488" s="9">
        <v>0</v>
      </c>
      <c r="T488" s="9">
        <v>7.32</v>
      </c>
      <c r="U488" s="9">
        <v>305</v>
      </c>
      <c r="V488" s="9">
        <v>12.54</v>
      </c>
      <c r="W488" s="9">
        <v>0.72</v>
      </c>
      <c r="AC488" s="9">
        <v>96</v>
      </c>
      <c r="AE488" s="9">
        <v>219</v>
      </c>
      <c r="AF488" s="9">
        <v>6</v>
      </c>
      <c r="AG488" s="9">
        <v>0.37</v>
      </c>
      <c r="AH488" s="9">
        <v>64</v>
      </c>
      <c r="AI488" s="9">
        <v>0.77</v>
      </c>
      <c r="AJ488" s="9">
        <v>0</v>
      </c>
      <c r="AK488" s="9">
        <v>3.1E-2</v>
      </c>
      <c r="AL488" s="14">
        <v>0.74</v>
      </c>
      <c r="AM488" s="9">
        <v>2.1999999999999999E-2</v>
      </c>
      <c r="AN488" s="9">
        <v>0.55000000000000004</v>
      </c>
      <c r="AO488" s="9">
        <v>0</v>
      </c>
      <c r="AP488" s="14">
        <v>7.0000000000000007E-2</v>
      </c>
      <c r="AQ488" s="9">
        <v>5.0999999999999997E-2</v>
      </c>
      <c r="AR488" s="9">
        <v>73.8</v>
      </c>
      <c r="AS488" s="9">
        <v>4.7E-2</v>
      </c>
      <c r="AT488" s="9">
        <v>0.82</v>
      </c>
      <c r="AU488" s="9">
        <v>0</v>
      </c>
      <c r="AV488" s="9">
        <v>6.5000000000000002E-2</v>
      </c>
      <c r="AW488" s="9">
        <v>0</v>
      </c>
      <c r="AX488" s="9">
        <v>2.8E-3</v>
      </c>
      <c r="AY488" s="14">
        <v>0.3</v>
      </c>
      <c r="BD488" s="63">
        <v>2.5</v>
      </c>
    </row>
    <row r="489" spans="1:57" ht="16" x14ac:dyDescent="0.2">
      <c r="A489" s="9">
        <v>642</v>
      </c>
      <c r="B489" s="29">
        <v>43.793677780000003</v>
      </c>
      <c r="C489" s="29">
        <v>101.2553806</v>
      </c>
      <c r="D489" s="9" t="s">
        <v>204</v>
      </c>
      <c r="F489" s="9">
        <v>1994</v>
      </c>
      <c r="G489" s="9" t="s">
        <v>55</v>
      </c>
      <c r="O489" s="12"/>
      <c r="AB489" s="14"/>
      <c r="AC489" s="9">
        <v>95</v>
      </c>
      <c r="AE489" s="9">
        <v>182</v>
      </c>
      <c r="AF489" s="9">
        <v>16</v>
      </c>
      <c r="AG489" s="14">
        <v>0.56000000000000005</v>
      </c>
      <c r="AH489" s="9">
        <v>120</v>
      </c>
      <c r="AI489" s="9">
        <v>0.63</v>
      </c>
      <c r="AJ489" s="9">
        <v>0</v>
      </c>
      <c r="AK489" s="14">
        <v>0.23499999999999999</v>
      </c>
      <c r="AL489" s="14">
        <v>4.3</v>
      </c>
      <c r="AM489" s="9">
        <v>0.48599999999999999</v>
      </c>
      <c r="AN489" s="9">
        <v>0.68</v>
      </c>
      <c r="AO489" s="9">
        <v>0.184</v>
      </c>
      <c r="AQ489" s="9">
        <v>0.18</v>
      </c>
      <c r="AR489" s="9">
        <v>209</v>
      </c>
      <c r="AS489" s="14">
        <v>0.10199999999999999</v>
      </c>
      <c r="AT489" s="9">
        <v>3.31</v>
      </c>
      <c r="AU489" s="9">
        <v>0</v>
      </c>
      <c r="AY489" s="9">
        <v>0.82</v>
      </c>
      <c r="BD489" s="63">
        <v>5</v>
      </c>
    </row>
    <row r="490" spans="1:57" ht="16" x14ac:dyDescent="0.2">
      <c r="A490" s="9">
        <v>643</v>
      </c>
      <c r="B490" s="29">
        <v>43.793677780000003</v>
      </c>
      <c r="C490" s="29">
        <v>101.2553806</v>
      </c>
      <c r="D490" s="9" t="s">
        <v>204</v>
      </c>
      <c r="F490" s="9">
        <v>1994</v>
      </c>
      <c r="G490" s="9" t="s">
        <v>58</v>
      </c>
      <c r="O490" s="12"/>
      <c r="AB490" s="14"/>
      <c r="AC490" s="9">
        <v>144</v>
      </c>
      <c r="AE490" s="9">
        <v>335</v>
      </c>
      <c r="AF490" s="9">
        <v>15</v>
      </c>
      <c r="AG490" s="14">
        <v>1</v>
      </c>
      <c r="AH490" s="9">
        <v>86</v>
      </c>
      <c r="AI490" s="9">
        <v>1.25</v>
      </c>
      <c r="AJ490" s="9">
        <v>0</v>
      </c>
      <c r="AK490" s="14">
        <v>3.4</v>
      </c>
      <c r="AL490" s="14">
        <v>4.84</v>
      </c>
      <c r="AM490" s="9">
        <v>0.48299999999999998</v>
      </c>
      <c r="AN490" s="9">
        <v>1.07</v>
      </c>
      <c r="AO490" s="9">
        <v>0.20699999999999999</v>
      </c>
      <c r="AQ490" s="9">
        <v>0</v>
      </c>
      <c r="AR490" s="9">
        <v>3.26</v>
      </c>
      <c r="AS490" s="14">
        <v>0.43</v>
      </c>
      <c r="AT490" s="9">
        <v>3.16</v>
      </c>
      <c r="AU490" s="9">
        <v>2.9999999999999997E-4</v>
      </c>
      <c r="AY490" s="9">
        <v>0.03</v>
      </c>
      <c r="BD490" s="63">
        <v>10</v>
      </c>
    </row>
    <row r="491" spans="1:57" ht="15" customHeight="1" x14ac:dyDescent="0.2">
      <c r="A491" s="9">
        <v>644</v>
      </c>
      <c r="B491" s="29">
        <v>43.793677780000003</v>
      </c>
      <c r="C491" s="29">
        <v>101.2553806</v>
      </c>
      <c r="D491" s="9" t="s">
        <v>204</v>
      </c>
      <c r="F491" s="9">
        <v>1995</v>
      </c>
      <c r="G491" s="9" t="s">
        <v>55</v>
      </c>
      <c r="H491" s="9" t="s">
        <v>60</v>
      </c>
      <c r="L491" s="18">
        <v>34842</v>
      </c>
      <c r="N491" s="9" t="s">
        <v>385</v>
      </c>
      <c r="O491" s="12">
        <v>0.91666666666666663</v>
      </c>
      <c r="P491" s="9">
        <v>38</v>
      </c>
      <c r="Q491" s="9">
        <v>34.833333333333329</v>
      </c>
      <c r="R491" s="9">
        <f>P491/O491</f>
        <v>41.454545454545453</v>
      </c>
      <c r="S491" s="9">
        <v>17.7</v>
      </c>
      <c r="T491" s="9">
        <v>8.7899999999999991</v>
      </c>
      <c r="U491" s="9">
        <v>105</v>
      </c>
      <c r="V491" s="9">
        <v>7.42</v>
      </c>
      <c r="W491" s="9">
        <v>1.3</v>
      </c>
      <c r="X491" s="14">
        <v>0.3</v>
      </c>
      <c r="AC491" s="9">
        <v>124</v>
      </c>
      <c r="AE491" s="9">
        <v>284</v>
      </c>
      <c r="AF491" s="9">
        <v>12</v>
      </c>
      <c r="AG491" s="9">
        <v>0.31</v>
      </c>
      <c r="AH491" s="9">
        <v>244</v>
      </c>
      <c r="AI491" s="9">
        <v>0</v>
      </c>
      <c r="AJ491" s="9">
        <v>0</v>
      </c>
      <c r="AK491" s="9">
        <v>0.185</v>
      </c>
      <c r="AL491" s="14">
        <v>0.59499999999999997</v>
      </c>
      <c r="AM491" s="9">
        <v>8.0000000000000002E-3</v>
      </c>
      <c r="AN491" s="9">
        <v>0.13200000000000001</v>
      </c>
      <c r="AO491" s="9">
        <v>8.0000000000000002E-3</v>
      </c>
      <c r="AQ491" s="9">
        <v>7.0000000000000001E-3</v>
      </c>
      <c r="AR491" s="9">
        <v>4.37</v>
      </c>
      <c r="AS491" s="9" t="s">
        <v>275</v>
      </c>
      <c r="AT491" s="9">
        <v>0.08</v>
      </c>
      <c r="AU491" s="9">
        <v>4.0000000000000002E-4</v>
      </c>
      <c r="AY491" s="9">
        <v>0.03</v>
      </c>
      <c r="BD491" s="63">
        <v>53</v>
      </c>
    </row>
    <row r="492" spans="1:57" ht="16" x14ac:dyDescent="0.2">
      <c r="A492" s="9">
        <v>645</v>
      </c>
      <c r="B492" s="29">
        <v>43.793677780000003</v>
      </c>
      <c r="C492" s="29">
        <v>101.2553806</v>
      </c>
      <c r="D492" s="9" t="s">
        <v>204</v>
      </c>
      <c r="F492" s="9">
        <v>1995</v>
      </c>
      <c r="G492" s="9" t="s">
        <v>58</v>
      </c>
      <c r="H492" s="9" t="s">
        <v>60</v>
      </c>
      <c r="L492" s="18">
        <v>34998</v>
      </c>
      <c r="M492" s="17" t="s">
        <v>386</v>
      </c>
      <c r="N492" s="9" t="s">
        <v>387</v>
      </c>
      <c r="O492" s="12">
        <v>3.0833333333333335</v>
      </c>
      <c r="P492" s="9">
        <v>125</v>
      </c>
      <c r="Q492" s="9">
        <v>385.41666666666669</v>
      </c>
      <c r="R492" s="9">
        <f>P492/O492</f>
        <v>40.54054054054054</v>
      </c>
      <c r="S492" s="9">
        <v>6.9</v>
      </c>
      <c r="T492" s="9">
        <v>8.32</v>
      </c>
      <c r="U492" s="9">
        <v>540</v>
      </c>
      <c r="V492" s="14">
        <v>7.78</v>
      </c>
      <c r="W492" s="9">
        <v>2.0099999999999998</v>
      </c>
      <c r="AC492" s="9">
        <v>111</v>
      </c>
      <c r="AE492" s="9">
        <v>180</v>
      </c>
      <c r="AF492" s="9">
        <v>11</v>
      </c>
      <c r="AG492" s="9">
        <v>0.47</v>
      </c>
      <c r="AH492" s="9">
        <v>45</v>
      </c>
      <c r="AI492" s="9">
        <v>0.79</v>
      </c>
      <c r="AJ492" s="9">
        <v>0</v>
      </c>
      <c r="AK492" s="9">
        <v>4.88</v>
      </c>
      <c r="AL492" s="14">
        <v>5.38</v>
      </c>
      <c r="AM492" s="14">
        <v>0.08</v>
      </c>
      <c r="AN492" s="9">
        <v>1.28</v>
      </c>
      <c r="AO492" s="9">
        <v>0.11</v>
      </c>
      <c r="AQ492" s="9">
        <v>0.12</v>
      </c>
      <c r="AR492" s="9">
        <v>150</v>
      </c>
      <c r="AS492" s="9">
        <v>0.115</v>
      </c>
      <c r="AT492" s="9">
        <v>2.4</v>
      </c>
      <c r="AU492" s="9">
        <v>4.0000000000000002E-4</v>
      </c>
      <c r="AY492" s="14">
        <v>0.6</v>
      </c>
      <c r="BD492" s="63">
        <v>97</v>
      </c>
    </row>
    <row r="493" spans="1:57" s="1" customFormat="1" ht="16" x14ac:dyDescent="0.2">
      <c r="A493" s="9">
        <v>647</v>
      </c>
      <c r="B493" s="29">
        <v>43.793677780000003</v>
      </c>
      <c r="C493" s="29">
        <v>101.2553806</v>
      </c>
      <c r="D493" s="9" t="s">
        <v>204</v>
      </c>
      <c r="E493" s="9"/>
      <c r="F493" s="9">
        <v>1996</v>
      </c>
      <c r="G493" s="9" t="s">
        <v>58</v>
      </c>
      <c r="H493" s="9" t="s">
        <v>60</v>
      </c>
      <c r="I493" s="9"/>
      <c r="J493" s="9"/>
      <c r="K493" s="17"/>
      <c r="L493" s="18">
        <v>35381</v>
      </c>
      <c r="M493" s="17" t="s">
        <v>105</v>
      </c>
      <c r="N493" s="9" t="s">
        <v>492</v>
      </c>
      <c r="O493" s="12">
        <v>2</v>
      </c>
      <c r="P493" s="9">
        <v>80</v>
      </c>
      <c r="Q493" s="9">
        <v>160</v>
      </c>
      <c r="R493" s="9">
        <f>P493/O493</f>
        <v>40</v>
      </c>
      <c r="S493" s="9">
        <v>-0.13</v>
      </c>
      <c r="T493" s="9">
        <v>9.69</v>
      </c>
      <c r="U493" s="9">
        <v>1.05</v>
      </c>
      <c r="V493" s="9">
        <v>2.0499999999999998</v>
      </c>
      <c r="W493" s="9">
        <v>0.7</v>
      </c>
      <c r="X493" s="14">
        <v>1</v>
      </c>
      <c r="Y493" s="9"/>
      <c r="Z493" s="14"/>
      <c r="AA493" s="14"/>
      <c r="AB493" s="9"/>
      <c r="AC493" s="9">
        <v>157</v>
      </c>
      <c r="AD493" s="9"/>
      <c r="AE493" s="9">
        <v>270</v>
      </c>
      <c r="AF493" s="9">
        <v>11</v>
      </c>
      <c r="AG493" s="9">
        <v>0.5</v>
      </c>
      <c r="AH493" s="9">
        <v>205</v>
      </c>
      <c r="AI493" s="9">
        <v>0.7</v>
      </c>
      <c r="AJ493" s="9">
        <v>0.01</v>
      </c>
      <c r="AK493" s="9">
        <v>0.08</v>
      </c>
      <c r="AL493" s="14">
        <v>0.56999999999999995</v>
      </c>
      <c r="AM493" s="14">
        <v>1.6E-2</v>
      </c>
      <c r="AN493" s="14">
        <v>0.26</v>
      </c>
      <c r="AO493" s="9">
        <v>3.4000000000000002E-2</v>
      </c>
      <c r="AP493" s="9"/>
      <c r="AQ493" s="9">
        <v>3.7999999999999999E-2</v>
      </c>
      <c r="AR493" s="9">
        <v>21.2</v>
      </c>
      <c r="AS493" s="9">
        <v>1.0999999999999999E-2</v>
      </c>
      <c r="AT493" s="9">
        <v>0.36</v>
      </c>
      <c r="AU493" s="9">
        <v>0</v>
      </c>
      <c r="AV493" s="9"/>
      <c r="AW493" s="9"/>
      <c r="AX493" s="9"/>
      <c r="AY493" s="14">
        <v>0.121</v>
      </c>
      <c r="AZ493" s="9"/>
      <c r="BA493" s="9"/>
      <c r="BB493" s="9"/>
      <c r="BC493" s="9"/>
      <c r="BD493" s="63">
        <v>130</v>
      </c>
      <c r="BE493" s="14"/>
    </row>
    <row r="494" spans="1:57" x14ac:dyDescent="0.15">
      <c r="A494" s="9">
        <v>648</v>
      </c>
      <c r="B494" s="29">
        <v>43.793677780000003</v>
      </c>
      <c r="C494" s="29">
        <v>101.2553806</v>
      </c>
      <c r="D494" s="9" t="s">
        <v>204</v>
      </c>
      <c r="F494" s="9">
        <v>1997</v>
      </c>
      <c r="G494" s="9" t="s">
        <v>55</v>
      </c>
      <c r="H494" s="9" t="s">
        <v>60</v>
      </c>
      <c r="L494" s="18">
        <v>35598</v>
      </c>
      <c r="M494" s="17" t="s">
        <v>84</v>
      </c>
      <c r="N494" s="9" t="s">
        <v>544</v>
      </c>
      <c r="O494" s="12">
        <v>2.5</v>
      </c>
      <c r="P494" s="9">
        <v>26</v>
      </c>
      <c r="Q494" s="9">
        <v>65</v>
      </c>
      <c r="R494" s="9">
        <f>P494/O494</f>
        <v>10.4</v>
      </c>
      <c r="S494" s="9">
        <v>21.61</v>
      </c>
      <c r="T494" s="9">
        <v>7.93</v>
      </c>
      <c r="U494" s="9">
        <v>473</v>
      </c>
      <c r="V494" s="14">
        <v>2.39</v>
      </c>
      <c r="W494" s="9">
        <v>10.199999999999999</v>
      </c>
      <c r="X494" s="148">
        <v>73.599999999999994</v>
      </c>
      <c r="AA494" s="34"/>
      <c r="AM494" s="34"/>
      <c r="AN494" s="34"/>
      <c r="AY494" s="34"/>
      <c r="BD494" s="125">
        <v>18</v>
      </c>
      <c r="BE494" s="148"/>
    </row>
    <row r="495" spans="1:57" x14ac:dyDescent="0.15">
      <c r="A495" s="9">
        <v>649</v>
      </c>
      <c r="B495" s="29">
        <v>43.793677780000003</v>
      </c>
      <c r="C495" s="29">
        <v>101.2553806</v>
      </c>
      <c r="D495" s="9" t="s">
        <v>204</v>
      </c>
      <c r="F495" s="9">
        <v>1997</v>
      </c>
      <c r="G495" s="9" t="s">
        <v>58</v>
      </c>
      <c r="H495" s="9" t="s">
        <v>60</v>
      </c>
      <c r="L495" s="18">
        <v>35712</v>
      </c>
      <c r="M495" s="17" t="s">
        <v>360</v>
      </c>
      <c r="N495" s="9" t="s">
        <v>589</v>
      </c>
      <c r="O495" s="12">
        <v>0.5</v>
      </c>
      <c r="P495" s="9">
        <v>125</v>
      </c>
      <c r="Q495" s="9">
        <v>62.5</v>
      </c>
      <c r="R495" s="9">
        <f>P495/O495</f>
        <v>250</v>
      </c>
      <c r="S495" s="9">
        <v>14.87</v>
      </c>
      <c r="T495" s="9">
        <v>9.01</v>
      </c>
      <c r="U495" s="9">
        <v>1.23</v>
      </c>
      <c r="V495" s="14">
        <v>4.5199999999999996</v>
      </c>
      <c r="W495" s="9">
        <v>1.6</v>
      </c>
      <c r="Y495" s="14"/>
      <c r="AC495" s="9">
        <v>210</v>
      </c>
      <c r="AE495" s="9">
        <v>234</v>
      </c>
      <c r="AF495" s="9">
        <v>21</v>
      </c>
      <c r="AG495" s="9">
        <v>0.33</v>
      </c>
      <c r="AH495" s="9">
        <v>429</v>
      </c>
      <c r="AI495" s="14">
        <v>0.1</v>
      </c>
      <c r="AJ495" s="14">
        <v>0.1</v>
      </c>
      <c r="AK495" s="9">
        <v>0.28000000000000003</v>
      </c>
      <c r="AL495" s="14">
        <v>0.28000000000000003</v>
      </c>
      <c r="AM495" s="14">
        <v>8.0000000000000002E-3</v>
      </c>
      <c r="AN495" s="9">
        <v>0.14000000000000001</v>
      </c>
      <c r="AO495" s="9">
        <v>0</v>
      </c>
      <c r="AP495" s="9">
        <v>0</v>
      </c>
      <c r="AQ495" s="9">
        <v>0.01</v>
      </c>
      <c r="AR495" s="9">
        <v>4.2</v>
      </c>
      <c r="AS495" s="9">
        <v>4.0000000000000001E-3</v>
      </c>
      <c r="AT495" s="9">
        <v>0.15</v>
      </c>
      <c r="AU495" s="9">
        <v>0</v>
      </c>
      <c r="AV495" s="9">
        <v>0</v>
      </c>
      <c r="AX495" s="9">
        <v>0</v>
      </c>
      <c r="AY495" s="14">
        <v>0.03</v>
      </c>
      <c r="BD495" s="125">
        <v>32</v>
      </c>
    </row>
    <row r="496" spans="1:57" x14ac:dyDescent="0.15">
      <c r="A496" s="9">
        <v>650</v>
      </c>
      <c r="B496" s="29">
        <v>43.793677780000003</v>
      </c>
      <c r="C496" s="29">
        <v>101.2553806</v>
      </c>
      <c r="D496" s="9" t="s">
        <v>204</v>
      </c>
      <c r="F496" s="9">
        <v>1998</v>
      </c>
      <c r="G496" s="9" t="s">
        <v>55</v>
      </c>
      <c r="O496" s="12"/>
      <c r="AC496" s="9">
        <v>130</v>
      </c>
      <c r="AE496" s="9">
        <v>280</v>
      </c>
      <c r="AF496" s="9">
        <v>27</v>
      </c>
      <c r="AG496" s="9">
        <v>0.46</v>
      </c>
      <c r="AH496" s="9">
        <v>207</v>
      </c>
      <c r="AI496" s="9">
        <v>0</v>
      </c>
      <c r="AJ496" s="9">
        <v>0</v>
      </c>
      <c r="AK496" s="9">
        <v>0.25</v>
      </c>
      <c r="AL496" s="14">
        <v>0.25</v>
      </c>
      <c r="AM496" s="14">
        <v>8.9999999999999993E-3</v>
      </c>
      <c r="AN496" s="9">
        <v>0.1</v>
      </c>
      <c r="AO496" s="9">
        <v>0.01</v>
      </c>
      <c r="AP496" s="9">
        <v>0</v>
      </c>
      <c r="AQ496" s="9">
        <v>0.01</v>
      </c>
      <c r="AR496" s="9">
        <v>5.0999999999999996</v>
      </c>
      <c r="AS496" s="9">
        <v>5.0000000000000001E-3</v>
      </c>
      <c r="AT496" s="9">
        <v>0.11</v>
      </c>
      <c r="AU496" s="9">
        <v>0</v>
      </c>
      <c r="AV496" s="9">
        <v>0</v>
      </c>
      <c r="AX496" s="9">
        <v>0</v>
      </c>
      <c r="AY496" s="14">
        <v>0</v>
      </c>
      <c r="BD496" s="125">
        <v>30</v>
      </c>
    </row>
    <row r="497" spans="1:57" x14ac:dyDescent="0.15">
      <c r="A497" s="9">
        <v>652</v>
      </c>
      <c r="B497" s="29">
        <v>43.793677780000003</v>
      </c>
      <c r="C497" s="29">
        <v>101.2553806</v>
      </c>
      <c r="D497" s="9" t="s">
        <v>204</v>
      </c>
      <c r="F497" s="9">
        <v>1999</v>
      </c>
      <c r="G497" s="9" t="s">
        <v>55</v>
      </c>
      <c r="H497" s="9" t="s">
        <v>60</v>
      </c>
      <c r="L497" s="18">
        <v>36388</v>
      </c>
      <c r="M497" s="17" t="s">
        <v>646</v>
      </c>
      <c r="N497" s="9" t="s">
        <v>647</v>
      </c>
      <c r="O497" s="12">
        <v>1.0833333333333333</v>
      </c>
      <c r="P497" s="9">
        <v>84</v>
      </c>
      <c r="Q497" s="9">
        <v>91</v>
      </c>
      <c r="R497" s="9">
        <f>P497/O497</f>
        <v>77.538461538461547</v>
      </c>
      <c r="S497" s="9">
        <v>28.85</v>
      </c>
      <c r="T497" s="9">
        <v>8.34</v>
      </c>
      <c r="U497" s="9">
        <v>899</v>
      </c>
      <c r="V497" s="9">
        <v>8.9700000000000006</v>
      </c>
      <c r="W497" s="9">
        <v>6.15</v>
      </c>
      <c r="AC497" s="9">
        <v>177</v>
      </c>
      <c r="AE497" s="9">
        <v>244</v>
      </c>
      <c r="AF497" s="9">
        <v>11</v>
      </c>
      <c r="AG497" s="9">
        <v>0.5</v>
      </c>
      <c r="AH497" s="9">
        <v>209</v>
      </c>
      <c r="AI497" s="9">
        <v>0.05</v>
      </c>
      <c r="AJ497" s="9">
        <v>0</v>
      </c>
      <c r="AK497" s="9">
        <v>1.38</v>
      </c>
      <c r="AL497" s="14">
        <v>1.42</v>
      </c>
      <c r="AM497" s="14">
        <v>1.7000000000000001E-2</v>
      </c>
      <c r="AN497" s="9">
        <v>0.33</v>
      </c>
      <c r="AO497" s="9">
        <v>0.04</v>
      </c>
      <c r="AP497" s="9">
        <v>5.0000000000000001E-3</v>
      </c>
      <c r="AQ497" s="9">
        <v>0.05</v>
      </c>
      <c r="AR497" s="9">
        <v>61.3</v>
      </c>
      <c r="AS497" s="9">
        <v>3.7999999999999999E-2</v>
      </c>
      <c r="AT497" s="9">
        <v>1.03</v>
      </c>
      <c r="AU497" s="9">
        <v>0</v>
      </c>
      <c r="AV497" s="9">
        <v>0.03</v>
      </c>
      <c r="AW497" s="9">
        <v>0</v>
      </c>
      <c r="AX497" s="9">
        <v>0</v>
      </c>
      <c r="AY497" s="14">
        <v>0.2</v>
      </c>
      <c r="BD497" s="125">
        <v>20</v>
      </c>
    </row>
    <row r="498" spans="1:57" x14ac:dyDescent="0.15">
      <c r="A498" s="9">
        <v>655</v>
      </c>
      <c r="B498" s="29">
        <v>43.793677780000003</v>
      </c>
      <c r="C498" s="29">
        <v>101.2553806</v>
      </c>
      <c r="D498" s="9" t="s">
        <v>204</v>
      </c>
      <c r="F498" s="9">
        <v>2000</v>
      </c>
      <c r="G498" s="9" t="s">
        <v>58</v>
      </c>
      <c r="O498" s="12"/>
      <c r="AC498" s="9">
        <v>114</v>
      </c>
      <c r="AE498" s="9">
        <v>198</v>
      </c>
      <c r="AF498" s="9">
        <v>6</v>
      </c>
      <c r="AG498" s="9">
        <v>0.2</v>
      </c>
      <c r="AH498" s="9">
        <v>162</v>
      </c>
      <c r="AI498" s="9">
        <v>0.86</v>
      </c>
      <c r="AJ498" s="9">
        <v>0</v>
      </c>
      <c r="AK498" s="9">
        <v>0.28999999999999998</v>
      </c>
      <c r="AL498" s="14">
        <v>0.3</v>
      </c>
      <c r="AM498" s="14">
        <v>6.0000000000000001E-3</v>
      </c>
      <c r="AN498" s="9">
        <v>0</v>
      </c>
      <c r="AO498" s="9">
        <v>0</v>
      </c>
      <c r="AP498" s="9">
        <v>0</v>
      </c>
      <c r="AQ498" s="9">
        <v>0</v>
      </c>
      <c r="AR498" s="9">
        <v>5.96</v>
      </c>
      <c r="AS498" s="9">
        <v>4.0000000000000001E-3</v>
      </c>
      <c r="AT498" s="9">
        <v>0.1</v>
      </c>
      <c r="AU498" s="9">
        <v>0</v>
      </c>
      <c r="AV498" s="9">
        <v>0</v>
      </c>
      <c r="AW498" s="9">
        <v>0</v>
      </c>
      <c r="AX498" s="9">
        <v>0</v>
      </c>
      <c r="AY498" s="14">
        <v>2.4E-2</v>
      </c>
      <c r="BD498" s="125">
        <v>10</v>
      </c>
    </row>
    <row r="499" spans="1:57" ht="16" x14ac:dyDescent="0.2">
      <c r="A499" s="9">
        <v>656</v>
      </c>
      <c r="B499" s="29">
        <v>43.024091669999997</v>
      </c>
      <c r="C499" s="29">
        <v>102.47902499999999</v>
      </c>
      <c r="D499" s="9" t="s">
        <v>208</v>
      </c>
      <c r="F499" s="9">
        <v>1993</v>
      </c>
      <c r="G499" s="9" t="s">
        <v>55</v>
      </c>
      <c r="H499" s="9" t="s">
        <v>60</v>
      </c>
      <c r="L499" s="18">
        <v>34129</v>
      </c>
      <c r="M499" s="17" t="s">
        <v>209</v>
      </c>
      <c r="N499" s="9" t="s">
        <v>210</v>
      </c>
      <c r="O499" s="12">
        <v>0.75</v>
      </c>
      <c r="S499" s="9">
        <v>15</v>
      </c>
      <c r="T499" s="9">
        <v>8.1999999999999993</v>
      </c>
      <c r="U499" s="9">
        <v>310</v>
      </c>
      <c r="V499" s="9">
        <v>1.55</v>
      </c>
      <c r="W499" s="9">
        <v>0.61</v>
      </c>
      <c r="AC499" s="9">
        <v>14</v>
      </c>
      <c r="AE499" s="9">
        <v>187</v>
      </c>
      <c r="AF499" s="9">
        <v>4</v>
      </c>
      <c r="AG499" s="9">
        <v>0.37</v>
      </c>
      <c r="AH499" s="9">
        <v>0</v>
      </c>
      <c r="AI499" s="9">
        <v>0</v>
      </c>
      <c r="AJ499" s="9">
        <v>0</v>
      </c>
      <c r="AK499" s="14">
        <v>0.05</v>
      </c>
      <c r="AL499" s="14">
        <v>7.4999999999999997E-2</v>
      </c>
      <c r="AM499" s="9">
        <v>5.0000000000000001E-3</v>
      </c>
      <c r="AN499" s="9">
        <v>0.23300000000000001</v>
      </c>
      <c r="AO499" s="9">
        <v>0</v>
      </c>
      <c r="AP499" s="9">
        <v>8.9999999999999993E-3</v>
      </c>
      <c r="AQ499" s="9">
        <v>0</v>
      </c>
      <c r="AR499" s="14">
        <v>0.2</v>
      </c>
      <c r="AS499" s="9">
        <v>0</v>
      </c>
      <c r="AT499" s="9">
        <v>0.03</v>
      </c>
      <c r="AU499" s="9">
        <v>1.1000000000000001E-3</v>
      </c>
      <c r="AV499" s="9">
        <v>0</v>
      </c>
      <c r="AW499" s="9">
        <v>0</v>
      </c>
      <c r="AX499" s="9">
        <v>0</v>
      </c>
      <c r="AY499" s="9">
        <v>0.06</v>
      </c>
      <c r="BD499" s="109">
        <v>60</v>
      </c>
    </row>
    <row r="500" spans="1:57" ht="16" x14ac:dyDescent="0.2">
      <c r="A500" s="9">
        <v>657</v>
      </c>
      <c r="B500" s="29">
        <v>43.024091669999997</v>
      </c>
      <c r="C500" s="29">
        <v>102.47902499999999</v>
      </c>
      <c r="D500" s="9" t="s">
        <v>208</v>
      </c>
      <c r="F500" s="9">
        <v>1993</v>
      </c>
      <c r="G500" s="9" t="s">
        <v>58</v>
      </c>
      <c r="H500" s="9" t="s">
        <v>60</v>
      </c>
      <c r="L500" s="18">
        <v>34290</v>
      </c>
      <c r="N500" s="9" t="s">
        <v>211</v>
      </c>
      <c r="O500" s="12">
        <v>0.66666666666666663</v>
      </c>
      <c r="P500" s="9">
        <v>5.5</v>
      </c>
      <c r="Q500" s="9">
        <v>3.6666666666666665</v>
      </c>
      <c r="R500" s="9">
        <f>P500/O500</f>
        <v>8.25</v>
      </c>
      <c r="S500" s="9">
        <v>1</v>
      </c>
      <c r="T500" s="9">
        <v>8.2100000000000009</v>
      </c>
      <c r="U500" s="9">
        <v>209</v>
      </c>
      <c r="V500" s="9">
        <v>13.04</v>
      </c>
      <c r="W500" s="9">
        <v>0.53</v>
      </c>
      <c r="X500" s="14">
        <v>1.34</v>
      </c>
      <c r="AC500" s="9">
        <v>12</v>
      </c>
      <c r="AE500" s="9">
        <v>190</v>
      </c>
      <c r="AF500" s="9">
        <v>11</v>
      </c>
      <c r="AG500" s="9">
        <v>0.36</v>
      </c>
      <c r="AH500" s="9">
        <v>11</v>
      </c>
      <c r="AI500" s="9">
        <v>0</v>
      </c>
      <c r="AJ500" s="9">
        <v>0</v>
      </c>
      <c r="AK500" s="14">
        <v>0.01</v>
      </c>
      <c r="AL500" s="14">
        <v>0.01</v>
      </c>
      <c r="AM500" s="9">
        <v>0</v>
      </c>
      <c r="AN500" s="9">
        <v>0.18</v>
      </c>
      <c r="AO500" s="9">
        <v>0</v>
      </c>
      <c r="AP500" s="14">
        <v>0.01</v>
      </c>
      <c r="AQ500" s="9">
        <v>0</v>
      </c>
      <c r="AR500" s="9">
        <v>0.06</v>
      </c>
      <c r="AS500" s="9">
        <v>0</v>
      </c>
      <c r="AT500" s="9">
        <v>0.03</v>
      </c>
      <c r="AU500" s="9">
        <v>1.4E-3</v>
      </c>
      <c r="AV500" s="9">
        <v>0</v>
      </c>
      <c r="AW500" s="9">
        <v>0</v>
      </c>
      <c r="AX500" s="9">
        <v>0</v>
      </c>
      <c r="AY500" s="9">
        <v>0.25</v>
      </c>
      <c r="BD500" s="63">
        <v>48</v>
      </c>
    </row>
    <row r="501" spans="1:57" ht="16" x14ac:dyDescent="0.2">
      <c r="A501" s="9">
        <v>658</v>
      </c>
      <c r="B501" s="29">
        <v>43.024091669999997</v>
      </c>
      <c r="C501" s="29">
        <v>102.47902499999999</v>
      </c>
      <c r="D501" s="9" t="s">
        <v>208</v>
      </c>
      <c r="F501" s="9">
        <v>1994</v>
      </c>
      <c r="G501" s="9" t="s">
        <v>55</v>
      </c>
      <c r="H501" s="9" t="s">
        <v>60</v>
      </c>
      <c r="L501" s="18">
        <v>34477</v>
      </c>
      <c r="M501" s="17" t="s">
        <v>278</v>
      </c>
      <c r="N501" s="9" t="s">
        <v>279</v>
      </c>
      <c r="O501" s="12">
        <v>0.66666666666666663</v>
      </c>
      <c r="P501" s="9">
        <v>2.5</v>
      </c>
      <c r="Q501" s="9">
        <v>1.6666666666666665</v>
      </c>
      <c r="R501" s="9">
        <f>P501/O501</f>
        <v>3.75</v>
      </c>
      <c r="S501" s="9">
        <v>18.899999999999999</v>
      </c>
      <c r="T501" s="9">
        <v>9</v>
      </c>
      <c r="U501" s="9">
        <v>141</v>
      </c>
      <c r="V501" s="9">
        <v>8.1</v>
      </c>
      <c r="W501" s="9">
        <v>0.23</v>
      </c>
      <c r="X501" s="14">
        <v>4.28</v>
      </c>
      <c r="AC501" s="9">
        <v>17</v>
      </c>
      <c r="AE501" s="9">
        <v>196</v>
      </c>
      <c r="AF501" s="9">
        <v>9</v>
      </c>
      <c r="AG501" s="14">
        <v>0.41</v>
      </c>
      <c r="AH501" s="9">
        <v>10</v>
      </c>
      <c r="AI501" s="14">
        <v>0</v>
      </c>
      <c r="AJ501" s="9">
        <v>0</v>
      </c>
      <c r="AK501" s="14">
        <v>7.0999999999999994E-2</v>
      </c>
      <c r="AL501" s="14">
        <v>0.124</v>
      </c>
      <c r="AM501" s="9">
        <v>0</v>
      </c>
      <c r="AN501" s="9">
        <v>0.23</v>
      </c>
      <c r="AO501" s="9">
        <v>0</v>
      </c>
      <c r="AQ501" s="9">
        <v>0</v>
      </c>
      <c r="AR501" s="9">
        <v>0.45</v>
      </c>
      <c r="AS501" s="9">
        <v>0</v>
      </c>
      <c r="AT501" s="9">
        <v>0.11</v>
      </c>
      <c r="AU501" s="9">
        <v>0</v>
      </c>
      <c r="AY501" s="9">
        <v>0.09</v>
      </c>
      <c r="BD501" s="63">
        <v>32</v>
      </c>
    </row>
    <row r="502" spans="1:57" ht="16" x14ac:dyDescent="0.2">
      <c r="A502" s="9">
        <v>659</v>
      </c>
      <c r="B502" s="29">
        <v>43.024091669999997</v>
      </c>
      <c r="C502" s="29">
        <v>102.47902499999999</v>
      </c>
      <c r="D502" s="9" t="s">
        <v>208</v>
      </c>
      <c r="F502" s="9">
        <v>1994</v>
      </c>
      <c r="G502" s="9" t="s">
        <v>58</v>
      </c>
      <c r="O502" s="12"/>
      <c r="AC502" s="9">
        <v>13</v>
      </c>
      <c r="AE502" s="9">
        <v>191</v>
      </c>
      <c r="AF502" s="9">
        <v>19</v>
      </c>
      <c r="AG502" s="14">
        <v>0.4</v>
      </c>
      <c r="AH502" s="9">
        <v>11</v>
      </c>
      <c r="AI502" s="14">
        <v>0.1</v>
      </c>
      <c r="AJ502" s="9">
        <v>0</v>
      </c>
      <c r="AK502" s="14">
        <v>0.15</v>
      </c>
      <c r="AL502" s="14">
        <v>0.161</v>
      </c>
      <c r="AM502" s="9">
        <v>0</v>
      </c>
      <c r="AN502" s="9">
        <v>0.25</v>
      </c>
      <c r="AO502" s="9">
        <v>8.0000000000000002E-3</v>
      </c>
      <c r="AQ502" s="9">
        <v>0</v>
      </c>
      <c r="AR502" s="9">
        <v>0.32</v>
      </c>
      <c r="AS502" s="9">
        <v>0</v>
      </c>
      <c r="AT502" s="9">
        <v>0.06</v>
      </c>
      <c r="AU502" s="9">
        <v>8.9999999999999998E-4</v>
      </c>
      <c r="AY502" s="9">
        <v>0.06</v>
      </c>
      <c r="BD502" s="63">
        <v>22</v>
      </c>
    </row>
    <row r="503" spans="1:57" ht="16" x14ac:dyDescent="0.2">
      <c r="A503" s="9">
        <v>660</v>
      </c>
      <c r="B503" s="29">
        <v>43.024091669999997</v>
      </c>
      <c r="C503" s="29">
        <v>102.47902499999999</v>
      </c>
      <c r="D503" s="9" t="s">
        <v>208</v>
      </c>
      <c r="F503" s="9">
        <v>1995</v>
      </c>
      <c r="G503" s="9" t="s">
        <v>55</v>
      </c>
      <c r="H503" s="9" t="s">
        <v>60</v>
      </c>
      <c r="L503" s="18">
        <v>34844</v>
      </c>
      <c r="M503" s="17" t="s">
        <v>242</v>
      </c>
      <c r="N503" s="9" t="s">
        <v>388</v>
      </c>
      <c r="O503" s="12">
        <v>0.58333333333333337</v>
      </c>
      <c r="P503" s="9">
        <v>3.5</v>
      </c>
      <c r="Q503" s="9">
        <v>2.041666666666667</v>
      </c>
      <c r="R503" s="9">
        <f>P503/O503</f>
        <v>6</v>
      </c>
      <c r="S503" s="9">
        <v>13.3</v>
      </c>
      <c r="T503" s="9">
        <v>8.58</v>
      </c>
      <c r="U503" s="9">
        <v>49.2</v>
      </c>
      <c r="V503" s="9">
        <v>8.74</v>
      </c>
      <c r="W503" s="9">
        <v>1.47</v>
      </c>
      <c r="X503" s="148">
        <v>0.2</v>
      </c>
      <c r="AC503" s="9">
        <v>16</v>
      </c>
      <c r="AE503" s="9">
        <v>202</v>
      </c>
      <c r="AF503" s="9">
        <v>6</v>
      </c>
      <c r="AG503" s="9">
        <v>0.45</v>
      </c>
      <c r="AH503" s="9">
        <v>16</v>
      </c>
      <c r="AI503" s="9">
        <v>0</v>
      </c>
      <c r="AJ503" s="9">
        <v>0</v>
      </c>
      <c r="AK503" s="14">
        <v>0.04</v>
      </c>
      <c r="AL503" s="14">
        <v>5.5E-2</v>
      </c>
      <c r="AM503" s="9">
        <v>0</v>
      </c>
      <c r="AN503" s="9">
        <v>0.25800000000000001</v>
      </c>
      <c r="AO503" s="9">
        <v>0</v>
      </c>
      <c r="AQ503" s="9">
        <v>0</v>
      </c>
      <c r="AR503" s="9">
        <v>0.56000000000000005</v>
      </c>
      <c r="AS503" s="9">
        <v>0</v>
      </c>
      <c r="AT503" s="9">
        <v>0.09</v>
      </c>
      <c r="AU503" s="9">
        <v>0</v>
      </c>
      <c r="AY503" s="9">
        <v>0.01</v>
      </c>
      <c r="BD503" s="63">
        <v>12</v>
      </c>
      <c r="BE503" s="148"/>
    </row>
    <row r="504" spans="1:57" ht="16" x14ac:dyDescent="0.2">
      <c r="A504" s="9">
        <v>661</v>
      </c>
      <c r="B504" s="29">
        <v>43.024091669999997</v>
      </c>
      <c r="C504" s="29">
        <v>102.47902499999999</v>
      </c>
      <c r="D504" s="9" t="s">
        <v>208</v>
      </c>
      <c r="F504" s="9">
        <v>1995</v>
      </c>
      <c r="G504" s="9" t="s">
        <v>58</v>
      </c>
      <c r="H504" s="9" t="s">
        <v>60</v>
      </c>
      <c r="L504" s="18">
        <v>34970</v>
      </c>
      <c r="M504" s="17" t="s">
        <v>389</v>
      </c>
      <c r="N504" s="9" t="s">
        <v>390</v>
      </c>
      <c r="O504" s="12">
        <v>1</v>
      </c>
      <c r="P504" s="9">
        <v>5</v>
      </c>
      <c r="Q504" s="9">
        <v>5</v>
      </c>
      <c r="R504" s="9">
        <f>P504/O504</f>
        <v>5</v>
      </c>
      <c r="S504" s="9">
        <v>9.98</v>
      </c>
      <c r="T504" s="9">
        <v>7.95</v>
      </c>
      <c r="U504" s="9">
        <v>447</v>
      </c>
      <c r="V504" s="9">
        <v>8.32</v>
      </c>
      <c r="W504" s="9">
        <v>0.11</v>
      </c>
      <c r="X504" s="148">
        <v>9.6999999999999993</v>
      </c>
      <c r="AC504" s="9">
        <v>14</v>
      </c>
      <c r="AE504" s="9">
        <v>204</v>
      </c>
      <c r="AF504" s="9">
        <v>8</v>
      </c>
      <c r="AG504" s="14">
        <v>0.3</v>
      </c>
      <c r="AH504" s="9">
        <v>0</v>
      </c>
      <c r="AI504" s="9">
        <v>0</v>
      </c>
      <c r="AJ504" s="9">
        <v>0</v>
      </c>
      <c r="AK504" s="9">
        <v>3.5000000000000003E-2</v>
      </c>
      <c r="AL504" s="14">
        <v>3.6999999999999998E-2</v>
      </c>
      <c r="AM504" s="9">
        <v>0</v>
      </c>
      <c r="AN504" s="9">
        <v>0.24</v>
      </c>
      <c r="AO504" s="9">
        <v>0</v>
      </c>
      <c r="AQ504" s="9">
        <v>0</v>
      </c>
      <c r="AR504" s="9">
        <v>0.17</v>
      </c>
      <c r="AS504" s="9">
        <v>0</v>
      </c>
      <c r="AT504" s="9">
        <v>0.05</v>
      </c>
      <c r="AU504" s="9">
        <v>5.9999999999999995E-4</v>
      </c>
      <c r="AY504" s="9">
        <v>0.02</v>
      </c>
      <c r="BD504" s="63">
        <v>18</v>
      </c>
      <c r="BE504" s="148"/>
    </row>
    <row r="505" spans="1:57" ht="16" x14ac:dyDescent="0.2">
      <c r="A505" s="9">
        <v>662</v>
      </c>
      <c r="B505" s="29">
        <v>43.024091669999997</v>
      </c>
      <c r="C505" s="29">
        <v>102.47902499999999</v>
      </c>
      <c r="D505" s="9" t="s">
        <v>208</v>
      </c>
      <c r="F505" s="9">
        <v>1996</v>
      </c>
      <c r="G505" s="9" t="s">
        <v>55</v>
      </c>
      <c r="H505" s="9" t="s">
        <v>60</v>
      </c>
      <c r="L505" s="18">
        <v>35206</v>
      </c>
      <c r="M505" s="17" t="s">
        <v>249</v>
      </c>
      <c r="N505" s="9" t="s">
        <v>493</v>
      </c>
      <c r="O505" s="12">
        <v>0.58333333333333337</v>
      </c>
      <c r="P505" s="9">
        <v>3.2</v>
      </c>
      <c r="Q505" s="9">
        <v>1.8666666666666669</v>
      </c>
      <c r="R505" s="9">
        <f>P505/O505</f>
        <v>5.4857142857142858</v>
      </c>
      <c r="S505" s="9">
        <v>13.17</v>
      </c>
      <c r="T505" s="9">
        <v>9.35</v>
      </c>
      <c r="U505" s="9">
        <v>452</v>
      </c>
      <c r="V505" s="14">
        <v>7.9</v>
      </c>
      <c r="W505" s="9">
        <v>1</v>
      </c>
      <c r="X505" s="14">
        <v>13.69</v>
      </c>
      <c r="AC505" s="9">
        <v>13</v>
      </c>
      <c r="AE505" s="9">
        <v>206</v>
      </c>
      <c r="AF505" s="9">
        <v>4</v>
      </c>
      <c r="AG505" s="14">
        <v>0.4</v>
      </c>
      <c r="AH505" s="9">
        <v>0</v>
      </c>
      <c r="AI505" s="9">
        <v>0.17</v>
      </c>
      <c r="AJ505" s="9">
        <v>0</v>
      </c>
      <c r="AK505" s="9">
        <v>0.09</v>
      </c>
      <c r="AL505" s="14">
        <v>0.12</v>
      </c>
      <c r="AM505" s="9">
        <v>0</v>
      </c>
      <c r="AN505" s="9">
        <v>0.19400000000000001</v>
      </c>
      <c r="AO505" s="9">
        <v>0</v>
      </c>
      <c r="AQ505" s="9">
        <v>0</v>
      </c>
      <c r="AR505" s="9">
        <v>0.49</v>
      </c>
      <c r="AS505" s="9">
        <v>0</v>
      </c>
      <c r="AT505" s="9">
        <v>0.16</v>
      </c>
      <c r="AU505" s="9">
        <v>2.9999999999999997E-4</v>
      </c>
      <c r="AY505" s="9">
        <v>1.4E-2</v>
      </c>
      <c r="BD505" s="63" t="s">
        <v>660</v>
      </c>
    </row>
    <row r="506" spans="1:57" ht="16" x14ac:dyDescent="0.2">
      <c r="A506" s="9">
        <v>663</v>
      </c>
      <c r="B506" s="29">
        <v>43.024091669999997</v>
      </c>
      <c r="C506" s="29">
        <v>102.47902499999999</v>
      </c>
      <c r="D506" s="9" t="s">
        <v>208</v>
      </c>
      <c r="F506" s="9">
        <v>1996</v>
      </c>
      <c r="G506" s="9" t="s">
        <v>58</v>
      </c>
      <c r="H506" s="9" t="s">
        <v>60</v>
      </c>
      <c r="L506" s="18">
        <v>35074</v>
      </c>
      <c r="M506" s="17" t="s">
        <v>254</v>
      </c>
      <c r="N506" s="9" t="s">
        <v>494</v>
      </c>
      <c r="O506" s="12">
        <v>0.41666666666666669</v>
      </c>
      <c r="P506" s="9">
        <v>7</v>
      </c>
      <c r="Q506" s="9">
        <v>2.916666666666667</v>
      </c>
      <c r="R506" s="9">
        <f>P506/O506</f>
        <v>16.8</v>
      </c>
      <c r="S506" s="9">
        <v>15.14</v>
      </c>
      <c r="T506" s="9">
        <v>10.15</v>
      </c>
      <c r="U506" s="9">
        <v>440</v>
      </c>
      <c r="V506" s="9">
        <v>1.4</v>
      </c>
      <c r="W506" s="9">
        <v>1.3</v>
      </c>
      <c r="X506" s="148">
        <v>4.8</v>
      </c>
      <c r="AC506" s="9">
        <v>11</v>
      </c>
      <c r="AE506" s="9">
        <v>190</v>
      </c>
      <c r="AF506" s="9">
        <v>5</v>
      </c>
      <c r="AG506" s="14">
        <v>0.4</v>
      </c>
      <c r="AH506" s="9">
        <v>9</v>
      </c>
      <c r="AI506" s="9">
        <v>0</v>
      </c>
      <c r="AJ506" s="9">
        <v>0</v>
      </c>
      <c r="AK506" s="9">
        <v>0.06</v>
      </c>
      <c r="AL506" s="14">
        <v>7.0000000000000007E-2</v>
      </c>
      <c r="AM506" s="9">
        <v>0</v>
      </c>
      <c r="AN506" s="9">
        <v>0.25700000000000001</v>
      </c>
      <c r="AO506" s="9">
        <v>0</v>
      </c>
      <c r="AQ506" s="9">
        <v>0.01</v>
      </c>
      <c r="AR506" s="9">
        <v>0.06</v>
      </c>
      <c r="AS506" s="9">
        <v>0</v>
      </c>
      <c r="AT506" s="9">
        <v>0</v>
      </c>
      <c r="AU506" s="9">
        <v>5.0000000000000001E-4</v>
      </c>
      <c r="AY506" s="9">
        <v>0.02</v>
      </c>
      <c r="BD506" s="63">
        <v>45</v>
      </c>
      <c r="BE506" s="148"/>
    </row>
    <row r="507" spans="1:57" ht="16" x14ac:dyDescent="0.2">
      <c r="A507" s="9">
        <v>664</v>
      </c>
      <c r="B507" s="29">
        <v>43.024091669999997</v>
      </c>
      <c r="C507" s="29">
        <v>102.47902499999999</v>
      </c>
      <c r="D507" s="9" t="s">
        <v>208</v>
      </c>
      <c r="F507" s="9">
        <v>1997</v>
      </c>
      <c r="G507" s="9" t="s">
        <v>55</v>
      </c>
      <c r="H507" s="9" t="s">
        <v>60</v>
      </c>
      <c r="L507" s="18">
        <v>35585</v>
      </c>
      <c r="M507" s="17" t="s">
        <v>590</v>
      </c>
      <c r="N507" s="9" t="s">
        <v>177</v>
      </c>
      <c r="O507" s="12">
        <v>0.5</v>
      </c>
      <c r="P507" s="9">
        <v>3</v>
      </c>
      <c r="Q507" s="9">
        <v>1.5</v>
      </c>
      <c r="R507" s="9">
        <f>P507/O507</f>
        <v>6</v>
      </c>
      <c r="S507" s="9">
        <v>17.11</v>
      </c>
      <c r="T507" s="9">
        <v>8.07</v>
      </c>
      <c r="U507" s="9">
        <v>509</v>
      </c>
      <c r="V507" s="14">
        <v>7.28</v>
      </c>
      <c r="W507" s="9">
        <v>0.8</v>
      </c>
      <c r="X507" s="14">
        <v>0</v>
      </c>
      <c r="AC507" s="9">
        <v>22</v>
      </c>
      <c r="AE507" s="9">
        <v>237</v>
      </c>
      <c r="AF507" s="9">
        <v>2</v>
      </c>
      <c r="AG507" s="14">
        <v>0.46</v>
      </c>
      <c r="AH507" s="9">
        <v>14</v>
      </c>
      <c r="AI507" s="9">
        <v>0.26</v>
      </c>
      <c r="AJ507" s="9">
        <v>0.26</v>
      </c>
      <c r="AK507" s="9">
        <v>0.13</v>
      </c>
      <c r="AL507" s="14">
        <v>0.09</v>
      </c>
      <c r="AM507" s="9">
        <v>5.0000000000000001E-3</v>
      </c>
      <c r="AN507" s="9">
        <v>0.3</v>
      </c>
      <c r="AO507" s="9">
        <v>0</v>
      </c>
      <c r="AP507" s="9">
        <v>0</v>
      </c>
      <c r="AQ507" s="9">
        <v>0</v>
      </c>
      <c r="AR507" s="9">
        <v>0.55000000000000004</v>
      </c>
      <c r="AS507" s="9">
        <v>2E-3</v>
      </c>
      <c r="AT507" s="9">
        <v>0.17</v>
      </c>
      <c r="AU507" s="9">
        <v>0</v>
      </c>
      <c r="AV507" s="9">
        <v>0</v>
      </c>
      <c r="AX507" s="9">
        <v>0</v>
      </c>
      <c r="AY507" s="9">
        <v>0.02</v>
      </c>
      <c r="BD507" s="63">
        <v>62</v>
      </c>
    </row>
    <row r="508" spans="1:57" ht="16" x14ac:dyDescent="0.2">
      <c r="A508" s="9">
        <v>665</v>
      </c>
      <c r="B508" s="29">
        <v>43.024091669999997</v>
      </c>
      <c r="C508" s="29">
        <v>102.47902499999999</v>
      </c>
      <c r="D508" s="9" t="s">
        <v>208</v>
      </c>
      <c r="F508" s="9">
        <v>1997</v>
      </c>
      <c r="G508" s="9" t="s">
        <v>58</v>
      </c>
      <c r="H508" s="9" t="s">
        <v>60</v>
      </c>
      <c r="L508" s="18">
        <v>35698</v>
      </c>
      <c r="M508" s="17" t="s">
        <v>591</v>
      </c>
      <c r="N508" s="9" t="s">
        <v>592</v>
      </c>
      <c r="O508" s="12">
        <v>0.5</v>
      </c>
      <c r="P508" s="9">
        <v>6.7</v>
      </c>
      <c r="Q508" s="9">
        <v>3.35</v>
      </c>
      <c r="R508" s="9">
        <f>P508/O508</f>
        <v>13.4</v>
      </c>
      <c r="S508" s="9">
        <v>11.84</v>
      </c>
      <c r="T508" s="9">
        <v>8.6999999999999993</v>
      </c>
      <c r="U508" s="9">
        <v>422</v>
      </c>
      <c r="V508" s="14">
        <v>4.8600000000000003</v>
      </c>
      <c r="W508" s="9">
        <v>0.83</v>
      </c>
      <c r="X508" s="148">
        <v>4.4000000000000004</v>
      </c>
      <c r="AC508" s="9">
        <v>13</v>
      </c>
      <c r="AE508" s="9">
        <v>221</v>
      </c>
      <c r="AF508" s="9">
        <v>5</v>
      </c>
      <c r="AG508" s="14">
        <v>0.42</v>
      </c>
      <c r="AH508" s="9">
        <v>9</v>
      </c>
      <c r="AI508" s="9">
        <v>7.0000000000000007E-2</v>
      </c>
      <c r="AJ508" s="9">
        <v>0</v>
      </c>
      <c r="AK508" s="9">
        <v>0.04</v>
      </c>
      <c r="AL508" s="14">
        <v>0.04</v>
      </c>
      <c r="AM508" s="9">
        <v>0</v>
      </c>
      <c r="AN508" s="9">
        <v>0.23</v>
      </c>
      <c r="AO508" s="9">
        <v>0</v>
      </c>
      <c r="AP508" s="9">
        <v>0</v>
      </c>
      <c r="AQ508" s="9">
        <v>0</v>
      </c>
      <c r="AR508" s="9">
        <v>7.0000000000000007E-2</v>
      </c>
      <c r="AS508" s="9">
        <v>0</v>
      </c>
      <c r="AT508" s="9">
        <v>0.03</v>
      </c>
      <c r="AU508" s="9">
        <v>0</v>
      </c>
      <c r="AV508" s="9">
        <v>0</v>
      </c>
      <c r="AX508" s="9">
        <v>0</v>
      </c>
      <c r="AY508" s="9">
        <v>0</v>
      </c>
      <c r="BD508" s="63">
        <v>110</v>
      </c>
      <c r="BE508" s="148"/>
    </row>
    <row r="509" spans="1:57" ht="16" x14ac:dyDescent="0.2">
      <c r="A509" s="9">
        <v>666</v>
      </c>
      <c r="B509" s="29">
        <v>43.024091669999997</v>
      </c>
      <c r="C509" s="29">
        <v>102.47902499999999</v>
      </c>
      <c r="D509" s="9" t="s">
        <v>208</v>
      </c>
      <c r="F509" s="9">
        <v>1998</v>
      </c>
      <c r="G509" s="9" t="s">
        <v>55</v>
      </c>
      <c r="O509" s="12"/>
      <c r="AC509" s="9">
        <v>13</v>
      </c>
      <c r="AE509" s="9">
        <v>196</v>
      </c>
      <c r="AF509" s="9">
        <v>7</v>
      </c>
      <c r="AG509" s="14">
        <v>0.46</v>
      </c>
      <c r="AH509" s="9">
        <v>207</v>
      </c>
      <c r="AI509" s="9">
        <v>0</v>
      </c>
      <c r="AJ509" s="9">
        <v>0</v>
      </c>
      <c r="AK509" s="9">
        <v>0.25</v>
      </c>
      <c r="AL509" s="14">
        <v>0.25</v>
      </c>
      <c r="AM509" s="9">
        <v>8.9999999999999993E-3</v>
      </c>
      <c r="AN509" s="9">
        <v>0.1</v>
      </c>
      <c r="AO509" s="9">
        <v>0.01</v>
      </c>
      <c r="AP509" s="9">
        <v>0</v>
      </c>
      <c r="AQ509" s="9">
        <v>0.01</v>
      </c>
      <c r="AR509" s="9">
        <v>5.0999999999999996</v>
      </c>
      <c r="AS509" s="9">
        <v>5.0000000000000001E-3</v>
      </c>
      <c r="AT509" s="9">
        <v>0.11</v>
      </c>
      <c r="AU509" s="9">
        <v>0</v>
      </c>
      <c r="AV509" s="9">
        <v>0</v>
      </c>
      <c r="AX509" s="9">
        <v>0</v>
      </c>
      <c r="AY509" s="9">
        <v>0</v>
      </c>
      <c r="BD509" s="63">
        <v>11</v>
      </c>
    </row>
    <row r="510" spans="1:57" ht="16" x14ac:dyDescent="0.2">
      <c r="A510" s="9">
        <v>668</v>
      </c>
      <c r="B510" s="29">
        <v>43.024091669999997</v>
      </c>
      <c r="C510" s="29">
        <v>102.47902499999999</v>
      </c>
      <c r="D510" s="9" t="s">
        <v>208</v>
      </c>
      <c r="F510" s="9">
        <v>1999</v>
      </c>
      <c r="G510" s="9" t="s">
        <v>55</v>
      </c>
      <c r="H510" s="9" t="s">
        <v>60</v>
      </c>
      <c r="L510" s="18">
        <v>36340</v>
      </c>
      <c r="M510" s="17" t="s">
        <v>84</v>
      </c>
      <c r="N510" s="9" t="s">
        <v>648</v>
      </c>
      <c r="O510" s="12">
        <v>1</v>
      </c>
      <c r="P510" s="9">
        <v>2.5</v>
      </c>
      <c r="Q510" s="9">
        <v>2.5</v>
      </c>
      <c r="R510" s="9">
        <f>P510/O510</f>
        <v>2.5</v>
      </c>
      <c r="S510" s="9">
        <v>17.66</v>
      </c>
      <c r="T510" s="9">
        <v>7.62</v>
      </c>
      <c r="U510" s="9">
        <v>402</v>
      </c>
      <c r="V510" s="9">
        <v>8.92</v>
      </c>
      <c r="W510" s="9">
        <v>4.13</v>
      </c>
      <c r="X510" s="14">
        <v>66.2</v>
      </c>
      <c r="AC510" s="9">
        <v>13</v>
      </c>
      <c r="AE510" s="9">
        <v>196</v>
      </c>
      <c r="AF510" s="9">
        <v>0</v>
      </c>
      <c r="AG510" s="14">
        <v>0.55000000000000004</v>
      </c>
      <c r="AH510" s="9">
        <v>10</v>
      </c>
      <c r="AI510" s="9">
        <v>0</v>
      </c>
      <c r="AJ510" s="9">
        <v>0.09</v>
      </c>
      <c r="AK510" s="9">
        <v>0.3</v>
      </c>
      <c r="AL510" s="14">
        <v>0.35</v>
      </c>
      <c r="AM510" s="9">
        <v>0</v>
      </c>
      <c r="AN510" s="9">
        <v>0.26</v>
      </c>
      <c r="AO510" s="9">
        <v>0</v>
      </c>
      <c r="AP510" s="9">
        <v>0</v>
      </c>
      <c r="AQ510" s="9">
        <v>0</v>
      </c>
      <c r="AR510" s="9">
        <v>1.19</v>
      </c>
      <c r="AS510" s="9">
        <v>0</v>
      </c>
      <c r="AT510" s="9">
        <v>0.15</v>
      </c>
      <c r="AU510" s="9">
        <v>0</v>
      </c>
      <c r="AV510" s="9">
        <v>0</v>
      </c>
      <c r="AW510" s="9">
        <v>0</v>
      </c>
      <c r="AX510" s="9">
        <v>0</v>
      </c>
      <c r="AY510" s="9">
        <v>0</v>
      </c>
      <c r="BD510" s="109">
        <v>9</v>
      </c>
    </row>
    <row r="511" spans="1:57" ht="16" x14ac:dyDescent="0.2">
      <c r="A511" s="9">
        <v>670</v>
      </c>
      <c r="B511" s="29">
        <v>43.024091669999997</v>
      </c>
      <c r="C511" s="29">
        <v>102.47902499999999</v>
      </c>
      <c r="D511" s="9" t="s">
        <v>208</v>
      </c>
      <c r="F511" s="9">
        <v>2000</v>
      </c>
      <c r="G511" s="9" t="s">
        <v>55</v>
      </c>
      <c r="O511" s="12"/>
      <c r="AC511" s="9">
        <v>12</v>
      </c>
      <c r="AE511" s="9">
        <v>190</v>
      </c>
      <c r="AF511" s="9">
        <v>2</v>
      </c>
      <c r="AG511" s="14">
        <v>0.5</v>
      </c>
      <c r="AH511" s="9">
        <v>13</v>
      </c>
      <c r="AI511" s="9">
        <v>0.26</v>
      </c>
      <c r="AJ511" s="9">
        <v>0</v>
      </c>
      <c r="AK511" s="9">
        <v>0.06</v>
      </c>
      <c r="AL511" s="14">
        <v>7.0000000000000007E-2</v>
      </c>
      <c r="AM511" s="9">
        <v>0</v>
      </c>
      <c r="AN511" s="9">
        <v>0.2</v>
      </c>
      <c r="AO511" s="9">
        <v>0</v>
      </c>
      <c r="AP511" s="9">
        <v>0</v>
      </c>
      <c r="AQ511" s="9">
        <v>0</v>
      </c>
      <c r="AR511" s="9">
        <v>0.27</v>
      </c>
      <c r="AS511" s="9">
        <v>0</v>
      </c>
      <c r="AT511" s="9">
        <v>0.05</v>
      </c>
      <c r="AU511" s="9">
        <v>0</v>
      </c>
      <c r="AV511" s="9">
        <v>0</v>
      </c>
      <c r="AW511" s="9">
        <v>0</v>
      </c>
      <c r="AX511" s="9">
        <v>0</v>
      </c>
      <c r="AY511" s="9">
        <v>1.4E-2</v>
      </c>
      <c r="BD511" s="109">
        <v>150</v>
      </c>
    </row>
    <row r="512" spans="1:57" ht="16" x14ac:dyDescent="0.2">
      <c r="A512" s="9">
        <v>671</v>
      </c>
      <c r="B512" s="29">
        <v>43.024091669999997</v>
      </c>
      <c r="C512" s="29">
        <v>102.47902499999999</v>
      </c>
      <c r="D512" s="9" t="s">
        <v>208</v>
      </c>
      <c r="F512" s="9">
        <v>2000</v>
      </c>
      <c r="G512" s="9" t="s">
        <v>58</v>
      </c>
      <c r="O512" s="12"/>
      <c r="AC512" s="9">
        <v>27</v>
      </c>
      <c r="AE512" s="9">
        <v>218</v>
      </c>
      <c r="AF512" s="9">
        <v>5</v>
      </c>
      <c r="AG512" s="14">
        <v>0.4</v>
      </c>
      <c r="AH512" s="9">
        <v>11</v>
      </c>
      <c r="AI512" s="9">
        <v>0</v>
      </c>
      <c r="AJ512" s="9">
        <v>0.12</v>
      </c>
      <c r="AK512" s="9">
        <v>0.09</v>
      </c>
      <c r="AL512" s="14">
        <v>0.1</v>
      </c>
      <c r="AM512" s="9">
        <v>0</v>
      </c>
      <c r="AN512" s="9">
        <v>0.2</v>
      </c>
      <c r="AO512" s="9">
        <v>0</v>
      </c>
      <c r="AP512" s="9">
        <v>0</v>
      </c>
      <c r="AQ512" s="9">
        <v>0</v>
      </c>
      <c r="AR512" s="9">
        <v>0.55000000000000004</v>
      </c>
      <c r="AS512" s="9">
        <v>0</v>
      </c>
      <c r="AT512" s="9">
        <v>0.09</v>
      </c>
      <c r="AU512" s="9">
        <v>0</v>
      </c>
      <c r="AV512" s="9">
        <v>0</v>
      </c>
      <c r="AW512" s="9">
        <v>0</v>
      </c>
      <c r="AX512" s="9">
        <v>0</v>
      </c>
      <c r="AY512" s="9">
        <v>8.9999999999999993E-3</v>
      </c>
      <c r="BD512" s="109">
        <v>80</v>
      </c>
    </row>
    <row r="513" spans="1:57" ht="16" x14ac:dyDescent="0.2">
      <c r="A513" s="9">
        <v>672</v>
      </c>
      <c r="B513" s="29">
        <v>43.024091669999997</v>
      </c>
      <c r="C513" s="29">
        <v>102.47902499999999</v>
      </c>
      <c r="D513" s="9" t="s">
        <v>208</v>
      </c>
      <c r="F513" s="9">
        <v>2004</v>
      </c>
      <c r="G513" s="9" t="s">
        <v>55</v>
      </c>
      <c r="O513" s="12"/>
      <c r="AC513" s="9">
        <v>12</v>
      </c>
      <c r="AE513" s="9">
        <v>200</v>
      </c>
      <c r="AF513" s="9">
        <v>2.2999999999999998</v>
      </c>
      <c r="AG513" s="14">
        <v>0.63</v>
      </c>
      <c r="AH513" s="9">
        <v>7</v>
      </c>
      <c r="AI513" s="9">
        <v>0</v>
      </c>
      <c r="AJ513" s="9">
        <v>0</v>
      </c>
      <c r="AK513" s="9">
        <v>0.04</v>
      </c>
      <c r="AL513" s="14">
        <v>0.06</v>
      </c>
      <c r="AM513" s="9">
        <v>0</v>
      </c>
      <c r="AN513" s="9">
        <v>0.28000000000000003</v>
      </c>
      <c r="AO513" s="9">
        <v>0</v>
      </c>
      <c r="AP513" s="9">
        <v>0</v>
      </c>
      <c r="AQ513" s="9">
        <v>0</v>
      </c>
      <c r="AR513" s="9">
        <v>0.59</v>
      </c>
      <c r="AS513" s="9">
        <v>0</v>
      </c>
      <c r="AT513" s="9">
        <v>7.0000000000000007E-2</v>
      </c>
      <c r="AU513" s="9">
        <v>0</v>
      </c>
      <c r="AV513" s="9">
        <v>0</v>
      </c>
      <c r="AW513" s="9">
        <v>0</v>
      </c>
      <c r="AX513" s="9">
        <v>0</v>
      </c>
      <c r="AY513" s="9">
        <v>0</v>
      </c>
      <c r="BD513" s="109">
        <v>52</v>
      </c>
    </row>
    <row r="514" spans="1:57" ht="16" x14ac:dyDescent="0.2">
      <c r="A514" s="9">
        <v>673</v>
      </c>
      <c r="B514" s="29">
        <v>43.041647220000002</v>
      </c>
      <c r="C514" s="29">
        <v>102.3002333</v>
      </c>
      <c r="D514" s="9" t="s">
        <v>212</v>
      </c>
      <c r="F514" s="9">
        <v>1993</v>
      </c>
      <c r="G514" s="9" t="s">
        <v>55</v>
      </c>
      <c r="H514" s="9" t="s">
        <v>60</v>
      </c>
      <c r="L514" s="18">
        <v>34129</v>
      </c>
      <c r="M514" s="17" t="s">
        <v>102</v>
      </c>
      <c r="N514" s="9" t="s">
        <v>213</v>
      </c>
      <c r="O514" s="12">
        <v>2</v>
      </c>
      <c r="S514" s="9">
        <v>13.5</v>
      </c>
      <c r="T514" s="9">
        <v>8.09</v>
      </c>
      <c r="U514" s="9">
        <v>261</v>
      </c>
      <c r="W514" s="9">
        <v>7.0000000000000007E-2</v>
      </c>
      <c r="AC514" s="9">
        <v>13</v>
      </c>
      <c r="AE514" s="9">
        <v>175</v>
      </c>
      <c r="AF514" s="9">
        <v>2</v>
      </c>
      <c r="AG514" s="9">
        <v>0.34</v>
      </c>
      <c r="AH514" s="9">
        <v>4</v>
      </c>
      <c r="AI514" s="9">
        <v>0.26</v>
      </c>
      <c r="AJ514" s="9">
        <v>0</v>
      </c>
      <c r="AK514" s="9">
        <v>0.23100000000000001</v>
      </c>
      <c r="AL514" s="14">
        <v>0.255</v>
      </c>
      <c r="AM514" s="9">
        <v>0</v>
      </c>
      <c r="AN514" s="9">
        <v>0.128</v>
      </c>
      <c r="AO514" s="9">
        <v>0</v>
      </c>
      <c r="AP514" s="9">
        <v>0</v>
      </c>
      <c r="AQ514" s="9">
        <v>0</v>
      </c>
      <c r="AR514" s="9">
        <v>0.26</v>
      </c>
      <c r="AS514" s="9">
        <v>0</v>
      </c>
      <c r="AT514" s="9">
        <v>0.11</v>
      </c>
      <c r="AU514" s="14">
        <v>1E-3</v>
      </c>
      <c r="AV514" s="9">
        <v>0</v>
      </c>
      <c r="AW514" s="9">
        <v>0</v>
      </c>
      <c r="AX514" s="9">
        <v>0</v>
      </c>
      <c r="AY514" s="9">
        <v>0.06</v>
      </c>
      <c r="BD514" s="63" t="s">
        <v>660</v>
      </c>
    </row>
    <row r="515" spans="1:57" ht="16" x14ac:dyDescent="0.2">
      <c r="A515" s="9">
        <v>674</v>
      </c>
      <c r="B515" s="29">
        <v>43.041647220000002</v>
      </c>
      <c r="C515" s="29">
        <v>102.3002333</v>
      </c>
      <c r="D515" s="9" t="s">
        <v>212</v>
      </c>
      <c r="F515" s="9">
        <v>1993</v>
      </c>
      <c r="G515" s="9" t="s">
        <v>58</v>
      </c>
      <c r="H515" s="9" t="s">
        <v>60</v>
      </c>
      <c r="L515" s="18">
        <v>34303</v>
      </c>
      <c r="N515" s="9" t="s">
        <v>214</v>
      </c>
      <c r="O515" s="12">
        <v>1.1666666666666667</v>
      </c>
      <c r="P515" s="9">
        <v>9</v>
      </c>
      <c r="Q515" s="9">
        <v>10.5</v>
      </c>
      <c r="R515" s="9">
        <f>P515/O515</f>
        <v>7.7142857142857135</v>
      </c>
      <c r="S515" s="9">
        <v>1</v>
      </c>
      <c r="T515" s="9">
        <v>8.39</v>
      </c>
      <c r="U515" s="9">
        <v>171</v>
      </c>
      <c r="V515" s="9">
        <v>1.77</v>
      </c>
      <c r="W515" s="9">
        <v>0.86</v>
      </c>
      <c r="X515" s="148">
        <v>1.76</v>
      </c>
      <c r="AC515" s="9">
        <v>10</v>
      </c>
      <c r="AE515" s="9">
        <v>154</v>
      </c>
      <c r="AF515" s="9">
        <v>1</v>
      </c>
      <c r="AG515" s="9">
        <v>0.28000000000000003</v>
      </c>
      <c r="AH515" s="9">
        <v>5</v>
      </c>
      <c r="AI515" s="9">
        <v>0.14000000000000001</v>
      </c>
      <c r="AJ515" s="9">
        <v>0</v>
      </c>
      <c r="AK515" s="9">
        <v>8.2000000000000003E-2</v>
      </c>
      <c r="AL515" s="14">
        <v>0.104</v>
      </c>
      <c r="AM515" s="9">
        <v>0</v>
      </c>
      <c r="AN515" s="9">
        <v>0.11</v>
      </c>
      <c r="AO515" s="9">
        <v>0</v>
      </c>
      <c r="AP515" s="9">
        <v>0</v>
      </c>
      <c r="AQ515" s="9">
        <v>0</v>
      </c>
      <c r="AR515" s="9">
        <v>0.08</v>
      </c>
      <c r="AS515" s="9">
        <v>0</v>
      </c>
      <c r="AT515" s="9">
        <v>0.04</v>
      </c>
      <c r="AU515" s="9">
        <v>0</v>
      </c>
      <c r="AV515" s="9">
        <v>0</v>
      </c>
      <c r="AW515" s="9">
        <v>2E-3</v>
      </c>
      <c r="AX515" s="9">
        <v>0.09</v>
      </c>
      <c r="AY515" s="9">
        <v>0.06</v>
      </c>
      <c r="BD515" s="63">
        <v>7000</v>
      </c>
      <c r="BE515" s="148"/>
    </row>
    <row r="516" spans="1:57" ht="16" x14ac:dyDescent="0.2">
      <c r="A516" s="9">
        <v>675</v>
      </c>
      <c r="B516" s="29">
        <v>43.041647220000002</v>
      </c>
      <c r="C516" s="29">
        <v>102.3002333</v>
      </c>
      <c r="D516" s="9" t="s">
        <v>212</v>
      </c>
      <c r="F516" s="9">
        <v>1994</v>
      </c>
      <c r="G516" s="9" t="s">
        <v>55</v>
      </c>
      <c r="H516" s="9" t="s">
        <v>60</v>
      </c>
      <c r="L516" s="18">
        <v>34482</v>
      </c>
      <c r="M516" s="17" t="s">
        <v>134</v>
      </c>
      <c r="N516" s="9" t="s">
        <v>280</v>
      </c>
      <c r="O516" s="12">
        <v>1.0833333333333333</v>
      </c>
      <c r="P516" s="9">
        <v>8</v>
      </c>
      <c r="Q516" s="9">
        <v>8.6666666666666661</v>
      </c>
      <c r="R516" s="9">
        <f>P516/O516</f>
        <v>7.384615384615385</v>
      </c>
      <c r="S516" s="9">
        <v>19.899999999999999</v>
      </c>
      <c r="T516" s="9">
        <v>8.4600000000000009</v>
      </c>
      <c r="U516" s="9">
        <v>302</v>
      </c>
      <c r="V516" s="9">
        <v>10.050000000000001</v>
      </c>
      <c r="W516" s="9">
        <v>0.14000000000000001</v>
      </c>
      <c r="X516" s="14">
        <v>0.26</v>
      </c>
      <c r="AC516" s="9">
        <v>13</v>
      </c>
      <c r="AE516" s="9">
        <v>164</v>
      </c>
      <c r="AF516" s="9">
        <v>12</v>
      </c>
      <c r="AG516" s="9">
        <v>0.34</v>
      </c>
      <c r="AH516" s="9">
        <v>4</v>
      </c>
      <c r="AI516" s="14">
        <v>0.13</v>
      </c>
      <c r="AJ516" s="9">
        <v>0</v>
      </c>
      <c r="AK516" s="14">
        <v>0.15</v>
      </c>
      <c r="AL516" s="14">
        <v>0.19400000000000001</v>
      </c>
      <c r="AM516" s="9">
        <v>0</v>
      </c>
      <c r="AN516" s="9">
        <v>0.11</v>
      </c>
      <c r="AO516" s="9">
        <v>0</v>
      </c>
      <c r="AQ516" s="9">
        <v>0</v>
      </c>
      <c r="AR516" s="14">
        <v>2.2999999999999998</v>
      </c>
      <c r="AS516" s="9">
        <v>0</v>
      </c>
      <c r="AT516" s="9">
        <v>0.13</v>
      </c>
      <c r="AU516" s="14">
        <v>0</v>
      </c>
      <c r="AY516" s="9">
        <v>0.48</v>
      </c>
      <c r="BD516" s="63">
        <v>10000</v>
      </c>
    </row>
    <row r="517" spans="1:57" ht="16" x14ac:dyDescent="0.2">
      <c r="A517" s="9">
        <v>676</v>
      </c>
      <c r="B517" s="29">
        <v>43.041647220000002</v>
      </c>
      <c r="C517" s="29">
        <v>102.3002333</v>
      </c>
      <c r="D517" s="9" t="s">
        <v>212</v>
      </c>
      <c r="F517" s="9">
        <v>1994</v>
      </c>
      <c r="G517" s="9" t="s">
        <v>58</v>
      </c>
      <c r="O517" s="12"/>
      <c r="AC517" s="9">
        <v>8</v>
      </c>
      <c r="AE517" s="9">
        <v>112</v>
      </c>
      <c r="AF517" s="9">
        <v>19</v>
      </c>
      <c r="AG517" s="9">
        <v>0.25</v>
      </c>
      <c r="AH517" s="9">
        <v>5</v>
      </c>
      <c r="AI517" s="14">
        <v>0.3</v>
      </c>
      <c r="AJ517" s="9">
        <v>0</v>
      </c>
      <c r="AK517" s="9">
        <v>0.25700000000000001</v>
      </c>
      <c r="AL517" s="14">
        <v>0.28999999999999998</v>
      </c>
      <c r="AM517" s="9">
        <v>0</v>
      </c>
      <c r="AN517" s="9">
        <v>0.11</v>
      </c>
      <c r="AO517" s="9">
        <v>8.0000000000000002E-3</v>
      </c>
      <c r="AQ517" s="9">
        <v>0</v>
      </c>
      <c r="AR517" s="9">
        <v>0.49</v>
      </c>
      <c r="AS517" s="9">
        <v>0</v>
      </c>
      <c r="AT517" s="9">
        <v>0.21</v>
      </c>
      <c r="AU517" s="14">
        <v>1E-3</v>
      </c>
      <c r="AY517" s="9">
        <v>0.06</v>
      </c>
      <c r="BD517" s="109">
        <v>210</v>
      </c>
    </row>
    <row r="518" spans="1:57" ht="16" x14ac:dyDescent="0.2">
      <c r="A518" s="9">
        <v>677</v>
      </c>
      <c r="B518" s="29">
        <v>43.041647220000002</v>
      </c>
      <c r="C518" s="29">
        <v>102.3002333</v>
      </c>
      <c r="D518" s="9" t="s">
        <v>212</v>
      </c>
      <c r="F518" s="9">
        <v>1995</v>
      </c>
      <c r="G518" s="9" t="s">
        <v>55</v>
      </c>
      <c r="H518" s="9" t="s">
        <v>60</v>
      </c>
      <c r="L518" s="18">
        <v>34842</v>
      </c>
      <c r="N518" s="9" t="s">
        <v>391</v>
      </c>
      <c r="O518" s="12">
        <v>1.5</v>
      </c>
      <c r="P518" s="9">
        <v>11</v>
      </c>
      <c r="Q518" s="9">
        <v>16.5</v>
      </c>
      <c r="R518" s="9">
        <f>P518/O518</f>
        <v>7.333333333333333</v>
      </c>
      <c r="S518" s="9">
        <v>8.9</v>
      </c>
      <c r="T518" s="9">
        <v>8.49</v>
      </c>
      <c r="U518" s="9">
        <v>37</v>
      </c>
      <c r="V518" s="14">
        <v>9.24</v>
      </c>
      <c r="W518" s="9">
        <v>1.8</v>
      </c>
      <c r="X518" s="14">
        <v>0.8</v>
      </c>
      <c r="AC518" s="9">
        <v>13</v>
      </c>
      <c r="AE518" s="9">
        <v>174</v>
      </c>
      <c r="AF518" s="9">
        <v>5</v>
      </c>
      <c r="AG518" s="14">
        <v>0.4</v>
      </c>
      <c r="AH518" s="9">
        <v>6</v>
      </c>
      <c r="AI518" s="9">
        <v>0.18</v>
      </c>
      <c r="AJ518" s="9">
        <v>0.01</v>
      </c>
      <c r="AK518" s="9">
        <v>0.155</v>
      </c>
      <c r="AL518" s="14">
        <v>0.27</v>
      </c>
      <c r="AM518" s="9">
        <v>0</v>
      </c>
      <c r="AN518" s="9">
        <v>0.10100000000000001</v>
      </c>
      <c r="AO518" s="9">
        <v>0</v>
      </c>
      <c r="AQ518" s="9">
        <v>0</v>
      </c>
      <c r="AR518" s="9">
        <v>0.17</v>
      </c>
      <c r="AS518" s="9">
        <v>0</v>
      </c>
      <c r="AT518" s="9">
        <v>0.09</v>
      </c>
      <c r="AU518" s="9">
        <v>0</v>
      </c>
      <c r="AY518" s="9">
        <v>0.01</v>
      </c>
      <c r="BD518" s="63">
        <v>1800</v>
      </c>
    </row>
    <row r="519" spans="1:57" ht="16" x14ac:dyDescent="0.2">
      <c r="A519" s="9">
        <v>678</v>
      </c>
      <c r="B519" s="29">
        <v>43.041647220000002</v>
      </c>
      <c r="C519" s="29">
        <v>102.3002333</v>
      </c>
      <c r="D519" s="9" t="s">
        <v>212</v>
      </c>
      <c r="F519" s="9">
        <v>1995</v>
      </c>
      <c r="G519" s="9" t="s">
        <v>133</v>
      </c>
      <c r="H519" s="9" t="s">
        <v>60</v>
      </c>
      <c r="L519" s="18">
        <v>34906</v>
      </c>
      <c r="M519" s="17" t="s">
        <v>134</v>
      </c>
      <c r="N519" s="9" t="s">
        <v>392</v>
      </c>
      <c r="O519" s="12">
        <v>0.75</v>
      </c>
      <c r="P519" s="9">
        <v>5</v>
      </c>
      <c r="Q519" s="9">
        <v>3.75</v>
      </c>
      <c r="R519" s="9">
        <f>P519/O519</f>
        <v>6.666666666666667</v>
      </c>
      <c r="S519" s="9">
        <v>22.07</v>
      </c>
      <c r="T519" s="9">
        <v>8.4499999999999993</v>
      </c>
      <c r="U519" s="9">
        <v>35.299999999999997</v>
      </c>
      <c r="V519" s="9">
        <v>8.9</v>
      </c>
      <c r="X519" s="148">
        <v>0.52</v>
      </c>
      <c r="AC519" s="9">
        <v>10</v>
      </c>
      <c r="AE519" s="9">
        <v>143</v>
      </c>
      <c r="AF519" s="9">
        <v>4</v>
      </c>
      <c r="AG519" s="9">
        <v>0.32</v>
      </c>
      <c r="AH519" s="9">
        <v>7</v>
      </c>
      <c r="AI519" s="9">
        <v>0.38</v>
      </c>
      <c r="AJ519" s="9">
        <v>0</v>
      </c>
      <c r="AK519" s="9">
        <v>0.185</v>
      </c>
      <c r="AL519" s="14">
        <v>0.193</v>
      </c>
      <c r="AM519" s="9">
        <v>0</v>
      </c>
      <c r="AN519" s="9">
        <v>0.12</v>
      </c>
      <c r="AO519" s="9">
        <v>0</v>
      </c>
      <c r="AQ519" s="9">
        <v>0</v>
      </c>
      <c r="AR519" s="9">
        <v>0.23</v>
      </c>
      <c r="AS519" s="9">
        <v>0</v>
      </c>
      <c r="AT519" s="9">
        <v>7.0000000000000007E-2</v>
      </c>
      <c r="AU519" s="9">
        <v>2.9999999999999997E-4</v>
      </c>
      <c r="AY519" s="9">
        <v>0.05</v>
      </c>
      <c r="BD519" s="63">
        <v>16000</v>
      </c>
      <c r="BE519" s="148"/>
    </row>
    <row r="520" spans="1:57" ht="16" x14ac:dyDescent="0.2">
      <c r="A520" s="9">
        <v>679</v>
      </c>
      <c r="B520" s="29">
        <v>43.041647220000002</v>
      </c>
      <c r="C520" s="29">
        <v>102.3002333</v>
      </c>
      <c r="D520" s="9" t="s">
        <v>212</v>
      </c>
      <c r="F520" s="9">
        <v>1996</v>
      </c>
      <c r="G520" s="9" t="s">
        <v>55</v>
      </c>
      <c r="H520" s="9" t="s">
        <v>60</v>
      </c>
      <c r="L520" s="18">
        <v>35205</v>
      </c>
      <c r="M520" s="17" t="s">
        <v>216</v>
      </c>
      <c r="N520" s="9" t="s">
        <v>495</v>
      </c>
      <c r="O520" s="12">
        <v>0.83333333333333337</v>
      </c>
      <c r="P520" s="9">
        <v>11</v>
      </c>
      <c r="Q520" s="9">
        <v>9.1666666666666679</v>
      </c>
      <c r="R520" s="9">
        <f>P520/O520</f>
        <v>13.2</v>
      </c>
      <c r="S520" s="9">
        <v>13.95</v>
      </c>
      <c r="T520" s="9">
        <v>9.6999999999999993</v>
      </c>
      <c r="U520" s="9">
        <v>364</v>
      </c>
      <c r="V520" s="14">
        <v>6.8</v>
      </c>
      <c r="W520" s="9">
        <v>1.8</v>
      </c>
      <c r="X520" s="14">
        <v>4.0999999999999996</v>
      </c>
      <c r="AA520" s="14"/>
      <c r="AC520" s="9">
        <v>12</v>
      </c>
      <c r="AE520" s="9">
        <v>164</v>
      </c>
      <c r="AF520" s="9">
        <v>1</v>
      </c>
      <c r="AG520" s="9">
        <v>0.04</v>
      </c>
      <c r="AH520" s="9">
        <v>0</v>
      </c>
      <c r="AI520" s="9">
        <v>0</v>
      </c>
      <c r="AJ520" s="9">
        <v>0</v>
      </c>
      <c r="AK520" s="9">
        <v>0.19</v>
      </c>
      <c r="AL520" s="14">
        <v>0.19</v>
      </c>
      <c r="AM520" s="9">
        <v>5.0000000000000001E-3</v>
      </c>
      <c r="AN520" s="14">
        <v>0.15</v>
      </c>
      <c r="AO520" s="9">
        <v>0</v>
      </c>
      <c r="AQ520" s="9">
        <v>0</v>
      </c>
      <c r="AR520" s="14">
        <v>0.2</v>
      </c>
      <c r="AS520" s="9">
        <v>0</v>
      </c>
      <c r="AT520" s="9">
        <v>0.06</v>
      </c>
      <c r="AU520" s="9">
        <v>0</v>
      </c>
      <c r="AY520" s="9">
        <v>1.7000000000000001E-2</v>
      </c>
      <c r="BD520" s="63">
        <v>25000</v>
      </c>
    </row>
    <row r="521" spans="1:57" ht="16" x14ac:dyDescent="0.2">
      <c r="A521" s="9">
        <v>680</v>
      </c>
      <c r="B521" s="29">
        <v>43.041647220000002</v>
      </c>
      <c r="C521" s="29">
        <v>102.3002333</v>
      </c>
      <c r="D521" s="9" t="s">
        <v>212</v>
      </c>
      <c r="F521" s="9">
        <v>1996</v>
      </c>
      <c r="G521" s="9" t="s">
        <v>133</v>
      </c>
      <c r="H521" s="9" t="s">
        <v>60</v>
      </c>
      <c r="L521" s="18">
        <v>35318</v>
      </c>
      <c r="M521" s="17" t="s">
        <v>496</v>
      </c>
      <c r="N521" s="9" t="s">
        <v>497</v>
      </c>
      <c r="O521" s="12">
        <v>0.56666666666666665</v>
      </c>
      <c r="P521" s="9">
        <v>10</v>
      </c>
      <c r="Q521" s="9">
        <v>5.6666666666666661</v>
      </c>
      <c r="R521" s="9">
        <f>P521/O521</f>
        <v>17.647058823529413</v>
      </c>
      <c r="S521" s="9">
        <v>15</v>
      </c>
      <c r="T521" s="9">
        <v>9.94</v>
      </c>
      <c r="U521" s="9">
        <v>301</v>
      </c>
      <c r="V521" s="9">
        <v>1.45</v>
      </c>
      <c r="W521" s="9">
        <v>2</v>
      </c>
      <c r="X521" s="148">
        <v>3.6</v>
      </c>
      <c r="AC521" s="9">
        <v>9</v>
      </c>
      <c r="AE521" s="9">
        <v>130</v>
      </c>
      <c r="AF521" s="9">
        <v>2</v>
      </c>
      <c r="AG521" s="9">
        <v>0.2</v>
      </c>
      <c r="AH521" s="9">
        <v>7</v>
      </c>
      <c r="AI521" s="9">
        <v>0.6</v>
      </c>
      <c r="AJ521" s="9">
        <v>0</v>
      </c>
      <c r="AK521" s="9">
        <v>0.18</v>
      </c>
      <c r="AL521" s="14">
        <v>0.19</v>
      </c>
      <c r="AM521" s="9">
        <v>0</v>
      </c>
      <c r="AN521" s="9">
        <v>0.125</v>
      </c>
      <c r="AO521" s="9">
        <v>0</v>
      </c>
      <c r="AQ521" s="9">
        <v>0.01</v>
      </c>
      <c r="AR521" s="9">
        <v>0.11</v>
      </c>
      <c r="AS521" s="9">
        <v>0</v>
      </c>
      <c r="AT521" s="9">
        <v>0.04</v>
      </c>
      <c r="AU521" s="9">
        <v>2.9999999999999997E-4</v>
      </c>
      <c r="AY521" s="9">
        <v>0.01</v>
      </c>
      <c r="BD521" s="109">
        <v>26</v>
      </c>
      <c r="BE521" s="148"/>
    </row>
    <row r="522" spans="1:57" ht="16" x14ac:dyDescent="0.2">
      <c r="A522" s="9">
        <v>681</v>
      </c>
      <c r="B522" s="29">
        <v>43.041647220000002</v>
      </c>
      <c r="C522" s="29">
        <v>102.3002333</v>
      </c>
      <c r="D522" s="9" t="s">
        <v>212</v>
      </c>
      <c r="F522" s="9">
        <v>1997</v>
      </c>
      <c r="G522" s="9" t="s">
        <v>55</v>
      </c>
      <c r="H522" s="9" t="s">
        <v>60</v>
      </c>
      <c r="L522" s="18">
        <v>35586</v>
      </c>
      <c r="M522" s="17" t="s">
        <v>593</v>
      </c>
      <c r="N522" s="9" t="s">
        <v>448</v>
      </c>
      <c r="O522" s="12">
        <v>1.25</v>
      </c>
      <c r="P522" s="9">
        <v>7</v>
      </c>
      <c r="Q522" s="9">
        <v>8.75</v>
      </c>
      <c r="R522" s="9">
        <f>P522/O522</f>
        <v>5.6</v>
      </c>
      <c r="S522" s="9">
        <v>16.98</v>
      </c>
      <c r="T522" s="9">
        <v>7.91</v>
      </c>
      <c r="U522" s="9">
        <v>406</v>
      </c>
      <c r="V522" s="14">
        <v>3.02</v>
      </c>
      <c r="W522" s="9">
        <v>1</v>
      </c>
      <c r="X522" s="14">
        <v>2.2999999999999998</v>
      </c>
      <c r="AC522" s="9">
        <v>22</v>
      </c>
      <c r="AE522" s="9">
        <v>193</v>
      </c>
      <c r="AF522" s="9">
        <v>0</v>
      </c>
      <c r="AG522" s="14">
        <v>0.4</v>
      </c>
      <c r="AH522" s="9">
        <v>6</v>
      </c>
      <c r="AI522" s="9">
        <v>0.24</v>
      </c>
      <c r="AJ522" s="9">
        <v>0.24</v>
      </c>
      <c r="AK522" s="9">
        <v>0.28000000000000003</v>
      </c>
      <c r="AL522" s="14">
        <v>0.21</v>
      </c>
      <c r="AM522" s="9">
        <v>5.0000000000000001E-3</v>
      </c>
      <c r="AN522" s="9">
        <v>0.1</v>
      </c>
      <c r="AO522" s="9">
        <v>0</v>
      </c>
      <c r="AP522" s="9">
        <v>0</v>
      </c>
      <c r="AQ522" s="9">
        <v>0</v>
      </c>
      <c r="AR522" s="9">
        <v>0.21</v>
      </c>
      <c r="AS522" s="9">
        <v>0</v>
      </c>
      <c r="AT522" s="9">
        <v>0.14000000000000001</v>
      </c>
      <c r="AU522" s="9">
        <v>0</v>
      </c>
      <c r="AV522" s="9">
        <v>0</v>
      </c>
      <c r="AX522" s="9">
        <v>0</v>
      </c>
      <c r="AY522" s="9">
        <v>0.02</v>
      </c>
      <c r="BD522" s="63">
        <v>120</v>
      </c>
    </row>
    <row r="523" spans="1:57" ht="16" x14ac:dyDescent="0.2">
      <c r="A523" s="9">
        <v>682</v>
      </c>
      <c r="B523" s="29">
        <v>43.041647220000002</v>
      </c>
      <c r="C523" s="29">
        <v>102.3002333</v>
      </c>
      <c r="D523" s="9" t="s">
        <v>212</v>
      </c>
      <c r="F523" s="9">
        <v>1997</v>
      </c>
      <c r="G523" s="9" t="s">
        <v>58</v>
      </c>
      <c r="H523" s="9" t="s">
        <v>60</v>
      </c>
      <c r="L523" s="18">
        <v>35698</v>
      </c>
      <c r="M523" s="17" t="s">
        <v>594</v>
      </c>
      <c r="N523" s="9" t="s">
        <v>261</v>
      </c>
      <c r="O523" s="12">
        <v>1.5</v>
      </c>
      <c r="P523" s="9">
        <v>6</v>
      </c>
      <c r="Q523" s="9">
        <v>9</v>
      </c>
      <c r="R523" s="9">
        <f>P523/O523</f>
        <v>4</v>
      </c>
      <c r="S523" s="9">
        <v>12.01</v>
      </c>
      <c r="T523" s="9">
        <v>8.52</v>
      </c>
      <c r="U523" s="9">
        <v>342</v>
      </c>
      <c r="V523" s="14">
        <v>3.91</v>
      </c>
      <c r="W523" s="9">
        <v>0.8</v>
      </c>
      <c r="X523" s="148">
        <v>0.52</v>
      </c>
      <c r="AC523" s="9">
        <v>20</v>
      </c>
      <c r="AE523" s="9">
        <v>213</v>
      </c>
      <c r="AF523" s="9">
        <v>13</v>
      </c>
      <c r="AG523" s="9">
        <v>0.38</v>
      </c>
      <c r="AH523" s="9">
        <v>24</v>
      </c>
      <c r="AI523" s="14">
        <v>0.6</v>
      </c>
      <c r="AJ523" s="9">
        <v>0</v>
      </c>
      <c r="AK523" s="9">
        <v>0.34</v>
      </c>
      <c r="AL523" s="14">
        <v>0.36</v>
      </c>
      <c r="AM523" s="9">
        <v>0</v>
      </c>
      <c r="AN523" s="9">
        <v>0.15</v>
      </c>
      <c r="AO523" s="9">
        <v>0</v>
      </c>
      <c r="AP523" s="9">
        <v>0</v>
      </c>
      <c r="AQ523" s="9">
        <v>0</v>
      </c>
      <c r="AR523" s="9">
        <v>0.25</v>
      </c>
      <c r="AS523" s="9">
        <v>0</v>
      </c>
      <c r="AT523" s="9">
        <v>0.02</v>
      </c>
      <c r="AU523" s="9">
        <v>0</v>
      </c>
      <c r="AV523" s="9">
        <v>0</v>
      </c>
      <c r="AX523" s="9">
        <v>0</v>
      </c>
      <c r="AY523" s="9">
        <v>0.02</v>
      </c>
      <c r="BD523" s="63">
        <v>460</v>
      </c>
      <c r="BE523" s="148"/>
    </row>
    <row r="524" spans="1:57" ht="16" x14ac:dyDescent="0.2">
      <c r="A524" s="9">
        <v>685</v>
      </c>
      <c r="B524" s="29">
        <v>43.041647220000002</v>
      </c>
      <c r="C524" s="29">
        <v>102.3002333</v>
      </c>
      <c r="D524" s="9" t="s">
        <v>212</v>
      </c>
      <c r="F524" s="9">
        <v>1999</v>
      </c>
      <c r="G524" s="9" t="s">
        <v>55</v>
      </c>
      <c r="H524" s="9" t="s">
        <v>60</v>
      </c>
      <c r="L524" s="18">
        <v>36333</v>
      </c>
      <c r="M524" s="17" t="s">
        <v>527</v>
      </c>
      <c r="N524" s="9" t="s">
        <v>649</v>
      </c>
      <c r="O524" s="12">
        <v>1.5833333333333333</v>
      </c>
      <c r="P524" s="9">
        <v>7</v>
      </c>
      <c r="Q524" s="9">
        <v>11.083333333333332</v>
      </c>
      <c r="R524" s="9">
        <f>P524/O524</f>
        <v>4.4210526315789478</v>
      </c>
      <c r="S524" s="9">
        <v>18.95</v>
      </c>
      <c r="T524" s="9">
        <v>8.31</v>
      </c>
      <c r="U524" s="9">
        <v>324</v>
      </c>
      <c r="V524" s="9">
        <v>10.52</v>
      </c>
      <c r="W524" s="9">
        <v>6.02</v>
      </c>
      <c r="X524" s="14">
        <v>0.1</v>
      </c>
      <c r="AC524" s="9">
        <v>11</v>
      </c>
      <c r="AE524" s="9">
        <v>158</v>
      </c>
      <c r="AF524" s="9">
        <v>0</v>
      </c>
      <c r="AG524" s="9">
        <v>0.62</v>
      </c>
      <c r="AH524" s="9">
        <v>10</v>
      </c>
      <c r="AI524" s="9">
        <v>0</v>
      </c>
      <c r="AJ524" s="9">
        <v>0.15</v>
      </c>
      <c r="AK524" s="9">
        <v>0.45</v>
      </c>
      <c r="AL524" s="14">
        <v>0.44</v>
      </c>
      <c r="AM524" s="9">
        <v>0</v>
      </c>
      <c r="AN524" s="9">
        <v>0.11</v>
      </c>
      <c r="AO524" s="9">
        <v>0</v>
      </c>
      <c r="AP524" s="9">
        <v>0</v>
      </c>
      <c r="AQ524" s="9">
        <v>0</v>
      </c>
      <c r="AR524" s="9">
        <v>0.19</v>
      </c>
      <c r="AS524" s="9">
        <v>0</v>
      </c>
      <c r="AT524" s="9">
        <v>0.04</v>
      </c>
      <c r="AU524" s="9">
        <v>0</v>
      </c>
      <c r="AV524" s="9">
        <v>0</v>
      </c>
      <c r="AW524" s="9">
        <v>0</v>
      </c>
      <c r="AX524" s="9">
        <v>0</v>
      </c>
      <c r="AY524" s="9">
        <v>0</v>
      </c>
      <c r="BD524" s="109" t="s">
        <v>660</v>
      </c>
    </row>
    <row r="525" spans="1:57" ht="16" x14ac:dyDescent="0.2">
      <c r="A525" s="9">
        <v>687</v>
      </c>
      <c r="B525" s="29">
        <v>43.041647220000002</v>
      </c>
      <c r="C525" s="29">
        <v>102.3002333</v>
      </c>
      <c r="D525" s="9" t="s">
        <v>212</v>
      </c>
      <c r="F525" s="9">
        <v>2000</v>
      </c>
      <c r="G525" s="9" t="s">
        <v>55</v>
      </c>
      <c r="O525" s="12"/>
      <c r="AC525" s="9">
        <v>12</v>
      </c>
      <c r="AE525" s="9">
        <v>166</v>
      </c>
      <c r="AF525" s="9">
        <v>0</v>
      </c>
      <c r="AG525" s="9">
        <v>0.4</v>
      </c>
      <c r="AH525" s="9">
        <v>8</v>
      </c>
      <c r="AI525" s="9">
        <v>0.56999999999999995</v>
      </c>
      <c r="AJ525" s="9">
        <v>0</v>
      </c>
      <c r="AK525" s="9">
        <v>0.16</v>
      </c>
      <c r="AL525" s="14">
        <v>0.16</v>
      </c>
      <c r="AM525" s="9">
        <v>0</v>
      </c>
      <c r="AN525" s="9">
        <v>0</v>
      </c>
      <c r="AO525" s="9">
        <v>0</v>
      </c>
      <c r="AP525" s="9">
        <v>0</v>
      </c>
      <c r="AQ525" s="9">
        <v>0</v>
      </c>
      <c r="AR525" s="9">
        <v>0.21</v>
      </c>
      <c r="AS525" s="9">
        <v>0</v>
      </c>
      <c r="AT525" s="9">
        <v>0.11</v>
      </c>
      <c r="AU525" s="9">
        <v>0</v>
      </c>
      <c r="AV525" s="9">
        <v>0</v>
      </c>
      <c r="AW525" s="9">
        <v>0</v>
      </c>
      <c r="AX525" s="9">
        <v>0</v>
      </c>
      <c r="AY525" s="9">
        <v>6.0000000000000001E-3</v>
      </c>
      <c r="BD525" s="109">
        <v>8</v>
      </c>
    </row>
    <row r="526" spans="1:57" ht="16" x14ac:dyDescent="0.2">
      <c r="A526" s="9">
        <v>688</v>
      </c>
      <c r="B526" s="29">
        <v>43.041647220000002</v>
      </c>
      <c r="C526" s="29">
        <v>102.3002333</v>
      </c>
      <c r="D526" s="9" t="s">
        <v>212</v>
      </c>
      <c r="F526" s="9">
        <v>2000</v>
      </c>
      <c r="G526" s="9" t="s">
        <v>58</v>
      </c>
      <c r="O526" s="12"/>
      <c r="AC526" s="9">
        <v>18</v>
      </c>
      <c r="AE526" s="9">
        <v>186</v>
      </c>
      <c r="AF526" s="9">
        <v>0</v>
      </c>
      <c r="AG526" s="9">
        <v>0.4</v>
      </c>
      <c r="AH526" s="9">
        <v>7</v>
      </c>
      <c r="AI526" s="9">
        <v>0</v>
      </c>
      <c r="AJ526" s="9">
        <v>0.24</v>
      </c>
      <c r="AK526" s="9">
        <v>0.22</v>
      </c>
      <c r="AL526" s="14">
        <v>0.22</v>
      </c>
      <c r="AM526" s="9">
        <v>6.0000000000000001E-3</v>
      </c>
      <c r="AN526" s="9">
        <v>0.1</v>
      </c>
      <c r="AO526" s="9">
        <v>0</v>
      </c>
      <c r="AP526" s="9">
        <v>0</v>
      </c>
      <c r="AQ526" s="9">
        <v>0</v>
      </c>
      <c r="AR526" s="9">
        <v>0.5</v>
      </c>
      <c r="AS526" s="9">
        <v>0</v>
      </c>
      <c r="AT526" s="9">
        <v>0.06</v>
      </c>
      <c r="AU526" s="9">
        <v>0</v>
      </c>
      <c r="AV526" s="9">
        <v>0</v>
      </c>
      <c r="AW526" s="9">
        <v>0</v>
      </c>
      <c r="AX526" s="9">
        <v>0</v>
      </c>
      <c r="AY526" s="9">
        <v>0</v>
      </c>
      <c r="BD526" s="109">
        <v>100</v>
      </c>
    </row>
    <row r="527" spans="1:57" ht="16" x14ac:dyDescent="0.2">
      <c r="A527" s="9">
        <v>689</v>
      </c>
      <c r="B527" s="29">
        <v>43.041647220000002</v>
      </c>
      <c r="C527" s="29">
        <v>102.3002333</v>
      </c>
      <c r="D527" s="9" t="s">
        <v>212</v>
      </c>
      <c r="F527" s="9">
        <v>2004</v>
      </c>
      <c r="G527" s="9" t="s">
        <v>55</v>
      </c>
      <c r="O527" s="12"/>
      <c r="AE527" s="9">
        <v>160</v>
      </c>
      <c r="AK527" s="9">
        <v>0.19</v>
      </c>
      <c r="AL527" s="14">
        <v>0.22</v>
      </c>
      <c r="AM527" s="9">
        <v>0</v>
      </c>
      <c r="AN527" s="9">
        <v>0.13</v>
      </c>
      <c r="AO527" s="9">
        <v>0</v>
      </c>
      <c r="AQ527" s="9">
        <v>0</v>
      </c>
      <c r="AR527" s="9">
        <v>0</v>
      </c>
      <c r="AS527" s="9" t="s">
        <v>660</v>
      </c>
      <c r="AT527" s="9">
        <v>0</v>
      </c>
      <c r="AU527" s="9" t="s">
        <v>660</v>
      </c>
      <c r="AV527" s="9">
        <v>0</v>
      </c>
      <c r="AW527" s="9">
        <v>0</v>
      </c>
      <c r="AX527" s="9">
        <v>0</v>
      </c>
      <c r="AY527" s="9">
        <v>0</v>
      </c>
      <c r="BD527" s="63">
        <v>110</v>
      </c>
    </row>
    <row r="528" spans="1:57" ht="16" x14ac:dyDescent="0.2">
      <c r="A528" s="9">
        <v>690</v>
      </c>
      <c r="B528" s="29">
        <v>43.143288890000001</v>
      </c>
      <c r="C528" s="29">
        <v>102.3580778</v>
      </c>
      <c r="D528" s="9" t="s">
        <v>215</v>
      </c>
      <c r="F528" s="9">
        <v>1993</v>
      </c>
      <c r="G528" s="9" t="s">
        <v>55</v>
      </c>
      <c r="H528" s="9" t="s">
        <v>60</v>
      </c>
      <c r="L528" s="48">
        <v>34093</v>
      </c>
      <c r="M528" s="17" t="s">
        <v>216</v>
      </c>
      <c r="N528" s="9" t="s">
        <v>217</v>
      </c>
      <c r="O528" s="12">
        <v>1.6666666666666667</v>
      </c>
      <c r="P528" s="9">
        <v>7.2</v>
      </c>
      <c r="Q528" s="9">
        <v>12</v>
      </c>
      <c r="R528" s="9">
        <f>P528/O528</f>
        <v>4.32</v>
      </c>
      <c r="S528" s="9">
        <v>11</v>
      </c>
      <c r="T528" s="9">
        <v>8.32</v>
      </c>
      <c r="U528" s="9">
        <v>261</v>
      </c>
      <c r="V528" s="9">
        <v>11.2</v>
      </c>
      <c r="W528" s="9">
        <v>0.64</v>
      </c>
      <c r="X528" s="14">
        <v>30.6</v>
      </c>
      <c r="AC528" s="9">
        <v>16</v>
      </c>
      <c r="AE528" s="9">
        <v>168</v>
      </c>
      <c r="AF528" s="9">
        <v>2</v>
      </c>
      <c r="AG528" s="9">
        <v>0.39</v>
      </c>
      <c r="AH528" s="9">
        <v>0</v>
      </c>
      <c r="AI528" s="9">
        <v>0</v>
      </c>
      <c r="AJ528" s="9">
        <v>0</v>
      </c>
      <c r="AK528" s="14">
        <v>0.27</v>
      </c>
      <c r="AL528" s="14">
        <v>0.28000000000000003</v>
      </c>
      <c r="AM528" s="9">
        <v>0</v>
      </c>
      <c r="AN528" s="9">
        <v>0.183</v>
      </c>
      <c r="AO528" s="9">
        <v>0</v>
      </c>
      <c r="AP528" s="9">
        <v>8.9999999999999993E-3</v>
      </c>
      <c r="AQ528" s="9">
        <v>0</v>
      </c>
      <c r="AR528" s="9">
        <v>2.63</v>
      </c>
      <c r="AS528" s="9">
        <v>0</v>
      </c>
      <c r="AT528" s="9">
        <v>0.15</v>
      </c>
      <c r="AU528" s="9">
        <v>8.9999999999999998E-4</v>
      </c>
      <c r="AV528" s="9">
        <v>0</v>
      </c>
      <c r="AW528" s="9">
        <v>0</v>
      </c>
      <c r="AX528" s="9">
        <v>0</v>
      </c>
      <c r="AY528" s="9">
        <v>7.0000000000000007E-2</v>
      </c>
      <c r="AZ528" s="151"/>
      <c r="BD528" s="109">
        <v>83</v>
      </c>
    </row>
    <row r="529" spans="1:57" ht="16" x14ac:dyDescent="0.2">
      <c r="A529" s="9">
        <v>691</v>
      </c>
      <c r="B529" s="29">
        <v>43.143288890000001</v>
      </c>
      <c r="C529" s="29">
        <v>102.3580778</v>
      </c>
      <c r="D529" s="9" t="s">
        <v>215</v>
      </c>
      <c r="F529" s="9">
        <v>1993</v>
      </c>
      <c r="G529" s="9" t="s">
        <v>58</v>
      </c>
      <c r="H529" s="9" t="s">
        <v>60</v>
      </c>
      <c r="L529" s="48">
        <v>34290</v>
      </c>
      <c r="N529" s="9" t="s">
        <v>218</v>
      </c>
      <c r="O529" s="12">
        <v>1.6666666666666667</v>
      </c>
      <c r="P529" s="9">
        <v>6</v>
      </c>
      <c r="Q529" s="9">
        <v>10</v>
      </c>
      <c r="R529" s="9">
        <f>P529/O529</f>
        <v>3.5999999999999996</v>
      </c>
      <c r="S529" s="9">
        <v>1.5</v>
      </c>
      <c r="T529" s="9">
        <v>8.39</v>
      </c>
      <c r="U529" s="9">
        <v>213</v>
      </c>
      <c r="V529" s="9">
        <v>1.75</v>
      </c>
      <c r="W529" s="9">
        <v>0.3</v>
      </c>
      <c r="X529" s="14">
        <v>5.59</v>
      </c>
      <c r="AC529" s="9">
        <v>15</v>
      </c>
      <c r="AE529" s="9">
        <v>186</v>
      </c>
      <c r="AF529" s="9">
        <v>7</v>
      </c>
      <c r="AG529" s="9">
        <v>0.37</v>
      </c>
      <c r="AH529" s="9">
        <v>16</v>
      </c>
      <c r="AI529" s="9">
        <v>0</v>
      </c>
      <c r="AJ529" s="9">
        <v>0</v>
      </c>
      <c r="AK529" s="14">
        <v>0.05</v>
      </c>
      <c r="AL529" s="14">
        <v>5.5E-2</v>
      </c>
      <c r="AM529" s="9">
        <v>0</v>
      </c>
      <c r="AN529" s="9">
        <v>0.13</v>
      </c>
      <c r="AO529" s="9">
        <v>0</v>
      </c>
      <c r="AP529" s="9">
        <v>1.0999999999999999E-2</v>
      </c>
      <c r="AQ529" s="9">
        <v>0</v>
      </c>
      <c r="AR529" s="9">
        <v>0.17</v>
      </c>
      <c r="AS529" s="9">
        <v>0</v>
      </c>
      <c r="AT529" s="9">
        <v>0</v>
      </c>
      <c r="AU529" s="9">
        <v>0</v>
      </c>
      <c r="AV529" s="9">
        <v>0</v>
      </c>
      <c r="AW529" s="9">
        <v>0</v>
      </c>
      <c r="AX529" s="9">
        <v>0</v>
      </c>
      <c r="AY529" s="9">
        <v>0.09</v>
      </c>
      <c r="AZ529" s="151"/>
      <c r="BD529" s="109">
        <v>220</v>
      </c>
    </row>
    <row r="530" spans="1:57" ht="16" x14ac:dyDescent="0.2">
      <c r="A530" s="9">
        <v>692</v>
      </c>
      <c r="B530" s="29">
        <v>43.143288890000001</v>
      </c>
      <c r="C530" s="29">
        <v>102.3580778</v>
      </c>
      <c r="D530" s="9" t="s">
        <v>215</v>
      </c>
      <c r="F530" s="9">
        <v>1994</v>
      </c>
      <c r="G530" s="9" t="s">
        <v>55</v>
      </c>
      <c r="H530" s="9" t="s">
        <v>60</v>
      </c>
      <c r="L530" s="48">
        <v>34486</v>
      </c>
      <c r="M530" s="17" t="s">
        <v>281</v>
      </c>
      <c r="N530" s="9" t="s">
        <v>282</v>
      </c>
      <c r="O530" s="12">
        <v>1.6666666666666667</v>
      </c>
      <c r="P530" s="9">
        <v>7.5</v>
      </c>
      <c r="Q530" s="9">
        <v>12.5</v>
      </c>
      <c r="R530" s="9">
        <f>P530/O530</f>
        <v>4.5</v>
      </c>
      <c r="S530" s="9">
        <v>18</v>
      </c>
      <c r="T530" s="9">
        <v>8.68</v>
      </c>
      <c r="U530" s="9">
        <v>358</v>
      </c>
      <c r="V530" s="9">
        <v>12.57</v>
      </c>
      <c r="W530" s="9">
        <v>0.11</v>
      </c>
      <c r="AC530" s="9">
        <v>13</v>
      </c>
      <c r="AE530" s="9">
        <v>164</v>
      </c>
      <c r="AF530" s="9">
        <v>12</v>
      </c>
      <c r="AG530" s="9">
        <v>0.34</v>
      </c>
      <c r="AH530" s="9">
        <v>4</v>
      </c>
      <c r="AI530" s="9">
        <v>0.13</v>
      </c>
      <c r="AJ530" s="9">
        <v>0</v>
      </c>
      <c r="AK530" s="14">
        <v>0.15</v>
      </c>
      <c r="AL530" s="14">
        <v>0.19400000000000001</v>
      </c>
      <c r="AM530" s="9">
        <v>0</v>
      </c>
      <c r="AN530" s="9">
        <v>0.11</v>
      </c>
      <c r="AO530" s="9">
        <v>0</v>
      </c>
      <c r="AQ530" s="9">
        <v>0</v>
      </c>
      <c r="AR530" s="14">
        <v>2.2999999999999998</v>
      </c>
      <c r="AS530" s="9">
        <v>0</v>
      </c>
      <c r="AT530" s="14">
        <v>0.13</v>
      </c>
      <c r="AU530" s="9">
        <v>0</v>
      </c>
      <c r="AY530" s="9">
        <v>0.48</v>
      </c>
      <c r="AZ530" s="151"/>
      <c r="BD530" s="109">
        <v>110</v>
      </c>
    </row>
    <row r="531" spans="1:57" ht="16" x14ac:dyDescent="0.2">
      <c r="A531" s="9">
        <v>693</v>
      </c>
      <c r="B531" s="29">
        <v>43.143288890000001</v>
      </c>
      <c r="C531" s="29">
        <v>102.3580778</v>
      </c>
      <c r="D531" s="9" t="s">
        <v>215</v>
      </c>
      <c r="F531" s="9">
        <v>1994</v>
      </c>
      <c r="G531" s="9" t="s">
        <v>58</v>
      </c>
      <c r="O531" s="12"/>
      <c r="AC531" s="9">
        <v>17</v>
      </c>
      <c r="AE531" s="9">
        <v>174</v>
      </c>
      <c r="AF531" s="9">
        <v>18</v>
      </c>
      <c r="AG531" s="9">
        <v>0.35</v>
      </c>
      <c r="AH531" s="9">
        <v>12</v>
      </c>
      <c r="AI531" s="9">
        <v>0.25</v>
      </c>
      <c r="AJ531" s="9">
        <v>0</v>
      </c>
      <c r="AK531" s="14">
        <v>0.09</v>
      </c>
      <c r="AL531" s="14">
        <v>0.10199999999999999</v>
      </c>
      <c r="AM531" s="9">
        <v>0</v>
      </c>
      <c r="AN531" s="9">
        <v>0</v>
      </c>
      <c r="AO531" s="9">
        <v>6.0000000000000001E-3</v>
      </c>
      <c r="AQ531" s="9">
        <v>0</v>
      </c>
      <c r="AR531" s="14">
        <v>0.24</v>
      </c>
      <c r="AS531" s="9">
        <v>0</v>
      </c>
      <c r="AT531" s="14">
        <v>0.1</v>
      </c>
      <c r="AU531" s="9">
        <v>5.0000000000000001E-4</v>
      </c>
      <c r="AY531" s="9">
        <v>0.13</v>
      </c>
      <c r="BD531" s="109">
        <v>84</v>
      </c>
    </row>
    <row r="532" spans="1:57" ht="16" x14ac:dyDescent="0.2">
      <c r="A532" s="9">
        <v>694</v>
      </c>
      <c r="B532" s="29">
        <v>43.143288890000001</v>
      </c>
      <c r="C532" s="29">
        <v>102.3580778</v>
      </c>
      <c r="D532" s="9" t="s">
        <v>215</v>
      </c>
      <c r="F532" s="9">
        <v>1995</v>
      </c>
      <c r="G532" s="9" t="s">
        <v>55</v>
      </c>
      <c r="H532" s="9" t="s">
        <v>60</v>
      </c>
      <c r="L532" s="48">
        <v>34823</v>
      </c>
      <c r="M532" s="17" t="s">
        <v>127</v>
      </c>
      <c r="N532" s="9" t="s">
        <v>393</v>
      </c>
      <c r="O532" s="12">
        <v>1.3333333333333333</v>
      </c>
      <c r="P532" s="9">
        <v>6</v>
      </c>
      <c r="Q532" s="9">
        <v>8</v>
      </c>
      <c r="R532" s="9">
        <f>P532/O532</f>
        <v>4.5</v>
      </c>
      <c r="S532" s="9">
        <v>9.4</v>
      </c>
      <c r="T532" s="9">
        <v>8.7100000000000009</v>
      </c>
      <c r="U532" s="9">
        <v>43.4</v>
      </c>
      <c r="V532" s="9">
        <v>9.14</v>
      </c>
      <c r="W532" s="9">
        <v>1.2</v>
      </c>
      <c r="X532" s="14">
        <v>187</v>
      </c>
      <c r="AC532" s="9">
        <v>17</v>
      </c>
      <c r="AE532" s="9">
        <v>192</v>
      </c>
      <c r="AF532" s="9">
        <v>5</v>
      </c>
      <c r="AG532" s="9">
        <v>0.42</v>
      </c>
      <c r="AH532" s="9">
        <v>20</v>
      </c>
      <c r="AI532" s="9">
        <v>0</v>
      </c>
      <c r="AJ532" s="9">
        <v>0</v>
      </c>
      <c r="AK532" s="14">
        <v>0.11</v>
      </c>
      <c r="AL532" s="14">
        <v>0.126</v>
      </c>
      <c r="AM532" s="9">
        <v>0</v>
      </c>
      <c r="AN532" s="9">
        <v>0.17799999999999999</v>
      </c>
      <c r="AO532" s="9">
        <v>0</v>
      </c>
      <c r="AQ532" s="9">
        <v>0</v>
      </c>
      <c r="AR532" s="9">
        <v>0.62</v>
      </c>
      <c r="AS532" s="9">
        <v>0</v>
      </c>
      <c r="AT532" s="14">
        <v>0.05</v>
      </c>
      <c r="AU532" s="9">
        <v>2.9999999999999997E-4</v>
      </c>
      <c r="AY532" s="14">
        <v>0.01</v>
      </c>
      <c r="AZ532" s="151"/>
      <c r="BD532" s="109">
        <v>29</v>
      </c>
    </row>
    <row r="533" spans="1:57" ht="16" x14ac:dyDescent="0.2">
      <c r="A533" s="9">
        <v>695</v>
      </c>
      <c r="B533" s="29">
        <v>43.143288890000001</v>
      </c>
      <c r="C533" s="29">
        <v>102.3580778</v>
      </c>
      <c r="D533" s="9" t="s">
        <v>215</v>
      </c>
      <c r="F533" s="9">
        <v>1995</v>
      </c>
      <c r="G533" s="9" t="s">
        <v>58</v>
      </c>
      <c r="L533" s="48"/>
      <c r="O533" s="12"/>
      <c r="AC533" s="9">
        <v>16</v>
      </c>
      <c r="AE533" s="9">
        <v>184</v>
      </c>
      <c r="AF533" s="9">
        <v>7</v>
      </c>
      <c r="AG533" s="9">
        <v>0.35</v>
      </c>
      <c r="AH533" s="9">
        <v>16</v>
      </c>
      <c r="AI533" s="9">
        <v>0</v>
      </c>
      <c r="AJ533" s="9">
        <v>0</v>
      </c>
      <c r="AK533" s="9">
        <v>0.253</v>
      </c>
      <c r="AL533" s="14">
        <v>0.28000000000000003</v>
      </c>
      <c r="AM533" s="9">
        <v>0</v>
      </c>
      <c r="AN533" s="9">
        <v>0.15</v>
      </c>
      <c r="AO533" s="9">
        <v>0</v>
      </c>
      <c r="AQ533" s="9">
        <v>0</v>
      </c>
      <c r="AR533" s="9">
        <v>0.36</v>
      </c>
      <c r="AS533" s="9">
        <v>0</v>
      </c>
      <c r="AT533" s="9">
        <v>0</v>
      </c>
      <c r="AU533" s="9">
        <v>0</v>
      </c>
      <c r="AY533" s="9">
        <v>1.0999999999999999E-2</v>
      </c>
      <c r="AZ533" s="151"/>
      <c r="BD533" s="109">
        <v>7</v>
      </c>
    </row>
    <row r="534" spans="1:57" ht="16" x14ac:dyDescent="0.2">
      <c r="A534" s="9">
        <v>696</v>
      </c>
      <c r="B534" s="29">
        <v>43.143288890000001</v>
      </c>
      <c r="C534" s="29">
        <v>102.3580778</v>
      </c>
      <c r="D534" s="9" t="s">
        <v>215</v>
      </c>
      <c r="F534" s="9">
        <v>1996</v>
      </c>
      <c r="G534" s="9" t="s">
        <v>55</v>
      </c>
      <c r="H534" s="9" t="s">
        <v>60</v>
      </c>
      <c r="L534" s="18">
        <v>35207</v>
      </c>
      <c r="M534" s="17" t="s">
        <v>498</v>
      </c>
      <c r="N534" s="9" t="s">
        <v>499</v>
      </c>
      <c r="O534" s="12">
        <v>1.0833333333333333</v>
      </c>
      <c r="P534" s="9">
        <v>6.1</v>
      </c>
      <c r="Q534" s="9">
        <v>6.6083333333333325</v>
      </c>
      <c r="R534" s="9">
        <f>P534/O534</f>
        <v>5.6307692307692312</v>
      </c>
      <c r="S534" s="9">
        <v>16.23</v>
      </c>
      <c r="T534" s="9">
        <v>9.6300000000000008</v>
      </c>
      <c r="U534" s="9">
        <v>478</v>
      </c>
      <c r="V534" s="14">
        <v>7.1</v>
      </c>
      <c r="W534" s="9">
        <v>2.5</v>
      </c>
      <c r="X534" s="148">
        <v>28.5</v>
      </c>
      <c r="BD534" s="109" t="s">
        <v>660</v>
      </c>
      <c r="BE534" s="148"/>
    </row>
    <row r="535" spans="1:57" ht="16" x14ac:dyDescent="0.2">
      <c r="A535" s="9">
        <v>697</v>
      </c>
      <c r="B535" s="29">
        <v>43.143288890000001</v>
      </c>
      <c r="C535" s="29">
        <v>102.3580778</v>
      </c>
      <c r="D535" s="9" t="s">
        <v>215</v>
      </c>
      <c r="F535" s="9">
        <v>1996</v>
      </c>
      <c r="G535" s="9" t="s">
        <v>58</v>
      </c>
      <c r="H535" s="9" t="s">
        <v>60</v>
      </c>
      <c r="L535" s="18">
        <v>35325</v>
      </c>
      <c r="M535" s="17" t="s">
        <v>239</v>
      </c>
      <c r="N535" s="9" t="s">
        <v>500</v>
      </c>
      <c r="O535" s="12">
        <v>3.1666666666666665</v>
      </c>
      <c r="P535" s="9">
        <v>8.8000000000000007</v>
      </c>
      <c r="Q535" s="9">
        <v>27.866666666666667</v>
      </c>
      <c r="R535" s="9">
        <f>P535/O535</f>
        <v>2.7789473684210528</v>
      </c>
      <c r="S535" s="9">
        <v>14.68</v>
      </c>
      <c r="T535" s="9">
        <v>9.98</v>
      </c>
      <c r="U535" s="9">
        <v>432</v>
      </c>
      <c r="V535" s="14">
        <v>1.37</v>
      </c>
      <c r="W535" s="9">
        <v>1.5</v>
      </c>
      <c r="X535" s="148">
        <v>21</v>
      </c>
      <c r="BD535" s="109" t="s">
        <v>660</v>
      </c>
      <c r="BE535" s="148"/>
    </row>
    <row r="536" spans="1:57" ht="16" x14ac:dyDescent="0.2">
      <c r="A536" s="9">
        <v>698</v>
      </c>
      <c r="B536" s="29">
        <v>43.143288890000001</v>
      </c>
      <c r="C536" s="29">
        <v>102.3580778</v>
      </c>
      <c r="D536" s="9" t="s">
        <v>215</v>
      </c>
      <c r="F536" s="9">
        <v>1997</v>
      </c>
      <c r="G536" s="9" t="s">
        <v>55</v>
      </c>
      <c r="H536" s="9" t="s">
        <v>60</v>
      </c>
      <c r="L536" s="18">
        <v>35586</v>
      </c>
      <c r="M536" s="17" t="s">
        <v>595</v>
      </c>
      <c r="N536" s="9" t="s">
        <v>596</v>
      </c>
      <c r="O536" s="12">
        <v>4.25</v>
      </c>
      <c r="P536" s="9">
        <v>11.3</v>
      </c>
      <c r="Q536" s="9">
        <v>48.025000000000006</v>
      </c>
      <c r="R536" s="9">
        <f>P536/O536</f>
        <v>2.658823529411765</v>
      </c>
      <c r="S536" s="9">
        <v>19.510000000000002</v>
      </c>
      <c r="T536" s="9">
        <v>7.94</v>
      </c>
      <c r="U536" s="9">
        <v>475</v>
      </c>
      <c r="V536" s="9">
        <v>3.14</v>
      </c>
      <c r="W536" s="9">
        <v>3.8</v>
      </c>
      <c r="X536" s="14">
        <v>144</v>
      </c>
      <c r="BD536" s="109">
        <v>27</v>
      </c>
    </row>
    <row r="537" spans="1:57" ht="16" x14ac:dyDescent="0.2">
      <c r="A537" s="9">
        <v>699</v>
      </c>
      <c r="B537" s="29">
        <v>43.143288890000001</v>
      </c>
      <c r="C537" s="29">
        <v>102.3580778</v>
      </c>
      <c r="D537" s="9" t="s">
        <v>215</v>
      </c>
      <c r="F537" s="9">
        <v>1997</v>
      </c>
      <c r="G537" s="9" t="s">
        <v>58</v>
      </c>
      <c r="H537" s="9" t="s">
        <v>60</v>
      </c>
      <c r="L537" s="18">
        <v>35698</v>
      </c>
      <c r="M537" s="17" t="s">
        <v>597</v>
      </c>
      <c r="N537" s="9" t="s">
        <v>222</v>
      </c>
      <c r="O537" s="12">
        <v>2.5</v>
      </c>
      <c r="P537" s="9">
        <v>7</v>
      </c>
      <c r="Q537" s="9">
        <v>17.5</v>
      </c>
      <c r="R537" s="9">
        <f>P537/O537</f>
        <v>2.8</v>
      </c>
      <c r="S537" s="9">
        <v>12.1</v>
      </c>
      <c r="T537" s="9">
        <v>8.86</v>
      </c>
      <c r="U537" s="9">
        <v>478</v>
      </c>
      <c r="V537" s="14">
        <v>4.74</v>
      </c>
      <c r="W537" s="9">
        <v>0.4</v>
      </c>
      <c r="X537" s="148">
        <v>10.6</v>
      </c>
      <c r="BD537" s="109">
        <v>9</v>
      </c>
      <c r="BE537" s="148"/>
    </row>
    <row r="538" spans="1:57" ht="16" x14ac:dyDescent="0.2">
      <c r="A538" s="9">
        <v>702</v>
      </c>
      <c r="B538" s="29">
        <v>43.143288890000001</v>
      </c>
      <c r="C538" s="29">
        <v>102.3580778</v>
      </c>
      <c r="D538" s="9" t="s">
        <v>215</v>
      </c>
      <c r="F538" s="9">
        <v>1999</v>
      </c>
      <c r="G538" s="9" t="s">
        <v>55</v>
      </c>
      <c r="H538" s="9" t="s">
        <v>60</v>
      </c>
      <c r="L538" s="18">
        <v>36340</v>
      </c>
      <c r="M538" s="17" t="s">
        <v>363</v>
      </c>
      <c r="N538" s="9" t="s">
        <v>650</v>
      </c>
      <c r="O538" s="12">
        <v>3</v>
      </c>
      <c r="P538" s="9">
        <v>9</v>
      </c>
      <c r="Q538" s="9">
        <v>27</v>
      </c>
      <c r="R538" s="9">
        <f>P538/O538</f>
        <v>3</v>
      </c>
      <c r="S538" s="9">
        <v>19.809999999999999</v>
      </c>
      <c r="T538" s="9">
        <v>8.27</v>
      </c>
      <c r="U538" s="9">
        <v>467</v>
      </c>
      <c r="V538" s="9">
        <v>10.52</v>
      </c>
      <c r="W538" s="9">
        <v>1.87</v>
      </c>
      <c r="X538" s="14">
        <v>12.1</v>
      </c>
      <c r="AC538" s="9">
        <v>22</v>
      </c>
      <c r="AE538" s="9">
        <v>206</v>
      </c>
      <c r="AF538" s="9">
        <v>6</v>
      </c>
      <c r="AG538" s="9">
        <v>0.77</v>
      </c>
      <c r="AH538" s="9">
        <v>30</v>
      </c>
      <c r="AI538" s="9">
        <v>0</v>
      </c>
      <c r="AJ538" s="9">
        <v>0.1</v>
      </c>
      <c r="AK538" s="9">
        <v>0.42</v>
      </c>
      <c r="AL538" s="14">
        <v>0.5</v>
      </c>
      <c r="AM538" s="9">
        <v>6.0000000000000001E-3</v>
      </c>
      <c r="AN538" s="9">
        <v>0.14000000000000001</v>
      </c>
      <c r="AO538" s="9">
        <v>0</v>
      </c>
      <c r="AP538" s="9">
        <v>0</v>
      </c>
      <c r="AQ538" s="9">
        <v>0</v>
      </c>
      <c r="AR538" s="9">
        <v>0.72</v>
      </c>
      <c r="AS538" s="9">
        <v>0</v>
      </c>
      <c r="AT538" s="9">
        <v>0.04</v>
      </c>
      <c r="AU538" s="9">
        <v>0</v>
      </c>
      <c r="AV538" s="9">
        <v>0</v>
      </c>
      <c r="AW538" s="9">
        <v>0</v>
      </c>
      <c r="AX538" s="9">
        <v>0</v>
      </c>
      <c r="AY538" s="9">
        <v>0</v>
      </c>
      <c r="BD538" s="109">
        <v>6700</v>
      </c>
    </row>
    <row r="539" spans="1:57" ht="16" x14ac:dyDescent="0.2">
      <c r="A539" s="9">
        <v>705</v>
      </c>
      <c r="B539" s="29">
        <v>43.143288890000001</v>
      </c>
      <c r="C539" s="29">
        <v>102.3580778</v>
      </c>
      <c r="D539" s="9" t="s">
        <v>215</v>
      </c>
      <c r="F539" s="9">
        <v>2000</v>
      </c>
      <c r="G539" s="9" t="s">
        <v>58</v>
      </c>
      <c r="O539" s="12"/>
      <c r="AC539" s="9">
        <v>17</v>
      </c>
      <c r="AE539" s="9">
        <v>198</v>
      </c>
      <c r="AF539" s="9">
        <v>2</v>
      </c>
      <c r="AG539" s="9">
        <v>0.5</v>
      </c>
      <c r="AH539" s="9">
        <v>31</v>
      </c>
      <c r="AI539" s="9">
        <v>0.17</v>
      </c>
      <c r="AJ539" s="9">
        <v>0</v>
      </c>
      <c r="AK539" s="9">
        <v>0.08</v>
      </c>
      <c r="AL539" s="14">
        <v>0.09</v>
      </c>
      <c r="AM539" s="9">
        <v>0</v>
      </c>
      <c r="AN539" s="9">
        <v>0.1</v>
      </c>
      <c r="AO539" s="9">
        <v>0</v>
      </c>
      <c r="AP539" s="9">
        <v>0</v>
      </c>
      <c r="AQ539" s="9">
        <v>0</v>
      </c>
      <c r="AR539" s="9">
        <v>0.2</v>
      </c>
      <c r="AS539" s="9">
        <v>0</v>
      </c>
      <c r="AT539" s="9">
        <v>0.02</v>
      </c>
      <c r="AU539" s="9">
        <v>0</v>
      </c>
      <c r="AV539" s="9">
        <v>0</v>
      </c>
      <c r="AW539" s="9">
        <v>0</v>
      </c>
      <c r="AX539" s="9">
        <v>0</v>
      </c>
      <c r="AY539" s="9">
        <v>7.0000000000000001E-3</v>
      </c>
      <c r="BD539" s="109">
        <v>630</v>
      </c>
    </row>
    <row r="540" spans="1:57" ht="16" x14ac:dyDescent="0.2">
      <c r="A540" s="9">
        <v>706</v>
      </c>
      <c r="B540" s="29">
        <v>43.143288890000001</v>
      </c>
      <c r="C540" s="29">
        <v>102.3580778</v>
      </c>
      <c r="D540" s="9" t="s">
        <v>215</v>
      </c>
      <c r="F540" s="9">
        <v>2004</v>
      </c>
      <c r="G540" s="9" t="s">
        <v>55</v>
      </c>
      <c r="O540" s="12"/>
      <c r="AE540" s="9">
        <v>190</v>
      </c>
      <c r="AF540" s="9">
        <v>3.6</v>
      </c>
      <c r="AG540" s="9">
        <v>0.56999999999999995</v>
      </c>
      <c r="AH540" s="9">
        <v>12</v>
      </c>
      <c r="AI540" s="9">
        <v>0</v>
      </c>
      <c r="AJ540" s="9">
        <v>0</v>
      </c>
      <c r="AK540" s="9">
        <v>0.1</v>
      </c>
      <c r="AL540" s="14">
        <v>0.13</v>
      </c>
      <c r="AM540" s="9">
        <v>0</v>
      </c>
      <c r="AN540" s="9">
        <v>0.13</v>
      </c>
      <c r="AO540" s="9">
        <v>0</v>
      </c>
      <c r="AP540" s="9">
        <v>0</v>
      </c>
      <c r="AQ540" s="9">
        <v>0</v>
      </c>
      <c r="AR540" s="9">
        <v>0.24</v>
      </c>
      <c r="AS540" s="9">
        <v>0</v>
      </c>
      <c r="AT540" s="9">
        <v>0.03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BD540" s="109" t="s">
        <v>660</v>
      </c>
    </row>
    <row r="541" spans="1:57" ht="16" x14ac:dyDescent="0.2">
      <c r="A541" s="9">
        <v>707</v>
      </c>
      <c r="B541" s="29">
        <v>43.285325</v>
      </c>
      <c r="C541" s="29">
        <v>102.4796861</v>
      </c>
      <c r="D541" s="9" t="s">
        <v>219</v>
      </c>
      <c r="F541" s="9">
        <v>1993</v>
      </c>
      <c r="G541" s="9" t="s">
        <v>55</v>
      </c>
      <c r="H541" s="9" t="s">
        <v>60</v>
      </c>
      <c r="L541" s="18">
        <v>34093</v>
      </c>
      <c r="M541" s="17" t="s">
        <v>220</v>
      </c>
      <c r="N541" s="9" t="s">
        <v>221</v>
      </c>
      <c r="O541" s="12">
        <v>1.6666666666666667</v>
      </c>
      <c r="P541" s="9">
        <v>8.8000000000000007</v>
      </c>
      <c r="Q541" s="9">
        <v>14.666666666666668</v>
      </c>
      <c r="R541" s="9">
        <f>P541/O541</f>
        <v>5.28</v>
      </c>
      <c r="S541" s="9">
        <v>12</v>
      </c>
      <c r="T541" s="9">
        <v>8.18</v>
      </c>
      <c r="U541" s="9">
        <v>340</v>
      </c>
      <c r="V541" s="9">
        <v>11.2</v>
      </c>
      <c r="W541" s="9">
        <v>0.86</v>
      </c>
      <c r="X541" s="14">
        <v>26.2</v>
      </c>
      <c r="AC541" s="9">
        <v>20</v>
      </c>
      <c r="AE541" s="9">
        <v>204</v>
      </c>
      <c r="AF541" s="9">
        <v>2</v>
      </c>
      <c r="AG541" s="9">
        <v>0.41</v>
      </c>
      <c r="AH541" s="9">
        <v>21</v>
      </c>
      <c r="AI541" s="9">
        <v>0.21</v>
      </c>
      <c r="AJ541" s="9">
        <v>3.7999999999999999E-2</v>
      </c>
      <c r="AK541" s="9">
        <v>0.26200000000000001</v>
      </c>
      <c r="AL541" s="14">
        <v>0.41499999999999998</v>
      </c>
      <c r="AM541" s="9">
        <v>0</v>
      </c>
      <c r="AN541" s="9">
        <v>0.251</v>
      </c>
      <c r="AO541" s="9">
        <v>0</v>
      </c>
      <c r="AP541" s="9">
        <v>1.4999999999999999E-2</v>
      </c>
      <c r="AQ541" s="9">
        <v>6.0000000000000001E-3</v>
      </c>
      <c r="AR541" s="9">
        <v>4.72</v>
      </c>
      <c r="AS541" s="9">
        <v>0</v>
      </c>
      <c r="AT541" s="9">
        <v>0.23</v>
      </c>
      <c r="AU541" s="14">
        <v>1E-3</v>
      </c>
      <c r="AV541" s="9">
        <v>0</v>
      </c>
      <c r="AW541" s="9">
        <v>0</v>
      </c>
      <c r="AX541" s="9">
        <v>0</v>
      </c>
      <c r="AY541" s="9">
        <v>0.19</v>
      </c>
      <c r="BD541" s="109">
        <v>16</v>
      </c>
    </row>
    <row r="542" spans="1:57" ht="16" x14ac:dyDescent="0.2">
      <c r="A542" s="9">
        <v>708</v>
      </c>
      <c r="B542" s="29">
        <v>43.285325</v>
      </c>
      <c r="C542" s="29">
        <v>102.4796861</v>
      </c>
      <c r="D542" s="9" t="s">
        <v>219</v>
      </c>
      <c r="F542" s="9">
        <v>1993</v>
      </c>
      <c r="G542" s="9" t="s">
        <v>58</v>
      </c>
      <c r="H542" s="9" t="s">
        <v>60</v>
      </c>
      <c r="L542" s="18">
        <v>34306</v>
      </c>
      <c r="N542" s="9" t="s">
        <v>222</v>
      </c>
      <c r="O542" s="12">
        <v>2.5</v>
      </c>
      <c r="P542" s="9">
        <v>7</v>
      </c>
      <c r="Q542" s="9">
        <v>17.5</v>
      </c>
      <c r="R542" s="9">
        <f>P542/O542</f>
        <v>2.8</v>
      </c>
      <c r="S542" s="9">
        <v>0</v>
      </c>
      <c r="T542" s="9">
        <v>7.98</v>
      </c>
      <c r="V542" s="9">
        <v>13.55</v>
      </c>
      <c r="W542" s="149">
        <v>0.93</v>
      </c>
      <c r="X542" s="148">
        <v>0.03</v>
      </c>
      <c r="AC542" s="9">
        <v>34</v>
      </c>
      <c r="AE542" s="9">
        <v>214</v>
      </c>
      <c r="AF542" s="9">
        <v>4</v>
      </c>
      <c r="AG542" s="9">
        <v>0.38</v>
      </c>
      <c r="AH542" s="9">
        <v>26</v>
      </c>
      <c r="AI542" s="14">
        <v>0.4</v>
      </c>
      <c r="AJ542" s="9">
        <v>0</v>
      </c>
      <c r="AK542" s="9">
        <v>7.2999999999999995E-2</v>
      </c>
      <c r="AL542" s="14">
        <v>0.54200000000000004</v>
      </c>
      <c r="AM542" s="9">
        <v>0</v>
      </c>
      <c r="AN542" s="9">
        <v>0.15</v>
      </c>
      <c r="AO542" s="9">
        <v>0</v>
      </c>
      <c r="AP542" s="9">
        <v>6.0000000000000001E-3</v>
      </c>
      <c r="AQ542" s="9">
        <v>8.9999999999999993E-3</v>
      </c>
      <c r="AR542" s="9">
        <v>0.69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14">
        <v>1E-3</v>
      </c>
      <c r="AY542" s="9">
        <v>0.11</v>
      </c>
      <c r="BD542" s="109">
        <v>28</v>
      </c>
      <c r="BE542" s="148"/>
    </row>
    <row r="543" spans="1:57" ht="16" x14ac:dyDescent="0.2">
      <c r="A543" s="9">
        <v>709</v>
      </c>
      <c r="B543" s="29">
        <v>43.285325</v>
      </c>
      <c r="C543" s="29">
        <v>102.4796861</v>
      </c>
      <c r="D543" s="9" t="s">
        <v>219</v>
      </c>
      <c r="F543" s="9">
        <v>1994</v>
      </c>
      <c r="G543" s="9" t="s">
        <v>55</v>
      </c>
      <c r="H543" s="9" t="s">
        <v>160</v>
      </c>
      <c r="L543" s="18">
        <v>34482</v>
      </c>
      <c r="O543" s="12"/>
      <c r="AC543" s="9">
        <v>35</v>
      </c>
      <c r="AE543" s="9">
        <v>246</v>
      </c>
      <c r="AF543" s="9">
        <v>14</v>
      </c>
      <c r="AG543" s="9">
        <v>0.39</v>
      </c>
      <c r="AH543" s="9">
        <v>48</v>
      </c>
      <c r="AI543" s="9">
        <v>0</v>
      </c>
      <c r="AJ543" s="9">
        <v>0</v>
      </c>
      <c r="AK543" s="9">
        <v>9.5000000000000001E-2</v>
      </c>
      <c r="AL543" s="14">
        <v>0.155</v>
      </c>
      <c r="AM543" s="9">
        <v>5.0000000000000001E-3</v>
      </c>
      <c r="AN543" s="9">
        <v>0.17</v>
      </c>
      <c r="AO543" s="9">
        <v>0</v>
      </c>
      <c r="AQ543" s="9">
        <v>0</v>
      </c>
      <c r="AR543" s="14">
        <v>3</v>
      </c>
      <c r="AS543" s="9">
        <v>0</v>
      </c>
      <c r="AT543" s="9">
        <v>0.09</v>
      </c>
      <c r="AU543" s="9">
        <v>0</v>
      </c>
      <c r="AY543" s="9">
        <v>0.28000000000000003</v>
      </c>
      <c r="BD543" s="109">
        <v>18</v>
      </c>
    </row>
    <row r="544" spans="1:57" s="1" customFormat="1" ht="16" x14ac:dyDescent="0.2">
      <c r="A544" s="9">
        <v>710</v>
      </c>
      <c r="B544" s="29">
        <v>43.285325</v>
      </c>
      <c r="C544" s="29">
        <v>102.4796861</v>
      </c>
      <c r="D544" s="9" t="s">
        <v>219</v>
      </c>
      <c r="E544" s="9"/>
      <c r="F544" s="9">
        <v>1994</v>
      </c>
      <c r="G544" s="9" t="s">
        <v>58</v>
      </c>
      <c r="H544" s="9"/>
      <c r="I544" s="9"/>
      <c r="J544" s="9"/>
      <c r="K544" s="17"/>
      <c r="L544" s="18"/>
      <c r="M544" s="17"/>
      <c r="N544" s="9"/>
      <c r="O544" s="12"/>
      <c r="P544" s="9"/>
      <c r="Q544" s="9"/>
      <c r="R544" s="9"/>
      <c r="S544" s="9"/>
      <c r="T544" s="9"/>
      <c r="U544" s="9"/>
      <c r="V544" s="9"/>
      <c r="W544" s="9"/>
      <c r="X544" s="14"/>
      <c r="Y544" s="9"/>
      <c r="Z544" s="14"/>
      <c r="AA544" s="9"/>
      <c r="AB544" s="9"/>
      <c r="AC544" s="9">
        <v>34</v>
      </c>
      <c r="AD544" s="9"/>
      <c r="AE544" s="9">
        <v>224</v>
      </c>
      <c r="AF544" s="9">
        <v>18</v>
      </c>
      <c r="AG544" s="9">
        <v>0.31</v>
      </c>
      <c r="AH544" s="9">
        <v>41</v>
      </c>
      <c r="AI544" s="9">
        <v>0</v>
      </c>
      <c r="AJ544" s="9">
        <v>0</v>
      </c>
      <c r="AK544" s="9">
        <v>6.9000000000000006E-2</v>
      </c>
      <c r="AL544" s="14">
        <v>9.4E-2</v>
      </c>
      <c r="AM544" s="9">
        <v>0</v>
      </c>
      <c r="AN544" s="9">
        <v>0.09</v>
      </c>
      <c r="AO544" s="9">
        <v>0</v>
      </c>
      <c r="AP544" s="9"/>
      <c r="AQ544" s="9">
        <v>0</v>
      </c>
      <c r="AR544" s="9">
        <v>0.32</v>
      </c>
      <c r="AS544" s="9">
        <v>0</v>
      </c>
      <c r="AT544" s="9">
        <v>0.03</v>
      </c>
      <c r="AU544" s="9">
        <v>0</v>
      </c>
      <c r="AV544" s="9"/>
      <c r="AW544" s="9"/>
      <c r="AX544" s="9"/>
      <c r="AY544" s="9">
        <v>0.01</v>
      </c>
      <c r="AZ544" s="9"/>
      <c r="BA544" s="9"/>
      <c r="BB544" s="9"/>
      <c r="BC544" s="9"/>
      <c r="BD544" s="109">
        <v>23</v>
      </c>
      <c r="BE544" s="14"/>
    </row>
    <row r="545" spans="1:57" ht="16" x14ac:dyDescent="0.2">
      <c r="A545" s="9">
        <v>711</v>
      </c>
      <c r="B545" s="29">
        <v>43.285325</v>
      </c>
      <c r="C545" s="29">
        <v>102.4796861</v>
      </c>
      <c r="D545" s="9" t="s">
        <v>219</v>
      </c>
      <c r="F545" s="9">
        <v>1995</v>
      </c>
      <c r="G545" s="9" t="s">
        <v>55</v>
      </c>
      <c r="H545" s="9" t="s">
        <v>60</v>
      </c>
      <c r="L545" s="18">
        <v>34857</v>
      </c>
      <c r="M545" s="17" t="s">
        <v>372</v>
      </c>
      <c r="O545" s="12"/>
      <c r="X545" s="14">
        <v>29.9</v>
      </c>
      <c r="AC545" s="9">
        <v>30</v>
      </c>
      <c r="AE545" s="9">
        <v>208</v>
      </c>
      <c r="AF545" s="9">
        <v>20</v>
      </c>
      <c r="AG545" s="9">
        <v>0.42</v>
      </c>
      <c r="AH545" s="9">
        <v>37</v>
      </c>
      <c r="AI545" s="9">
        <v>0.25</v>
      </c>
      <c r="AJ545" s="9">
        <v>3.9E-2</v>
      </c>
      <c r="AK545" s="9">
        <v>0.22700000000000001</v>
      </c>
      <c r="AL545" s="14">
        <v>0.30499999999999999</v>
      </c>
      <c r="AM545" s="14">
        <v>0.02</v>
      </c>
      <c r="AN545" s="9">
        <v>1.56</v>
      </c>
      <c r="AO545" s="9">
        <v>5.0000000000000001E-3</v>
      </c>
      <c r="AQ545" s="14">
        <v>0.01</v>
      </c>
      <c r="AR545" s="9">
        <v>10.8</v>
      </c>
      <c r="AS545" s="9">
        <v>5.0000000000000001E-3</v>
      </c>
      <c r="AT545" s="9">
        <v>0.43</v>
      </c>
      <c r="AU545" s="9">
        <v>2.9999999999999997E-4</v>
      </c>
      <c r="AY545" s="9">
        <v>0.03</v>
      </c>
      <c r="BD545" s="153">
        <v>10</v>
      </c>
    </row>
    <row r="546" spans="1:57" ht="16" x14ac:dyDescent="0.2">
      <c r="A546" s="9">
        <v>712</v>
      </c>
      <c r="B546" s="29">
        <v>43.285325</v>
      </c>
      <c r="C546" s="29">
        <v>102.4796861</v>
      </c>
      <c r="D546" s="9" t="s">
        <v>219</v>
      </c>
      <c r="F546" s="9">
        <v>1995</v>
      </c>
      <c r="G546" s="9" t="s">
        <v>58</v>
      </c>
      <c r="O546" s="12"/>
      <c r="AC546" s="9">
        <v>29</v>
      </c>
      <c r="AE546" s="9">
        <v>218</v>
      </c>
      <c r="AF546" s="9">
        <v>7</v>
      </c>
      <c r="AG546" s="14">
        <v>0.9</v>
      </c>
      <c r="AH546" s="9">
        <v>35</v>
      </c>
      <c r="AI546" s="9">
        <v>0</v>
      </c>
      <c r="AJ546" s="9">
        <v>0</v>
      </c>
      <c r="AK546" s="9">
        <v>0.17299999999999999</v>
      </c>
      <c r="AL546" s="14">
        <v>0.19700000000000001</v>
      </c>
      <c r="AM546" s="9">
        <v>0</v>
      </c>
      <c r="AN546" s="9">
        <v>0.16</v>
      </c>
      <c r="AO546" s="9">
        <v>0</v>
      </c>
      <c r="AQ546" s="9">
        <v>0</v>
      </c>
      <c r="AR546" s="9">
        <v>0.17</v>
      </c>
      <c r="AS546" s="9">
        <v>0</v>
      </c>
      <c r="AT546" s="9">
        <v>0</v>
      </c>
      <c r="AU546" s="9">
        <v>6.9999999999999999E-4</v>
      </c>
      <c r="AY546" s="9">
        <v>1.4999999999999999E-2</v>
      </c>
      <c r="BD546" s="109">
        <v>36</v>
      </c>
    </row>
    <row r="547" spans="1:57" s="1" customFormat="1" ht="16" x14ac:dyDescent="0.2">
      <c r="A547" s="9">
        <v>713</v>
      </c>
      <c r="B547" s="29">
        <v>43.285325</v>
      </c>
      <c r="C547" s="29">
        <v>102.4796861</v>
      </c>
      <c r="D547" s="9" t="s">
        <v>219</v>
      </c>
      <c r="E547" s="9"/>
      <c r="F547" s="9">
        <v>1996</v>
      </c>
      <c r="G547" s="9" t="s">
        <v>55</v>
      </c>
      <c r="H547" s="9" t="s">
        <v>60</v>
      </c>
      <c r="I547" s="9"/>
      <c r="J547" s="9"/>
      <c r="K547" s="17"/>
      <c r="L547" s="18">
        <v>35206</v>
      </c>
      <c r="M547" s="17" t="s">
        <v>501</v>
      </c>
      <c r="N547" s="9" t="s">
        <v>502</v>
      </c>
      <c r="O547" s="12">
        <v>0</v>
      </c>
      <c r="P547" s="9">
        <v>14.7</v>
      </c>
      <c r="Q547" s="9"/>
      <c r="R547" s="9"/>
      <c r="S547" s="9">
        <v>16.68</v>
      </c>
      <c r="T547" s="9">
        <v>9.89</v>
      </c>
      <c r="U547" s="9">
        <v>592</v>
      </c>
      <c r="V547" s="14">
        <v>7.3</v>
      </c>
      <c r="W547" s="9">
        <v>4.5999999999999996</v>
      </c>
      <c r="X547" s="148">
        <v>54.2</v>
      </c>
      <c r="Y547" s="9"/>
      <c r="Z547" s="14"/>
      <c r="AA547" s="9"/>
      <c r="AB547" s="9"/>
      <c r="AC547" s="9"/>
      <c r="AD547" s="9"/>
      <c r="AE547" s="9"/>
      <c r="AF547" s="9"/>
      <c r="AG547" s="14"/>
      <c r="AH547" s="9"/>
      <c r="AI547" s="9"/>
      <c r="AJ547" s="9"/>
      <c r="AK547" s="9"/>
      <c r="AL547" s="14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109">
        <v>81</v>
      </c>
      <c r="BE547" s="148"/>
    </row>
    <row r="548" spans="1:57" ht="16" x14ac:dyDescent="0.2">
      <c r="A548" s="9">
        <v>714</v>
      </c>
      <c r="B548" s="29">
        <v>43.285325</v>
      </c>
      <c r="C548" s="29">
        <v>102.4796861</v>
      </c>
      <c r="D548" s="9" t="s">
        <v>219</v>
      </c>
      <c r="F548" s="9">
        <v>1996</v>
      </c>
      <c r="G548" s="9" t="s">
        <v>58</v>
      </c>
      <c r="H548" s="9" t="s">
        <v>60</v>
      </c>
      <c r="L548" s="18">
        <v>35361</v>
      </c>
      <c r="M548" s="17" t="s">
        <v>503</v>
      </c>
      <c r="N548" s="9" t="s">
        <v>504</v>
      </c>
      <c r="O548" s="12">
        <v>1.5833333333333333</v>
      </c>
      <c r="P548" s="9">
        <v>7.7</v>
      </c>
      <c r="Q548" s="9">
        <v>12.191666666666666</v>
      </c>
      <c r="R548" s="9">
        <f>P548/O548</f>
        <v>4.8631578947368421</v>
      </c>
      <c r="S548" s="9">
        <v>3.6</v>
      </c>
      <c r="T548" s="9">
        <v>9.3000000000000007</v>
      </c>
      <c r="U548" s="9">
        <v>526</v>
      </c>
      <c r="V548" s="9">
        <v>1.77</v>
      </c>
      <c r="W548" s="9">
        <v>1.6</v>
      </c>
      <c r="X548" s="148">
        <v>7</v>
      </c>
      <c r="AG548" s="14"/>
      <c r="BD548" s="109">
        <v>14</v>
      </c>
      <c r="BE548" s="148"/>
    </row>
    <row r="549" spans="1:57" ht="16" x14ac:dyDescent="0.2">
      <c r="A549" s="9">
        <v>719</v>
      </c>
      <c r="B549" s="29">
        <v>43.285325</v>
      </c>
      <c r="C549" s="29">
        <v>102.4796861</v>
      </c>
      <c r="D549" s="9" t="s">
        <v>219</v>
      </c>
      <c r="F549" s="9">
        <v>1999</v>
      </c>
      <c r="G549" s="9" t="s">
        <v>55</v>
      </c>
      <c r="H549" s="9" t="s">
        <v>60</v>
      </c>
      <c r="L549" s="18">
        <v>36383</v>
      </c>
      <c r="M549" s="17" t="s">
        <v>651</v>
      </c>
      <c r="N549" s="9" t="s">
        <v>652</v>
      </c>
      <c r="O549" s="12">
        <v>1.0833333333333333</v>
      </c>
      <c r="P549" s="9">
        <v>4.9000000000000004</v>
      </c>
      <c r="Q549" s="9">
        <v>5.3083333333333336</v>
      </c>
      <c r="R549" s="9">
        <f>P549/O549</f>
        <v>4.5230769230769239</v>
      </c>
      <c r="S549" s="9">
        <v>23.69</v>
      </c>
      <c r="T549" s="9">
        <v>8.4600000000000009</v>
      </c>
      <c r="U549" s="9">
        <v>493</v>
      </c>
      <c r="V549" s="9">
        <v>9.24</v>
      </c>
      <c r="W549" s="9">
        <v>9.6999999999999993</v>
      </c>
      <c r="X549" s="14">
        <v>32.200000000000003</v>
      </c>
      <c r="AC549" s="9">
        <v>29</v>
      </c>
      <c r="AE549" s="9">
        <v>216</v>
      </c>
      <c r="AF549" s="9">
        <v>10</v>
      </c>
      <c r="AG549" s="14">
        <v>0.4</v>
      </c>
      <c r="AH549" s="9">
        <v>47</v>
      </c>
      <c r="AI549" s="9">
        <v>0</v>
      </c>
      <c r="AJ549" s="9">
        <v>0</v>
      </c>
      <c r="AK549" s="9">
        <v>0.18</v>
      </c>
      <c r="AL549" s="14">
        <v>0.2</v>
      </c>
      <c r="AM549" s="9">
        <v>5.0000000000000001E-3</v>
      </c>
      <c r="AN549" s="9">
        <v>0.16</v>
      </c>
      <c r="AO549" s="9">
        <v>0</v>
      </c>
      <c r="AP549" s="9">
        <v>0</v>
      </c>
      <c r="AQ549" s="9">
        <v>0</v>
      </c>
      <c r="AR549" s="9">
        <v>1.86</v>
      </c>
      <c r="AS549" s="9">
        <v>3.0000000000000001E-3</v>
      </c>
      <c r="AT549" s="9">
        <v>7.0000000000000007E-2</v>
      </c>
      <c r="AU549" s="9">
        <v>0</v>
      </c>
      <c r="AV549" s="9">
        <v>0</v>
      </c>
      <c r="AW549" s="9">
        <v>0</v>
      </c>
      <c r="AX549" s="9">
        <v>0</v>
      </c>
      <c r="AY549" s="9">
        <v>0.01</v>
      </c>
      <c r="BD549" s="109">
        <v>26</v>
      </c>
    </row>
    <row r="550" spans="1:57" ht="16" x14ac:dyDescent="0.2">
      <c r="A550" s="9">
        <v>720</v>
      </c>
      <c r="B550" s="29">
        <v>43.285325</v>
      </c>
      <c r="C550" s="29">
        <v>102.4796861</v>
      </c>
      <c r="D550" s="9" t="s">
        <v>219</v>
      </c>
      <c r="F550" s="9">
        <v>1999</v>
      </c>
      <c r="G550" s="9" t="s">
        <v>58</v>
      </c>
      <c r="H550" s="9" t="s">
        <v>60</v>
      </c>
      <c r="L550" s="18">
        <v>36507</v>
      </c>
      <c r="M550" s="17" t="s">
        <v>653</v>
      </c>
      <c r="N550" s="9" t="s">
        <v>654</v>
      </c>
      <c r="O550" s="12">
        <v>2.3333333333333335</v>
      </c>
      <c r="P550" s="9">
        <v>21</v>
      </c>
      <c r="Q550" s="9">
        <v>49</v>
      </c>
      <c r="R550" s="9">
        <f>P550/O550</f>
        <v>9</v>
      </c>
      <c r="S550" s="16">
        <v>-0.2</v>
      </c>
      <c r="T550" s="9">
        <v>7.01</v>
      </c>
      <c r="U550" s="61">
        <v>500</v>
      </c>
      <c r="V550" s="9">
        <v>2.2799999999999998</v>
      </c>
      <c r="W550" s="12">
        <v>4</v>
      </c>
      <c r="X550" s="14">
        <v>16</v>
      </c>
      <c r="AC550" s="9">
        <v>25</v>
      </c>
      <c r="AE550" s="9">
        <v>230</v>
      </c>
      <c r="AF550" s="9">
        <v>6</v>
      </c>
      <c r="AG550" s="14">
        <v>0.4</v>
      </c>
      <c r="AH550" s="9">
        <v>50</v>
      </c>
      <c r="AI550" s="9">
        <v>0</v>
      </c>
      <c r="AJ550" s="9">
        <v>0.46</v>
      </c>
      <c r="AK550" s="9">
        <v>0.2</v>
      </c>
      <c r="AL550" s="14">
        <v>0.21</v>
      </c>
      <c r="AM550" s="9">
        <v>7.0000000000000001E-3</v>
      </c>
      <c r="AN550" s="9">
        <v>0.16</v>
      </c>
      <c r="AO550" s="9">
        <v>0</v>
      </c>
      <c r="AP550" s="9">
        <v>0</v>
      </c>
      <c r="AQ550" s="9">
        <v>0.09</v>
      </c>
      <c r="AR550" s="9">
        <v>1.0900000000000001</v>
      </c>
      <c r="AS550" s="9">
        <v>0</v>
      </c>
      <c r="AT550" s="9">
        <v>0.05</v>
      </c>
      <c r="AU550" s="9">
        <v>0</v>
      </c>
      <c r="AV550" s="9">
        <v>0</v>
      </c>
      <c r="AW550" s="9">
        <v>0</v>
      </c>
      <c r="AX550" s="9">
        <v>0</v>
      </c>
      <c r="AY550" s="9">
        <v>8.9999999999999993E-3</v>
      </c>
      <c r="BD550" s="109" t="s">
        <v>660</v>
      </c>
    </row>
    <row r="551" spans="1:57" ht="15" customHeight="1" x14ac:dyDescent="0.2">
      <c r="A551" s="9">
        <v>722</v>
      </c>
      <c r="B551" s="29">
        <v>43.285325</v>
      </c>
      <c r="C551" s="29">
        <v>102.4796861</v>
      </c>
      <c r="D551" s="9" t="s">
        <v>219</v>
      </c>
      <c r="F551" s="9">
        <v>2000</v>
      </c>
      <c r="G551" s="9" t="s">
        <v>58</v>
      </c>
      <c r="O551" s="12"/>
      <c r="AC551" s="9">
        <v>34</v>
      </c>
      <c r="AE551" s="9">
        <v>248</v>
      </c>
      <c r="AF551" s="9">
        <v>7</v>
      </c>
      <c r="AG551" s="14">
        <v>0.5</v>
      </c>
      <c r="AH551" s="9">
        <v>58</v>
      </c>
      <c r="AI551" s="9">
        <v>0</v>
      </c>
      <c r="AJ551" s="9">
        <v>0.38</v>
      </c>
      <c r="BD551" s="109">
        <v>20</v>
      </c>
    </row>
    <row r="552" spans="1:57" ht="15" customHeight="1" x14ac:dyDescent="0.2">
      <c r="A552" s="9">
        <v>723</v>
      </c>
      <c r="B552" s="29">
        <v>43.285325</v>
      </c>
      <c r="C552" s="29">
        <v>102.4796861</v>
      </c>
      <c r="D552" s="9" t="s">
        <v>219</v>
      </c>
      <c r="F552" s="9">
        <v>2000</v>
      </c>
      <c r="G552" s="9" t="s">
        <v>58</v>
      </c>
      <c r="O552" s="12"/>
      <c r="AC552" s="9">
        <v>26</v>
      </c>
      <c r="AE552" s="9">
        <v>216</v>
      </c>
      <c r="AF552" s="9">
        <v>4</v>
      </c>
      <c r="AG552" s="14">
        <v>0.4</v>
      </c>
      <c r="AH552" s="9">
        <v>47</v>
      </c>
      <c r="AI552" s="9">
        <v>0</v>
      </c>
      <c r="AJ552" s="9">
        <v>0.44</v>
      </c>
      <c r="AK552" s="9">
        <v>0.09</v>
      </c>
      <c r="AL552" s="14">
        <v>0.09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0.42</v>
      </c>
      <c r="AS552" s="9">
        <v>0</v>
      </c>
      <c r="AT552" s="9">
        <v>0.01</v>
      </c>
      <c r="AU552" s="9">
        <v>0</v>
      </c>
      <c r="AV552" s="9">
        <v>0</v>
      </c>
      <c r="AW552" s="9">
        <v>0</v>
      </c>
      <c r="AX552" s="9">
        <v>0</v>
      </c>
      <c r="AY552" s="9">
        <v>0</v>
      </c>
      <c r="BD552" s="109">
        <v>44</v>
      </c>
    </row>
    <row r="553" spans="1:57" s="1" customFormat="1" ht="16" x14ac:dyDescent="0.2">
      <c r="A553" s="9">
        <v>724</v>
      </c>
      <c r="B553" s="29">
        <v>43.285325</v>
      </c>
      <c r="C553" s="29">
        <v>102.4796861</v>
      </c>
      <c r="D553" s="9" t="s">
        <v>219</v>
      </c>
      <c r="E553" s="9"/>
      <c r="F553" s="9">
        <v>2004</v>
      </c>
      <c r="G553" s="9" t="s">
        <v>55</v>
      </c>
      <c r="H553" s="9"/>
      <c r="I553" s="9"/>
      <c r="J553" s="9"/>
      <c r="K553" s="17"/>
      <c r="L553" s="18"/>
      <c r="M553" s="17"/>
      <c r="N553" s="9"/>
      <c r="O553" s="12"/>
      <c r="P553" s="9"/>
      <c r="Q553" s="9"/>
      <c r="R553" s="9"/>
      <c r="S553" s="9"/>
      <c r="T553" s="9"/>
      <c r="U553" s="9"/>
      <c r="V553" s="9"/>
      <c r="W553" s="9"/>
      <c r="X553" s="14"/>
      <c r="Y553" s="9"/>
      <c r="Z553" s="14"/>
      <c r="AA553" s="9"/>
      <c r="AB553" s="9"/>
      <c r="AC553" s="9"/>
      <c r="AD553" s="9"/>
      <c r="AE553" s="9">
        <v>210</v>
      </c>
      <c r="AF553" s="9">
        <v>5</v>
      </c>
      <c r="AG553" s="14">
        <v>0.51</v>
      </c>
      <c r="AH553" s="9">
        <v>30</v>
      </c>
      <c r="AI553" s="9">
        <v>0</v>
      </c>
      <c r="AJ553" s="9">
        <v>0</v>
      </c>
      <c r="AK553" s="9">
        <v>0.06</v>
      </c>
      <c r="AL553" s="14">
        <v>0.08</v>
      </c>
      <c r="AM553" s="9">
        <v>0</v>
      </c>
      <c r="AN553" s="9">
        <v>0.14000000000000001</v>
      </c>
      <c r="AO553" s="9">
        <v>0</v>
      </c>
      <c r="AP553" s="9">
        <v>0</v>
      </c>
      <c r="AQ553" s="9">
        <v>0</v>
      </c>
      <c r="AR553" s="9">
        <v>0.33</v>
      </c>
      <c r="AS553" s="9">
        <v>0</v>
      </c>
      <c r="AT553" s="9">
        <v>0.03</v>
      </c>
      <c r="AU553" s="9">
        <v>0</v>
      </c>
      <c r="AV553" s="9">
        <v>0</v>
      </c>
      <c r="AW553" s="9">
        <v>0</v>
      </c>
      <c r="AX553" s="9">
        <v>0</v>
      </c>
      <c r="AY553" s="9">
        <v>0</v>
      </c>
      <c r="AZ553" s="9"/>
      <c r="BA553" s="9"/>
      <c r="BB553" s="9"/>
      <c r="BC553" s="9"/>
      <c r="BD553" s="109">
        <v>36</v>
      </c>
      <c r="BE553" s="14"/>
    </row>
    <row r="554" spans="1:57" s="1" customFormat="1" ht="15" customHeight="1" x14ac:dyDescent="0.2">
      <c r="A554" s="9">
        <v>725</v>
      </c>
      <c r="B554" s="29">
        <v>43.436061109999997</v>
      </c>
      <c r="C554" s="29">
        <v>102.54595</v>
      </c>
      <c r="D554" s="9" t="s">
        <v>223</v>
      </c>
      <c r="E554" s="9"/>
      <c r="F554" s="9">
        <v>1993</v>
      </c>
      <c r="G554" s="9" t="s">
        <v>55</v>
      </c>
      <c r="H554" s="9" t="s">
        <v>60</v>
      </c>
      <c r="I554" s="9"/>
      <c r="J554" s="9"/>
      <c r="K554" s="17"/>
      <c r="L554" s="18">
        <v>34093</v>
      </c>
      <c r="M554" s="17" t="s">
        <v>224</v>
      </c>
      <c r="N554" s="9" t="s">
        <v>225</v>
      </c>
      <c r="O554" s="12">
        <v>0.5</v>
      </c>
      <c r="P554" s="9">
        <v>11.9</v>
      </c>
      <c r="Q554" s="9">
        <v>5.95</v>
      </c>
      <c r="R554" s="9">
        <f>P554/O554</f>
        <v>23.8</v>
      </c>
      <c r="S554" s="9">
        <v>15</v>
      </c>
      <c r="T554" s="9">
        <v>8.57</v>
      </c>
      <c r="U554" s="9">
        <v>428</v>
      </c>
      <c r="V554" s="9">
        <v>11.8</v>
      </c>
      <c r="W554" s="9"/>
      <c r="X554" s="14"/>
      <c r="Y554" s="9"/>
      <c r="Z554" s="14"/>
      <c r="AA554" s="14"/>
      <c r="AB554" s="9"/>
      <c r="AC554" s="9">
        <v>96</v>
      </c>
      <c r="AD554" s="9"/>
      <c r="AE554" s="9">
        <v>300</v>
      </c>
      <c r="AF554" s="9">
        <v>15</v>
      </c>
      <c r="AG554" s="9">
        <v>0.37</v>
      </c>
      <c r="AH554" s="9">
        <v>98</v>
      </c>
      <c r="AI554" s="9">
        <v>0.22</v>
      </c>
      <c r="AJ554" s="9">
        <v>0</v>
      </c>
      <c r="AK554" s="9">
        <v>0.20300000000000001</v>
      </c>
      <c r="AL554" s="14">
        <v>0.5</v>
      </c>
      <c r="AM554" s="9">
        <v>1.6E-2</v>
      </c>
      <c r="AN554" s="14">
        <v>0.24</v>
      </c>
      <c r="AO554" s="9">
        <v>0</v>
      </c>
      <c r="AP554" s="9">
        <v>1.6E-2</v>
      </c>
      <c r="AQ554" s="9">
        <v>8.9999999999999993E-3</v>
      </c>
      <c r="AR554" s="9">
        <v>8.8000000000000007</v>
      </c>
      <c r="AS554" s="9">
        <v>8.0000000000000002E-3</v>
      </c>
      <c r="AT554" s="9">
        <v>0.24</v>
      </c>
      <c r="AU554" s="9">
        <v>0</v>
      </c>
      <c r="AV554" s="9">
        <v>0</v>
      </c>
      <c r="AW554" s="9">
        <v>3.0000000000000001E-3</v>
      </c>
      <c r="AX554" s="14">
        <v>1E-3</v>
      </c>
      <c r="AY554" s="9">
        <v>0.09</v>
      </c>
      <c r="AZ554" s="9"/>
      <c r="BA554" s="9"/>
      <c r="BB554" s="9"/>
      <c r="BC554" s="9"/>
      <c r="BD554" s="153" t="s">
        <v>660</v>
      </c>
      <c r="BE554" s="14"/>
    </row>
    <row r="555" spans="1:57" ht="15" customHeight="1" x14ac:dyDescent="0.2">
      <c r="A555" s="9">
        <v>726</v>
      </c>
      <c r="B555" s="29">
        <v>43.436061109999997</v>
      </c>
      <c r="C555" s="29">
        <v>102.54595</v>
      </c>
      <c r="D555" s="9" t="s">
        <v>223</v>
      </c>
      <c r="F555" s="9">
        <v>1993</v>
      </c>
      <c r="G555" s="9" t="s">
        <v>58</v>
      </c>
      <c r="H555" s="9" t="s">
        <v>60</v>
      </c>
      <c r="L555" s="18">
        <v>34310</v>
      </c>
      <c r="N555" s="9" t="s">
        <v>226</v>
      </c>
      <c r="O555" s="12">
        <v>2</v>
      </c>
      <c r="P555" s="9">
        <v>11</v>
      </c>
      <c r="Q555" s="9">
        <v>22</v>
      </c>
      <c r="R555" s="9">
        <f>P555/O555</f>
        <v>5.5</v>
      </c>
      <c r="S555" s="9">
        <v>0</v>
      </c>
      <c r="T555" s="9">
        <v>7.32</v>
      </c>
      <c r="U555" s="9">
        <v>305</v>
      </c>
      <c r="V555" s="9">
        <v>1.83</v>
      </c>
      <c r="W555" s="9">
        <v>0.82</v>
      </c>
      <c r="X555" s="148">
        <v>37.4</v>
      </c>
      <c r="AC555" s="9">
        <v>43</v>
      </c>
      <c r="AE555" s="9">
        <v>252</v>
      </c>
      <c r="AF555" s="9">
        <v>10</v>
      </c>
      <c r="AG555" s="9">
        <v>0.37</v>
      </c>
      <c r="AH555" s="9">
        <v>47</v>
      </c>
      <c r="AI555" s="9">
        <v>0.26</v>
      </c>
      <c r="AJ555" s="9">
        <v>0</v>
      </c>
      <c r="AK555" s="9">
        <v>8.5999999999999993E-2</v>
      </c>
      <c r="AL555" s="14">
        <v>9.9000000000000005E-2</v>
      </c>
      <c r="AM555" s="9">
        <v>0</v>
      </c>
      <c r="AN555" s="9">
        <v>0.08</v>
      </c>
      <c r="AO555" s="9">
        <v>0</v>
      </c>
      <c r="AP555" s="9">
        <v>1.2999999999999999E-2</v>
      </c>
      <c r="AQ555" s="9">
        <v>0</v>
      </c>
      <c r="AR555" s="9">
        <v>3.32</v>
      </c>
      <c r="AS555" s="9">
        <v>0</v>
      </c>
      <c r="AT555" s="9">
        <v>0.17</v>
      </c>
      <c r="AU555" s="9">
        <v>0</v>
      </c>
      <c r="AV555" s="9">
        <v>0</v>
      </c>
      <c r="AW555" s="9">
        <v>0</v>
      </c>
      <c r="AX555" s="9">
        <v>8.3099999999999993E-2</v>
      </c>
      <c r="AY555" s="9">
        <v>7.0000000000000007E-2</v>
      </c>
      <c r="BD555" s="109">
        <v>25</v>
      </c>
      <c r="BE555" s="148"/>
    </row>
    <row r="556" spans="1:57" ht="15" customHeight="1" x14ac:dyDescent="0.2">
      <c r="A556" s="9">
        <v>727</v>
      </c>
      <c r="B556" s="29">
        <v>43.436061109999997</v>
      </c>
      <c r="C556" s="29">
        <v>102.54595</v>
      </c>
      <c r="D556" s="9" t="s">
        <v>223</v>
      </c>
      <c r="F556" s="9">
        <v>1994</v>
      </c>
      <c r="G556" s="9" t="s">
        <v>55</v>
      </c>
      <c r="H556" s="9" t="s">
        <v>60</v>
      </c>
      <c r="L556" s="18">
        <v>34479</v>
      </c>
      <c r="M556" s="17" t="s">
        <v>236</v>
      </c>
      <c r="N556" s="9" t="s">
        <v>283</v>
      </c>
      <c r="O556" s="12">
        <v>0.58333333333333337</v>
      </c>
      <c r="P556" s="9">
        <v>12</v>
      </c>
      <c r="Q556" s="9">
        <v>7</v>
      </c>
      <c r="R556" s="9">
        <f>P556/O556</f>
        <v>20.571428571428569</v>
      </c>
      <c r="S556" s="9">
        <v>19.7</v>
      </c>
      <c r="T556" s="9">
        <v>8.6</v>
      </c>
      <c r="U556" s="9">
        <v>142</v>
      </c>
      <c r="V556" s="9">
        <v>7.96</v>
      </c>
      <c r="W556" s="9">
        <v>0.95</v>
      </c>
      <c r="X556" s="14">
        <v>54.4</v>
      </c>
      <c r="AC556" s="9">
        <v>53</v>
      </c>
      <c r="AE556" s="9">
        <v>246</v>
      </c>
      <c r="AF556" s="9">
        <v>17</v>
      </c>
      <c r="AG556" s="9">
        <v>0.41</v>
      </c>
      <c r="AH556" s="9">
        <v>55</v>
      </c>
      <c r="AI556" s="9">
        <v>0</v>
      </c>
      <c r="AJ556" s="9">
        <v>0</v>
      </c>
      <c r="AK556" s="9">
        <v>0.105</v>
      </c>
      <c r="AL556" s="14">
        <v>0.14499999999999999</v>
      </c>
      <c r="AM556" s="9">
        <v>5.0000000000000001E-3</v>
      </c>
      <c r="AN556" s="9">
        <v>0.13</v>
      </c>
      <c r="AO556" s="9">
        <v>0</v>
      </c>
      <c r="AQ556" s="9">
        <v>0</v>
      </c>
      <c r="AR556" s="9">
        <v>1.1599999999999999</v>
      </c>
      <c r="AS556" s="9">
        <v>0</v>
      </c>
      <c r="AT556" s="9">
        <v>0.06</v>
      </c>
      <c r="AU556" s="9">
        <v>0</v>
      </c>
      <c r="AY556" s="9">
        <v>7.0000000000000007E-2</v>
      </c>
      <c r="BD556" s="109">
        <v>19</v>
      </c>
    </row>
    <row r="557" spans="1:57" s="1" customFormat="1" ht="15" customHeight="1" x14ac:dyDescent="0.2">
      <c r="A557" s="9">
        <v>728</v>
      </c>
      <c r="B557" s="29">
        <v>43.436061109999997</v>
      </c>
      <c r="C557" s="29">
        <v>102.54595</v>
      </c>
      <c r="D557" s="9" t="s">
        <v>223</v>
      </c>
      <c r="E557" s="9"/>
      <c r="F557" s="9">
        <v>1994</v>
      </c>
      <c r="G557" s="9" t="s">
        <v>58</v>
      </c>
      <c r="H557" s="9"/>
      <c r="I557" s="9"/>
      <c r="J557" s="9"/>
      <c r="K557" s="17"/>
      <c r="L557" s="18"/>
      <c r="M557" s="17"/>
      <c r="N557" s="9"/>
      <c r="O557" s="12"/>
      <c r="P557" s="9"/>
      <c r="Q557" s="9"/>
      <c r="R557" s="9"/>
      <c r="S557" s="9"/>
      <c r="T557" s="9"/>
      <c r="U557" s="9"/>
      <c r="V557" s="9"/>
      <c r="W557" s="9"/>
      <c r="X557" s="14"/>
      <c r="Y557" s="9"/>
      <c r="Z557" s="14"/>
      <c r="AA557" s="9"/>
      <c r="AB557" s="9"/>
      <c r="AC557" s="9">
        <v>48</v>
      </c>
      <c r="AD557" s="9"/>
      <c r="AE557" s="9">
        <v>238</v>
      </c>
      <c r="AF557" s="9">
        <v>21</v>
      </c>
      <c r="AG557" s="9">
        <v>0.35</v>
      </c>
      <c r="AH557" s="9">
        <v>42</v>
      </c>
      <c r="AI557" s="9">
        <v>0</v>
      </c>
      <c r="AJ557" s="9">
        <v>0</v>
      </c>
      <c r="AK557" s="9">
        <v>0.124</v>
      </c>
      <c r="AL557" s="14">
        <v>0.17</v>
      </c>
      <c r="AM557" s="9">
        <v>0</v>
      </c>
      <c r="AN557" s="9">
        <v>0.09</v>
      </c>
      <c r="AO557" s="9">
        <v>3.5999999999999997E-2</v>
      </c>
      <c r="AP557" s="9"/>
      <c r="AQ557" s="9">
        <v>0</v>
      </c>
      <c r="AR557" s="9">
        <v>0.28999999999999998</v>
      </c>
      <c r="AS557" s="9">
        <v>0</v>
      </c>
      <c r="AT557" s="9">
        <v>0.06</v>
      </c>
      <c r="AU557" s="9">
        <v>3.0000000000000001E-3</v>
      </c>
      <c r="AV557" s="9"/>
      <c r="AW557" s="9"/>
      <c r="AX557" s="9"/>
      <c r="AY557" s="9">
        <v>0.01</v>
      </c>
      <c r="AZ557" s="9"/>
      <c r="BA557" s="9"/>
      <c r="BB557" s="9"/>
      <c r="BC557" s="9"/>
      <c r="BD557" s="109" t="s">
        <v>660</v>
      </c>
      <c r="BE557" s="14"/>
    </row>
    <row r="558" spans="1:57" s="1" customFormat="1" ht="16" x14ac:dyDescent="0.2">
      <c r="A558" s="9">
        <v>729</v>
      </c>
      <c r="B558" s="29">
        <v>43.436061109999997</v>
      </c>
      <c r="C558" s="29">
        <v>102.54595</v>
      </c>
      <c r="D558" s="9" t="s">
        <v>223</v>
      </c>
      <c r="E558" s="9"/>
      <c r="F558" s="9">
        <v>1995</v>
      </c>
      <c r="G558" s="9" t="s">
        <v>55</v>
      </c>
      <c r="H558" s="9" t="s">
        <v>160</v>
      </c>
      <c r="I558" s="9"/>
      <c r="J558" s="9"/>
      <c r="K558" s="17"/>
      <c r="L558" s="18">
        <v>34857</v>
      </c>
      <c r="M558" s="17"/>
      <c r="N558" s="9"/>
      <c r="O558" s="12"/>
      <c r="P558" s="9"/>
      <c r="Q558" s="9"/>
      <c r="R558" s="9"/>
      <c r="S558" s="9"/>
      <c r="T558" s="9"/>
      <c r="U558" s="9"/>
      <c r="V558" s="9"/>
      <c r="W558" s="9"/>
      <c r="X558" s="14"/>
      <c r="Y558" s="9"/>
      <c r="Z558" s="14"/>
      <c r="AA558" s="9"/>
      <c r="AB558" s="9"/>
      <c r="AC558" s="9">
        <v>46</v>
      </c>
      <c r="AD558" s="9"/>
      <c r="AE558" s="9">
        <v>260</v>
      </c>
      <c r="AF558" s="9">
        <v>8</v>
      </c>
      <c r="AG558" s="9">
        <v>0.47</v>
      </c>
      <c r="AH558" s="9">
        <v>60</v>
      </c>
      <c r="AI558" s="9">
        <v>0.53</v>
      </c>
      <c r="AJ558" s="9">
        <v>3.7999999999999999E-2</v>
      </c>
      <c r="AK558" s="14">
        <v>0.26</v>
      </c>
      <c r="AL558" s="14">
        <v>0.40799999999999997</v>
      </c>
      <c r="AM558" s="9">
        <v>1.0999999999999999E-2</v>
      </c>
      <c r="AN558" s="9">
        <v>0.16600000000000001</v>
      </c>
      <c r="AO558" s="9">
        <v>0</v>
      </c>
      <c r="AP558" s="9"/>
      <c r="AQ558" s="9">
        <v>0</v>
      </c>
      <c r="AR558" s="9">
        <v>3.97</v>
      </c>
      <c r="AS558" s="9">
        <v>0</v>
      </c>
      <c r="AT558" s="9">
        <v>0.16</v>
      </c>
      <c r="AU558" s="9">
        <v>2.9999999999999997E-4</v>
      </c>
      <c r="AV558" s="9"/>
      <c r="AW558" s="9"/>
      <c r="AX558" s="9"/>
      <c r="AY558" s="9">
        <v>0.04</v>
      </c>
      <c r="AZ558" s="9"/>
      <c r="BA558" s="9"/>
      <c r="BB558" s="9"/>
      <c r="BC558" s="9"/>
      <c r="BD558" s="109" t="s">
        <v>660</v>
      </c>
      <c r="BE558" s="14"/>
    </row>
    <row r="559" spans="1:57" s="1" customFormat="1" ht="16" x14ac:dyDescent="0.2">
      <c r="A559" s="9">
        <v>730</v>
      </c>
      <c r="B559" s="29">
        <v>43.436061109999997</v>
      </c>
      <c r="C559" s="29">
        <v>102.54595</v>
      </c>
      <c r="D559" s="9" t="s">
        <v>223</v>
      </c>
      <c r="E559" s="9"/>
      <c r="F559" s="9">
        <v>1995</v>
      </c>
      <c r="G559" s="9" t="s">
        <v>58</v>
      </c>
      <c r="H559" s="9"/>
      <c r="I559" s="9"/>
      <c r="J559" s="9"/>
      <c r="K559" s="17"/>
      <c r="L559" s="18"/>
      <c r="M559" s="17"/>
      <c r="N559" s="9"/>
      <c r="O559" s="12"/>
      <c r="P559" s="9"/>
      <c r="Q559" s="9"/>
      <c r="R559" s="9"/>
      <c r="S559" s="9"/>
      <c r="T559" s="9"/>
      <c r="U559" s="9"/>
      <c r="V559" s="9"/>
      <c r="W559" s="9"/>
      <c r="X559" s="14"/>
      <c r="Y559" s="9"/>
      <c r="Z559" s="14"/>
      <c r="AA559" s="14"/>
      <c r="AB559" s="9"/>
      <c r="AC559" s="9">
        <v>37</v>
      </c>
      <c r="AD559" s="9"/>
      <c r="AE559" s="9">
        <v>219</v>
      </c>
      <c r="AF559" s="9">
        <v>11</v>
      </c>
      <c r="AG559" s="14">
        <v>0.3</v>
      </c>
      <c r="AH559" s="9">
        <v>38</v>
      </c>
      <c r="AI559" s="9">
        <v>0</v>
      </c>
      <c r="AJ559" s="9">
        <v>0</v>
      </c>
      <c r="AK559" s="14">
        <v>0.21</v>
      </c>
      <c r="AL559" s="14">
        <v>0.23499999999999999</v>
      </c>
      <c r="AM559" s="9">
        <v>0</v>
      </c>
      <c r="AN559" s="14">
        <v>0.1</v>
      </c>
      <c r="AO559" s="9">
        <v>0</v>
      </c>
      <c r="AP559" s="9"/>
      <c r="AQ559" s="9">
        <v>0</v>
      </c>
      <c r="AR559" s="9">
        <v>1.5</v>
      </c>
      <c r="AS559" s="9">
        <v>0</v>
      </c>
      <c r="AT559" s="9">
        <v>0.05</v>
      </c>
      <c r="AU559" s="9">
        <v>4.0000000000000002E-4</v>
      </c>
      <c r="AV559" s="9"/>
      <c r="AW559" s="9"/>
      <c r="AX559" s="9"/>
      <c r="AY559" s="9">
        <v>1.2E-2</v>
      </c>
      <c r="AZ559" s="9"/>
      <c r="BA559" s="9"/>
      <c r="BB559" s="9"/>
      <c r="BC559" s="9"/>
      <c r="BD559" s="153" t="s">
        <v>660</v>
      </c>
      <c r="BE559" s="14"/>
    </row>
    <row r="560" spans="1:57" ht="16" x14ac:dyDescent="0.2">
      <c r="A560" s="9">
        <v>731</v>
      </c>
      <c r="B560" s="29">
        <v>43.436061109999997</v>
      </c>
      <c r="C560" s="29">
        <v>102.54595</v>
      </c>
      <c r="D560" s="9" t="s">
        <v>223</v>
      </c>
      <c r="F560" s="9">
        <v>1996</v>
      </c>
      <c r="G560" s="9" t="s">
        <v>55</v>
      </c>
      <c r="H560" s="9" t="s">
        <v>60</v>
      </c>
      <c r="L560" s="18">
        <v>35207</v>
      </c>
      <c r="M560" s="17" t="s">
        <v>501</v>
      </c>
      <c r="N560" s="9" t="s">
        <v>502</v>
      </c>
      <c r="O560" s="12">
        <v>0</v>
      </c>
      <c r="P560" s="9">
        <v>14.7</v>
      </c>
      <c r="S560" s="9">
        <v>16.68</v>
      </c>
      <c r="T560" s="9">
        <v>9.89</v>
      </c>
      <c r="U560" s="9">
        <v>592</v>
      </c>
      <c r="V560" s="14">
        <v>7.3</v>
      </c>
      <c r="W560" s="9">
        <v>4.5999999999999996</v>
      </c>
      <c r="X560" s="148">
        <v>54.2</v>
      </c>
      <c r="AA560" s="14"/>
      <c r="AG560" s="14"/>
      <c r="AK560" s="14"/>
      <c r="AN560" s="14"/>
      <c r="BD560" s="109">
        <v>150</v>
      </c>
      <c r="BE560" s="148"/>
    </row>
    <row r="561" spans="1:57" ht="16" x14ac:dyDescent="0.2">
      <c r="A561" s="9">
        <v>732</v>
      </c>
      <c r="B561" s="29">
        <v>43.436061109999997</v>
      </c>
      <c r="C561" s="29">
        <v>102.54595</v>
      </c>
      <c r="D561" s="9" t="s">
        <v>223</v>
      </c>
      <c r="F561" s="9">
        <v>1996</v>
      </c>
      <c r="G561" s="9" t="s">
        <v>58</v>
      </c>
      <c r="H561" s="9" t="s">
        <v>60</v>
      </c>
      <c r="L561" s="18">
        <v>35325</v>
      </c>
      <c r="M561" s="17" t="s">
        <v>505</v>
      </c>
      <c r="N561" s="9" t="s">
        <v>506</v>
      </c>
      <c r="O561" s="12">
        <v>0.75</v>
      </c>
      <c r="P561" s="9">
        <v>7.4</v>
      </c>
      <c r="Q561" s="9">
        <v>5.5500000000000007</v>
      </c>
      <c r="R561" s="9">
        <f>P561/O561</f>
        <v>9.8666666666666671</v>
      </c>
      <c r="S561" s="9">
        <v>15.9</v>
      </c>
      <c r="T561" s="9">
        <v>10.5</v>
      </c>
      <c r="U561" s="9">
        <v>610</v>
      </c>
      <c r="V561" s="14">
        <v>1.52</v>
      </c>
      <c r="W561" s="9">
        <v>3</v>
      </c>
      <c r="X561" s="148">
        <v>49.9</v>
      </c>
      <c r="AA561" s="14"/>
      <c r="AG561" s="14"/>
      <c r="AK561" s="14"/>
      <c r="AN561" s="14"/>
      <c r="BD561" s="109">
        <v>38000</v>
      </c>
      <c r="BE561" s="148"/>
    </row>
    <row r="562" spans="1:57" ht="16" x14ac:dyDescent="0.2">
      <c r="A562" s="9">
        <v>733</v>
      </c>
      <c r="B562" s="29">
        <v>43.436061109999997</v>
      </c>
      <c r="C562" s="29">
        <v>102.54595</v>
      </c>
      <c r="D562" s="9" t="s">
        <v>223</v>
      </c>
      <c r="F562" s="9">
        <v>1997</v>
      </c>
      <c r="G562" s="9" t="s">
        <v>55</v>
      </c>
      <c r="H562" s="9" t="s">
        <v>60</v>
      </c>
      <c r="L562" s="18">
        <v>35591</v>
      </c>
      <c r="M562" s="17" t="s">
        <v>578</v>
      </c>
      <c r="N562" s="9" t="s">
        <v>598</v>
      </c>
      <c r="O562" s="12">
        <v>2.0833333333333335</v>
      </c>
      <c r="S562" s="9">
        <v>20.079999999999998</v>
      </c>
      <c r="T562" s="9">
        <v>8.2899999999999991</v>
      </c>
      <c r="U562" s="9">
        <v>835</v>
      </c>
      <c r="V562" s="14">
        <v>5.24</v>
      </c>
      <c r="W562" s="9">
        <v>4.0999999999999996</v>
      </c>
      <c r="X562" s="14">
        <v>157</v>
      </c>
      <c r="AA562" s="14"/>
      <c r="AG562" s="14"/>
      <c r="AK562" s="14"/>
      <c r="AN562" s="14"/>
      <c r="BD562" s="109">
        <v>88</v>
      </c>
    </row>
    <row r="563" spans="1:57" s="1" customFormat="1" ht="16" x14ac:dyDescent="0.2">
      <c r="A563" s="9">
        <v>734</v>
      </c>
      <c r="B563" s="29">
        <v>43.436061109999997</v>
      </c>
      <c r="C563" s="29">
        <v>102.54595</v>
      </c>
      <c r="D563" s="9" t="s">
        <v>223</v>
      </c>
      <c r="E563" s="9"/>
      <c r="F563" s="9">
        <v>1997</v>
      </c>
      <c r="G563" s="9" t="s">
        <v>58</v>
      </c>
      <c r="H563" s="9" t="s">
        <v>60</v>
      </c>
      <c r="I563" s="9"/>
      <c r="J563" s="9"/>
      <c r="K563" s="17"/>
      <c r="L563" s="18">
        <v>35698</v>
      </c>
      <c r="M563" s="17" t="s">
        <v>599</v>
      </c>
      <c r="N563" s="9" t="s">
        <v>600</v>
      </c>
      <c r="O563" s="12">
        <v>0.58333333333333337</v>
      </c>
      <c r="P563" s="9">
        <v>10</v>
      </c>
      <c r="Q563" s="9">
        <v>5.8333333333333339</v>
      </c>
      <c r="R563" s="9">
        <f>P563/O563</f>
        <v>17.142857142857142</v>
      </c>
      <c r="S563" s="9">
        <v>14.58</v>
      </c>
      <c r="T563" s="9">
        <v>8.9700000000000006</v>
      </c>
      <c r="U563" s="9">
        <v>583</v>
      </c>
      <c r="V563" s="14">
        <v>5.0199999999999996</v>
      </c>
      <c r="W563" s="9">
        <v>2.6</v>
      </c>
      <c r="X563" s="148">
        <v>52.9</v>
      </c>
      <c r="Y563" s="9"/>
      <c r="Z563" s="14"/>
      <c r="AA563" s="14"/>
      <c r="AB563" s="9"/>
      <c r="AC563" s="9"/>
      <c r="AD563" s="9"/>
      <c r="AE563" s="9"/>
      <c r="AF563" s="9"/>
      <c r="AG563" s="14"/>
      <c r="AH563" s="9"/>
      <c r="AI563" s="9"/>
      <c r="AJ563" s="9"/>
      <c r="AK563" s="14"/>
      <c r="AL563" s="14"/>
      <c r="AM563" s="9"/>
      <c r="AN563" s="14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109">
        <v>65000</v>
      </c>
      <c r="BE563" s="148"/>
    </row>
    <row r="564" spans="1:57" s="1" customFormat="1" ht="16" x14ac:dyDescent="0.2">
      <c r="A564" s="9">
        <v>737</v>
      </c>
      <c r="B564" s="29">
        <v>43.436061109999997</v>
      </c>
      <c r="C564" s="29">
        <v>102.54595</v>
      </c>
      <c r="D564" s="9" t="s">
        <v>223</v>
      </c>
      <c r="E564" s="9"/>
      <c r="F564" s="9">
        <v>1999</v>
      </c>
      <c r="G564" s="9" t="s">
        <v>55</v>
      </c>
      <c r="H564" s="9" t="s">
        <v>60</v>
      </c>
      <c r="I564" s="9"/>
      <c r="J564" s="9"/>
      <c r="K564" s="17"/>
      <c r="L564" s="18">
        <v>36343</v>
      </c>
      <c r="M564" s="17" t="s">
        <v>87</v>
      </c>
      <c r="N564" s="9" t="s">
        <v>655</v>
      </c>
      <c r="O564" s="12">
        <v>1.4166666666666667</v>
      </c>
      <c r="P564" s="9">
        <v>11</v>
      </c>
      <c r="Q564" s="9">
        <v>15.583333333333334</v>
      </c>
      <c r="R564" s="9">
        <f>P564/O564</f>
        <v>7.7647058823529411</v>
      </c>
      <c r="S564" s="9">
        <v>19.11</v>
      </c>
      <c r="T564" s="9">
        <v>8.18</v>
      </c>
      <c r="U564" s="9">
        <v>587</v>
      </c>
      <c r="V564" s="9">
        <v>9.4600000000000009</v>
      </c>
      <c r="W564" s="9">
        <v>7.15</v>
      </c>
      <c r="X564" s="14">
        <v>118.8</v>
      </c>
      <c r="Y564" s="9"/>
      <c r="Z564" s="14"/>
      <c r="AA564" s="14"/>
      <c r="AB564" s="9"/>
      <c r="AC564" s="9">
        <v>42</v>
      </c>
      <c r="AD564" s="9"/>
      <c r="AE564" s="9">
        <v>252</v>
      </c>
      <c r="AF564" s="9">
        <v>6</v>
      </c>
      <c r="AG564" s="14">
        <v>0.6</v>
      </c>
      <c r="AH564" s="9">
        <v>65</v>
      </c>
      <c r="AI564" s="9">
        <v>0</v>
      </c>
      <c r="AJ564" s="9">
        <v>0.34</v>
      </c>
      <c r="AK564" s="14">
        <v>0.52</v>
      </c>
      <c r="AL564" s="14">
        <v>0.56999999999999995</v>
      </c>
      <c r="AM564" s="9">
        <v>7.0000000000000001E-3</v>
      </c>
      <c r="AN564" s="14">
        <v>0.24</v>
      </c>
      <c r="AO564" s="9">
        <v>0</v>
      </c>
      <c r="AP564" s="9">
        <v>0</v>
      </c>
      <c r="AQ564" s="9">
        <v>0</v>
      </c>
      <c r="AR564" s="9">
        <v>8.0399999999999991</v>
      </c>
      <c r="AS564" s="9">
        <v>6.0000000000000001E-3</v>
      </c>
      <c r="AT564" s="9">
        <v>0.34</v>
      </c>
      <c r="AU564" s="9">
        <v>0</v>
      </c>
      <c r="AV564" s="9">
        <v>0</v>
      </c>
      <c r="AW564" s="9">
        <v>0</v>
      </c>
      <c r="AX564" s="9">
        <v>0</v>
      </c>
      <c r="AY564" s="9">
        <v>0.03</v>
      </c>
      <c r="AZ564" s="9"/>
      <c r="BA564" s="9"/>
      <c r="BB564" s="9"/>
      <c r="BC564" s="9"/>
      <c r="BD564" s="109">
        <v>9400</v>
      </c>
      <c r="BE564" s="14"/>
    </row>
    <row r="565" spans="1:57" s="1" customFormat="1" ht="16" x14ac:dyDescent="0.2">
      <c r="A565" s="9">
        <v>738</v>
      </c>
      <c r="B565" s="29">
        <v>43.436061109999997</v>
      </c>
      <c r="C565" s="29">
        <v>102.54595</v>
      </c>
      <c r="D565" s="9" t="s">
        <v>223</v>
      </c>
      <c r="E565" s="9"/>
      <c r="F565" s="9">
        <v>1999</v>
      </c>
      <c r="G565" s="9" t="s">
        <v>58</v>
      </c>
      <c r="H565" s="9" t="s">
        <v>60</v>
      </c>
      <c r="I565" s="9"/>
      <c r="J565" s="9"/>
      <c r="K565" s="17"/>
      <c r="L565" s="18">
        <v>36529</v>
      </c>
      <c r="M565" s="17" t="s">
        <v>656</v>
      </c>
      <c r="N565" s="9" t="s">
        <v>657</v>
      </c>
      <c r="O565" s="12">
        <v>1.0833333333333333</v>
      </c>
      <c r="P565" s="9"/>
      <c r="Q565" s="9"/>
      <c r="R565" s="9"/>
      <c r="S565" s="9">
        <v>-0.15</v>
      </c>
      <c r="T565" s="9">
        <v>6.84</v>
      </c>
      <c r="U565" s="9">
        <v>540</v>
      </c>
      <c r="V565" s="9">
        <v>1.84</v>
      </c>
      <c r="W565" s="9">
        <v>5.5</v>
      </c>
      <c r="X565" s="14">
        <v>15.6</v>
      </c>
      <c r="Y565" s="9"/>
      <c r="Z565" s="14"/>
      <c r="AA565" s="14"/>
      <c r="AB565" s="9"/>
      <c r="AC565" s="9">
        <v>41</v>
      </c>
      <c r="AD565" s="9"/>
      <c r="AE565" s="9">
        <v>208</v>
      </c>
      <c r="AF565" s="9">
        <v>5</v>
      </c>
      <c r="AG565" s="14">
        <v>0.4</v>
      </c>
      <c r="AH565" s="9">
        <v>51</v>
      </c>
      <c r="AI565" s="9">
        <v>0</v>
      </c>
      <c r="AJ565" s="9">
        <v>0.38</v>
      </c>
      <c r="AK565" s="14">
        <v>0.11</v>
      </c>
      <c r="AL565" s="14">
        <v>0.17</v>
      </c>
      <c r="AM565" s="9">
        <v>5.0000000000000001E-3</v>
      </c>
      <c r="AN565" s="14">
        <v>0.1</v>
      </c>
      <c r="AO565" s="9">
        <v>0</v>
      </c>
      <c r="AP565" s="9">
        <v>0</v>
      </c>
      <c r="AQ565" s="9">
        <v>0</v>
      </c>
      <c r="AR565" s="9">
        <v>0.71</v>
      </c>
      <c r="AS565" s="9">
        <v>0</v>
      </c>
      <c r="AT565" s="9">
        <v>0.02</v>
      </c>
      <c r="AU565" s="9">
        <v>0</v>
      </c>
      <c r="AV565" s="9">
        <v>0</v>
      </c>
      <c r="AW565" s="9">
        <v>0</v>
      </c>
      <c r="AX565" s="9">
        <v>0</v>
      </c>
      <c r="AY565" s="9">
        <v>0</v>
      </c>
      <c r="AZ565" s="9"/>
      <c r="BA565" s="9"/>
      <c r="BB565" s="9"/>
      <c r="BC565" s="9"/>
      <c r="BD565" s="109">
        <v>340</v>
      </c>
      <c r="BE565" s="14"/>
    </row>
    <row r="566" spans="1:57" ht="16" x14ac:dyDescent="0.2">
      <c r="A566" s="9">
        <v>740</v>
      </c>
      <c r="B566" s="29">
        <v>43.436061109999997</v>
      </c>
      <c r="C566" s="29">
        <v>102.54595</v>
      </c>
      <c r="D566" s="9" t="s">
        <v>223</v>
      </c>
      <c r="F566" s="9">
        <v>2000</v>
      </c>
      <c r="G566" s="9" t="s">
        <v>58</v>
      </c>
      <c r="AA566" s="14"/>
      <c r="AC566" s="9">
        <v>34</v>
      </c>
      <c r="AE566" s="9">
        <v>230</v>
      </c>
      <c r="AF566" s="9">
        <v>3</v>
      </c>
      <c r="AG566" s="14">
        <v>0.4</v>
      </c>
      <c r="AH566" s="9">
        <v>57</v>
      </c>
      <c r="AI566" s="9">
        <v>0</v>
      </c>
      <c r="AJ566" s="9">
        <v>0.28000000000000003</v>
      </c>
      <c r="AK566" s="14">
        <v>0.06</v>
      </c>
      <c r="AL566" s="14">
        <v>7.0000000000000007E-2</v>
      </c>
      <c r="AM566" s="9">
        <v>0</v>
      </c>
      <c r="AN566" s="14">
        <v>0</v>
      </c>
      <c r="AO566" s="9">
        <v>0</v>
      </c>
      <c r="AP566" s="9">
        <v>0</v>
      </c>
      <c r="AQ566" s="9">
        <v>0</v>
      </c>
      <c r="AR566" s="9">
        <v>0.43</v>
      </c>
      <c r="AS566" s="9">
        <v>0</v>
      </c>
      <c r="AT566" s="9">
        <v>0.02</v>
      </c>
      <c r="AU566" s="9">
        <v>0</v>
      </c>
      <c r="AV566" s="9">
        <v>0</v>
      </c>
      <c r="AW566" s="9">
        <v>0</v>
      </c>
      <c r="AX566" s="9">
        <v>0</v>
      </c>
      <c r="AY566" s="9">
        <v>6.0000000000000001E-3</v>
      </c>
      <c r="BA566" s="1"/>
      <c r="BB566" s="1"/>
      <c r="BC566" s="1"/>
      <c r="BD566" s="109">
        <v>140</v>
      </c>
    </row>
    <row r="567" spans="1:57" s="1" customFormat="1" ht="12" customHeight="1" x14ac:dyDescent="0.2">
      <c r="A567" s="63">
        <v>741</v>
      </c>
      <c r="B567" s="9">
        <v>43.27205</v>
      </c>
      <c r="C567" s="9">
        <v>102.1460778</v>
      </c>
      <c r="D567" s="62" t="s">
        <v>54</v>
      </c>
      <c r="E567" s="62"/>
      <c r="F567" s="62">
        <v>2006</v>
      </c>
      <c r="G567" s="62" t="s">
        <v>58</v>
      </c>
      <c r="H567" s="62"/>
      <c r="I567" s="62"/>
      <c r="J567" s="62"/>
      <c r="K567" s="70"/>
      <c r="L567" s="154">
        <v>38819</v>
      </c>
      <c r="M567" s="70" t="s">
        <v>662</v>
      </c>
      <c r="N567" s="70"/>
      <c r="O567" s="71">
        <v>0.6</v>
      </c>
      <c r="P567" s="71">
        <v>3.2</v>
      </c>
      <c r="Q567" s="71">
        <f>O567*P567</f>
        <v>1.92</v>
      </c>
      <c r="R567" s="71">
        <f>P567/O567</f>
        <v>5.3333333333333339</v>
      </c>
      <c r="S567" s="71">
        <v>9.7700000000000014</v>
      </c>
      <c r="T567" s="63">
        <v>7.87</v>
      </c>
      <c r="U567" s="63">
        <v>480</v>
      </c>
      <c r="V567" s="63">
        <v>8.5300000000000011</v>
      </c>
      <c r="W567" s="63">
        <v>0.2</v>
      </c>
      <c r="X567" s="63">
        <v>4.5</v>
      </c>
      <c r="Y567" s="63" t="s">
        <v>660</v>
      </c>
      <c r="Z567" s="63">
        <v>200</v>
      </c>
      <c r="AA567" s="63">
        <v>68</v>
      </c>
      <c r="AB567" s="63">
        <v>7</v>
      </c>
      <c r="AC567" s="63">
        <v>36</v>
      </c>
      <c r="AD567" s="63"/>
      <c r="AE567" s="63"/>
      <c r="AF567" s="63"/>
      <c r="AG567" s="63"/>
      <c r="AH567" s="63"/>
      <c r="AI567" s="63" t="s">
        <v>660</v>
      </c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154"/>
      <c r="BA567" s="134"/>
      <c r="BB567" s="63">
        <v>10</v>
      </c>
      <c r="BC567" s="63" t="s">
        <v>660</v>
      </c>
      <c r="BD567" s="9"/>
      <c r="BE567" s="63">
        <v>8</v>
      </c>
    </row>
    <row r="568" spans="1:57" ht="12" customHeight="1" x14ac:dyDescent="0.2">
      <c r="A568" s="63">
        <v>742</v>
      </c>
      <c r="B568" s="9">
        <v>43.27205</v>
      </c>
      <c r="C568" s="9">
        <v>102.1460778</v>
      </c>
      <c r="D568" s="62" t="s">
        <v>54</v>
      </c>
      <c r="E568" s="62"/>
      <c r="F568" s="62">
        <v>2006</v>
      </c>
      <c r="G568" s="62" t="s">
        <v>55</v>
      </c>
      <c r="H568" s="62"/>
      <c r="I568" s="62"/>
      <c r="J568" s="62"/>
      <c r="K568" s="70"/>
      <c r="L568" s="134">
        <v>38897</v>
      </c>
      <c r="M568" s="70" t="s">
        <v>663</v>
      </c>
      <c r="N568" s="70"/>
      <c r="O568" s="71">
        <v>0.2</v>
      </c>
      <c r="P568" s="71">
        <v>2.8</v>
      </c>
      <c r="Q568" s="71">
        <f>O568*P568</f>
        <v>0.55999999999999994</v>
      </c>
      <c r="R568" s="71">
        <f>P568/O568</f>
        <v>13.999999999999998</v>
      </c>
      <c r="S568" s="71">
        <v>23.55</v>
      </c>
      <c r="T568" s="63">
        <v>7.97</v>
      </c>
      <c r="U568" s="63">
        <v>433.4</v>
      </c>
      <c r="V568" s="63">
        <v>5.72</v>
      </c>
      <c r="W568" s="63">
        <v>0.24</v>
      </c>
      <c r="X568" s="63">
        <v>13</v>
      </c>
      <c r="Y568" s="63" t="s">
        <v>660</v>
      </c>
      <c r="Z568" s="63">
        <v>140</v>
      </c>
      <c r="AA568" s="63">
        <v>47</v>
      </c>
      <c r="AB568" s="63">
        <v>5</v>
      </c>
      <c r="AC568" s="63">
        <v>43</v>
      </c>
      <c r="AD568" s="63"/>
      <c r="AE568" s="63"/>
      <c r="AF568" s="63"/>
      <c r="AG568" s="63"/>
      <c r="AH568" s="63"/>
      <c r="AI568" s="63" t="s">
        <v>660</v>
      </c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134"/>
      <c r="BA568" s="134"/>
      <c r="BB568" s="63">
        <v>50</v>
      </c>
      <c r="BC568" s="63">
        <v>2</v>
      </c>
      <c r="BE568" s="63">
        <v>17</v>
      </c>
    </row>
    <row r="569" spans="1:57" ht="12" customHeight="1" x14ac:dyDescent="0.2">
      <c r="A569" s="63">
        <v>743</v>
      </c>
      <c r="B569" s="29">
        <v>43.334097219999997</v>
      </c>
      <c r="C569" s="29">
        <v>102.05050559999999</v>
      </c>
      <c r="D569" s="9" t="s">
        <v>151</v>
      </c>
      <c r="F569" s="62">
        <v>2006</v>
      </c>
      <c r="G569" s="62" t="s">
        <v>55</v>
      </c>
      <c r="H569" s="62"/>
      <c r="I569" s="62"/>
      <c r="J569" s="62"/>
      <c r="K569" s="70"/>
      <c r="L569" s="134">
        <v>38819</v>
      </c>
      <c r="M569" s="70" t="s">
        <v>593</v>
      </c>
      <c r="N569" s="70"/>
      <c r="O569" s="71">
        <v>2.5</v>
      </c>
      <c r="P569" s="71">
        <v>7.4</v>
      </c>
      <c r="Q569" s="71">
        <f>O569*P569</f>
        <v>18.5</v>
      </c>
      <c r="R569" s="71">
        <f>P569/O569</f>
        <v>2.96</v>
      </c>
      <c r="S569" s="71">
        <v>9.2600000000000016</v>
      </c>
      <c r="T569" s="63">
        <v>7.95</v>
      </c>
      <c r="U569" s="63">
        <v>430</v>
      </c>
      <c r="V569" s="63">
        <v>8.7700000000000014</v>
      </c>
      <c r="W569" s="63">
        <v>0.23</v>
      </c>
      <c r="X569" s="63">
        <v>5.8</v>
      </c>
      <c r="Y569" s="63" t="s">
        <v>660</v>
      </c>
      <c r="Z569" s="63">
        <v>170</v>
      </c>
      <c r="AA569" s="63">
        <v>57</v>
      </c>
      <c r="AB569" s="63">
        <v>6</v>
      </c>
      <c r="AC569" s="63">
        <v>38</v>
      </c>
      <c r="AD569" s="63"/>
      <c r="AE569" s="63"/>
      <c r="AF569" s="63"/>
      <c r="AG569" s="63"/>
      <c r="AH569" s="63"/>
      <c r="AI569" s="63" t="s">
        <v>660</v>
      </c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134"/>
      <c r="BA569" s="134"/>
      <c r="BB569" s="63">
        <v>2</v>
      </c>
      <c r="BC569" s="63" t="s">
        <v>660</v>
      </c>
      <c r="BE569" s="63">
        <v>15</v>
      </c>
    </row>
    <row r="570" spans="1:57" ht="16" x14ac:dyDescent="0.2">
      <c r="A570" s="63">
        <v>744</v>
      </c>
      <c r="B570" s="29">
        <v>43.334097219999997</v>
      </c>
      <c r="C570" s="29">
        <v>102.05050559999999</v>
      </c>
      <c r="D570" s="9" t="s">
        <v>151</v>
      </c>
      <c r="F570" s="62">
        <v>2006</v>
      </c>
      <c r="G570" s="62" t="s">
        <v>55</v>
      </c>
      <c r="H570" s="62"/>
      <c r="I570" s="62"/>
      <c r="J570" s="62"/>
      <c r="K570" s="70"/>
      <c r="L570" s="134">
        <v>38897</v>
      </c>
      <c r="M570" s="70" t="s">
        <v>340</v>
      </c>
      <c r="N570" s="70"/>
      <c r="O570" s="71">
        <v>0.4</v>
      </c>
      <c r="P570" s="71">
        <v>4.8</v>
      </c>
      <c r="Q570" s="71">
        <f>O570*P570</f>
        <v>1.92</v>
      </c>
      <c r="R570" s="71">
        <f>P570/O570</f>
        <v>11.999999999999998</v>
      </c>
      <c r="S570" s="71">
        <v>23.33</v>
      </c>
      <c r="T570" s="63">
        <v>8</v>
      </c>
      <c r="U570" s="63">
        <v>383.5</v>
      </c>
      <c r="V570" s="63">
        <v>5.7</v>
      </c>
      <c r="W570" s="63">
        <v>0.32</v>
      </c>
      <c r="X570" s="63">
        <v>12</v>
      </c>
      <c r="Y570" s="63" t="s">
        <v>660</v>
      </c>
      <c r="Z570" s="63">
        <v>150</v>
      </c>
      <c r="AA570" s="63">
        <v>46</v>
      </c>
      <c r="AB570" s="63">
        <v>8</v>
      </c>
      <c r="AC570" s="63">
        <v>29</v>
      </c>
      <c r="AD570" s="63"/>
      <c r="AE570" s="63"/>
      <c r="AF570" s="63"/>
      <c r="AG570" s="63"/>
      <c r="AH570" s="63"/>
      <c r="AI570" s="63">
        <v>0.38</v>
      </c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134"/>
      <c r="BA570" s="134"/>
      <c r="BB570" s="63">
        <v>190</v>
      </c>
      <c r="BC570" s="63" t="s">
        <v>660</v>
      </c>
      <c r="BD570" s="1"/>
      <c r="BE570" s="63">
        <v>12</v>
      </c>
    </row>
    <row r="571" spans="1:57" ht="16" x14ac:dyDescent="0.2">
      <c r="A571" s="63">
        <v>745</v>
      </c>
      <c r="B571" s="29">
        <v>43.506852780000003</v>
      </c>
      <c r="C571" s="29">
        <v>102.48105</v>
      </c>
      <c r="D571" s="9" t="s">
        <v>171</v>
      </c>
      <c r="F571" s="62">
        <v>2006</v>
      </c>
      <c r="G571" s="62" t="s">
        <v>55</v>
      </c>
      <c r="H571" s="62"/>
      <c r="I571" s="62"/>
      <c r="J571" s="62"/>
      <c r="K571" s="63"/>
      <c r="L571" s="134">
        <v>38601</v>
      </c>
      <c r="M571" s="63"/>
      <c r="N571" s="63"/>
      <c r="O571" s="71"/>
      <c r="P571" s="71"/>
      <c r="Q571" s="71"/>
      <c r="R571" s="71"/>
      <c r="S571" s="63"/>
      <c r="T571" s="63"/>
      <c r="U571" s="63"/>
      <c r="V571" s="63"/>
      <c r="W571" s="63"/>
      <c r="X571" s="63"/>
      <c r="Y571" s="63" t="s">
        <v>660</v>
      </c>
      <c r="Z571" s="63">
        <v>39</v>
      </c>
      <c r="AA571" s="63">
        <v>12</v>
      </c>
      <c r="AB571" s="63">
        <v>2</v>
      </c>
      <c r="AC571" s="63"/>
      <c r="AD571" s="63"/>
      <c r="AE571" s="63"/>
      <c r="AF571" s="63"/>
      <c r="AG571" s="63"/>
      <c r="AH571" s="63"/>
      <c r="AI571" s="63" t="s">
        <v>660</v>
      </c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134"/>
      <c r="BA571" s="134"/>
      <c r="BB571" s="63">
        <v>38</v>
      </c>
      <c r="BC571" s="63">
        <v>3</v>
      </c>
      <c r="BE571" s="137">
        <v>150</v>
      </c>
    </row>
    <row r="572" spans="1:57" ht="16" x14ac:dyDescent="0.2">
      <c r="A572" s="63">
        <v>746</v>
      </c>
      <c r="B572" s="63"/>
      <c r="C572" s="63"/>
      <c r="D572" s="62" t="s">
        <v>664</v>
      </c>
      <c r="E572" s="155"/>
      <c r="F572" s="62">
        <v>2006</v>
      </c>
      <c r="G572" s="62" t="s">
        <v>55</v>
      </c>
      <c r="H572" s="62"/>
      <c r="I572" s="62"/>
      <c r="J572" s="62"/>
      <c r="K572" s="63"/>
      <c r="L572" s="134">
        <v>38848</v>
      </c>
      <c r="M572" s="63"/>
      <c r="N572" s="63"/>
      <c r="O572" s="71"/>
      <c r="P572" s="71"/>
      <c r="Q572" s="71"/>
      <c r="R572" s="71"/>
      <c r="S572" s="63"/>
      <c r="T572" s="63"/>
      <c r="U572" s="63"/>
      <c r="V572" s="63"/>
      <c r="W572" s="63"/>
      <c r="X572" s="63"/>
      <c r="Y572" s="63" t="s">
        <v>660</v>
      </c>
      <c r="Z572" s="63">
        <v>180</v>
      </c>
      <c r="AA572" s="63">
        <v>58</v>
      </c>
      <c r="AB572" s="63">
        <v>9</v>
      </c>
      <c r="AC572" s="63">
        <v>36</v>
      </c>
      <c r="AD572" s="63"/>
      <c r="AE572" s="63"/>
      <c r="AF572" s="63"/>
      <c r="AG572" s="63"/>
      <c r="AH572" s="63"/>
      <c r="AI572" s="63">
        <v>0.14000000000000001</v>
      </c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134"/>
      <c r="BA572" s="134"/>
      <c r="BB572" s="137">
        <v>2</v>
      </c>
      <c r="BC572" s="137" t="s">
        <v>660</v>
      </c>
      <c r="BE572" s="137">
        <v>9</v>
      </c>
    </row>
    <row r="573" spans="1:57" ht="16" x14ac:dyDescent="0.2">
      <c r="A573" s="63">
        <v>747</v>
      </c>
      <c r="B573" s="63"/>
      <c r="C573" s="63"/>
      <c r="D573" s="62" t="s">
        <v>664</v>
      </c>
      <c r="E573" s="155"/>
      <c r="F573" s="62">
        <v>2006</v>
      </c>
      <c r="G573" s="62" t="s">
        <v>55</v>
      </c>
      <c r="H573" s="62"/>
      <c r="I573" s="62"/>
      <c r="J573" s="62"/>
      <c r="K573" s="63"/>
      <c r="L573" s="134">
        <v>38897</v>
      </c>
      <c r="M573" s="63"/>
      <c r="N573" s="63"/>
      <c r="O573" s="71"/>
      <c r="P573" s="71"/>
      <c r="Q573" s="71"/>
      <c r="R573" s="71"/>
      <c r="S573" s="63"/>
      <c r="T573" s="63"/>
      <c r="U573" s="63"/>
      <c r="V573" s="63"/>
      <c r="W573" s="63"/>
      <c r="X573" s="63"/>
      <c r="Y573" s="63" t="s">
        <v>660</v>
      </c>
      <c r="Z573" s="63">
        <v>150</v>
      </c>
      <c r="AA573" s="63">
        <v>46</v>
      </c>
      <c r="AB573" s="63">
        <v>8</v>
      </c>
      <c r="AC573" s="63">
        <v>29</v>
      </c>
      <c r="AD573" s="63"/>
      <c r="AE573" s="63"/>
      <c r="AF573" s="63"/>
      <c r="AG573" s="63"/>
      <c r="AH573" s="63"/>
      <c r="AI573" s="63">
        <v>0.38</v>
      </c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134"/>
      <c r="BA573" s="134"/>
      <c r="BB573" s="137">
        <v>190</v>
      </c>
      <c r="BC573" s="137" t="s">
        <v>660</v>
      </c>
      <c r="BE573" s="137">
        <v>12</v>
      </c>
    </row>
    <row r="574" spans="1:57" ht="16" x14ac:dyDescent="0.2">
      <c r="A574" s="63">
        <v>748</v>
      </c>
      <c r="B574" s="63"/>
      <c r="C574" s="63"/>
      <c r="D574" s="62" t="s">
        <v>665</v>
      </c>
      <c r="E574" s="155"/>
      <c r="F574" s="62">
        <v>2006</v>
      </c>
      <c r="G574" s="62" t="s">
        <v>55</v>
      </c>
      <c r="H574" s="62"/>
      <c r="I574" s="62"/>
      <c r="J574" s="62"/>
      <c r="K574" s="63"/>
      <c r="L574" s="134">
        <v>38848</v>
      </c>
      <c r="M574" s="63"/>
      <c r="N574" s="63"/>
      <c r="O574" s="71"/>
      <c r="P574" s="71"/>
      <c r="Q574" s="71"/>
      <c r="R574" s="71"/>
      <c r="S574" s="63"/>
      <c r="T574" s="63"/>
      <c r="U574" s="63"/>
      <c r="V574" s="63"/>
      <c r="W574" s="63"/>
      <c r="X574" s="63"/>
      <c r="Y574" s="63" t="s">
        <v>660</v>
      </c>
      <c r="Z574" s="63">
        <v>180</v>
      </c>
      <c r="AA574" s="63">
        <v>57</v>
      </c>
      <c r="AB574" s="63">
        <v>9</v>
      </c>
      <c r="AC574" s="63">
        <v>39</v>
      </c>
      <c r="AD574" s="63"/>
      <c r="AE574" s="63"/>
      <c r="AF574" s="63"/>
      <c r="AG574" s="63"/>
      <c r="AH574" s="63"/>
      <c r="AI574" s="63">
        <v>0.1</v>
      </c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134"/>
      <c r="BA574" s="134"/>
      <c r="BB574" s="63">
        <v>2</v>
      </c>
      <c r="BC574" s="63" t="s">
        <v>660</v>
      </c>
      <c r="BE574" s="63">
        <v>14</v>
      </c>
    </row>
    <row r="575" spans="1:57" s="1" customFormat="1" ht="16" x14ac:dyDescent="0.2">
      <c r="A575" s="63">
        <v>749</v>
      </c>
      <c r="B575" s="63"/>
      <c r="C575" s="63"/>
      <c r="D575" s="62" t="s">
        <v>665</v>
      </c>
      <c r="E575" s="155"/>
      <c r="F575" s="62">
        <v>2006</v>
      </c>
      <c r="G575" s="62" t="s">
        <v>55</v>
      </c>
      <c r="H575" s="62"/>
      <c r="I575" s="62"/>
      <c r="J575" s="62"/>
      <c r="K575" s="63"/>
      <c r="L575" s="134">
        <v>38897</v>
      </c>
      <c r="M575" s="63"/>
      <c r="N575" s="63"/>
      <c r="O575" s="71"/>
      <c r="P575" s="71"/>
      <c r="Q575" s="71"/>
      <c r="R575" s="71"/>
      <c r="S575" s="63"/>
      <c r="T575" s="63"/>
      <c r="U575" s="63"/>
      <c r="V575" s="63"/>
      <c r="W575" s="63"/>
      <c r="X575" s="63"/>
      <c r="Y575" s="63" t="s">
        <v>660</v>
      </c>
      <c r="Z575" s="63">
        <v>170</v>
      </c>
      <c r="AA575" s="63">
        <v>53</v>
      </c>
      <c r="AB575" s="63">
        <v>9</v>
      </c>
      <c r="AC575" s="63">
        <v>34</v>
      </c>
      <c r="AD575" s="63"/>
      <c r="AE575" s="63"/>
      <c r="AF575" s="63"/>
      <c r="AG575" s="63"/>
      <c r="AH575" s="63"/>
      <c r="AI575" s="63">
        <v>0.28000000000000003</v>
      </c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134"/>
      <c r="BA575" s="134"/>
      <c r="BB575" s="137">
        <v>80</v>
      </c>
      <c r="BC575" s="137">
        <v>3</v>
      </c>
      <c r="BD575" s="9"/>
      <c r="BE575" s="137">
        <v>110</v>
      </c>
    </row>
    <row r="576" spans="1:57" s="1" customFormat="1" ht="16" x14ac:dyDescent="0.2">
      <c r="A576" s="63">
        <v>750</v>
      </c>
      <c r="B576" s="63"/>
      <c r="C576" s="63"/>
      <c r="D576" s="62" t="s">
        <v>665</v>
      </c>
      <c r="E576" s="155"/>
      <c r="F576" s="62">
        <v>2006</v>
      </c>
      <c r="G576" s="62" t="s">
        <v>55</v>
      </c>
      <c r="H576" s="62"/>
      <c r="I576" s="62"/>
      <c r="J576" s="62"/>
      <c r="K576" s="63"/>
      <c r="L576" s="134">
        <v>38959</v>
      </c>
      <c r="M576" s="63"/>
      <c r="N576" s="63"/>
      <c r="O576" s="71"/>
      <c r="P576" s="71"/>
      <c r="Q576" s="71"/>
      <c r="R576" s="71"/>
      <c r="S576" s="63"/>
      <c r="T576" s="63"/>
      <c r="U576" s="63"/>
      <c r="V576" s="63"/>
      <c r="W576" s="63"/>
      <c r="X576" s="63"/>
      <c r="Y576" s="63" t="s">
        <v>660</v>
      </c>
      <c r="Z576" s="63">
        <v>170</v>
      </c>
      <c r="AA576" s="63">
        <v>55</v>
      </c>
      <c r="AB576" s="63">
        <v>9</v>
      </c>
      <c r="AC576" s="63">
        <v>31</v>
      </c>
      <c r="AD576" s="63"/>
      <c r="AE576" s="63"/>
      <c r="AF576" s="63"/>
      <c r="AG576" s="63"/>
      <c r="AH576" s="63"/>
      <c r="AI576" s="63">
        <v>0.37</v>
      </c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134"/>
      <c r="BA576" s="134"/>
      <c r="BB576" s="137">
        <v>130</v>
      </c>
      <c r="BC576" s="137" t="s">
        <v>660</v>
      </c>
      <c r="BD576" s="9"/>
      <c r="BE576" s="137">
        <v>29</v>
      </c>
    </row>
    <row r="577" spans="1:57" ht="16" x14ac:dyDescent="0.2">
      <c r="A577" s="63">
        <v>751</v>
      </c>
      <c r="B577" s="29">
        <v>42.232525000000003</v>
      </c>
      <c r="C577" s="29">
        <v>102.302397222</v>
      </c>
      <c r="D577" s="9" t="s">
        <v>164</v>
      </c>
      <c r="F577" s="62">
        <v>2006</v>
      </c>
      <c r="G577" s="62" t="s">
        <v>55</v>
      </c>
      <c r="H577" s="62"/>
      <c r="I577" s="62"/>
      <c r="J577" s="62"/>
      <c r="K577" s="63"/>
      <c r="L577" s="134">
        <v>38959</v>
      </c>
      <c r="M577" s="63" t="s">
        <v>666</v>
      </c>
      <c r="N577" s="63"/>
      <c r="O577" s="71">
        <v>0.6</v>
      </c>
      <c r="P577" s="71">
        <v>3.8</v>
      </c>
      <c r="Q577" s="71">
        <f>O577*P577</f>
        <v>2.2799999999999998</v>
      </c>
      <c r="R577" s="71">
        <f>P577/O577</f>
        <v>6.333333333333333</v>
      </c>
      <c r="S577" s="71">
        <v>13.97</v>
      </c>
      <c r="T577" s="63">
        <v>7.9</v>
      </c>
      <c r="U577" s="63">
        <v>420</v>
      </c>
      <c r="V577" s="63">
        <v>9.5900000000000016</v>
      </c>
      <c r="W577" s="63">
        <v>0.5</v>
      </c>
      <c r="X577" s="63">
        <v>6.4</v>
      </c>
      <c r="Y577" s="63" t="s">
        <v>660</v>
      </c>
      <c r="Z577" s="63">
        <v>160</v>
      </c>
      <c r="AA577" s="63">
        <v>50</v>
      </c>
      <c r="AB577" s="63">
        <v>8</v>
      </c>
      <c r="AC577" s="63">
        <v>31</v>
      </c>
      <c r="AD577" s="63"/>
      <c r="AE577" s="63"/>
      <c r="AF577" s="63"/>
      <c r="AG577" s="63"/>
      <c r="AH577" s="63"/>
      <c r="AI577" s="63">
        <v>0.48</v>
      </c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134"/>
      <c r="BA577" s="134"/>
      <c r="BB577" s="137">
        <v>140</v>
      </c>
      <c r="BC577" s="137" t="s">
        <v>660</v>
      </c>
      <c r="BE577" s="137">
        <v>11</v>
      </c>
    </row>
    <row r="578" spans="1:57" ht="16" x14ac:dyDescent="0.2">
      <c r="A578" s="63">
        <v>752</v>
      </c>
      <c r="B578" s="63"/>
      <c r="C578" s="63"/>
      <c r="D578" s="62" t="s">
        <v>667</v>
      </c>
      <c r="E578" s="155"/>
      <c r="F578" s="62">
        <v>2006</v>
      </c>
      <c r="G578" s="62" t="s">
        <v>55</v>
      </c>
      <c r="H578" s="62"/>
      <c r="I578" s="62"/>
      <c r="J578" s="62"/>
      <c r="K578" s="63"/>
      <c r="L578" s="134">
        <v>38848</v>
      </c>
      <c r="M578" s="63"/>
      <c r="N578" s="63"/>
      <c r="O578" s="71"/>
      <c r="P578" s="71"/>
      <c r="Q578" s="71"/>
      <c r="R578" s="71"/>
      <c r="S578" s="63"/>
      <c r="T578" s="63"/>
      <c r="U578" s="63"/>
      <c r="V578" s="63"/>
      <c r="W578" s="63"/>
      <c r="X578" s="63"/>
      <c r="Y578" s="63" t="s">
        <v>660</v>
      </c>
      <c r="Z578" s="63">
        <v>200</v>
      </c>
      <c r="AA578" s="63">
        <v>63</v>
      </c>
      <c r="AB578" s="63">
        <v>10</v>
      </c>
      <c r="AC578" s="63">
        <v>26</v>
      </c>
      <c r="AD578" s="63"/>
      <c r="AE578" s="63"/>
      <c r="AF578" s="63"/>
      <c r="AG578" s="63"/>
      <c r="AH578" s="63"/>
      <c r="AI578" s="63" t="s">
        <v>660</v>
      </c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134"/>
      <c r="BA578" s="134"/>
      <c r="BB578" s="137">
        <v>1100</v>
      </c>
      <c r="BC578" s="137">
        <v>3</v>
      </c>
      <c r="BE578" s="137">
        <v>38</v>
      </c>
    </row>
    <row r="579" spans="1:57" ht="16" x14ac:dyDescent="0.2">
      <c r="A579" s="63">
        <v>753</v>
      </c>
      <c r="B579" s="63"/>
      <c r="C579" s="63"/>
      <c r="D579" s="62" t="s">
        <v>667</v>
      </c>
      <c r="E579" s="155"/>
      <c r="F579" s="62">
        <v>2006</v>
      </c>
      <c r="G579" s="62" t="s">
        <v>55</v>
      </c>
      <c r="H579" s="62"/>
      <c r="I579" s="62"/>
      <c r="J579" s="62"/>
      <c r="K579" s="63"/>
      <c r="L579" s="134">
        <v>38859</v>
      </c>
      <c r="M579" s="63"/>
      <c r="N579" s="63"/>
      <c r="O579" s="71"/>
      <c r="P579" s="71"/>
      <c r="Q579" s="71"/>
      <c r="R579" s="71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134"/>
      <c r="BA579" s="134"/>
      <c r="BB579" s="137">
        <v>210</v>
      </c>
      <c r="BC579" s="137" t="s">
        <v>668</v>
      </c>
      <c r="BE579" s="137"/>
    </row>
    <row r="580" spans="1:57" ht="16" x14ac:dyDescent="0.2">
      <c r="A580" s="63">
        <v>754</v>
      </c>
      <c r="B580" s="63"/>
      <c r="C580" s="63"/>
      <c r="D580" s="62" t="s">
        <v>667</v>
      </c>
      <c r="E580" s="155"/>
      <c r="F580" s="62">
        <v>2006</v>
      </c>
      <c r="G580" s="62" t="s">
        <v>55</v>
      </c>
      <c r="H580" s="62"/>
      <c r="I580" s="62"/>
      <c r="J580" s="62"/>
      <c r="K580" s="63"/>
      <c r="L580" s="134">
        <v>38859</v>
      </c>
      <c r="M580" s="63"/>
      <c r="N580" s="63"/>
      <c r="O580" s="71"/>
      <c r="P580" s="71"/>
      <c r="Q580" s="71"/>
      <c r="R580" s="71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134"/>
      <c r="BA580" s="134"/>
      <c r="BB580" s="137">
        <v>56</v>
      </c>
      <c r="BC580" s="137" t="s">
        <v>669</v>
      </c>
      <c r="BE580" s="137"/>
    </row>
    <row r="581" spans="1:57" ht="16" x14ac:dyDescent="0.2">
      <c r="A581" s="63">
        <v>755</v>
      </c>
      <c r="B581" s="29">
        <v>43.335900000000002</v>
      </c>
      <c r="C581" s="29">
        <v>102.1206056</v>
      </c>
      <c r="D581" s="62" t="s">
        <v>141</v>
      </c>
      <c r="E581" s="155"/>
      <c r="F581" s="62">
        <v>2006</v>
      </c>
      <c r="G581" s="62" t="s">
        <v>55</v>
      </c>
      <c r="H581" s="62"/>
      <c r="I581" s="62"/>
      <c r="J581" s="62"/>
      <c r="K581" s="70"/>
      <c r="L581" s="134">
        <v>38819</v>
      </c>
      <c r="M581" s="70" t="s">
        <v>670</v>
      </c>
      <c r="N581" s="70"/>
      <c r="O581" s="71">
        <v>0.7</v>
      </c>
      <c r="P581" s="71">
        <v>7.1</v>
      </c>
      <c r="Q581" s="71">
        <f>O581*P581</f>
        <v>4.97</v>
      </c>
      <c r="R581" s="71">
        <f>P581/O581</f>
        <v>10.142857142857142</v>
      </c>
      <c r="S581" s="71">
        <v>10.130000000000001</v>
      </c>
      <c r="T581" s="63">
        <v>8.1100000000000012</v>
      </c>
      <c r="U581" s="63">
        <v>420</v>
      </c>
      <c r="V581" s="63">
        <v>9.65</v>
      </c>
      <c r="W581" s="63">
        <v>0.06</v>
      </c>
      <c r="X581" s="63">
        <v>27</v>
      </c>
      <c r="Y581" s="63" t="s">
        <v>660</v>
      </c>
      <c r="Z581" s="63">
        <v>160</v>
      </c>
      <c r="AA581" s="63">
        <v>52</v>
      </c>
      <c r="AB581" s="63">
        <v>6</v>
      </c>
      <c r="AC581" s="63">
        <v>27</v>
      </c>
      <c r="AD581" s="63"/>
      <c r="AE581" s="63"/>
      <c r="AF581" s="63"/>
      <c r="AG581" s="63"/>
      <c r="AH581" s="63"/>
      <c r="AI581" s="63">
        <v>0.17</v>
      </c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134"/>
      <c r="BA581" s="134"/>
      <c r="BB581" s="63">
        <v>70</v>
      </c>
      <c r="BC581" s="63" t="s">
        <v>660</v>
      </c>
      <c r="BE581" s="137">
        <v>160</v>
      </c>
    </row>
    <row r="582" spans="1:57" ht="16" x14ac:dyDescent="0.2">
      <c r="A582" s="63">
        <v>756</v>
      </c>
      <c r="B582" s="29">
        <v>43.335900000000002</v>
      </c>
      <c r="C582" s="29">
        <v>102.1206056</v>
      </c>
      <c r="D582" s="62" t="s">
        <v>141</v>
      </c>
      <c r="E582" s="155"/>
      <c r="F582" s="62">
        <v>2006</v>
      </c>
      <c r="G582" s="62" t="s">
        <v>55</v>
      </c>
      <c r="H582" s="62"/>
      <c r="I582" s="62"/>
      <c r="J582" s="62"/>
      <c r="K582" s="70"/>
      <c r="L582" s="134">
        <v>38862</v>
      </c>
      <c r="M582" s="70" t="s">
        <v>281</v>
      </c>
      <c r="N582" s="70"/>
      <c r="O582" s="71">
        <v>0.9</v>
      </c>
      <c r="P582" s="71">
        <v>3.2</v>
      </c>
      <c r="Q582" s="71">
        <f>O582*P582</f>
        <v>2.8800000000000003</v>
      </c>
      <c r="R582" s="71">
        <f>P582/O582</f>
        <v>3.5555555555555558</v>
      </c>
      <c r="S582" s="71">
        <v>17.84</v>
      </c>
      <c r="T582" s="63">
        <v>8.1900000000000013</v>
      </c>
      <c r="U582" s="63">
        <v>420</v>
      </c>
      <c r="V582" s="63">
        <v>7.58</v>
      </c>
      <c r="W582" s="63">
        <v>0.18</v>
      </c>
      <c r="X582" s="63">
        <v>7.6</v>
      </c>
      <c r="Y582" s="63" t="s">
        <v>660</v>
      </c>
      <c r="Z582" s="63">
        <v>180</v>
      </c>
      <c r="AA582" s="63">
        <v>60</v>
      </c>
      <c r="AB582" s="63">
        <v>6</v>
      </c>
      <c r="AC582" s="63">
        <v>26</v>
      </c>
      <c r="AD582" s="63"/>
      <c r="AE582" s="63"/>
      <c r="AF582" s="63"/>
      <c r="AG582" s="63"/>
      <c r="AH582" s="63"/>
      <c r="AI582" s="63" t="s">
        <v>660</v>
      </c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134"/>
      <c r="BA582" s="134"/>
      <c r="BB582" s="63">
        <v>100</v>
      </c>
      <c r="BC582" s="63" t="s">
        <v>660</v>
      </c>
      <c r="BE582" s="137">
        <v>27</v>
      </c>
    </row>
    <row r="583" spans="1:57" ht="16" x14ac:dyDescent="0.2">
      <c r="A583" s="63">
        <v>757</v>
      </c>
      <c r="B583" s="29">
        <v>43.335900000000002</v>
      </c>
      <c r="C583" s="29">
        <v>102.1206056</v>
      </c>
      <c r="D583" s="62" t="s">
        <v>141</v>
      </c>
      <c r="E583" s="155"/>
      <c r="F583" s="62">
        <v>2006</v>
      </c>
      <c r="G583" s="62" t="s">
        <v>55</v>
      </c>
      <c r="H583" s="62"/>
      <c r="I583" s="62"/>
      <c r="J583" s="62"/>
      <c r="K583" s="70"/>
      <c r="L583" s="134">
        <v>38894</v>
      </c>
      <c r="M583" s="70" t="s">
        <v>329</v>
      </c>
      <c r="N583" s="70"/>
      <c r="O583" s="71">
        <v>0.5</v>
      </c>
      <c r="P583" s="71">
        <v>3.9</v>
      </c>
      <c r="Q583" s="71">
        <f>O583*P583</f>
        <v>1.95</v>
      </c>
      <c r="R583" s="71">
        <f>P583/O583</f>
        <v>7.8</v>
      </c>
      <c r="S583" s="71">
        <v>24.2</v>
      </c>
      <c r="T583" s="63">
        <v>8.16</v>
      </c>
      <c r="U583" s="63">
        <v>366.4</v>
      </c>
      <c r="V583" s="63">
        <v>5.65</v>
      </c>
      <c r="W583" s="63">
        <v>0.16</v>
      </c>
      <c r="X583" s="63">
        <v>6.8</v>
      </c>
      <c r="Y583" s="63" t="s">
        <v>660</v>
      </c>
      <c r="Z583" s="63">
        <v>150</v>
      </c>
      <c r="AA583" s="63">
        <v>49</v>
      </c>
      <c r="AB583" s="63">
        <v>6</v>
      </c>
      <c r="AC583" s="63">
        <v>27</v>
      </c>
      <c r="AD583" s="63"/>
      <c r="AE583" s="63"/>
      <c r="AF583" s="63"/>
      <c r="AG583" s="63"/>
      <c r="AH583" s="63"/>
      <c r="AI583" s="63" t="s">
        <v>660</v>
      </c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134"/>
      <c r="BA583" s="134"/>
      <c r="BB583" s="137">
        <v>78</v>
      </c>
      <c r="BC583" s="137" t="s">
        <v>660</v>
      </c>
      <c r="BE583" s="137">
        <v>22</v>
      </c>
    </row>
    <row r="584" spans="1:57" ht="12" customHeight="1" x14ac:dyDescent="0.2">
      <c r="A584" s="63">
        <v>758</v>
      </c>
      <c r="B584" s="29">
        <v>43.569063890000002</v>
      </c>
      <c r="C584" s="29">
        <v>102.24880280000001</v>
      </c>
      <c r="D584" s="9" t="s">
        <v>671</v>
      </c>
      <c r="F584" s="62">
        <v>2006</v>
      </c>
      <c r="G584" s="62" t="s">
        <v>55</v>
      </c>
      <c r="H584" s="62"/>
      <c r="I584" s="62"/>
      <c r="J584" s="62"/>
      <c r="K584" s="70"/>
      <c r="L584" s="134">
        <v>38862</v>
      </c>
      <c r="M584" s="70" t="s">
        <v>301</v>
      </c>
      <c r="N584" s="70"/>
      <c r="O584" s="71">
        <v>0.8</v>
      </c>
      <c r="P584" s="71">
        <v>8.3000000000000007</v>
      </c>
      <c r="Q584" s="71">
        <f>O584*P584</f>
        <v>6.6400000000000006</v>
      </c>
      <c r="R584" s="71">
        <f>P584/O584</f>
        <v>10.375</v>
      </c>
      <c r="S584" s="71">
        <v>22.56</v>
      </c>
      <c r="T584" s="63">
        <v>8.41</v>
      </c>
      <c r="U584" s="63">
        <v>550</v>
      </c>
      <c r="V584" s="63">
        <v>7.11</v>
      </c>
      <c r="W584" s="63">
        <v>0.32</v>
      </c>
      <c r="X584" s="63">
        <v>27</v>
      </c>
      <c r="Y584" s="63" t="s">
        <v>660</v>
      </c>
      <c r="Z584" s="63">
        <v>150</v>
      </c>
      <c r="AA584" s="63">
        <v>50</v>
      </c>
      <c r="AB584" s="63">
        <v>6</v>
      </c>
      <c r="AC584" s="63">
        <v>75</v>
      </c>
      <c r="AD584" s="63"/>
      <c r="AE584" s="63"/>
      <c r="AF584" s="63"/>
      <c r="AG584" s="63"/>
      <c r="AH584" s="63"/>
      <c r="AI584" s="63" t="s">
        <v>660</v>
      </c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134"/>
      <c r="BA584" s="134"/>
      <c r="BB584" s="137">
        <v>70</v>
      </c>
      <c r="BC584" s="137">
        <v>2</v>
      </c>
      <c r="BE584" s="137">
        <v>31</v>
      </c>
    </row>
    <row r="585" spans="1:57" ht="16" x14ac:dyDescent="0.2">
      <c r="A585" s="63">
        <v>759</v>
      </c>
      <c r="B585" s="29">
        <v>43.569063890000002</v>
      </c>
      <c r="C585" s="29">
        <v>102.24880280000001</v>
      </c>
      <c r="D585" s="9" t="s">
        <v>671</v>
      </c>
      <c r="F585" s="62">
        <v>2006</v>
      </c>
      <c r="G585" s="62" t="s">
        <v>55</v>
      </c>
      <c r="H585" s="62"/>
      <c r="I585" s="62"/>
      <c r="J585" s="62"/>
      <c r="K585" s="70"/>
      <c r="L585" s="134">
        <v>38897</v>
      </c>
      <c r="M585" s="70" t="s">
        <v>107</v>
      </c>
      <c r="N585" s="70"/>
      <c r="O585" s="71">
        <v>0.5</v>
      </c>
      <c r="P585" s="71">
        <v>9.5</v>
      </c>
      <c r="Q585" s="71">
        <f>O585*P585</f>
        <v>4.75</v>
      </c>
      <c r="R585" s="71">
        <f>P585/O585</f>
        <v>19</v>
      </c>
      <c r="S585" s="71">
        <v>28.47</v>
      </c>
      <c r="T585" s="63">
        <v>8.360000000000003</v>
      </c>
      <c r="U585" s="63">
        <v>582</v>
      </c>
      <c r="V585" s="63">
        <v>4.96</v>
      </c>
      <c r="W585" s="63">
        <v>0.23</v>
      </c>
      <c r="X585" s="63">
        <v>95</v>
      </c>
      <c r="Y585" s="63" t="s">
        <v>660</v>
      </c>
      <c r="Z585" s="63">
        <v>130</v>
      </c>
      <c r="AA585" s="63">
        <v>42</v>
      </c>
      <c r="AB585" s="63">
        <v>5</v>
      </c>
      <c r="AC585" s="63">
        <v>89</v>
      </c>
      <c r="AD585" s="63"/>
      <c r="AE585" s="63"/>
      <c r="AF585" s="63"/>
      <c r="AG585" s="63"/>
      <c r="AH585" s="63"/>
      <c r="AI585" s="63" t="s">
        <v>660</v>
      </c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134"/>
      <c r="BA585" s="134"/>
      <c r="BB585" s="137">
        <v>130</v>
      </c>
      <c r="BC585" s="137">
        <v>3</v>
      </c>
      <c r="BE585" s="137">
        <v>86</v>
      </c>
    </row>
    <row r="586" spans="1:57" ht="16" x14ac:dyDescent="0.2">
      <c r="A586" s="63">
        <v>760</v>
      </c>
      <c r="B586" s="29">
        <v>43.027438889999999</v>
      </c>
      <c r="C586" s="29">
        <v>102.8340639</v>
      </c>
      <c r="D586" s="9" t="s">
        <v>193</v>
      </c>
      <c r="F586" s="62">
        <v>2006</v>
      </c>
      <c r="G586" s="62" t="s">
        <v>55</v>
      </c>
      <c r="H586" s="62"/>
      <c r="I586" s="62"/>
      <c r="J586" s="62"/>
      <c r="K586" s="63"/>
      <c r="L586" s="134">
        <v>38859</v>
      </c>
      <c r="M586" s="63" t="s">
        <v>358</v>
      </c>
      <c r="N586" s="63"/>
      <c r="O586" s="71">
        <v>0.6</v>
      </c>
      <c r="P586" s="71">
        <v>18.5</v>
      </c>
      <c r="Q586" s="71">
        <f>O586*P586</f>
        <v>11.1</v>
      </c>
      <c r="R586" s="71">
        <f>P586/O586</f>
        <v>30.833333333333336</v>
      </c>
      <c r="S586" s="71">
        <v>20.51</v>
      </c>
      <c r="T586" s="63">
        <v>8.1300000000000008</v>
      </c>
      <c r="U586" s="63">
        <v>630</v>
      </c>
      <c r="V586" s="63">
        <v>6.11</v>
      </c>
      <c r="W586" s="63">
        <v>0.67</v>
      </c>
      <c r="X586" s="63">
        <v>95</v>
      </c>
      <c r="Y586" s="63" t="s">
        <v>660</v>
      </c>
      <c r="Z586" s="63">
        <v>230</v>
      </c>
      <c r="AA586" s="63">
        <v>69</v>
      </c>
      <c r="AB586" s="63">
        <v>14</v>
      </c>
      <c r="AC586" s="63">
        <v>66</v>
      </c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134"/>
      <c r="BA586" s="134"/>
      <c r="BB586" s="137">
        <v>340</v>
      </c>
      <c r="BC586" s="137">
        <v>3</v>
      </c>
      <c r="BD586" s="63">
        <v>110</v>
      </c>
      <c r="BE586" s="137">
        <v>140</v>
      </c>
    </row>
    <row r="587" spans="1:57" ht="16" x14ac:dyDescent="0.2">
      <c r="A587" s="63">
        <v>761</v>
      </c>
      <c r="B587" s="29">
        <v>43.027438889999999</v>
      </c>
      <c r="C587" s="29">
        <v>102.8340639</v>
      </c>
      <c r="D587" s="9" t="s">
        <v>193</v>
      </c>
      <c r="F587" s="62">
        <v>2006</v>
      </c>
      <c r="G587" s="62" t="s">
        <v>55</v>
      </c>
      <c r="H587" s="62"/>
      <c r="I587" s="62"/>
      <c r="J587" s="62"/>
      <c r="K587" s="63"/>
      <c r="L587" s="134">
        <v>38896</v>
      </c>
      <c r="M587" s="63" t="s">
        <v>87</v>
      </c>
      <c r="N587" s="63"/>
      <c r="O587" s="71">
        <v>0.2</v>
      </c>
      <c r="P587" s="71">
        <v>19</v>
      </c>
      <c r="Q587" s="71">
        <f>O587*P587</f>
        <v>3.8000000000000003</v>
      </c>
      <c r="R587" s="71">
        <f>P587/O587</f>
        <v>95</v>
      </c>
      <c r="S587" s="71">
        <v>22.71</v>
      </c>
      <c r="T587" s="63">
        <v>7.93</v>
      </c>
      <c r="U587" s="63">
        <v>660</v>
      </c>
      <c r="V587" s="63">
        <v>3.43</v>
      </c>
      <c r="W587" s="63">
        <v>0.55000000000000004</v>
      </c>
      <c r="X587" s="63">
        <v>500</v>
      </c>
      <c r="Y587" s="63" t="s">
        <v>660</v>
      </c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134"/>
      <c r="BA587" s="134"/>
      <c r="BB587" s="137">
        <v>520</v>
      </c>
      <c r="BC587" s="137"/>
      <c r="BD587" s="63">
        <v>120</v>
      </c>
      <c r="BE587" s="137"/>
    </row>
    <row r="588" spans="1:57" ht="16" x14ac:dyDescent="0.2">
      <c r="A588" s="63">
        <v>762</v>
      </c>
      <c r="B588" s="29">
        <v>43.027438889999999</v>
      </c>
      <c r="C588" s="29">
        <v>102.8340639</v>
      </c>
      <c r="D588" s="9" t="s">
        <v>193</v>
      </c>
      <c r="F588" s="62">
        <v>2006</v>
      </c>
      <c r="G588" s="62" t="s">
        <v>55</v>
      </c>
      <c r="H588" s="62"/>
      <c r="I588" s="62"/>
      <c r="J588" s="62"/>
      <c r="K588" s="63"/>
      <c r="L588" s="134">
        <v>39029</v>
      </c>
      <c r="M588" s="63"/>
      <c r="N588" s="63"/>
      <c r="O588" s="71"/>
      <c r="P588" s="71"/>
      <c r="Q588" s="71"/>
      <c r="R588" s="71"/>
      <c r="S588" s="63"/>
      <c r="T588" s="63"/>
      <c r="U588" s="63"/>
      <c r="V588" s="63"/>
      <c r="W588" s="63"/>
      <c r="X588" s="63"/>
      <c r="Y588" s="63" t="s">
        <v>660</v>
      </c>
      <c r="Z588" s="63">
        <v>26</v>
      </c>
      <c r="AA588" s="63">
        <v>8</v>
      </c>
      <c r="AB588" s="63"/>
      <c r="AC588" s="63">
        <v>5.5</v>
      </c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134"/>
      <c r="BA588" s="134"/>
      <c r="BB588" s="137">
        <v>12</v>
      </c>
      <c r="BC588" s="137" t="s">
        <v>660</v>
      </c>
      <c r="BD588" s="63">
        <v>120</v>
      </c>
      <c r="BE588" s="137">
        <v>22</v>
      </c>
    </row>
    <row r="589" spans="1:57" ht="16" x14ac:dyDescent="0.2">
      <c r="A589" s="63">
        <v>763</v>
      </c>
      <c r="B589" s="29">
        <v>43.313063890000002</v>
      </c>
      <c r="C589" s="29">
        <v>102.78389439999999</v>
      </c>
      <c r="D589" s="9" t="s">
        <v>197</v>
      </c>
      <c r="F589" s="62">
        <v>2006</v>
      </c>
      <c r="G589" s="62" t="s">
        <v>55</v>
      </c>
      <c r="H589" s="62"/>
      <c r="I589" s="62"/>
      <c r="J589" s="62"/>
      <c r="K589" s="63"/>
      <c r="L589" s="134">
        <v>38896</v>
      </c>
      <c r="M589" s="63" t="s">
        <v>672</v>
      </c>
      <c r="N589" s="63"/>
      <c r="O589" s="71">
        <v>0.3</v>
      </c>
      <c r="P589" s="71">
        <v>32.299999999999997</v>
      </c>
      <c r="Q589" s="71">
        <f>O589*P589</f>
        <v>9.69</v>
      </c>
      <c r="R589" s="71">
        <f>P589/O589</f>
        <v>107.66666666666666</v>
      </c>
      <c r="S589" s="71">
        <v>22.73</v>
      </c>
      <c r="T589" s="63">
        <v>8.07</v>
      </c>
      <c r="U589" s="63">
        <v>790</v>
      </c>
      <c r="V589" s="63">
        <v>3.78</v>
      </c>
      <c r="W589" s="63">
        <v>0.42</v>
      </c>
      <c r="X589" s="63">
        <v>220</v>
      </c>
      <c r="Y589" s="63"/>
      <c r="Z589" s="137">
        <v>240</v>
      </c>
      <c r="AA589" s="63">
        <v>72</v>
      </c>
      <c r="AB589" s="63">
        <v>15</v>
      </c>
      <c r="AC589" s="63">
        <v>83</v>
      </c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134"/>
      <c r="BA589" s="134"/>
      <c r="BB589" s="137">
        <v>880</v>
      </c>
      <c r="BC589" s="63">
        <v>5</v>
      </c>
      <c r="BD589" s="63">
        <v>200</v>
      </c>
      <c r="BE589" s="137">
        <v>170</v>
      </c>
    </row>
    <row r="590" spans="1:57" ht="16" x14ac:dyDescent="0.2">
      <c r="A590" s="63">
        <v>764</v>
      </c>
      <c r="B590" s="29">
        <v>43.631022219999998</v>
      </c>
      <c r="C590" s="29">
        <v>102.2466694</v>
      </c>
      <c r="D590" s="9" t="s">
        <v>201</v>
      </c>
      <c r="F590" s="62">
        <v>2006</v>
      </c>
      <c r="G590" s="62" t="s">
        <v>55</v>
      </c>
      <c r="H590" s="62"/>
      <c r="I590" s="62"/>
      <c r="J590" s="62"/>
      <c r="K590" s="63"/>
      <c r="L590" s="134">
        <v>38897</v>
      </c>
      <c r="M590" s="63" t="s">
        <v>673</v>
      </c>
      <c r="N590" s="63"/>
      <c r="O590" s="71">
        <v>0.4</v>
      </c>
      <c r="P590" s="71">
        <v>36</v>
      </c>
      <c r="Q590" s="71">
        <f>O590*P590</f>
        <v>14.4</v>
      </c>
      <c r="R590" s="71">
        <f>P590/O590</f>
        <v>90</v>
      </c>
      <c r="S590" s="71">
        <v>22.19</v>
      </c>
      <c r="T590" s="63">
        <v>8.58</v>
      </c>
      <c r="U590" s="63">
        <v>833.2</v>
      </c>
      <c r="V590" s="63">
        <v>7.7699999999999987</v>
      </c>
      <c r="W590" s="63">
        <v>0.32</v>
      </c>
      <c r="X590" s="63">
        <v>300</v>
      </c>
      <c r="Y590" s="63" t="s">
        <v>660</v>
      </c>
      <c r="Z590" s="63">
        <v>58</v>
      </c>
      <c r="AA590" s="63">
        <v>17</v>
      </c>
      <c r="AB590" s="63">
        <v>4</v>
      </c>
      <c r="AC590" s="63">
        <v>120</v>
      </c>
      <c r="AD590" s="63"/>
      <c r="AE590" s="63"/>
      <c r="AF590" s="63"/>
      <c r="AG590" s="63"/>
      <c r="AH590" s="63"/>
      <c r="AI590" s="63" t="s">
        <v>660</v>
      </c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134"/>
      <c r="BA590" s="134"/>
      <c r="BB590" s="137">
        <v>22</v>
      </c>
      <c r="BC590" s="63">
        <v>5</v>
      </c>
      <c r="BD590" s="63">
        <v>180</v>
      </c>
      <c r="BE590" s="137">
        <v>280</v>
      </c>
    </row>
    <row r="591" spans="1:57" ht="16" x14ac:dyDescent="0.2">
      <c r="A591" s="63">
        <v>765</v>
      </c>
      <c r="B591" s="29">
        <v>43.54779722</v>
      </c>
      <c r="C591" s="29">
        <v>102.13812780000001</v>
      </c>
      <c r="D591" s="9" t="s">
        <v>178</v>
      </c>
      <c r="F591" s="62">
        <v>2006</v>
      </c>
      <c r="G591" s="62" t="s">
        <v>55</v>
      </c>
      <c r="H591" s="62"/>
      <c r="I591" s="62"/>
      <c r="J591" s="62"/>
      <c r="K591" s="70"/>
      <c r="L591" s="134">
        <v>38819</v>
      </c>
      <c r="M591" s="70" t="s">
        <v>674</v>
      </c>
      <c r="N591" s="70"/>
      <c r="O591" s="71">
        <v>1</v>
      </c>
      <c r="P591" s="71">
        <v>1.9</v>
      </c>
      <c r="Q591" s="71">
        <f>O591*P591</f>
        <v>1.9</v>
      </c>
      <c r="R591" s="71">
        <f>P591/O591</f>
        <v>1.9</v>
      </c>
      <c r="S591" s="71">
        <v>17.91</v>
      </c>
      <c r="T591" s="63">
        <v>8.2100000000000009</v>
      </c>
      <c r="U591" s="63">
        <v>720</v>
      </c>
      <c r="V591" s="63">
        <v>9.5200000000000014</v>
      </c>
      <c r="W591" s="63">
        <v>0.36</v>
      </c>
      <c r="X591" s="63">
        <v>13</v>
      </c>
      <c r="Y591" s="63" t="s">
        <v>660</v>
      </c>
      <c r="Z591" s="63">
        <v>75</v>
      </c>
      <c r="AA591" s="63">
        <v>27</v>
      </c>
      <c r="AB591" s="63">
        <v>2</v>
      </c>
      <c r="AC591" s="63">
        <v>150</v>
      </c>
      <c r="AD591" s="63"/>
      <c r="AE591" s="63"/>
      <c r="AF591" s="63"/>
      <c r="AG591" s="63"/>
      <c r="AH591" s="63"/>
      <c r="AI591" s="63" t="s">
        <v>660</v>
      </c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134"/>
      <c r="BA591" s="134"/>
      <c r="BB591" s="137">
        <v>100</v>
      </c>
      <c r="BC591" s="137" t="s">
        <v>660</v>
      </c>
      <c r="BE591" s="137">
        <v>29</v>
      </c>
    </row>
    <row r="592" spans="1:57" ht="16" x14ac:dyDescent="0.2">
      <c r="A592" s="63">
        <v>766</v>
      </c>
      <c r="B592" s="29">
        <v>43.54779722</v>
      </c>
      <c r="C592" s="29">
        <v>102.13812780000001</v>
      </c>
      <c r="D592" s="9" t="s">
        <v>178</v>
      </c>
      <c r="F592" s="62">
        <v>2006</v>
      </c>
      <c r="G592" s="62" t="s">
        <v>55</v>
      </c>
      <c r="H592" s="62"/>
      <c r="I592" s="62"/>
      <c r="J592" s="62"/>
      <c r="K592" s="70"/>
      <c r="L592" s="134">
        <v>38862</v>
      </c>
      <c r="M592" s="70" t="s">
        <v>318</v>
      </c>
      <c r="N592" s="70"/>
      <c r="O592" s="71">
        <v>0.6</v>
      </c>
      <c r="P592" s="71">
        <v>2.2000000000000002</v>
      </c>
      <c r="Q592" s="71">
        <f>O592*P592</f>
        <v>1.32</v>
      </c>
      <c r="R592" s="71">
        <f>P592/O592</f>
        <v>3.666666666666667</v>
      </c>
      <c r="S592" s="71">
        <v>25.55</v>
      </c>
      <c r="T592" s="63">
        <v>8.5</v>
      </c>
      <c r="U592" s="63">
        <v>710</v>
      </c>
      <c r="V592" s="63">
        <v>7.24</v>
      </c>
      <c r="W592" s="63">
        <v>0.32</v>
      </c>
      <c r="X592" s="63">
        <v>7</v>
      </c>
      <c r="Y592" s="63" t="s">
        <v>660</v>
      </c>
      <c r="Z592" s="63">
        <v>65</v>
      </c>
      <c r="AA592" s="63">
        <v>24</v>
      </c>
      <c r="AB592" s="63">
        <v>1</v>
      </c>
      <c r="AC592" s="63">
        <v>160</v>
      </c>
      <c r="AD592" s="63"/>
      <c r="AE592" s="63"/>
      <c r="AF592" s="63"/>
      <c r="AG592" s="63"/>
      <c r="AH592" s="63"/>
      <c r="AI592" s="63" t="s">
        <v>660</v>
      </c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134"/>
      <c r="BA592" s="134"/>
      <c r="BB592" s="63">
        <v>130</v>
      </c>
      <c r="BC592" s="63">
        <v>2</v>
      </c>
      <c r="BE592" s="63">
        <v>12</v>
      </c>
    </row>
    <row r="593" spans="1:57" ht="16" x14ac:dyDescent="0.2">
      <c r="A593" s="63">
        <v>767</v>
      </c>
      <c r="B593" s="29">
        <v>43.54779722</v>
      </c>
      <c r="C593" s="29">
        <v>102.13812780000001</v>
      </c>
      <c r="D593" s="9" t="s">
        <v>178</v>
      </c>
      <c r="F593" s="62">
        <v>2006</v>
      </c>
      <c r="G593" s="62" t="s">
        <v>55</v>
      </c>
      <c r="H593" s="62"/>
      <c r="I593" s="62"/>
      <c r="J593" s="62"/>
      <c r="K593" s="70"/>
      <c r="L593" s="134">
        <v>38897</v>
      </c>
      <c r="M593" s="70" t="s">
        <v>530</v>
      </c>
      <c r="N593" s="70"/>
      <c r="O593" s="71">
        <v>0.5</v>
      </c>
      <c r="P593" s="71">
        <v>2.2000000000000002</v>
      </c>
      <c r="Q593" s="71">
        <f>O593*P593</f>
        <v>1.1000000000000001</v>
      </c>
      <c r="R593" s="71">
        <f>P593/O593</f>
        <v>4.4000000000000004</v>
      </c>
      <c r="S593" s="71">
        <v>30.88</v>
      </c>
      <c r="T593" s="63">
        <v>8.4</v>
      </c>
      <c r="U593" s="63">
        <v>710.30000000000007</v>
      </c>
      <c r="V593" s="63">
        <v>4.91</v>
      </c>
      <c r="W593" s="63">
        <v>0.1</v>
      </c>
      <c r="X593" s="63">
        <v>15</v>
      </c>
      <c r="Y593" s="63" t="s">
        <v>660</v>
      </c>
      <c r="Z593" s="63">
        <v>64</v>
      </c>
      <c r="AA593" s="63">
        <v>23</v>
      </c>
      <c r="AB593" s="63">
        <v>1</v>
      </c>
      <c r="AC593" s="63">
        <v>140</v>
      </c>
      <c r="AD593" s="63"/>
      <c r="AE593" s="63"/>
      <c r="AF593" s="63"/>
      <c r="AG593" s="63"/>
      <c r="AH593" s="63"/>
      <c r="AI593" s="63" t="s">
        <v>660</v>
      </c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134"/>
      <c r="BA593" s="134"/>
      <c r="BB593" s="137">
        <v>120</v>
      </c>
      <c r="BC593" s="63">
        <v>3</v>
      </c>
      <c r="BE593" s="137">
        <v>44</v>
      </c>
    </row>
    <row r="594" spans="1:57" ht="16" x14ac:dyDescent="0.2">
      <c r="A594" s="63">
        <v>768</v>
      </c>
      <c r="B594" s="29">
        <v>43.041647220000002</v>
      </c>
      <c r="C594" s="29">
        <v>102.3002333</v>
      </c>
      <c r="D594" s="9" t="s">
        <v>212</v>
      </c>
      <c r="F594" s="62">
        <v>2006</v>
      </c>
      <c r="G594" s="62" t="s">
        <v>55</v>
      </c>
      <c r="H594" s="62"/>
      <c r="I594" s="62"/>
      <c r="J594" s="62"/>
      <c r="K594" s="63"/>
      <c r="L594" s="134">
        <v>39029</v>
      </c>
      <c r="M594" s="63"/>
      <c r="N594" s="63"/>
      <c r="O594" s="71"/>
      <c r="P594" s="71"/>
      <c r="Q594" s="71"/>
      <c r="R594" s="71"/>
      <c r="S594" s="63"/>
      <c r="T594" s="63"/>
      <c r="U594" s="63"/>
      <c r="V594" s="63"/>
      <c r="W594" s="63"/>
      <c r="X594" s="63"/>
      <c r="Y594" s="63" t="s">
        <v>660</v>
      </c>
      <c r="Z594" s="63">
        <v>160</v>
      </c>
      <c r="AA594" s="63">
        <v>56</v>
      </c>
      <c r="AB594" s="63">
        <v>4</v>
      </c>
      <c r="AC594" s="63">
        <v>17</v>
      </c>
      <c r="AD594" s="63"/>
      <c r="AE594" s="63"/>
      <c r="AF594" s="63"/>
      <c r="AG594" s="63"/>
      <c r="AH594" s="63"/>
      <c r="AI594" s="63" t="s">
        <v>660</v>
      </c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134"/>
      <c r="BA594" s="134"/>
      <c r="BB594" s="63">
        <v>12</v>
      </c>
      <c r="BC594" s="63" t="s">
        <v>660</v>
      </c>
      <c r="BD594" s="63" t="s">
        <v>660</v>
      </c>
      <c r="BE594" s="63">
        <v>13</v>
      </c>
    </row>
    <row r="595" spans="1:57" ht="16" x14ac:dyDescent="0.2">
      <c r="A595" s="63">
        <v>769</v>
      </c>
      <c r="B595" s="29">
        <v>43.143288890000001</v>
      </c>
      <c r="C595" s="29">
        <v>102.3580778</v>
      </c>
      <c r="D595" s="9" t="s">
        <v>215</v>
      </c>
      <c r="F595" s="62">
        <v>2006</v>
      </c>
      <c r="G595" s="62" t="s">
        <v>55</v>
      </c>
      <c r="H595" s="62"/>
      <c r="I595" s="62"/>
      <c r="J595" s="62"/>
      <c r="K595" s="156"/>
      <c r="L595" s="134">
        <v>38848</v>
      </c>
      <c r="M595" s="156" t="s">
        <v>87</v>
      </c>
      <c r="N595" s="156"/>
      <c r="O595" s="71">
        <v>2.5</v>
      </c>
      <c r="P595" s="71">
        <v>7.5</v>
      </c>
      <c r="Q595" s="71">
        <f>O595*P595</f>
        <v>18.75</v>
      </c>
      <c r="R595" s="71">
        <f>P595/O595</f>
        <v>3</v>
      </c>
      <c r="S595" s="71">
        <v>10.19</v>
      </c>
      <c r="T595" s="63">
        <v>8.16</v>
      </c>
      <c r="U595" s="63">
        <v>275.7</v>
      </c>
      <c r="V595" s="63">
        <v>9.99</v>
      </c>
      <c r="W595" s="63">
        <v>0.27</v>
      </c>
      <c r="X595" s="63">
        <v>11</v>
      </c>
      <c r="Y595" s="63" t="s">
        <v>660</v>
      </c>
      <c r="Z595" s="63">
        <v>180</v>
      </c>
      <c r="AA595" s="63">
        <v>61</v>
      </c>
      <c r="AB595" s="63">
        <v>7</v>
      </c>
      <c r="AC595" s="63">
        <v>19</v>
      </c>
      <c r="AD595" s="63"/>
      <c r="AE595" s="63"/>
      <c r="AF595" s="63"/>
      <c r="AG595" s="63"/>
      <c r="AH595" s="63"/>
      <c r="AI595" s="63" t="s">
        <v>660</v>
      </c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134"/>
      <c r="BA595" s="134"/>
      <c r="BB595" s="63">
        <v>130</v>
      </c>
      <c r="BC595" s="63" t="s">
        <v>660</v>
      </c>
      <c r="BD595" s="109">
        <v>8000</v>
      </c>
      <c r="BE595" s="63">
        <v>22</v>
      </c>
    </row>
    <row r="596" spans="1:57" ht="16" x14ac:dyDescent="0.2">
      <c r="A596" s="63">
        <v>770</v>
      </c>
      <c r="B596" s="63"/>
      <c r="C596" s="63"/>
      <c r="D596" s="62" t="s">
        <v>675</v>
      </c>
      <c r="E596" s="155"/>
      <c r="F596" s="62">
        <v>2006</v>
      </c>
      <c r="G596" s="62" t="s">
        <v>55</v>
      </c>
      <c r="H596" s="62"/>
      <c r="I596" s="62"/>
      <c r="J596" s="62"/>
      <c r="K596" s="63"/>
      <c r="L596" s="134">
        <v>38848</v>
      </c>
      <c r="M596" s="63"/>
      <c r="N596" s="63"/>
      <c r="O596" s="71"/>
      <c r="P596" s="71"/>
      <c r="Q596" s="71"/>
      <c r="R596" s="71"/>
      <c r="S596" s="63"/>
      <c r="T596" s="63"/>
      <c r="U596" s="63"/>
      <c r="V596" s="63"/>
      <c r="W596" s="63"/>
      <c r="X596" s="63"/>
      <c r="Y596" s="63" t="s">
        <v>660</v>
      </c>
      <c r="Z596" s="63">
        <v>180</v>
      </c>
      <c r="AA596" s="63">
        <v>62</v>
      </c>
      <c r="AB596" s="63">
        <v>7</v>
      </c>
      <c r="AC596" s="63">
        <v>19</v>
      </c>
      <c r="AD596" s="63"/>
      <c r="AE596" s="63"/>
      <c r="AF596" s="63"/>
      <c r="AG596" s="63"/>
      <c r="AH596" s="63"/>
      <c r="AI596" s="63" t="s">
        <v>660</v>
      </c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134"/>
      <c r="BA596" s="134"/>
      <c r="BB596" s="63">
        <v>130</v>
      </c>
      <c r="BC596" s="63" t="s">
        <v>660</v>
      </c>
      <c r="BD596" s="109">
        <v>2700</v>
      </c>
      <c r="BE596" s="63">
        <v>26</v>
      </c>
    </row>
    <row r="597" spans="1:57" ht="16" x14ac:dyDescent="0.2">
      <c r="A597" s="63">
        <v>771</v>
      </c>
      <c r="B597" s="29">
        <v>42.232525000000003</v>
      </c>
      <c r="C597" s="29">
        <v>102.302397222</v>
      </c>
      <c r="D597" s="9" t="s">
        <v>164</v>
      </c>
      <c r="F597" s="62">
        <v>2007</v>
      </c>
      <c r="G597" s="62" t="s">
        <v>55</v>
      </c>
      <c r="H597" s="62"/>
      <c r="I597" s="62"/>
      <c r="J597" s="62"/>
      <c r="K597" s="63"/>
      <c r="L597" s="134">
        <v>39280</v>
      </c>
      <c r="M597" s="63" t="s">
        <v>320</v>
      </c>
      <c r="N597" s="63"/>
      <c r="O597" s="71">
        <v>3.5</v>
      </c>
      <c r="P597" s="71">
        <v>2.9</v>
      </c>
      <c r="Q597" s="71">
        <f>O597*P597</f>
        <v>10.15</v>
      </c>
      <c r="R597" s="71">
        <f>P597/O597</f>
        <v>0.82857142857142851</v>
      </c>
      <c r="S597" s="71">
        <v>18.37</v>
      </c>
      <c r="T597" s="63">
        <v>8.66</v>
      </c>
      <c r="U597" s="63">
        <v>430</v>
      </c>
      <c r="V597" s="63">
        <v>2.5299999999999998</v>
      </c>
      <c r="W597" s="63" t="s">
        <v>678</v>
      </c>
      <c r="X597" s="63">
        <v>19</v>
      </c>
      <c r="Y597" s="63" t="s">
        <v>660</v>
      </c>
      <c r="Z597" s="138">
        <v>160.95890410958904</v>
      </c>
      <c r="AA597" s="63">
        <v>51</v>
      </c>
      <c r="AB597" s="63">
        <v>8.1</v>
      </c>
      <c r="AC597" s="63"/>
      <c r="AD597" s="63"/>
      <c r="AE597" s="63"/>
      <c r="AF597" s="63"/>
      <c r="AG597" s="63"/>
      <c r="AH597" s="63"/>
      <c r="AI597" s="63">
        <v>0.39</v>
      </c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>
        <v>140</v>
      </c>
      <c r="BC597" s="63" t="s">
        <v>660</v>
      </c>
      <c r="BE597" s="63">
        <v>12</v>
      </c>
    </row>
    <row r="598" spans="1:57" ht="16" x14ac:dyDescent="0.2">
      <c r="A598" s="63">
        <v>772</v>
      </c>
      <c r="B598" s="29">
        <v>43.034055555999998</v>
      </c>
      <c r="C598" s="29">
        <v>101.8507833</v>
      </c>
      <c r="D598" s="9" t="s">
        <v>99</v>
      </c>
      <c r="F598" s="62">
        <v>2007</v>
      </c>
      <c r="G598" s="62" t="s">
        <v>55</v>
      </c>
      <c r="H598" s="62"/>
      <c r="I598" s="62"/>
      <c r="J598" s="62"/>
      <c r="K598" s="63"/>
      <c r="L598" s="134">
        <v>39226</v>
      </c>
      <c r="M598" s="63" t="s">
        <v>372</v>
      </c>
      <c r="N598" s="63"/>
      <c r="O598" s="71">
        <v>1.2</v>
      </c>
      <c r="P598" s="71">
        <v>3</v>
      </c>
      <c r="Q598" s="71">
        <f>O598*P598</f>
        <v>3.5999999999999996</v>
      </c>
      <c r="R598" s="71">
        <f>P598/O598</f>
        <v>2.5</v>
      </c>
      <c r="S598" s="71">
        <v>11.59</v>
      </c>
      <c r="T598" s="63">
        <v>8.2100000000000009</v>
      </c>
      <c r="U598" s="63">
        <v>440</v>
      </c>
      <c r="V598" s="63">
        <v>5.17</v>
      </c>
      <c r="W598" s="63">
        <v>0.17</v>
      </c>
      <c r="X598" s="63">
        <v>3.3</v>
      </c>
      <c r="Y598" s="63" t="s">
        <v>660</v>
      </c>
      <c r="Z598" s="138">
        <v>169.52054794520549</v>
      </c>
      <c r="AA598" s="63">
        <v>55</v>
      </c>
      <c r="AB598" s="63">
        <v>7.7</v>
      </c>
      <c r="AC598" s="63"/>
      <c r="AD598" s="63"/>
      <c r="AE598" s="63"/>
      <c r="AF598" s="63"/>
      <c r="AG598" s="63"/>
      <c r="AH598" s="63"/>
      <c r="AI598" s="63">
        <v>0.12</v>
      </c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 t="s">
        <v>660</v>
      </c>
      <c r="BE598" s="63" t="s">
        <v>660</v>
      </c>
    </row>
    <row r="599" spans="1:57" ht="16" x14ac:dyDescent="0.2">
      <c r="A599" s="63">
        <v>773</v>
      </c>
      <c r="B599" s="29">
        <v>43.256861110000003</v>
      </c>
      <c r="C599" s="29">
        <v>101.6949944</v>
      </c>
      <c r="D599" s="137" t="s">
        <v>70</v>
      </c>
      <c r="E599" s="63"/>
      <c r="F599" s="62">
        <v>2007</v>
      </c>
      <c r="G599" s="62" t="s">
        <v>55</v>
      </c>
      <c r="H599" s="62"/>
      <c r="I599" s="62"/>
      <c r="J599" s="62"/>
      <c r="K599" s="63"/>
      <c r="L599" s="134">
        <v>39226</v>
      </c>
      <c r="M599" s="63" t="s">
        <v>679</v>
      </c>
      <c r="N599" s="63"/>
      <c r="O599" s="71"/>
      <c r="P599" s="71"/>
      <c r="Q599" s="71"/>
      <c r="R599" s="71"/>
      <c r="S599" s="71">
        <v>15.04</v>
      </c>
      <c r="T599" s="63">
        <v>8.2200000000000006</v>
      </c>
      <c r="U599" s="63">
        <v>420</v>
      </c>
      <c r="V599" s="63">
        <v>5.01</v>
      </c>
      <c r="W599" s="63">
        <v>0.35</v>
      </c>
      <c r="X599" s="63">
        <v>200</v>
      </c>
      <c r="Y599" s="63" t="s">
        <v>660</v>
      </c>
      <c r="Z599" s="138">
        <v>140.41095890410958</v>
      </c>
      <c r="AA599" s="63">
        <v>46</v>
      </c>
      <c r="AB599" s="63">
        <v>6.1</v>
      </c>
      <c r="AC599" s="63"/>
      <c r="AD599" s="63"/>
      <c r="AE599" s="63"/>
      <c r="AF599" s="63"/>
      <c r="AG599" s="63"/>
      <c r="AH599" s="63"/>
      <c r="AI599" s="63">
        <v>0.31</v>
      </c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>
        <v>4</v>
      </c>
      <c r="BE599" s="63">
        <v>81</v>
      </c>
    </row>
    <row r="600" spans="1:57" ht="16" x14ac:dyDescent="0.2">
      <c r="A600" s="63">
        <v>774</v>
      </c>
      <c r="B600" s="29">
        <v>43.256869440000003</v>
      </c>
      <c r="C600" s="29">
        <v>101.6949944</v>
      </c>
      <c r="D600" s="137" t="s">
        <v>65</v>
      </c>
      <c r="E600" s="63"/>
      <c r="F600" s="62">
        <v>2007</v>
      </c>
      <c r="G600" s="62" t="s">
        <v>55</v>
      </c>
      <c r="H600" s="62"/>
      <c r="I600" s="62"/>
      <c r="J600" s="62"/>
      <c r="K600" s="63"/>
      <c r="L600" s="134">
        <v>39226</v>
      </c>
      <c r="M600" s="63" t="s">
        <v>320</v>
      </c>
      <c r="N600" s="63"/>
      <c r="O600" s="71">
        <v>1.2</v>
      </c>
      <c r="P600" s="71">
        <v>7.2</v>
      </c>
      <c r="Q600" s="71">
        <f>O600*P600</f>
        <v>8.64</v>
      </c>
      <c r="R600" s="71">
        <f>P600/O600</f>
        <v>6</v>
      </c>
      <c r="S600" s="71">
        <v>15.3</v>
      </c>
      <c r="T600" s="63">
        <v>8</v>
      </c>
      <c r="U600" s="63">
        <v>400</v>
      </c>
      <c r="V600" s="63">
        <v>5.5</v>
      </c>
      <c r="W600" s="63">
        <v>0.28000000000000003</v>
      </c>
      <c r="X600" s="63">
        <v>33</v>
      </c>
      <c r="Y600" s="63" t="s">
        <v>660</v>
      </c>
      <c r="Z600" s="138">
        <v>155.82191780821918</v>
      </c>
      <c r="AA600" s="63">
        <v>51</v>
      </c>
      <c r="AB600" s="63">
        <v>6.9</v>
      </c>
      <c r="AC600" s="63"/>
      <c r="AD600" s="63"/>
      <c r="AE600" s="63"/>
      <c r="AF600" s="63"/>
      <c r="AG600" s="63"/>
      <c r="AH600" s="63"/>
      <c r="AI600" s="63">
        <v>0.21</v>
      </c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157"/>
      <c r="BC600" s="157">
        <v>2</v>
      </c>
      <c r="BE600" s="157">
        <v>210</v>
      </c>
    </row>
    <row r="601" spans="1:57" ht="16" x14ac:dyDescent="0.2">
      <c r="A601" s="63">
        <v>775</v>
      </c>
      <c r="B601" s="29">
        <v>43.579894439999997</v>
      </c>
      <c r="C601" s="29">
        <v>101.6129361</v>
      </c>
      <c r="D601" s="9" t="s">
        <v>136</v>
      </c>
      <c r="F601" s="62">
        <v>2007</v>
      </c>
      <c r="G601" s="62" t="s">
        <v>55</v>
      </c>
      <c r="H601" s="62"/>
      <c r="I601" s="62"/>
      <c r="J601" s="62"/>
      <c r="K601" s="63"/>
      <c r="L601" s="134">
        <v>39226</v>
      </c>
      <c r="M601" s="63" t="s">
        <v>680</v>
      </c>
      <c r="N601" s="63"/>
      <c r="O601" s="71">
        <v>0.3</v>
      </c>
      <c r="P601" s="71">
        <v>1.4</v>
      </c>
      <c r="Q601" s="71">
        <f>O601*P601</f>
        <v>0.42</v>
      </c>
      <c r="R601" s="71">
        <f>P601/O601</f>
        <v>4.666666666666667</v>
      </c>
      <c r="S601" s="71">
        <v>15.43</v>
      </c>
      <c r="T601" s="63">
        <v>7.68</v>
      </c>
      <c r="U601" s="63">
        <v>580</v>
      </c>
      <c r="V601" s="63">
        <v>3.38</v>
      </c>
      <c r="W601" s="63">
        <v>0.08</v>
      </c>
      <c r="X601" s="63">
        <v>2.6</v>
      </c>
      <c r="Y601" s="63">
        <v>0.2</v>
      </c>
      <c r="Z601" s="138">
        <v>97.602739726027394</v>
      </c>
      <c r="AA601" s="63">
        <v>37</v>
      </c>
      <c r="AB601" s="63">
        <v>1.2</v>
      </c>
      <c r="AC601" s="63"/>
      <c r="AD601" s="63"/>
      <c r="AE601" s="63"/>
      <c r="AF601" s="63"/>
      <c r="AG601" s="63"/>
      <c r="AH601" s="63"/>
      <c r="AI601" s="63">
        <v>0.41</v>
      </c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157"/>
      <c r="BC601" s="157" t="s">
        <v>660</v>
      </c>
      <c r="BE601" s="157" t="s">
        <v>660</v>
      </c>
    </row>
    <row r="602" spans="1:57" ht="16" x14ac:dyDescent="0.2">
      <c r="A602" s="63">
        <v>776</v>
      </c>
      <c r="B602" s="29">
        <v>43.576527779999999</v>
      </c>
      <c r="C602" s="29">
        <v>101.6640972</v>
      </c>
      <c r="D602" s="9" t="s">
        <v>104</v>
      </c>
      <c r="F602" s="62">
        <v>2007</v>
      </c>
      <c r="G602" s="62" t="s">
        <v>55</v>
      </c>
      <c r="H602" s="62"/>
      <c r="I602" s="62"/>
      <c r="J602" s="62"/>
      <c r="K602" s="63"/>
      <c r="L602" s="134">
        <v>39226</v>
      </c>
      <c r="M602" s="63" t="s">
        <v>105</v>
      </c>
      <c r="N602" s="63"/>
      <c r="O602" s="71">
        <v>0.5</v>
      </c>
      <c r="P602" s="71">
        <v>2</v>
      </c>
      <c r="Q602" s="71">
        <f>O602*P602</f>
        <v>1</v>
      </c>
      <c r="R602" s="71">
        <f>P602/O602</f>
        <v>4</v>
      </c>
      <c r="S602" s="71">
        <v>18.2</v>
      </c>
      <c r="T602" s="63">
        <v>7.99</v>
      </c>
      <c r="U602" s="63">
        <v>540</v>
      </c>
      <c r="V602" s="63">
        <v>5.36</v>
      </c>
      <c r="W602" s="63">
        <v>0.2</v>
      </c>
      <c r="X602" s="63">
        <v>7.2</v>
      </c>
      <c r="Y602" s="137" t="s">
        <v>660</v>
      </c>
      <c r="Z602" s="158">
        <v>97.602739726027394</v>
      </c>
      <c r="AA602" s="137">
        <v>37</v>
      </c>
      <c r="AB602" s="137">
        <v>1.1000000000000001</v>
      </c>
      <c r="AC602" s="137"/>
      <c r="AD602" s="137"/>
      <c r="AE602" s="63"/>
      <c r="AF602" s="63"/>
      <c r="AG602" s="63"/>
      <c r="AH602" s="137"/>
      <c r="AI602" s="137">
        <v>0.76</v>
      </c>
      <c r="AJ602" s="137"/>
      <c r="AK602" s="137"/>
      <c r="AL602" s="137"/>
      <c r="AM602" s="137"/>
      <c r="AN602" s="137"/>
      <c r="AO602" s="137"/>
      <c r="AP602" s="137"/>
      <c r="AQ602" s="137"/>
      <c r="AR602" s="137"/>
      <c r="AS602" s="137"/>
      <c r="AT602" s="137"/>
      <c r="AU602" s="137"/>
      <c r="AV602" s="137"/>
      <c r="AW602" s="137"/>
      <c r="AX602" s="137"/>
      <c r="AY602" s="63"/>
      <c r="AZ602" s="63"/>
      <c r="BA602" s="63"/>
      <c r="BB602" s="63"/>
      <c r="BC602" s="63" t="s">
        <v>660</v>
      </c>
      <c r="BE602" s="157">
        <v>8</v>
      </c>
    </row>
    <row r="603" spans="1:57" ht="16" x14ac:dyDescent="0.2">
      <c r="A603" s="63">
        <v>777</v>
      </c>
      <c r="B603" s="29">
        <v>43.664933329999997</v>
      </c>
      <c r="C603" s="29">
        <v>101.77750829999999</v>
      </c>
      <c r="D603" s="9" t="s">
        <v>113</v>
      </c>
      <c r="F603" s="62">
        <v>2007</v>
      </c>
      <c r="G603" s="62" t="s">
        <v>55</v>
      </c>
      <c r="H603" s="62"/>
      <c r="I603" s="62"/>
      <c r="J603" s="62"/>
      <c r="K603" s="63"/>
      <c r="L603" s="134">
        <v>39226</v>
      </c>
      <c r="M603" s="63" t="s">
        <v>407</v>
      </c>
      <c r="N603" s="63"/>
      <c r="O603" s="71">
        <v>0.2</v>
      </c>
      <c r="P603" s="71">
        <v>5.2</v>
      </c>
      <c r="Q603" s="71">
        <f>O603*P603</f>
        <v>1.04</v>
      </c>
      <c r="R603" s="71">
        <f>P603/O603</f>
        <v>26</v>
      </c>
      <c r="S603" s="71">
        <v>22.75</v>
      </c>
      <c r="T603" s="63">
        <v>8.7200000000000006</v>
      </c>
      <c r="U603" s="63">
        <v>400</v>
      </c>
      <c r="V603" s="63">
        <v>4.76</v>
      </c>
      <c r="W603" s="63">
        <v>0.21</v>
      </c>
      <c r="X603" s="63" t="s">
        <v>681</v>
      </c>
      <c r="Y603" s="63" t="s">
        <v>660</v>
      </c>
      <c r="Z603" s="138">
        <v>25.684931506849313</v>
      </c>
      <c r="AA603" s="63">
        <v>7.6</v>
      </c>
      <c r="AB603" s="63">
        <v>1.7</v>
      </c>
      <c r="AC603" s="63"/>
      <c r="AD603" s="63"/>
      <c r="AE603" s="63"/>
      <c r="AF603" s="63"/>
      <c r="AG603" s="63"/>
      <c r="AH603" s="63"/>
      <c r="AI603" s="63">
        <v>2.4</v>
      </c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 t="s">
        <v>660</v>
      </c>
      <c r="BE603" s="157">
        <v>2600</v>
      </c>
    </row>
    <row r="604" spans="1:57" ht="16" x14ac:dyDescent="0.2">
      <c r="A604" s="63">
        <v>778</v>
      </c>
      <c r="B604" s="9">
        <v>43.278144439999998</v>
      </c>
      <c r="C604" s="9">
        <v>101.82485560000001</v>
      </c>
      <c r="D604" s="62" t="s">
        <v>682</v>
      </c>
      <c r="E604" s="62"/>
      <c r="F604" s="62">
        <v>2008</v>
      </c>
      <c r="G604" s="62" t="s">
        <v>55</v>
      </c>
      <c r="H604" s="62"/>
      <c r="I604" s="62"/>
      <c r="J604" s="62"/>
      <c r="K604" s="63"/>
      <c r="L604" s="134">
        <v>39616</v>
      </c>
      <c r="M604" s="63" t="s">
        <v>683</v>
      </c>
      <c r="N604" s="63"/>
      <c r="O604" s="63"/>
      <c r="P604" s="63"/>
      <c r="Q604" s="63"/>
      <c r="R604" s="63"/>
      <c r="S604" s="71">
        <v>12.65</v>
      </c>
      <c r="T604" s="63">
        <v>7.99</v>
      </c>
      <c r="U604" s="63">
        <v>751.1</v>
      </c>
      <c r="V604" s="63">
        <v>18.25</v>
      </c>
      <c r="W604" s="63"/>
      <c r="X604" s="63">
        <v>1.5</v>
      </c>
      <c r="Y604" s="63" t="s">
        <v>660</v>
      </c>
      <c r="Z604" s="138">
        <v>152.39726027397262</v>
      </c>
      <c r="AA604" s="63">
        <v>48</v>
      </c>
      <c r="AB604" s="63">
        <v>8</v>
      </c>
      <c r="AC604" s="63"/>
      <c r="AD604" s="63"/>
      <c r="AE604" s="63"/>
      <c r="AF604" s="63"/>
      <c r="AG604" s="63"/>
      <c r="AH604" s="63"/>
      <c r="AI604" s="63">
        <v>0.3</v>
      </c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>
        <v>38</v>
      </c>
      <c r="BC604" s="63" t="s">
        <v>660</v>
      </c>
      <c r="BE604" s="63">
        <v>5</v>
      </c>
    </row>
    <row r="605" spans="1:57" ht="16" x14ac:dyDescent="0.2">
      <c r="A605" s="63">
        <v>779</v>
      </c>
      <c r="B605" s="9">
        <v>43.278144439999998</v>
      </c>
      <c r="C605" s="9">
        <v>101.82485560000001</v>
      </c>
      <c r="D605" s="62" t="s">
        <v>682</v>
      </c>
      <c r="E605" s="62"/>
      <c r="F605" s="62">
        <v>2008</v>
      </c>
      <c r="G605" s="62" t="s">
        <v>55</v>
      </c>
      <c r="H605" s="62"/>
      <c r="I605" s="62"/>
      <c r="J605" s="62"/>
      <c r="K605" s="63"/>
      <c r="L605" s="134">
        <v>39645</v>
      </c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 t="s">
        <v>660</v>
      </c>
      <c r="Z605" s="138">
        <v>135.27397260273972</v>
      </c>
      <c r="AA605" s="63">
        <v>43</v>
      </c>
      <c r="AB605" s="63">
        <v>7</v>
      </c>
      <c r="AC605" s="63"/>
      <c r="AD605" s="63"/>
      <c r="AE605" s="63"/>
      <c r="AF605" s="63"/>
      <c r="AG605" s="63"/>
      <c r="AH605" s="63"/>
      <c r="AI605" s="63">
        <v>0.2</v>
      </c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 t="s">
        <v>677</v>
      </c>
      <c r="BA605" s="63" t="s">
        <v>677</v>
      </c>
      <c r="BB605" s="157"/>
      <c r="BC605" s="157">
        <v>4</v>
      </c>
      <c r="BE605" s="157">
        <v>6</v>
      </c>
    </row>
    <row r="606" spans="1:57" ht="16" x14ac:dyDescent="0.2">
      <c r="A606" s="63">
        <v>780</v>
      </c>
      <c r="B606" s="9">
        <v>43.278144439999998</v>
      </c>
      <c r="C606" s="9">
        <v>101.82485560000001</v>
      </c>
      <c r="D606" s="62" t="s">
        <v>682</v>
      </c>
      <c r="E606" s="62"/>
      <c r="F606" s="62">
        <v>2008</v>
      </c>
      <c r="G606" s="62" t="s">
        <v>55</v>
      </c>
      <c r="H606" s="62"/>
      <c r="I606" s="62"/>
      <c r="J606" s="62"/>
      <c r="K606" s="63"/>
      <c r="L606" s="134">
        <v>39681</v>
      </c>
      <c r="M606" s="63" t="s">
        <v>684</v>
      </c>
      <c r="N606" s="63"/>
      <c r="O606" s="63"/>
      <c r="P606" s="63"/>
      <c r="Q606" s="63"/>
      <c r="R606" s="63"/>
      <c r="S606" s="71">
        <v>16.833333333333332</v>
      </c>
      <c r="T606" s="63">
        <v>7.96</v>
      </c>
      <c r="U606" s="63">
        <v>389</v>
      </c>
      <c r="V606" s="63">
        <v>7.66</v>
      </c>
      <c r="W606" s="63"/>
      <c r="X606" s="63">
        <v>50.4</v>
      </c>
      <c r="Y606" s="63" t="s">
        <v>660</v>
      </c>
      <c r="Z606" s="138">
        <v>135.27397260273972</v>
      </c>
      <c r="AA606" s="63">
        <v>43</v>
      </c>
      <c r="AB606" s="63">
        <v>7</v>
      </c>
      <c r="AC606" s="63"/>
      <c r="AD606" s="63"/>
      <c r="AE606" s="63"/>
      <c r="AF606" s="63"/>
      <c r="AG606" s="63"/>
      <c r="AH606" s="63"/>
      <c r="AI606" s="63">
        <v>0.3</v>
      </c>
      <c r="AJ606" s="63"/>
      <c r="AK606" s="63"/>
      <c r="AL606" s="63">
        <v>0.06</v>
      </c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>
        <v>914</v>
      </c>
      <c r="BA606" s="63" t="s">
        <v>677</v>
      </c>
      <c r="BB606" s="157">
        <v>1600</v>
      </c>
      <c r="BC606" s="157">
        <v>3</v>
      </c>
      <c r="BE606" s="157">
        <v>6</v>
      </c>
    </row>
    <row r="607" spans="1:57" ht="16" x14ac:dyDescent="0.2">
      <c r="A607" s="63">
        <v>781</v>
      </c>
      <c r="B607" s="9">
        <v>43.278144439999998</v>
      </c>
      <c r="C607" s="9">
        <v>101.82485560000001</v>
      </c>
      <c r="D607" s="62" t="s">
        <v>682</v>
      </c>
      <c r="E607" s="62"/>
      <c r="F607" s="62">
        <v>2008</v>
      </c>
      <c r="G607" s="62" t="s">
        <v>55</v>
      </c>
      <c r="H607" s="62"/>
      <c r="I607" s="62"/>
      <c r="J607" s="62"/>
      <c r="K607" s="63"/>
      <c r="L607" s="134">
        <v>39700</v>
      </c>
      <c r="M607" s="63" t="s">
        <v>666</v>
      </c>
      <c r="N607" s="63"/>
      <c r="O607" s="63"/>
      <c r="P607" s="63"/>
      <c r="Q607" s="63"/>
      <c r="R607" s="63"/>
      <c r="S607" s="71">
        <v>10</v>
      </c>
      <c r="T607" s="63">
        <v>7.98</v>
      </c>
      <c r="U607" s="63">
        <v>388.40000000000003</v>
      </c>
      <c r="V607" s="63">
        <v>9.44</v>
      </c>
      <c r="W607" s="63"/>
      <c r="X607" s="63">
        <v>48.4</v>
      </c>
      <c r="Y607" s="63" t="s">
        <v>660</v>
      </c>
      <c r="Z607" s="138">
        <v>140.41095890410958</v>
      </c>
      <c r="AA607" s="63">
        <v>43</v>
      </c>
      <c r="AB607" s="63">
        <v>8</v>
      </c>
      <c r="AC607" s="63"/>
      <c r="AD607" s="63"/>
      <c r="AE607" s="63"/>
      <c r="AF607" s="63"/>
      <c r="AG607" s="63"/>
      <c r="AH607" s="63"/>
      <c r="AI607" s="63">
        <v>0.3</v>
      </c>
      <c r="AJ607" s="63"/>
      <c r="AK607" s="63"/>
      <c r="AL607" s="63">
        <v>0.03</v>
      </c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>
        <v>186</v>
      </c>
      <c r="BA607" s="63" t="s">
        <v>677</v>
      </c>
      <c r="BB607" s="157">
        <v>130</v>
      </c>
      <c r="BC607" s="157" t="s">
        <v>660</v>
      </c>
      <c r="BE607" s="157" t="s">
        <v>660</v>
      </c>
    </row>
    <row r="608" spans="1:57" ht="16" x14ac:dyDescent="0.2">
      <c r="A608" s="63">
        <v>782</v>
      </c>
      <c r="B608" s="9">
        <v>43.278144439999998</v>
      </c>
      <c r="C608" s="9">
        <v>101.82485560000001</v>
      </c>
      <c r="D608" s="62" t="s">
        <v>682</v>
      </c>
      <c r="E608" s="62"/>
      <c r="F608" s="62">
        <v>2008</v>
      </c>
      <c r="G608" s="62" t="s">
        <v>58</v>
      </c>
      <c r="H608" s="62"/>
      <c r="I608" s="62"/>
      <c r="J608" s="62"/>
      <c r="K608" s="63"/>
      <c r="L608" s="154">
        <v>39727</v>
      </c>
      <c r="M608" s="63" t="s">
        <v>670</v>
      </c>
      <c r="N608" s="63"/>
      <c r="O608" s="63"/>
      <c r="P608" s="63"/>
      <c r="Q608" s="63"/>
      <c r="R608" s="63"/>
      <c r="S608" s="71">
        <v>11.666666666666666</v>
      </c>
      <c r="T608" s="63">
        <v>7.9</v>
      </c>
      <c r="U608" s="63">
        <v>396.6</v>
      </c>
      <c r="V608" s="63">
        <v>8.0299999999999994</v>
      </c>
      <c r="W608" s="63"/>
      <c r="X608" s="63">
        <v>33.5</v>
      </c>
      <c r="Y608" s="63" t="s">
        <v>660</v>
      </c>
      <c r="Z608" s="138">
        <v>140.41095890410958</v>
      </c>
      <c r="AA608" s="63">
        <v>44</v>
      </c>
      <c r="AB608" s="63">
        <v>7</v>
      </c>
      <c r="AC608" s="63"/>
      <c r="AD608" s="63"/>
      <c r="AE608" s="63"/>
      <c r="AF608" s="63"/>
      <c r="AG608" s="63"/>
      <c r="AH608" s="63"/>
      <c r="AI608" s="63">
        <v>0.2</v>
      </c>
      <c r="AJ608" s="63"/>
      <c r="AK608" s="63"/>
      <c r="AL608" s="63">
        <v>0.03</v>
      </c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137">
        <v>115</v>
      </c>
      <c r="BA608" s="63" t="s">
        <v>677</v>
      </c>
      <c r="BB608" s="157">
        <v>98</v>
      </c>
      <c r="BC608" s="157" t="s">
        <v>660</v>
      </c>
      <c r="BE608" s="157" t="s">
        <v>660</v>
      </c>
    </row>
    <row r="609" spans="1:57" ht="16" x14ac:dyDescent="0.2">
      <c r="A609" s="63">
        <v>783</v>
      </c>
      <c r="B609" s="29">
        <v>43.256869440000003</v>
      </c>
      <c r="C609" s="29">
        <v>101.6949944</v>
      </c>
      <c r="D609" s="62" t="s">
        <v>685</v>
      </c>
      <c r="E609" s="62"/>
      <c r="F609" s="62">
        <v>2008</v>
      </c>
      <c r="G609" s="62" t="s">
        <v>55</v>
      </c>
      <c r="H609" s="62"/>
      <c r="I609" s="62"/>
      <c r="J609" s="62"/>
      <c r="K609" s="63"/>
      <c r="L609" s="134">
        <v>39616</v>
      </c>
      <c r="M609" s="63" t="s">
        <v>554</v>
      </c>
      <c r="N609" s="63"/>
      <c r="O609" s="63"/>
      <c r="P609" s="63"/>
      <c r="Q609" s="63"/>
      <c r="R609" s="63"/>
      <c r="S609" s="71">
        <v>17.760000000000002</v>
      </c>
      <c r="T609" s="63">
        <v>8</v>
      </c>
      <c r="U609" s="63">
        <v>438.59999999999997</v>
      </c>
      <c r="V609" s="63">
        <v>19.649999999999999</v>
      </c>
      <c r="W609" s="63"/>
      <c r="X609" s="63">
        <v>40</v>
      </c>
      <c r="Y609" s="63" t="s">
        <v>660</v>
      </c>
      <c r="Z609" s="138">
        <v>147.26027397260273</v>
      </c>
      <c r="AA609" s="63">
        <v>49</v>
      </c>
      <c r="AB609" s="63">
        <v>6</v>
      </c>
      <c r="AC609" s="63"/>
      <c r="AD609" s="63"/>
      <c r="AE609" s="63"/>
      <c r="AF609" s="63"/>
      <c r="AG609" s="63"/>
      <c r="AH609" s="63"/>
      <c r="AI609" s="63">
        <v>0.2</v>
      </c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157">
        <v>550</v>
      </c>
      <c r="BC609" s="157" t="s">
        <v>660</v>
      </c>
      <c r="BE609" s="157">
        <v>160</v>
      </c>
    </row>
    <row r="610" spans="1:57" ht="16" x14ac:dyDescent="0.2">
      <c r="A610" s="63">
        <v>784</v>
      </c>
      <c r="B610" s="29">
        <v>43.256869440000003</v>
      </c>
      <c r="C610" s="29">
        <v>101.6949944</v>
      </c>
      <c r="D610" s="62" t="s">
        <v>685</v>
      </c>
      <c r="E610" s="62"/>
      <c r="F610" s="62">
        <v>2008</v>
      </c>
      <c r="G610" s="62" t="s">
        <v>55</v>
      </c>
      <c r="H610" s="62"/>
      <c r="I610" s="62"/>
      <c r="J610" s="62"/>
      <c r="K610" s="63"/>
      <c r="L610" s="134">
        <v>39644</v>
      </c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 t="s">
        <v>660</v>
      </c>
      <c r="Z610" s="138">
        <v>140.41095890410958</v>
      </c>
      <c r="AA610" s="63">
        <v>47</v>
      </c>
      <c r="AB610" s="63">
        <v>6</v>
      </c>
      <c r="AC610" s="63"/>
      <c r="AD610" s="63"/>
      <c r="AE610" s="63"/>
      <c r="AF610" s="63"/>
      <c r="AG610" s="63"/>
      <c r="AH610" s="63"/>
      <c r="AI610" s="63">
        <v>0.4</v>
      </c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>
        <v>575</v>
      </c>
      <c r="BA610" s="63" t="s">
        <v>677</v>
      </c>
      <c r="BB610" s="63"/>
      <c r="BC610" s="63" t="s">
        <v>660</v>
      </c>
      <c r="BE610" s="63">
        <v>250</v>
      </c>
    </row>
    <row r="611" spans="1:57" ht="16" x14ac:dyDescent="0.2">
      <c r="A611" s="63">
        <v>785</v>
      </c>
      <c r="B611" s="29">
        <v>43.256869440000003</v>
      </c>
      <c r="C611" s="29">
        <v>101.6949944</v>
      </c>
      <c r="D611" s="62" t="s">
        <v>685</v>
      </c>
      <c r="E611" s="62"/>
      <c r="F611" s="62">
        <v>2008</v>
      </c>
      <c r="G611" s="62" t="s">
        <v>55</v>
      </c>
      <c r="H611" s="62"/>
      <c r="I611" s="62"/>
      <c r="J611" s="62"/>
      <c r="K611" s="63"/>
      <c r="L611" s="134">
        <v>39674</v>
      </c>
      <c r="M611" s="63" t="s">
        <v>686</v>
      </c>
      <c r="N611" s="63"/>
      <c r="O611" s="63"/>
      <c r="P611" s="63"/>
      <c r="Q611" s="63"/>
      <c r="R611" s="63"/>
      <c r="S611" s="71">
        <v>19.111111111111114</v>
      </c>
      <c r="T611" s="63">
        <v>8.07</v>
      </c>
      <c r="U611" s="63">
        <v>424.3</v>
      </c>
      <c r="V611" s="63">
        <v>8.07</v>
      </c>
      <c r="W611" s="63"/>
      <c r="X611" s="63" t="s">
        <v>678</v>
      </c>
      <c r="Y611" s="63" t="s">
        <v>660</v>
      </c>
      <c r="Z611" s="138">
        <v>142.1232876712329</v>
      </c>
      <c r="AA611" s="63">
        <v>47</v>
      </c>
      <c r="AB611" s="63">
        <v>6</v>
      </c>
      <c r="AC611" s="63"/>
      <c r="AD611" s="63"/>
      <c r="AE611" s="63"/>
      <c r="AF611" s="63"/>
      <c r="AG611" s="63"/>
      <c r="AH611" s="63"/>
      <c r="AI611" s="63">
        <v>0.4</v>
      </c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>
        <v>416</v>
      </c>
      <c r="BA611" s="63" t="s">
        <v>677</v>
      </c>
      <c r="BB611" s="157">
        <v>720</v>
      </c>
      <c r="BC611" s="63" t="s">
        <v>660</v>
      </c>
      <c r="BE611" s="157">
        <v>93</v>
      </c>
    </row>
    <row r="612" spans="1:57" ht="16" x14ac:dyDescent="0.2">
      <c r="A612" s="63">
        <v>786</v>
      </c>
      <c r="B612" s="29">
        <v>43.256869440000003</v>
      </c>
      <c r="C612" s="29">
        <v>101.6949944</v>
      </c>
      <c r="D612" s="62" t="s">
        <v>685</v>
      </c>
      <c r="E612" s="62"/>
      <c r="F612" s="62">
        <v>2008</v>
      </c>
      <c r="G612" s="62" t="s">
        <v>55</v>
      </c>
      <c r="H612" s="62"/>
      <c r="I612" s="62"/>
      <c r="J612" s="62"/>
      <c r="K612" s="63"/>
      <c r="L612" s="134">
        <v>39695</v>
      </c>
      <c r="M612" s="63" t="s">
        <v>687</v>
      </c>
      <c r="N612" s="63"/>
      <c r="O612" s="63"/>
      <c r="P612" s="63"/>
      <c r="Q612" s="63"/>
      <c r="R612" s="63"/>
      <c r="S612" s="71">
        <v>12.277777777777779</v>
      </c>
      <c r="T612" s="63">
        <v>8.23</v>
      </c>
      <c r="U612" s="63">
        <v>425.59999999999997</v>
      </c>
      <c r="V612" s="63">
        <v>10.24</v>
      </c>
      <c r="W612" s="63"/>
      <c r="X612" s="63">
        <v>62.4</v>
      </c>
      <c r="Y612" s="63" t="s">
        <v>660</v>
      </c>
      <c r="Z612" s="138">
        <v>135.27397260273972</v>
      </c>
      <c r="AA612" s="63">
        <v>44</v>
      </c>
      <c r="AB612" s="63">
        <v>6</v>
      </c>
      <c r="AC612" s="63"/>
      <c r="AD612" s="63"/>
      <c r="AE612" s="63"/>
      <c r="AF612" s="63"/>
      <c r="AG612" s="63"/>
      <c r="AH612" s="63"/>
      <c r="AI612" s="63">
        <v>0.2</v>
      </c>
      <c r="AJ612" s="63"/>
      <c r="AK612" s="63"/>
      <c r="AL612" s="63">
        <v>0.09</v>
      </c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>
        <v>629</v>
      </c>
      <c r="BA612" s="63" t="s">
        <v>677</v>
      </c>
      <c r="BB612" s="63">
        <v>670</v>
      </c>
      <c r="BC612" s="63">
        <v>2</v>
      </c>
      <c r="BE612" s="157">
        <v>22</v>
      </c>
    </row>
    <row r="613" spans="1:57" ht="16" x14ac:dyDescent="0.2">
      <c r="A613" s="63">
        <v>787</v>
      </c>
      <c r="B613" s="29">
        <v>43.256869440000003</v>
      </c>
      <c r="C613" s="29">
        <v>101.6949944</v>
      </c>
      <c r="D613" s="62" t="s">
        <v>685</v>
      </c>
      <c r="E613" s="62"/>
      <c r="F613" s="62">
        <v>2008</v>
      </c>
      <c r="G613" s="62" t="s">
        <v>58</v>
      </c>
      <c r="H613" s="62"/>
      <c r="I613" s="62"/>
      <c r="J613" s="62"/>
      <c r="K613" s="63"/>
      <c r="L613" s="154">
        <v>39730</v>
      </c>
      <c r="M613" s="63" t="s">
        <v>688</v>
      </c>
      <c r="N613" s="63"/>
      <c r="O613" s="63"/>
      <c r="P613" s="63"/>
      <c r="Q613" s="63"/>
      <c r="R613" s="63"/>
      <c r="S613" s="71">
        <v>8.8333333333333339</v>
      </c>
      <c r="T613" s="63">
        <v>7.94</v>
      </c>
      <c r="U613" s="63">
        <v>455</v>
      </c>
      <c r="V613" s="63">
        <v>8.11</v>
      </c>
      <c r="W613" s="63"/>
      <c r="X613" s="63">
        <v>53.1</v>
      </c>
      <c r="Y613" s="63" t="s">
        <v>660</v>
      </c>
      <c r="Z613" s="138">
        <v>150.68493150684932</v>
      </c>
      <c r="AA613" s="63">
        <v>50</v>
      </c>
      <c r="AB613" s="63">
        <v>6</v>
      </c>
      <c r="AC613" s="63"/>
      <c r="AD613" s="63"/>
      <c r="AE613" s="63"/>
      <c r="AF613" s="63"/>
      <c r="AG613" s="63"/>
      <c r="AH613" s="63"/>
      <c r="AI613" s="63" t="s">
        <v>660</v>
      </c>
      <c r="AJ613" s="63"/>
      <c r="AK613" s="63"/>
      <c r="AL613" s="63">
        <v>0.09</v>
      </c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137">
        <v>328</v>
      </c>
      <c r="BA613" s="63" t="s">
        <v>677</v>
      </c>
      <c r="BB613" s="63">
        <v>610</v>
      </c>
      <c r="BC613" s="63">
        <v>4</v>
      </c>
      <c r="BE613" s="63">
        <v>11</v>
      </c>
    </row>
    <row r="614" spans="1:57" ht="16" x14ac:dyDescent="0.2">
      <c r="A614" s="63">
        <v>788</v>
      </c>
      <c r="B614" s="29">
        <v>43.256861110000003</v>
      </c>
      <c r="C614" s="29">
        <v>101.6949944</v>
      </c>
      <c r="D614" s="62" t="s">
        <v>689</v>
      </c>
      <c r="E614" s="62"/>
      <c r="F614" s="62">
        <v>2008</v>
      </c>
      <c r="G614" s="62" t="s">
        <v>55</v>
      </c>
      <c r="H614" s="62"/>
      <c r="I614" s="62"/>
      <c r="J614" s="62"/>
      <c r="K614" s="63"/>
      <c r="L614" s="134">
        <v>39616</v>
      </c>
      <c r="M614" s="63" t="s">
        <v>690</v>
      </c>
      <c r="N614" s="63"/>
      <c r="O614" s="63"/>
      <c r="P614" s="63"/>
      <c r="Q614" s="63"/>
      <c r="R614" s="63"/>
      <c r="S614" s="71">
        <v>20.25</v>
      </c>
      <c r="T614" s="63">
        <v>8.0500000000000007</v>
      </c>
      <c r="U614" s="63">
        <v>489</v>
      </c>
      <c r="V614" s="63">
        <v>18.43</v>
      </c>
      <c r="W614" s="63"/>
      <c r="X614" s="63">
        <v>112</v>
      </c>
      <c r="Y614" s="63" t="s">
        <v>660</v>
      </c>
      <c r="Z614" s="138">
        <v>142.1232876712329</v>
      </c>
      <c r="AA614" s="63">
        <v>47</v>
      </c>
      <c r="AB614" s="63">
        <v>6</v>
      </c>
      <c r="AC614" s="63"/>
      <c r="AD614" s="63"/>
      <c r="AE614" s="63"/>
      <c r="AF614" s="63"/>
      <c r="AG614" s="63"/>
      <c r="AH614" s="63"/>
      <c r="AI614" s="63">
        <v>0.4</v>
      </c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>
        <v>670</v>
      </c>
      <c r="BC614" s="63" t="s">
        <v>660</v>
      </c>
      <c r="BE614" s="63">
        <v>260</v>
      </c>
    </row>
    <row r="615" spans="1:57" ht="16" x14ac:dyDescent="0.2">
      <c r="A615" s="63">
        <v>789</v>
      </c>
      <c r="B615" s="29">
        <v>43.256861110000003</v>
      </c>
      <c r="C615" s="29">
        <v>101.6949944</v>
      </c>
      <c r="D615" s="62" t="s">
        <v>689</v>
      </c>
      <c r="E615" s="62"/>
      <c r="F615" s="62">
        <v>2008</v>
      </c>
      <c r="G615" s="62" t="s">
        <v>55</v>
      </c>
      <c r="H615" s="62"/>
      <c r="I615" s="62"/>
      <c r="J615" s="62"/>
      <c r="K615" s="63"/>
      <c r="L615" s="134">
        <v>39644</v>
      </c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 t="s">
        <v>660</v>
      </c>
      <c r="Z615" s="138">
        <v>133.56164383561642</v>
      </c>
      <c r="AA615" s="63">
        <v>45</v>
      </c>
      <c r="AB615" s="63">
        <v>5</v>
      </c>
      <c r="AC615" s="63"/>
      <c r="AD615" s="63"/>
      <c r="AE615" s="63"/>
      <c r="AF615" s="63"/>
      <c r="AG615" s="63"/>
      <c r="AH615" s="63"/>
      <c r="AI615" s="63">
        <v>0.5</v>
      </c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>
        <v>689</v>
      </c>
      <c r="BA615" s="63" t="s">
        <v>677</v>
      </c>
      <c r="BB615" s="63"/>
      <c r="BC615" s="63" t="s">
        <v>660</v>
      </c>
      <c r="BE615" s="63">
        <v>250</v>
      </c>
    </row>
    <row r="616" spans="1:57" ht="16" x14ac:dyDescent="0.2">
      <c r="A616" s="63">
        <v>790</v>
      </c>
      <c r="B616" s="29">
        <v>43.256861110000003</v>
      </c>
      <c r="C616" s="29">
        <v>101.6949944</v>
      </c>
      <c r="D616" s="62" t="s">
        <v>689</v>
      </c>
      <c r="E616" s="62"/>
      <c r="F616" s="62">
        <v>2008</v>
      </c>
      <c r="G616" s="62" t="s">
        <v>55</v>
      </c>
      <c r="H616" s="62"/>
      <c r="I616" s="62"/>
      <c r="J616" s="62"/>
      <c r="K616" s="63"/>
      <c r="L616" s="134">
        <v>39674</v>
      </c>
      <c r="M616" s="63" t="s">
        <v>691</v>
      </c>
      <c r="N616" s="63"/>
      <c r="O616" s="63"/>
      <c r="P616" s="63"/>
      <c r="Q616" s="63"/>
      <c r="R616" s="63"/>
      <c r="S616" s="71">
        <v>20.277777777777779</v>
      </c>
      <c r="T616" s="63">
        <v>8.27</v>
      </c>
      <c r="U616" s="63">
        <v>499.40000000000003</v>
      </c>
      <c r="V616" s="63">
        <v>7.73</v>
      </c>
      <c r="W616" s="63"/>
      <c r="X616" s="63" t="s">
        <v>678</v>
      </c>
      <c r="Y616" s="63" t="s">
        <v>660</v>
      </c>
      <c r="Z616" s="138">
        <v>138.69863013698628</v>
      </c>
      <c r="AA616" s="63">
        <v>47</v>
      </c>
      <c r="AB616" s="63">
        <v>5</v>
      </c>
      <c r="AC616" s="63"/>
      <c r="AD616" s="63"/>
      <c r="AE616" s="63"/>
      <c r="AF616" s="63"/>
      <c r="AG616" s="63"/>
      <c r="AH616" s="63"/>
      <c r="AI616" s="63">
        <v>0.4</v>
      </c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>
        <v>575</v>
      </c>
      <c r="BA616" s="63" t="s">
        <v>677</v>
      </c>
      <c r="BB616" s="63">
        <v>670</v>
      </c>
      <c r="BC616" s="63" t="s">
        <v>660</v>
      </c>
      <c r="BE616" s="63">
        <v>190</v>
      </c>
    </row>
    <row r="617" spans="1:57" ht="16" x14ac:dyDescent="0.2">
      <c r="A617" s="63">
        <v>791</v>
      </c>
      <c r="B617" s="29">
        <v>43.256861110000003</v>
      </c>
      <c r="C617" s="29">
        <v>101.6949944</v>
      </c>
      <c r="D617" s="62" t="s">
        <v>689</v>
      </c>
      <c r="E617" s="62"/>
      <c r="F617" s="62">
        <v>2008</v>
      </c>
      <c r="G617" s="62" t="s">
        <v>55</v>
      </c>
      <c r="H617" s="62"/>
      <c r="I617" s="62"/>
      <c r="J617" s="62"/>
      <c r="K617" s="63"/>
      <c r="L617" s="134">
        <v>39695</v>
      </c>
      <c r="M617" s="63" t="s">
        <v>84</v>
      </c>
      <c r="N617" s="63"/>
      <c r="O617" s="63"/>
      <c r="P617" s="63"/>
      <c r="Q617" s="63"/>
      <c r="R617" s="63"/>
      <c r="S617" s="71">
        <v>12.388888888888888</v>
      </c>
      <c r="T617" s="63">
        <v>8.14</v>
      </c>
      <c r="U617" s="63">
        <v>487.4</v>
      </c>
      <c r="V617" s="63">
        <v>9.66</v>
      </c>
      <c r="W617" s="63">
        <v>74.2</v>
      </c>
      <c r="X617" s="63"/>
      <c r="Y617" s="63" t="s">
        <v>660</v>
      </c>
      <c r="Z617" s="138">
        <v>133.56164383561642</v>
      </c>
      <c r="AA617" s="63">
        <v>45</v>
      </c>
      <c r="AB617" s="63">
        <v>5</v>
      </c>
      <c r="AC617" s="63"/>
      <c r="AD617" s="63"/>
      <c r="AE617" s="63"/>
      <c r="AF617" s="63"/>
      <c r="AG617" s="63"/>
      <c r="AH617" s="63"/>
      <c r="AI617" s="63" t="s">
        <v>660</v>
      </c>
      <c r="AJ617" s="63"/>
      <c r="AK617" s="63"/>
      <c r="AL617" s="63">
        <v>0.11</v>
      </c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>
        <v>378</v>
      </c>
      <c r="BA617" s="63" t="s">
        <v>677</v>
      </c>
      <c r="BB617" s="63">
        <v>400</v>
      </c>
      <c r="BC617" s="63">
        <v>2</v>
      </c>
      <c r="BE617" s="63">
        <v>28</v>
      </c>
    </row>
    <row r="618" spans="1:57" ht="16" x14ac:dyDescent="0.2">
      <c r="A618" s="63">
        <v>792</v>
      </c>
      <c r="B618" s="29">
        <v>43.256861110000003</v>
      </c>
      <c r="C618" s="29">
        <v>101.6949944</v>
      </c>
      <c r="D618" s="62" t="s">
        <v>689</v>
      </c>
      <c r="E618" s="62"/>
      <c r="F618" s="62">
        <v>2008</v>
      </c>
      <c r="G618" s="62" t="s">
        <v>58</v>
      </c>
      <c r="H618" s="62"/>
      <c r="I618" s="62"/>
      <c r="J618" s="62"/>
      <c r="K618" s="63"/>
      <c r="L618" s="154">
        <v>39730</v>
      </c>
      <c r="M618" s="63" t="s">
        <v>692</v>
      </c>
      <c r="N618" s="63"/>
      <c r="O618" s="63"/>
      <c r="P618" s="63"/>
      <c r="Q618" s="63"/>
      <c r="R618" s="63"/>
      <c r="S618" s="71">
        <v>9.1666666666666661</v>
      </c>
      <c r="T618" s="63">
        <v>8.18</v>
      </c>
      <c r="U618" s="63">
        <v>499.8</v>
      </c>
      <c r="V618" s="63">
        <v>7.51</v>
      </c>
      <c r="W618" s="63">
        <v>50.5</v>
      </c>
      <c r="X618" s="63"/>
      <c r="Y618" s="63" t="s">
        <v>660</v>
      </c>
      <c r="Z618" s="138">
        <v>148.972602739726</v>
      </c>
      <c r="AA618" s="63">
        <v>50</v>
      </c>
      <c r="AB618" s="63">
        <v>6</v>
      </c>
      <c r="AC618" s="63"/>
      <c r="AD618" s="63"/>
      <c r="AE618" s="63"/>
      <c r="AF618" s="63"/>
      <c r="AG618" s="63"/>
      <c r="AH618" s="63"/>
      <c r="AI618" s="63" t="s">
        <v>660</v>
      </c>
      <c r="AJ618" s="63"/>
      <c r="AK618" s="63"/>
      <c r="AL618" s="63">
        <v>0.17</v>
      </c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137">
        <v>397</v>
      </c>
      <c r="BA618" s="63" t="s">
        <v>677</v>
      </c>
      <c r="BB618" s="63">
        <v>500</v>
      </c>
      <c r="BC618" s="63">
        <v>4</v>
      </c>
      <c r="BE618" s="63">
        <v>19</v>
      </c>
    </row>
    <row r="619" spans="1:57" ht="16" x14ac:dyDescent="0.2">
      <c r="A619" s="63">
        <v>793</v>
      </c>
      <c r="B619" s="9">
        <v>43.278144439999998</v>
      </c>
      <c r="C619" s="9">
        <v>101.82485560000001</v>
      </c>
      <c r="D619" s="9" t="s">
        <v>75</v>
      </c>
      <c r="F619" s="62">
        <v>2008</v>
      </c>
      <c r="G619" s="62" t="s">
        <v>55</v>
      </c>
      <c r="H619" s="62"/>
      <c r="I619" s="62"/>
      <c r="J619" s="62"/>
      <c r="K619" s="63"/>
      <c r="L619" s="134">
        <v>39617</v>
      </c>
      <c r="M619" s="63" t="s">
        <v>626</v>
      </c>
      <c r="N619" s="63"/>
      <c r="O619" s="63"/>
      <c r="P619" s="63"/>
      <c r="Q619" s="63"/>
      <c r="R619" s="63"/>
      <c r="S619" s="63"/>
      <c r="T619" s="63">
        <v>8.4700000000000006</v>
      </c>
      <c r="U619" s="63"/>
      <c r="V619" s="63"/>
      <c r="W619" s="63">
        <v>124</v>
      </c>
      <c r="X619" s="63"/>
      <c r="Y619" s="63" t="s">
        <v>660</v>
      </c>
      <c r="Z619" s="138">
        <v>138.69863013698628</v>
      </c>
      <c r="AA619" s="63">
        <v>46</v>
      </c>
      <c r="AB619" s="63">
        <v>6</v>
      </c>
      <c r="AC619" s="63"/>
      <c r="AD619" s="63"/>
      <c r="AE619" s="63"/>
      <c r="AF619" s="63"/>
      <c r="AG619" s="63"/>
      <c r="AH619" s="63"/>
      <c r="AI619" s="63">
        <v>0.4</v>
      </c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>
        <v>540</v>
      </c>
      <c r="BC619" s="63" t="s">
        <v>660</v>
      </c>
      <c r="BE619" s="63">
        <v>190</v>
      </c>
    </row>
    <row r="620" spans="1:57" ht="16" x14ac:dyDescent="0.2">
      <c r="A620" s="63">
        <v>794</v>
      </c>
      <c r="B620" s="9">
        <v>43.278144439999998</v>
      </c>
      <c r="C620" s="9">
        <v>101.82485560000001</v>
      </c>
      <c r="D620" s="9" t="s">
        <v>75</v>
      </c>
      <c r="F620" s="62">
        <v>2008</v>
      </c>
      <c r="G620" s="62" t="s">
        <v>55</v>
      </c>
      <c r="H620" s="62"/>
      <c r="I620" s="62"/>
      <c r="J620" s="62"/>
      <c r="K620" s="63"/>
      <c r="L620" s="134">
        <v>39644</v>
      </c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 t="s">
        <v>660</v>
      </c>
      <c r="Z620" s="138">
        <v>131.84931506849315</v>
      </c>
      <c r="AA620" s="63">
        <v>46</v>
      </c>
      <c r="AB620" s="63">
        <v>4</v>
      </c>
      <c r="AC620" s="63"/>
      <c r="AD620" s="63"/>
      <c r="AE620" s="63"/>
      <c r="AF620" s="63"/>
      <c r="AG620" s="63"/>
      <c r="AH620" s="63"/>
      <c r="AI620" s="63">
        <v>0.2</v>
      </c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>
        <v>629</v>
      </c>
      <c r="BA620" s="63" t="s">
        <v>677</v>
      </c>
      <c r="BB620" s="63"/>
      <c r="BC620" s="63" t="s">
        <v>660</v>
      </c>
      <c r="BE620" s="63">
        <v>48</v>
      </c>
    </row>
    <row r="621" spans="1:57" ht="16" x14ac:dyDescent="0.2">
      <c r="A621" s="63">
        <v>795</v>
      </c>
      <c r="B621" s="9">
        <v>43.278144439999998</v>
      </c>
      <c r="C621" s="9">
        <v>101.82485560000001</v>
      </c>
      <c r="D621" s="9" t="s">
        <v>75</v>
      </c>
      <c r="F621" s="62">
        <v>2008</v>
      </c>
      <c r="G621" s="62" t="s">
        <v>55</v>
      </c>
      <c r="H621" s="62"/>
      <c r="I621" s="62"/>
      <c r="J621" s="62"/>
      <c r="K621" s="63"/>
      <c r="L621" s="134">
        <v>39674</v>
      </c>
      <c r="M621" s="63" t="s">
        <v>601</v>
      </c>
      <c r="N621" s="63"/>
      <c r="O621" s="63"/>
      <c r="P621" s="63"/>
      <c r="Q621" s="63"/>
      <c r="R621" s="63"/>
      <c r="S621" s="71">
        <v>21.777777777777779</v>
      </c>
      <c r="T621" s="63">
        <v>8.5</v>
      </c>
      <c r="U621" s="63">
        <v>535.59999999999991</v>
      </c>
      <c r="V621" s="63">
        <v>8.2799999999999994</v>
      </c>
      <c r="W621" s="63" t="s">
        <v>678</v>
      </c>
      <c r="X621" s="63"/>
      <c r="Y621" s="63" t="s">
        <v>660</v>
      </c>
      <c r="Z621" s="138">
        <v>135.27397260273972</v>
      </c>
      <c r="AA621" s="63">
        <v>46</v>
      </c>
      <c r="AB621" s="63">
        <v>5</v>
      </c>
      <c r="AC621" s="63"/>
      <c r="AD621" s="63"/>
      <c r="AE621" s="63"/>
      <c r="AF621" s="63"/>
      <c r="AG621" s="63"/>
      <c r="AH621" s="63"/>
      <c r="AI621" s="63">
        <v>0.3</v>
      </c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>
        <v>722</v>
      </c>
      <c r="BA621" s="63" t="s">
        <v>677</v>
      </c>
      <c r="BB621" s="63">
        <v>1100</v>
      </c>
      <c r="BC621" s="63" t="s">
        <v>660</v>
      </c>
      <c r="BE621" s="63">
        <v>140</v>
      </c>
    </row>
    <row r="622" spans="1:57" ht="16" x14ac:dyDescent="0.2">
      <c r="A622" s="63">
        <v>796</v>
      </c>
      <c r="B622" s="9">
        <v>43.278144439999998</v>
      </c>
      <c r="C622" s="9">
        <v>101.82485560000001</v>
      </c>
      <c r="D622" s="9" t="s">
        <v>75</v>
      </c>
      <c r="F622" s="62">
        <v>2008</v>
      </c>
      <c r="G622" s="62" t="s">
        <v>55</v>
      </c>
      <c r="H622" s="62"/>
      <c r="I622" s="62"/>
      <c r="J622" s="62"/>
      <c r="K622" s="63"/>
      <c r="L622" s="134">
        <v>39695</v>
      </c>
      <c r="M622" s="63" t="s">
        <v>601</v>
      </c>
      <c r="N622" s="63"/>
      <c r="O622" s="63"/>
      <c r="P622" s="63"/>
      <c r="Q622" s="63"/>
      <c r="R622" s="63"/>
      <c r="S622" s="71">
        <v>14.833333333333334</v>
      </c>
      <c r="T622" s="63">
        <v>8.52</v>
      </c>
      <c r="U622" s="63">
        <v>527.90000000000009</v>
      </c>
      <c r="V622" s="63">
        <v>9.6</v>
      </c>
      <c r="W622" s="63" t="s">
        <v>678</v>
      </c>
      <c r="X622" s="63"/>
      <c r="Y622" s="63" t="s">
        <v>660</v>
      </c>
      <c r="Z622" s="138">
        <v>135.27397260273972</v>
      </c>
      <c r="AA622" s="63">
        <v>46</v>
      </c>
      <c r="AB622" s="63">
        <v>5</v>
      </c>
      <c r="AC622" s="63"/>
      <c r="AD622" s="63"/>
      <c r="AE622" s="63"/>
      <c r="AF622" s="63"/>
      <c r="AG622" s="63"/>
      <c r="AH622" s="63"/>
      <c r="AI622" s="63" t="s">
        <v>660</v>
      </c>
      <c r="AJ622" s="63"/>
      <c r="AK622" s="63"/>
      <c r="AL622" s="63">
        <v>0.12</v>
      </c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>
        <v>178</v>
      </c>
      <c r="BA622" s="63" t="s">
        <v>677</v>
      </c>
      <c r="BB622" s="63">
        <v>190</v>
      </c>
      <c r="BC622" s="63">
        <v>3</v>
      </c>
      <c r="BE622" s="63">
        <v>26</v>
      </c>
    </row>
    <row r="623" spans="1:57" ht="16" x14ac:dyDescent="0.2">
      <c r="A623" s="63">
        <v>797</v>
      </c>
      <c r="B623" s="9">
        <v>43.278144439999998</v>
      </c>
      <c r="C623" s="9">
        <v>101.82485560000001</v>
      </c>
      <c r="D623" s="9" t="s">
        <v>75</v>
      </c>
      <c r="F623" s="62">
        <v>2008</v>
      </c>
      <c r="G623" s="62" t="s">
        <v>58</v>
      </c>
      <c r="H623" s="62"/>
      <c r="I623" s="62"/>
      <c r="J623" s="62"/>
      <c r="K623" s="63"/>
      <c r="L623" s="134">
        <v>39730</v>
      </c>
      <c r="M623" s="63" t="s">
        <v>693</v>
      </c>
      <c r="N623" s="63"/>
      <c r="O623" s="63"/>
      <c r="P623" s="63"/>
      <c r="Q623" s="63"/>
      <c r="R623" s="63"/>
      <c r="S623" s="71">
        <v>9.8333333333333357</v>
      </c>
      <c r="T623" s="63">
        <v>8.43</v>
      </c>
      <c r="U623" s="63">
        <v>540.69999999999993</v>
      </c>
      <c r="V623" s="63">
        <v>7.53</v>
      </c>
      <c r="W623" s="63">
        <v>61.7</v>
      </c>
      <c r="X623" s="63"/>
      <c r="Y623" s="63" t="s">
        <v>660</v>
      </c>
      <c r="Z623" s="138">
        <v>154.10958904109589</v>
      </c>
      <c r="AA623" s="63">
        <v>53</v>
      </c>
      <c r="AB623" s="63">
        <v>5</v>
      </c>
      <c r="AC623" s="63"/>
      <c r="AD623" s="63"/>
      <c r="AE623" s="63"/>
      <c r="AF623" s="63"/>
      <c r="AG623" s="63"/>
      <c r="AH623" s="63"/>
      <c r="AI623" s="63" t="s">
        <v>660</v>
      </c>
      <c r="AJ623" s="63"/>
      <c r="AK623" s="63"/>
      <c r="AL623" s="63">
        <v>0.23</v>
      </c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>
        <v>285</v>
      </c>
      <c r="BA623" s="63" t="s">
        <v>677</v>
      </c>
      <c r="BB623" s="63">
        <v>260</v>
      </c>
      <c r="BC623" s="63">
        <v>3</v>
      </c>
      <c r="BE623" s="63">
        <v>19</v>
      </c>
    </row>
    <row r="624" spans="1:57" ht="16" x14ac:dyDescent="0.2">
      <c r="A624" s="63">
        <v>798</v>
      </c>
      <c r="B624" s="9">
        <v>43.278144439999998</v>
      </c>
      <c r="C624" s="9">
        <v>101.82485560000001</v>
      </c>
      <c r="D624" s="9" t="s">
        <v>75</v>
      </c>
      <c r="F624" s="62">
        <v>2008</v>
      </c>
      <c r="G624" s="62" t="s">
        <v>55</v>
      </c>
      <c r="H624" s="62"/>
      <c r="I624" s="62"/>
      <c r="J624" s="62"/>
      <c r="K624" s="63"/>
      <c r="L624" s="134">
        <v>39618</v>
      </c>
      <c r="M624" s="63"/>
      <c r="N624" s="63"/>
      <c r="O624" s="63"/>
      <c r="P624" s="63"/>
      <c r="Q624" s="63"/>
      <c r="R624" s="63"/>
      <c r="S624" s="63"/>
      <c r="T624" s="63">
        <v>8.7100000000000009</v>
      </c>
      <c r="U624" s="63"/>
      <c r="V624" s="63"/>
      <c r="W624" s="63">
        <v>15000</v>
      </c>
      <c r="X624" s="63"/>
      <c r="Y624" s="63" t="s">
        <v>660</v>
      </c>
      <c r="Z624" s="138">
        <v>39.383561643835613</v>
      </c>
      <c r="AA624" s="63">
        <v>12</v>
      </c>
      <c r="AB624" s="63">
        <v>2</v>
      </c>
      <c r="AC624" s="63"/>
      <c r="AD624" s="63"/>
      <c r="AE624" s="63"/>
      <c r="AF624" s="63"/>
      <c r="AG624" s="63"/>
      <c r="AH624" s="63"/>
      <c r="AI624" s="63">
        <v>1.4</v>
      </c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 t="s">
        <v>694</v>
      </c>
      <c r="BA624" s="63" t="s">
        <v>694</v>
      </c>
      <c r="BB624" s="63"/>
      <c r="BC624" s="63">
        <v>8</v>
      </c>
      <c r="BE624" s="63">
        <v>320</v>
      </c>
    </row>
    <row r="625" spans="1:57" ht="16" x14ac:dyDescent="0.2">
      <c r="A625" s="63">
        <v>799</v>
      </c>
      <c r="B625" s="9">
        <v>43.278144439999998</v>
      </c>
      <c r="C625" s="9">
        <v>101.82485560000001</v>
      </c>
      <c r="D625" s="9" t="s">
        <v>75</v>
      </c>
      <c r="F625" s="62">
        <v>2008</v>
      </c>
      <c r="G625" s="62" t="s">
        <v>55</v>
      </c>
      <c r="H625" s="62"/>
      <c r="I625" s="62"/>
      <c r="J625" s="62"/>
      <c r="K625" s="63"/>
      <c r="L625" s="134">
        <v>39643</v>
      </c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 t="s">
        <v>660</v>
      </c>
      <c r="Z625" s="138">
        <v>126.7123287671233</v>
      </c>
      <c r="AA625" s="63">
        <v>44</v>
      </c>
      <c r="AB625" s="63">
        <v>4</v>
      </c>
      <c r="AC625" s="63"/>
      <c r="AD625" s="63"/>
      <c r="AE625" s="63"/>
      <c r="AF625" s="63"/>
      <c r="AG625" s="63"/>
      <c r="AH625" s="63"/>
      <c r="AI625" s="63" t="s">
        <v>660</v>
      </c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>
        <v>659</v>
      </c>
      <c r="BA625" s="63" t="s">
        <v>677</v>
      </c>
      <c r="BB625" s="63"/>
      <c r="BC625" s="63" t="s">
        <v>660</v>
      </c>
      <c r="BE625" s="63">
        <v>76</v>
      </c>
    </row>
    <row r="626" spans="1:57" ht="16" x14ac:dyDescent="0.2">
      <c r="A626" s="63">
        <v>800</v>
      </c>
      <c r="B626" s="9">
        <v>43.278144439999998</v>
      </c>
      <c r="C626" s="9">
        <v>101.82485560000001</v>
      </c>
      <c r="D626" s="9" t="s">
        <v>75</v>
      </c>
      <c r="F626" s="62">
        <v>2008</v>
      </c>
      <c r="G626" s="62" t="s">
        <v>55</v>
      </c>
      <c r="H626" s="62"/>
      <c r="I626" s="62"/>
      <c r="J626" s="62"/>
      <c r="K626" s="63"/>
      <c r="L626" s="134">
        <v>39672</v>
      </c>
      <c r="M626" s="63" t="s">
        <v>380</v>
      </c>
      <c r="N626" s="63"/>
      <c r="O626" s="63"/>
      <c r="P626" s="63"/>
      <c r="Q626" s="63"/>
      <c r="R626" s="63"/>
      <c r="S626" s="71">
        <v>20.388888888888889</v>
      </c>
      <c r="T626" s="63">
        <v>8.44</v>
      </c>
      <c r="U626" s="63">
        <v>418.8</v>
      </c>
      <c r="V626" s="63">
        <v>11.12</v>
      </c>
      <c r="W626" s="63" t="s">
        <v>678</v>
      </c>
      <c r="X626" s="63"/>
      <c r="Y626" s="63" t="s">
        <v>660</v>
      </c>
      <c r="Z626" s="138">
        <v>66.780821917808211</v>
      </c>
      <c r="AA626" s="63">
        <v>24</v>
      </c>
      <c r="AB626" s="63">
        <v>2</v>
      </c>
      <c r="AC626" s="63"/>
      <c r="AD626" s="63"/>
      <c r="AE626" s="63"/>
      <c r="AF626" s="63"/>
      <c r="AG626" s="63"/>
      <c r="AH626" s="63"/>
      <c r="AI626" s="63">
        <v>0.3</v>
      </c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>
        <v>1380</v>
      </c>
      <c r="BA626" s="63" t="s">
        <v>694</v>
      </c>
      <c r="BB626" s="63">
        <v>1300</v>
      </c>
      <c r="BC626" s="63">
        <v>3</v>
      </c>
      <c r="BE626" s="63">
        <v>120</v>
      </c>
    </row>
    <row r="627" spans="1:57" ht="16" x14ac:dyDescent="0.2">
      <c r="A627" s="63">
        <v>801</v>
      </c>
      <c r="B627" s="9">
        <v>43.278144439999998</v>
      </c>
      <c r="C627" s="9">
        <v>101.82485560000001</v>
      </c>
      <c r="D627" s="9" t="s">
        <v>75</v>
      </c>
      <c r="F627" s="62">
        <v>2008</v>
      </c>
      <c r="G627" s="62" t="s">
        <v>55</v>
      </c>
      <c r="H627" s="62"/>
      <c r="I627" s="62"/>
      <c r="J627" s="62"/>
      <c r="K627" s="63"/>
      <c r="L627" s="134">
        <v>39694</v>
      </c>
      <c r="M627" s="63" t="s">
        <v>152</v>
      </c>
      <c r="N627" s="63"/>
      <c r="O627" s="63"/>
      <c r="P627" s="63"/>
      <c r="Q627" s="63"/>
      <c r="R627" s="63"/>
      <c r="S627" s="71">
        <v>15.611111111111111</v>
      </c>
      <c r="T627" s="63">
        <v>8.6300000000000008</v>
      </c>
      <c r="U627" s="63">
        <v>546.1</v>
      </c>
      <c r="V627" s="63">
        <v>10.64</v>
      </c>
      <c r="W627" s="63" t="s">
        <v>678</v>
      </c>
      <c r="X627" s="63"/>
      <c r="Y627" s="63" t="s">
        <v>660</v>
      </c>
      <c r="Z627" s="138">
        <v>111.3013698630137</v>
      </c>
      <c r="AA627" s="63">
        <v>38</v>
      </c>
      <c r="AB627" s="63">
        <v>4</v>
      </c>
      <c r="AC627" s="63"/>
      <c r="AD627" s="63"/>
      <c r="AE627" s="63"/>
      <c r="AF627" s="63"/>
      <c r="AG627" s="63"/>
      <c r="AH627" s="63"/>
      <c r="AI627" s="63" t="s">
        <v>660</v>
      </c>
      <c r="AJ627" s="63"/>
      <c r="AK627" s="63"/>
      <c r="AL627" s="63">
        <v>7.0000000000000007E-2</v>
      </c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>
        <v>328</v>
      </c>
      <c r="BA627" s="63" t="s">
        <v>677</v>
      </c>
      <c r="BB627" s="63">
        <v>530</v>
      </c>
      <c r="BC627" s="63">
        <v>3</v>
      </c>
      <c r="BE627" s="63">
        <v>18</v>
      </c>
    </row>
    <row r="628" spans="1:57" ht="16" x14ac:dyDescent="0.2">
      <c r="A628" s="63">
        <v>802</v>
      </c>
      <c r="B628" s="9">
        <v>43.278144439999998</v>
      </c>
      <c r="C628" s="9">
        <v>101.82485560000001</v>
      </c>
      <c r="D628" s="9" t="s">
        <v>75</v>
      </c>
      <c r="F628" s="62">
        <v>2008</v>
      </c>
      <c r="G628" s="62" t="s">
        <v>58</v>
      </c>
      <c r="H628" s="62"/>
      <c r="I628" s="62"/>
      <c r="J628" s="62"/>
      <c r="K628" s="63"/>
      <c r="L628" s="134">
        <v>39729</v>
      </c>
      <c r="M628" s="63" t="s">
        <v>244</v>
      </c>
      <c r="N628" s="63"/>
      <c r="O628" s="63"/>
      <c r="P628" s="63"/>
      <c r="Q628" s="63"/>
      <c r="R628" s="63"/>
      <c r="S628" s="71">
        <v>13.444444444444446</v>
      </c>
      <c r="T628" s="63">
        <v>7.65</v>
      </c>
      <c r="U628" s="63">
        <v>501.6</v>
      </c>
      <c r="V628" s="63">
        <v>8.16</v>
      </c>
      <c r="W628" s="63">
        <v>52.6</v>
      </c>
      <c r="X628" s="63"/>
      <c r="Y628" s="63" t="s">
        <v>660</v>
      </c>
      <c r="Z628" s="138">
        <v>135.27397260273972</v>
      </c>
      <c r="AA628" s="63">
        <v>47</v>
      </c>
      <c r="AB628" s="63">
        <v>4</v>
      </c>
      <c r="AC628" s="63"/>
      <c r="AD628" s="63"/>
      <c r="AE628" s="63"/>
      <c r="AF628" s="63"/>
      <c r="AG628" s="63"/>
      <c r="AH628" s="63"/>
      <c r="AI628" s="63" t="s">
        <v>660</v>
      </c>
      <c r="AJ628" s="63"/>
      <c r="AK628" s="63"/>
      <c r="AL628" s="63">
        <v>0.15</v>
      </c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>
        <v>479</v>
      </c>
      <c r="BA628" s="63" t="s">
        <v>677</v>
      </c>
      <c r="BB628" s="63">
        <v>430</v>
      </c>
      <c r="BC628" s="63" t="s">
        <v>660</v>
      </c>
      <c r="BE628" s="63">
        <v>37</v>
      </c>
    </row>
    <row r="629" spans="1:57" ht="16" x14ac:dyDescent="0.2">
      <c r="A629" s="63">
        <v>803</v>
      </c>
      <c r="B629" s="29">
        <v>43.034055555999998</v>
      </c>
      <c r="C629" s="29">
        <v>101.8507833</v>
      </c>
      <c r="D629" s="9" t="s">
        <v>99</v>
      </c>
      <c r="F629" s="62">
        <v>2008</v>
      </c>
      <c r="G629" s="62" t="s">
        <v>55</v>
      </c>
      <c r="H629" s="62"/>
      <c r="I629" s="62"/>
      <c r="J629" s="62"/>
      <c r="K629" s="63"/>
      <c r="L629" s="134">
        <v>39616</v>
      </c>
      <c r="M629" s="63" t="s">
        <v>79</v>
      </c>
      <c r="N629" s="63"/>
      <c r="O629" s="63"/>
      <c r="P629" s="63"/>
      <c r="Q629" s="63"/>
      <c r="R629" s="63"/>
      <c r="S629" s="71">
        <v>11.19</v>
      </c>
      <c r="T629" s="63">
        <v>8.31</v>
      </c>
      <c r="U629" s="63">
        <v>860.9</v>
      </c>
      <c r="V629" s="63">
        <v>17.670000000000002</v>
      </c>
      <c r="W629" s="63"/>
      <c r="X629" s="63">
        <v>8.5</v>
      </c>
      <c r="Y629" s="63" t="s">
        <v>660</v>
      </c>
      <c r="Z629" s="138">
        <v>162.67123287671234</v>
      </c>
      <c r="AA629" s="63">
        <v>54</v>
      </c>
      <c r="AB629" s="63">
        <v>6</v>
      </c>
      <c r="AC629" s="63"/>
      <c r="AD629" s="63"/>
      <c r="AE629" s="63"/>
      <c r="AF629" s="63"/>
      <c r="AG629" s="63"/>
      <c r="AH629" s="63"/>
      <c r="AI629" s="63" t="s">
        <v>660</v>
      </c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>
        <v>150</v>
      </c>
      <c r="BC629" s="63" t="s">
        <v>660</v>
      </c>
      <c r="BE629" s="63">
        <v>16</v>
      </c>
    </row>
    <row r="630" spans="1:57" ht="16" x14ac:dyDescent="0.2">
      <c r="A630" s="63">
        <v>804</v>
      </c>
      <c r="B630" s="29">
        <v>43.034055555999998</v>
      </c>
      <c r="C630" s="29">
        <v>101.8507833</v>
      </c>
      <c r="D630" s="9" t="s">
        <v>99</v>
      </c>
      <c r="F630" s="62">
        <v>2008</v>
      </c>
      <c r="G630" s="62" t="s">
        <v>55</v>
      </c>
      <c r="H630" s="62"/>
      <c r="I630" s="62"/>
      <c r="J630" s="62"/>
      <c r="K630" s="63"/>
      <c r="L630" s="134">
        <v>39645</v>
      </c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 t="s">
        <v>660</v>
      </c>
      <c r="Z630" s="138">
        <v>159.24657534246577</v>
      </c>
      <c r="AA630" s="63">
        <v>53</v>
      </c>
      <c r="AB630" s="63">
        <v>7</v>
      </c>
      <c r="AC630" s="63"/>
      <c r="AD630" s="63"/>
      <c r="AE630" s="63"/>
      <c r="AF630" s="63"/>
      <c r="AG630" s="63"/>
      <c r="AH630" s="63"/>
      <c r="AI630" s="63">
        <v>0.2</v>
      </c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 t="s">
        <v>677</v>
      </c>
      <c r="BA630" s="63" t="s">
        <v>677</v>
      </c>
      <c r="BB630" s="63"/>
      <c r="BC630" s="63" t="s">
        <v>660</v>
      </c>
      <c r="BE630" s="63">
        <v>100</v>
      </c>
    </row>
    <row r="631" spans="1:57" ht="16" x14ac:dyDescent="0.2">
      <c r="A631" s="63">
        <v>805</v>
      </c>
      <c r="B631" s="29">
        <v>43.034055555999998</v>
      </c>
      <c r="C631" s="29">
        <v>101.8507833</v>
      </c>
      <c r="D631" s="9" t="s">
        <v>99</v>
      </c>
      <c r="F631" s="62">
        <v>2008</v>
      </c>
      <c r="G631" s="62" t="s">
        <v>55</v>
      </c>
      <c r="H631" s="62"/>
      <c r="I631" s="62"/>
      <c r="J631" s="62"/>
      <c r="K631" s="63"/>
      <c r="L631" s="134">
        <v>39681</v>
      </c>
      <c r="M631" s="63" t="s">
        <v>538</v>
      </c>
      <c r="N631" s="63"/>
      <c r="O631" s="63"/>
      <c r="P631" s="63"/>
      <c r="Q631" s="63"/>
      <c r="R631" s="63"/>
      <c r="S631" s="71">
        <v>20.166666666666668</v>
      </c>
      <c r="T631" s="63">
        <v>8.2100000000000009</v>
      </c>
      <c r="U631" s="63">
        <v>483.4</v>
      </c>
      <c r="V631" s="63">
        <v>8.6300000000000008</v>
      </c>
      <c r="W631" s="63"/>
      <c r="X631" s="63" t="s">
        <v>678</v>
      </c>
      <c r="Y631" s="63" t="s">
        <v>660</v>
      </c>
      <c r="Z631" s="138">
        <v>159.24657534246577</v>
      </c>
      <c r="AA631" s="63">
        <v>53</v>
      </c>
      <c r="AB631" s="63">
        <v>7</v>
      </c>
      <c r="AC631" s="63"/>
      <c r="AD631" s="63"/>
      <c r="AE631" s="63"/>
      <c r="AF631" s="63"/>
      <c r="AG631" s="63"/>
      <c r="AH631" s="63"/>
      <c r="AI631" s="63">
        <v>0.3</v>
      </c>
      <c r="AJ631" s="63"/>
      <c r="AK631" s="63"/>
      <c r="AL631" s="63">
        <v>0.3</v>
      </c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>
        <v>756</v>
      </c>
      <c r="BA631" s="63" t="s">
        <v>677</v>
      </c>
      <c r="BB631" s="63">
        <v>950</v>
      </c>
      <c r="BC631" s="63">
        <v>4</v>
      </c>
      <c r="BE631" s="63">
        <v>140</v>
      </c>
    </row>
    <row r="632" spans="1:57" ht="16" x14ac:dyDescent="0.2">
      <c r="A632" s="63">
        <v>806</v>
      </c>
      <c r="B632" s="29">
        <v>43.034055555999998</v>
      </c>
      <c r="C632" s="29">
        <v>101.8507833</v>
      </c>
      <c r="D632" s="9" t="s">
        <v>99</v>
      </c>
      <c r="F632" s="62">
        <v>2008</v>
      </c>
      <c r="G632" s="62" t="s">
        <v>55</v>
      </c>
      <c r="H632" s="62"/>
      <c r="I632" s="62"/>
      <c r="J632" s="62"/>
      <c r="K632" s="63"/>
      <c r="L632" s="134">
        <v>39700</v>
      </c>
      <c r="M632" s="63" t="s">
        <v>249</v>
      </c>
      <c r="N632" s="63"/>
      <c r="O632" s="63"/>
      <c r="P632" s="63"/>
      <c r="Q632" s="63"/>
      <c r="R632" s="63"/>
      <c r="S632" s="71">
        <v>16.833333333333332</v>
      </c>
      <c r="T632" s="63">
        <v>8.3000000000000007</v>
      </c>
      <c r="U632" s="63">
        <v>298.39999999999998</v>
      </c>
      <c r="V632" s="63">
        <v>8.36</v>
      </c>
      <c r="W632" s="63"/>
      <c r="X632" s="63">
        <v>54.6</v>
      </c>
      <c r="Y632" s="63" t="s">
        <v>660</v>
      </c>
      <c r="Z632" s="138">
        <v>154.10958904109589</v>
      </c>
      <c r="AA632" s="63">
        <v>50</v>
      </c>
      <c r="AB632" s="63">
        <v>7</v>
      </c>
      <c r="AC632" s="63"/>
      <c r="AD632" s="63"/>
      <c r="AE632" s="63"/>
      <c r="AF632" s="63"/>
      <c r="AG632" s="63"/>
      <c r="AH632" s="63"/>
      <c r="AI632" s="63">
        <v>0.1</v>
      </c>
      <c r="AJ632" s="63"/>
      <c r="AK632" s="63"/>
      <c r="AL632" s="63">
        <v>7.0000000000000007E-2</v>
      </c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>
        <v>689</v>
      </c>
      <c r="BA632" s="63" t="s">
        <v>677</v>
      </c>
      <c r="BB632" s="63">
        <v>740</v>
      </c>
      <c r="BC632" s="63" t="s">
        <v>660</v>
      </c>
      <c r="BE632" s="63">
        <v>25</v>
      </c>
    </row>
    <row r="633" spans="1:57" ht="16" x14ac:dyDescent="0.2">
      <c r="A633" s="63">
        <v>807</v>
      </c>
      <c r="B633" s="29">
        <v>43.034055555999998</v>
      </c>
      <c r="C633" s="29">
        <v>101.8507833</v>
      </c>
      <c r="D633" s="9" t="s">
        <v>99</v>
      </c>
      <c r="F633" s="62">
        <v>2008</v>
      </c>
      <c r="G633" s="62" t="s">
        <v>58</v>
      </c>
      <c r="H633" s="62"/>
      <c r="I633" s="62"/>
      <c r="J633" s="62"/>
      <c r="K633" s="63"/>
      <c r="L633" s="134">
        <v>39727</v>
      </c>
      <c r="M633" s="63" t="s">
        <v>291</v>
      </c>
      <c r="N633" s="63"/>
      <c r="O633" s="63"/>
      <c r="P633" s="63"/>
      <c r="Q633" s="63"/>
      <c r="R633" s="63"/>
      <c r="S633" s="71">
        <v>12.166666666666666</v>
      </c>
      <c r="T633" s="63">
        <v>8.1999999999999993</v>
      </c>
      <c r="U633" s="63">
        <v>500.8</v>
      </c>
      <c r="V633" s="63">
        <v>8.36</v>
      </c>
      <c r="W633" s="63"/>
      <c r="X633" s="63">
        <v>29.2</v>
      </c>
      <c r="Y633" s="63" t="s">
        <v>660</v>
      </c>
      <c r="Z633" s="138">
        <v>171.23287671232876</v>
      </c>
      <c r="AA633" s="63">
        <v>56</v>
      </c>
      <c r="AB633" s="63">
        <v>8</v>
      </c>
      <c r="AC633" s="63"/>
      <c r="AD633" s="63"/>
      <c r="AE633" s="63"/>
      <c r="AF633" s="63"/>
      <c r="AG633" s="63"/>
      <c r="AH633" s="63"/>
      <c r="AI633" s="63" t="s">
        <v>660</v>
      </c>
      <c r="AJ633" s="63"/>
      <c r="AK633" s="63"/>
      <c r="AL633" s="63">
        <v>0.19</v>
      </c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>
        <v>361</v>
      </c>
      <c r="BA633" s="63" t="s">
        <v>677</v>
      </c>
      <c r="BB633" s="63">
        <v>350</v>
      </c>
      <c r="BC633" s="63">
        <v>3</v>
      </c>
      <c r="BE633" s="63">
        <v>14</v>
      </c>
    </row>
    <row r="634" spans="1:57" ht="16" x14ac:dyDescent="0.2">
      <c r="A634" s="63">
        <v>808</v>
      </c>
      <c r="B634" s="29">
        <v>43.576527779999999</v>
      </c>
      <c r="C634" s="29">
        <v>101.6640972</v>
      </c>
      <c r="D634" s="9" t="s">
        <v>104</v>
      </c>
      <c r="F634" s="62">
        <v>2008</v>
      </c>
      <c r="G634" s="62" t="s">
        <v>55</v>
      </c>
      <c r="H634" s="62"/>
      <c r="I634" s="62"/>
      <c r="J634" s="62"/>
      <c r="K634" s="63"/>
      <c r="L634" s="134">
        <v>39617</v>
      </c>
      <c r="M634" s="63" t="s">
        <v>695</v>
      </c>
      <c r="N634" s="63"/>
      <c r="O634" s="63"/>
      <c r="P634" s="63"/>
      <c r="Q634" s="63"/>
      <c r="R634" s="63"/>
      <c r="S634" s="71">
        <v>15.14</v>
      </c>
      <c r="T634" s="63">
        <v>8.17</v>
      </c>
      <c r="U634" s="63">
        <v>646.59999999999991</v>
      </c>
      <c r="V634" s="63">
        <v>8.2100000000000009</v>
      </c>
      <c r="W634" s="63"/>
      <c r="X634" s="63" t="s">
        <v>660</v>
      </c>
      <c r="Y634" s="63" t="s">
        <v>660</v>
      </c>
      <c r="Z634" s="138">
        <v>113.01369863013699</v>
      </c>
      <c r="AA634" s="63">
        <v>43</v>
      </c>
      <c r="AB634" s="63">
        <v>1</v>
      </c>
      <c r="AC634" s="63"/>
      <c r="AD634" s="63"/>
      <c r="AE634" s="63"/>
      <c r="AF634" s="63"/>
      <c r="AG634" s="63"/>
      <c r="AH634" s="63"/>
      <c r="AI634" s="63">
        <v>1.1000000000000001</v>
      </c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>
        <v>42</v>
      </c>
      <c r="BC634" s="63" t="s">
        <v>660</v>
      </c>
      <c r="BE634" s="63" t="s">
        <v>660</v>
      </c>
    </row>
    <row r="635" spans="1:57" ht="16" x14ac:dyDescent="0.2">
      <c r="A635" s="63">
        <v>809</v>
      </c>
      <c r="B635" s="29">
        <v>43.576527779999999</v>
      </c>
      <c r="C635" s="29">
        <v>101.6640972</v>
      </c>
      <c r="D635" s="9" t="s">
        <v>104</v>
      </c>
      <c r="F635" s="62">
        <v>2008</v>
      </c>
      <c r="G635" s="62" t="s">
        <v>55</v>
      </c>
      <c r="H635" s="62"/>
      <c r="I635" s="62"/>
      <c r="J635" s="62"/>
      <c r="K635" s="63"/>
      <c r="L635" s="134">
        <v>39643</v>
      </c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 t="s">
        <v>660</v>
      </c>
      <c r="Z635" s="138">
        <v>99.315068493150676</v>
      </c>
      <c r="AA635" s="63">
        <v>39</v>
      </c>
      <c r="AB635" s="63" t="s">
        <v>660</v>
      </c>
      <c r="AC635" s="63"/>
      <c r="AD635" s="63"/>
      <c r="AE635" s="63"/>
      <c r="AF635" s="63"/>
      <c r="AG635" s="63"/>
      <c r="AH635" s="63"/>
      <c r="AI635" s="63">
        <v>1.2</v>
      </c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>
        <v>172</v>
      </c>
      <c r="BA635" s="63" t="s">
        <v>677</v>
      </c>
      <c r="BB635" s="63"/>
      <c r="BC635" s="63" t="s">
        <v>660</v>
      </c>
      <c r="BE635" s="63" t="s">
        <v>660</v>
      </c>
    </row>
    <row r="636" spans="1:57" ht="16" x14ac:dyDescent="0.2">
      <c r="A636" s="63">
        <v>810</v>
      </c>
      <c r="B636" s="29">
        <v>43.576527779999999</v>
      </c>
      <c r="C636" s="29">
        <v>101.6640972</v>
      </c>
      <c r="D636" s="9" t="s">
        <v>104</v>
      </c>
      <c r="F636" s="62">
        <v>2008</v>
      </c>
      <c r="G636" s="62" t="s">
        <v>55</v>
      </c>
      <c r="H636" s="62"/>
      <c r="I636" s="62"/>
      <c r="J636" s="62"/>
      <c r="K636" s="63"/>
      <c r="L636" s="134">
        <v>39672</v>
      </c>
      <c r="M636" s="63" t="s">
        <v>271</v>
      </c>
      <c r="N636" s="63"/>
      <c r="O636" s="63"/>
      <c r="P636" s="63"/>
      <c r="Q636" s="63"/>
      <c r="R636" s="63"/>
      <c r="S636" s="71">
        <v>16.5</v>
      </c>
      <c r="T636" s="63">
        <v>8.1</v>
      </c>
      <c r="U636" s="63">
        <v>611.9</v>
      </c>
      <c r="V636" s="63">
        <v>8.43</v>
      </c>
      <c r="W636" s="63"/>
      <c r="X636" s="63" t="s">
        <v>678</v>
      </c>
      <c r="Y636" s="63" t="s">
        <v>660</v>
      </c>
      <c r="Z636" s="138">
        <v>101.02739726027397</v>
      </c>
      <c r="AA636" s="63">
        <v>39</v>
      </c>
      <c r="AB636" s="63" t="s">
        <v>660</v>
      </c>
      <c r="AC636" s="63"/>
      <c r="AD636" s="63"/>
      <c r="AE636" s="63"/>
      <c r="AF636" s="63"/>
      <c r="AG636" s="63"/>
      <c r="AH636" s="63"/>
      <c r="AI636" s="63">
        <v>1.1000000000000001</v>
      </c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>
        <v>155</v>
      </c>
      <c r="BA636" s="63" t="s">
        <v>677</v>
      </c>
      <c r="BB636" s="63">
        <v>96</v>
      </c>
      <c r="BC636" s="63" t="s">
        <v>660</v>
      </c>
      <c r="BE636" s="63" t="s">
        <v>660</v>
      </c>
    </row>
    <row r="637" spans="1:57" ht="16" x14ac:dyDescent="0.2">
      <c r="A637" s="63">
        <v>811</v>
      </c>
      <c r="B637" s="29">
        <v>43.576527779999999</v>
      </c>
      <c r="C637" s="29">
        <v>101.6640972</v>
      </c>
      <c r="D637" s="9" t="s">
        <v>104</v>
      </c>
      <c r="F637" s="62">
        <v>2008</v>
      </c>
      <c r="G637" s="62" t="s">
        <v>55</v>
      </c>
      <c r="H637" s="62"/>
      <c r="I637" s="62"/>
      <c r="J637" s="62"/>
      <c r="K637" s="63"/>
      <c r="L637" s="134">
        <v>39694</v>
      </c>
      <c r="M637" s="63" t="s">
        <v>691</v>
      </c>
      <c r="N637" s="63"/>
      <c r="O637" s="63"/>
      <c r="P637" s="63"/>
      <c r="Q637" s="63"/>
      <c r="R637" s="63"/>
      <c r="S637" s="71">
        <v>10.666666666666668</v>
      </c>
      <c r="T637" s="63">
        <v>8.1999999999999993</v>
      </c>
      <c r="U637" s="63">
        <v>607</v>
      </c>
      <c r="V637" s="63">
        <v>9.8800000000000008</v>
      </c>
      <c r="W637" s="63"/>
      <c r="X637" s="63">
        <v>50.2</v>
      </c>
      <c r="Y637" s="63" t="s">
        <v>660</v>
      </c>
      <c r="Z637" s="138">
        <v>83.904109589041099</v>
      </c>
      <c r="AA637" s="63">
        <v>33</v>
      </c>
      <c r="AB637" s="63" t="s">
        <v>660</v>
      </c>
      <c r="AC637" s="63"/>
      <c r="AD637" s="63"/>
      <c r="AE637" s="63"/>
      <c r="AF637" s="63"/>
      <c r="AG637" s="63"/>
      <c r="AH637" s="63"/>
      <c r="AI637" s="63">
        <v>1.3</v>
      </c>
      <c r="AJ637" s="63"/>
      <c r="AK637" s="63"/>
      <c r="AL637" s="63">
        <v>0.11</v>
      </c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>
        <v>122</v>
      </c>
      <c r="BA637" s="63" t="s">
        <v>677</v>
      </c>
      <c r="BB637" s="63">
        <v>92</v>
      </c>
      <c r="BC637" s="63" t="s">
        <v>660</v>
      </c>
      <c r="BE637" s="63" t="s">
        <v>660</v>
      </c>
    </row>
    <row r="638" spans="1:57" ht="16" x14ac:dyDescent="0.2">
      <c r="A638" s="63">
        <v>812</v>
      </c>
      <c r="B638" s="29">
        <v>43.576527779999999</v>
      </c>
      <c r="C638" s="29">
        <v>101.6640972</v>
      </c>
      <c r="D638" s="9" t="s">
        <v>104</v>
      </c>
      <c r="F638" s="62">
        <v>2008</v>
      </c>
      <c r="G638" s="62" t="s">
        <v>58</v>
      </c>
      <c r="H638" s="62"/>
      <c r="I638" s="62"/>
      <c r="J638" s="62"/>
      <c r="K638" s="63"/>
      <c r="L638" s="134">
        <v>39729</v>
      </c>
      <c r="M638" s="63" t="s">
        <v>505</v>
      </c>
      <c r="N638" s="63"/>
      <c r="O638" s="63"/>
      <c r="P638" s="63"/>
      <c r="Q638" s="63"/>
      <c r="R638" s="63"/>
      <c r="S638" s="71">
        <v>11.111111111111111</v>
      </c>
      <c r="T638" s="63">
        <v>8.18</v>
      </c>
      <c r="U638" s="63">
        <v>623.4</v>
      </c>
      <c r="V638" s="63">
        <v>7.65</v>
      </c>
      <c r="W638" s="63"/>
      <c r="X638" s="63">
        <v>32</v>
      </c>
      <c r="Y638" s="63" t="s">
        <v>660</v>
      </c>
      <c r="Z638" s="138">
        <v>101.02739726027397</v>
      </c>
      <c r="AA638" s="63">
        <v>39</v>
      </c>
      <c r="AB638" s="63">
        <v>1</v>
      </c>
      <c r="AC638" s="63"/>
      <c r="AD638" s="63"/>
      <c r="AE638" s="63"/>
      <c r="AF638" s="63"/>
      <c r="AG638" s="63"/>
      <c r="AH638" s="63"/>
      <c r="AI638" s="63">
        <v>0.8</v>
      </c>
      <c r="AJ638" s="63"/>
      <c r="AK638" s="63"/>
      <c r="AL638" s="63">
        <v>0.14000000000000001</v>
      </c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>
        <v>66</v>
      </c>
      <c r="BA638" s="63" t="s">
        <v>677</v>
      </c>
      <c r="BB638" s="63">
        <v>52</v>
      </c>
      <c r="BC638" s="63" t="s">
        <v>660</v>
      </c>
      <c r="BE638" s="63" t="s">
        <v>660</v>
      </c>
    </row>
    <row r="639" spans="1:57" ht="16" x14ac:dyDescent="0.2">
      <c r="A639" s="63">
        <v>813</v>
      </c>
      <c r="B639" s="29">
        <v>43.573580560000003</v>
      </c>
      <c r="C639" s="29">
        <v>101.7458778</v>
      </c>
      <c r="D639" s="9" t="s">
        <v>108</v>
      </c>
      <c r="F639" s="62">
        <v>2008</v>
      </c>
      <c r="G639" s="62" t="s">
        <v>55</v>
      </c>
      <c r="H639" s="62"/>
      <c r="I639" s="62"/>
      <c r="J639" s="62"/>
      <c r="K639" s="63"/>
      <c r="L639" s="134">
        <v>39617</v>
      </c>
      <c r="M639" s="63" t="s">
        <v>348</v>
      </c>
      <c r="N639" s="63"/>
      <c r="O639" s="63"/>
      <c r="P639" s="63"/>
      <c r="Q639" s="63"/>
      <c r="R639" s="63"/>
      <c r="S639" s="63"/>
      <c r="T639" s="63">
        <v>8.1</v>
      </c>
      <c r="U639" s="63"/>
      <c r="V639" s="63"/>
      <c r="W639" s="63"/>
      <c r="X639" s="63">
        <v>0.68</v>
      </c>
      <c r="Y639" s="63" t="s">
        <v>660</v>
      </c>
      <c r="Z639" s="138">
        <v>87.328767123287662</v>
      </c>
      <c r="AA639" s="63">
        <v>31</v>
      </c>
      <c r="AB639" s="63">
        <v>2</v>
      </c>
      <c r="AC639" s="63"/>
      <c r="AD639" s="63"/>
      <c r="AE639" s="63"/>
      <c r="AF639" s="63"/>
      <c r="AG639" s="63"/>
      <c r="AH639" s="63"/>
      <c r="AI639" s="63" t="s">
        <v>660</v>
      </c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>
        <v>190</v>
      </c>
      <c r="BC639" s="63" t="s">
        <v>660</v>
      </c>
      <c r="BD639" s="1"/>
      <c r="BE639" s="63" t="s">
        <v>660</v>
      </c>
    </row>
    <row r="640" spans="1:57" ht="16" x14ac:dyDescent="0.2">
      <c r="A640" s="63">
        <v>814</v>
      </c>
      <c r="B640" s="29">
        <v>43.573580560000003</v>
      </c>
      <c r="C640" s="29">
        <v>101.7458778</v>
      </c>
      <c r="D640" s="9" t="s">
        <v>108</v>
      </c>
      <c r="F640" s="62">
        <v>2008</v>
      </c>
      <c r="G640" s="62" t="s">
        <v>55</v>
      </c>
      <c r="H640" s="62"/>
      <c r="I640" s="62"/>
      <c r="J640" s="62"/>
      <c r="K640" s="63"/>
      <c r="L640" s="134">
        <v>39644</v>
      </c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 t="s">
        <v>660</v>
      </c>
      <c r="Z640" s="138">
        <v>61.643835616438359</v>
      </c>
      <c r="AA640" s="63">
        <v>23</v>
      </c>
      <c r="AB640" s="63">
        <v>1</v>
      </c>
      <c r="AC640" s="63"/>
      <c r="AD640" s="63"/>
      <c r="AE640" s="63"/>
      <c r="AF640" s="63"/>
      <c r="AG640" s="63"/>
      <c r="AH640" s="63"/>
      <c r="AI640" s="63" t="s">
        <v>660</v>
      </c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>
        <v>44</v>
      </c>
      <c r="BA640" s="63" t="s">
        <v>677</v>
      </c>
      <c r="BB640" s="63"/>
      <c r="BC640" s="63" t="s">
        <v>660</v>
      </c>
      <c r="BE640" s="63" t="s">
        <v>660</v>
      </c>
    </row>
    <row r="641" spans="1:57" ht="16" x14ac:dyDescent="0.2">
      <c r="A641" s="63">
        <v>815</v>
      </c>
      <c r="B641" s="29">
        <v>43.573580560000003</v>
      </c>
      <c r="C641" s="29">
        <v>101.7458778</v>
      </c>
      <c r="D641" s="9" t="s">
        <v>108</v>
      </c>
      <c r="F641" s="62">
        <v>2008</v>
      </c>
      <c r="G641" s="62" t="s">
        <v>55</v>
      </c>
      <c r="H641" s="62"/>
      <c r="I641" s="62"/>
      <c r="J641" s="62"/>
      <c r="K641" s="63"/>
      <c r="L641" s="134">
        <v>39674</v>
      </c>
      <c r="M641" s="63" t="s">
        <v>152</v>
      </c>
      <c r="N641" s="63"/>
      <c r="O641" s="63"/>
      <c r="P641" s="63"/>
      <c r="Q641" s="63"/>
      <c r="R641" s="63"/>
      <c r="S641" s="71">
        <v>18.777777777777779</v>
      </c>
      <c r="T641" s="63">
        <v>7.72</v>
      </c>
      <c r="U641" s="63">
        <v>521.1</v>
      </c>
      <c r="V641" s="63">
        <v>5.14</v>
      </c>
      <c r="W641" s="63"/>
      <c r="X641" s="63" t="s">
        <v>678</v>
      </c>
      <c r="Y641" s="63" t="s">
        <v>660</v>
      </c>
      <c r="Z641" s="138">
        <v>68.493150684931507</v>
      </c>
      <c r="AA641" s="63">
        <v>24</v>
      </c>
      <c r="AB641" s="63">
        <v>2</v>
      </c>
      <c r="AC641" s="63"/>
      <c r="AD641" s="63"/>
      <c r="AE641" s="63"/>
      <c r="AF641" s="63"/>
      <c r="AG641" s="63"/>
      <c r="AH641" s="63"/>
      <c r="AI641" s="63" t="s">
        <v>660</v>
      </c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>
        <v>201</v>
      </c>
      <c r="BA641" s="63" t="s">
        <v>677</v>
      </c>
      <c r="BB641" s="63">
        <v>170</v>
      </c>
      <c r="BC641" s="63" t="s">
        <v>660</v>
      </c>
      <c r="BE641" s="63" t="s">
        <v>660</v>
      </c>
    </row>
    <row r="642" spans="1:57" ht="16" x14ac:dyDescent="0.2">
      <c r="A642" s="63">
        <v>816</v>
      </c>
      <c r="B642" s="29">
        <v>43.573580560000003</v>
      </c>
      <c r="C642" s="29">
        <v>101.7458778</v>
      </c>
      <c r="D642" s="9" t="s">
        <v>108</v>
      </c>
      <c r="F642" s="62">
        <v>2008</v>
      </c>
      <c r="G642" s="62" t="s">
        <v>55</v>
      </c>
      <c r="H642" s="62"/>
      <c r="I642" s="62"/>
      <c r="J642" s="62"/>
      <c r="K642" s="63"/>
      <c r="L642" s="134">
        <v>39695</v>
      </c>
      <c r="M642" s="63" t="s">
        <v>291</v>
      </c>
      <c r="N642" s="63"/>
      <c r="O642" s="63"/>
      <c r="P642" s="63"/>
      <c r="Q642" s="63"/>
      <c r="R642" s="63"/>
      <c r="S642" s="71">
        <v>11.888888888888889</v>
      </c>
      <c r="T642" s="63">
        <v>7.67</v>
      </c>
      <c r="U642" s="63">
        <v>636.4</v>
      </c>
      <c r="V642" s="63">
        <v>4.53</v>
      </c>
      <c r="W642" s="63"/>
      <c r="X642" s="63" t="s">
        <v>678</v>
      </c>
      <c r="Y642" s="63" t="s">
        <v>660</v>
      </c>
      <c r="Z642" s="138">
        <v>54.794520547945211</v>
      </c>
      <c r="AA642" s="63">
        <v>20</v>
      </c>
      <c r="AB642" s="63" t="s">
        <v>660</v>
      </c>
      <c r="AC642" s="63"/>
      <c r="AD642" s="63"/>
      <c r="AE642" s="63"/>
      <c r="AF642" s="63"/>
      <c r="AG642" s="63"/>
      <c r="AH642" s="63"/>
      <c r="AI642" s="63" t="s">
        <v>660</v>
      </c>
      <c r="AJ642" s="63"/>
      <c r="AK642" s="63"/>
      <c r="AL642" s="63">
        <v>0.15</v>
      </c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>
        <v>14</v>
      </c>
      <c r="BA642" s="63" t="s">
        <v>677</v>
      </c>
      <c r="BB642" s="63">
        <v>18</v>
      </c>
      <c r="BC642" s="63" t="s">
        <v>660</v>
      </c>
      <c r="BE642" s="63" t="s">
        <v>660</v>
      </c>
    </row>
    <row r="643" spans="1:57" ht="16" x14ac:dyDescent="0.2">
      <c r="A643" s="63">
        <v>817</v>
      </c>
      <c r="B643" s="29">
        <v>43.573580560000003</v>
      </c>
      <c r="C643" s="29">
        <v>101.7458778</v>
      </c>
      <c r="D643" s="9" t="s">
        <v>108</v>
      </c>
      <c r="F643" s="62">
        <v>2008</v>
      </c>
      <c r="G643" s="62" t="s">
        <v>58</v>
      </c>
      <c r="H643" s="62"/>
      <c r="I643" s="62"/>
      <c r="J643" s="62"/>
      <c r="K643" s="63"/>
      <c r="L643" s="134">
        <v>39730</v>
      </c>
      <c r="M643" s="63" t="s">
        <v>68</v>
      </c>
      <c r="N643" s="63"/>
      <c r="O643" s="63"/>
      <c r="P643" s="63"/>
      <c r="Q643" s="63"/>
      <c r="R643" s="63"/>
      <c r="S643" s="71">
        <v>7.833333333333333</v>
      </c>
      <c r="T643" s="63">
        <v>7.79</v>
      </c>
      <c r="U643" s="63">
        <v>687</v>
      </c>
      <c r="V643" s="63">
        <v>4.62</v>
      </c>
      <c r="W643" s="63"/>
      <c r="X643" s="63">
        <v>44</v>
      </c>
      <c r="Y643" s="63" t="s">
        <v>660</v>
      </c>
      <c r="Z643" s="138">
        <v>83.904109589041099</v>
      </c>
      <c r="AA643" s="63">
        <v>30</v>
      </c>
      <c r="AB643" s="63">
        <v>2</v>
      </c>
      <c r="AC643" s="63"/>
      <c r="AD643" s="63"/>
      <c r="AE643" s="63"/>
      <c r="AF643" s="63"/>
      <c r="AG643" s="63"/>
      <c r="AH643" s="63"/>
      <c r="AI643" s="63" t="s">
        <v>660</v>
      </c>
      <c r="AJ643" s="63"/>
      <c r="AK643" s="63"/>
      <c r="AL643" s="63">
        <v>0.19</v>
      </c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>
        <v>102</v>
      </c>
      <c r="BA643" s="63" t="s">
        <v>677</v>
      </c>
      <c r="BB643" s="63">
        <v>98</v>
      </c>
      <c r="BC643" s="63">
        <v>4</v>
      </c>
      <c r="BE643" s="63">
        <v>5</v>
      </c>
    </row>
    <row r="644" spans="1:57" ht="16" x14ac:dyDescent="0.2">
      <c r="A644" s="63">
        <v>818</v>
      </c>
      <c r="B644" s="29">
        <v>43.664933329999997</v>
      </c>
      <c r="C644" s="29">
        <v>101.77750829999999</v>
      </c>
      <c r="D644" s="9" t="s">
        <v>113</v>
      </c>
      <c r="F644" s="62">
        <v>2008</v>
      </c>
      <c r="G644" s="62" t="s">
        <v>55</v>
      </c>
      <c r="H644" s="62"/>
      <c r="I644" s="62"/>
      <c r="J644" s="62"/>
      <c r="K644" s="63"/>
      <c r="L644" s="134">
        <v>39618</v>
      </c>
      <c r="M644" s="63"/>
      <c r="N644" s="63"/>
      <c r="O644" s="63"/>
      <c r="P644" s="63"/>
      <c r="Q644" s="63"/>
      <c r="R644" s="63"/>
      <c r="S644" s="63"/>
      <c r="T644" s="63">
        <v>8.89</v>
      </c>
      <c r="U644" s="63"/>
      <c r="V644" s="63"/>
      <c r="W644" s="63"/>
      <c r="X644" s="63">
        <v>12000</v>
      </c>
      <c r="Y644" s="63" t="s">
        <v>660</v>
      </c>
      <c r="Z644" s="138">
        <v>61.643835616438359</v>
      </c>
      <c r="AA644" s="63">
        <v>20</v>
      </c>
      <c r="AB644" s="63">
        <v>3</v>
      </c>
      <c r="AC644" s="63"/>
      <c r="AD644" s="63"/>
      <c r="AE644" s="63"/>
      <c r="AF644" s="63"/>
      <c r="AG644" s="63"/>
      <c r="AH644" s="63"/>
      <c r="AI644" s="63">
        <v>1.6</v>
      </c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 t="s">
        <v>694</v>
      </c>
      <c r="BA644" s="63" t="s">
        <v>694</v>
      </c>
      <c r="BB644" s="63"/>
      <c r="BC644" s="63">
        <v>7</v>
      </c>
      <c r="BD644" s="1"/>
      <c r="BE644" s="63">
        <v>23000</v>
      </c>
    </row>
    <row r="645" spans="1:57" ht="16" x14ac:dyDescent="0.2">
      <c r="A645" s="63">
        <v>819</v>
      </c>
      <c r="B645" s="29">
        <v>43.664933329999997</v>
      </c>
      <c r="C645" s="29">
        <v>101.77750829999999</v>
      </c>
      <c r="D645" s="9" t="s">
        <v>113</v>
      </c>
      <c r="F645" s="62">
        <v>2008</v>
      </c>
      <c r="G645" s="62" t="s">
        <v>55</v>
      </c>
      <c r="H645" s="62"/>
      <c r="I645" s="62"/>
      <c r="J645" s="62"/>
      <c r="K645" s="63"/>
      <c r="L645" s="134">
        <v>39645</v>
      </c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 t="s">
        <v>696</v>
      </c>
      <c r="X645" s="63"/>
      <c r="Y645" s="63"/>
      <c r="Z645" s="138">
        <v>0</v>
      </c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 t="s">
        <v>697</v>
      </c>
      <c r="BA645" s="63"/>
      <c r="BB645" s="63"/>
      <c r="BC645" s="63"/>
      <c r="BE645" s="63"/>
    </row>
    <row r="646" spans="1:57" ht="16" x14ac:dyDescent="0.2">
      <c r="A646" s="63">
        <v>820</v>
      </c>
      <c r="B646" s="29">
        <v>43.664933329999997</v>
      </c>
      <c r="C646" s="29">
        <v>101.77750829999999</v>
      </c>
      <c r="D646" s="9" t="s">
        <v>113</v>
      </c>
      <c r="F646" s="62">
        <v>2008</v>
      </c>
      <c r="G646" s="62" t="s">
        <v>55</v>
      </c>
      <c r="H646" s="62"/>
      <c r="I646" s="62"/>
      <c r="J646" s="62"/>
      <c r="K646" s="63"/>
      <c r="L646" s="134">
        <v>39672</v>
      </c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 t="s">
        <v>696</v>
      </c>
      <c r="X646" s="63"/>
      <c r="Y646" s="63"/>
      <c r="Z646" s="138">
        <v>0</v>
      </c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 t="s">
        <v>697</v>
      </c>
      <c r="BA646" s="63"/>
      <c r="BB646" s="63"/>
      <c r="BC646" s="63"/>
      <c r="BD646" s="1"/>
      <c r="BE646" s="63"/>
    </row>
    <row r="647" spans="1:57" ht="16" x14ac:dyDescent="0.2">
      <c r="A647" s="63">
        <v>821</v>
      </c>
      <c r="B647" s="29">
        <v>43.579894439999997</v>
      </c>
      <c r="C647" s="29">
        <v>101.6129361</v>
      </c>
      <c r="D647" s="9" t="s">
        <v>136</v>
      </c>
      <c r="F647" s="62">
        <v>2008</v>
      </c>
      <c r="G647" s="62" t="s">
        <v>55</v>
      </c>
      <c r="H647" s="62"/>
      <c r="I647" s="62"/>
      <c r="J647" s="62"/>
      <c r="K647" s="63"/>
      <c r="L647" s="134">
        <v>39617</v>
      </c>
      <c r="M647" s="63" t="s">
        <v>698</v>
      </c>
      <c r="N647" s="63"/>
      <c r="O647" s="63"/>
      <c r="P647" s="63"/>
      <c r="Q647" s="63"/>
      <c r="R647" s="63"/>
      <c r="S647" s="71">
        <v>14.8</v>
      </c>
      <c r="T647" s="63">
        <v>8.1300000000000008</v>
      </c>
      <c r="U647" s="63">
        <v>652.69999999999993</v>
      </c>
      <c r="V647" s="63">
        <v>9.3800000000000008</v>
      </c>
      <c r="W647" s="63"/>
      <c r="X647" s="63">
        <v>3.8</v>
      </c>
      <c r="Y647" s="63" t="s">
        <v>660</v>
      </c>
      <c r="Z647" s="138">
        <v>114.72602739726028</v>
      </c>
      <c r="AA647" s="63">
        <v>43</v>
      </c>
      <c r="AB647" s="63">
        <v>1</v>
      </c>
      <c r="AC647" s="63"/>
      <c r="AD647" s="63"/>
      <c r="AE647" s="63"/>
      <c r="AF647" s="63"/>
      <c r="AG647" s="63"/>
      <c r="AH647" s="63"/>
      <c r="AI647" s="63">
        <v>1.8</v>
      </c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>
        <v>140</v>
      </c>
      <c r="BC647" s="63" t="s">
        <v>660</v>
      </c>
      <c r="BE647" s="63">
        <v>8</v>
      </c>
    </row>
    <row r="648" spans="1:57" ht="16" x14ac:dyDescent="0.2">
      <c r="A648" s="63">
        <v>822</v>
      </c>
      <c r="B648" s="29">
        <v>43.579894439999997</v>
      </c>
      <c r="C648" s="29">
        <v>101.6129361</v>
      </c>
      <c r="D648" s="9" t="s">
        <v>136</v>
      </c>
      <c r="F648" s="62">
        <v>2008</v>
      </c>
      <c r="G648" s="62" t="s">
        <v>55</v>
      </c>
      <c r="H648" s="62"/>
      <c r="I648" s="62"/>
      <c r="J648" s="62"/>
      <c r="K648" s="63"/>
      <c r="L648" s="134">
        <v>39643</v>
      </c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 t="s">
        <v>660</v>
      </c>
      <c r="Z648" s="138">
        <v>101.02739726027397</v>
      </c>
      <c r="AA648" s="63">
        <v>39</v>
      </c>
      <c r="AB648" s="63" t="s">
        <v>660</v>
      </c>
      <c r="AC648" s="63"/>
      <c r="AD648" s="63"/>
      <c r="AE648" s="63"/>
      <c r="AF648" s="63"/>
      <c r="AG648" s="63"/>
      <c r="AH648" s="63"/>
      <c r="AI648" s="63">
        <v>2.2999999999999998</v>
      </c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>
        <v>501</v>
      </c>
      <c r="BA648" s="63" t="s">
        <v>677</v>
      </c>
      <c r="BB648" s="63"/>
      <c r="BC648" s="63" t="s">
        <v>660</v>
      </c>
      <c r="BE648" s="63" t="s">
        <v>660</v>
      </c>
    </row>
    <row r="649" spans="1:57" ht="16" x14ac:dyDescent="0.2">
      <c r="A649" s="63">
        <v>823</v>
      </c>
      <c r="B649" s="29">
        <v>43.579894439999997</v>
      </c>
      <c r="C649" s="29">
        <v>101.6129361</v>
      </c>
      <c r="D649" s="9" t="s">
        <v>136</v>
      </c>
      <c r="F649" s="62">
        <v>2008</v>
      </c>
      <c r="G649" s="62" t="s">
        <v>55</v>
      </c>
      <c r="H649" s="62"/>
      <c r="I649" s="62"/>
      <c r="J649" s="62"/>
      <c r="K649" s="63"/>
      <c r="L649" s="134">
        <v>39672</v>
      </c>
      <c r="M649" s="63" t="s">
        <v>538</v>
      </c>
      <c r="N649" s="63"/>
      <c r="O649" s="63"/>
      <c r="P649" s="63"/>
      <c r="Q649" s="63"/>
      <c r="R649" s="63"/>
      <c r="S649" s="71">
        <v>6.8333333333333321</v>
      </c>
      <c r="T649" s="63">
        <v>8.23</v>
      </c>
      <c r="U649" s="63">
        <v>712.8</v>
      </c>
      <c r="V649" s="63">
        <v>14.71</v>
      </c>
      <c r="W649" s="63"/>
      <c r="X649" s="63">
        <v>53.3</v>
      </c>
      <c r="Y649" s="63" t="s">
        <v>660</v>
      </c>
      <c r="Z649" s="138">
        <v>99.315068493150676</v>
      </c>
      <c r="AA649" s="63">
        <v>38</v>
      </c>
      <c r="AB649" s="63" t="s">
        <v>660</v>
      </c>
      <c r="AC649" s="63"/>
      <c r="AD649" s="63"/>
      <c r="AE649" s="63"/>
      <c r="AF649" s="63"/>
      <c r="AG649" s="63"/>
      <c r="AH649" s="63"/>
      <c r="AI649" s="63">
        <v>2.5</v>
      </c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>
        <v>201</v>
      </c>
      <c r="BA649" s="63" t="s">
        <v>677</v>
      </c>
      <c r="BB649" s="63">
        <v>110</v>
      </c>
      <c r="BC649" s="63" t="s">
        <v>660</v>
      </c>
      <c r="BE649" s="63" t="s">
        <v>660</v>
      </c>
    </row>
    <row r="650" spans="1:57" ht="16" x14ac:dyDescent="0.2">
      <c r="A650" s="63">
        <v>824</v>
      </c>
      <c r="B650" s="29">
        <v>43.579894439999997</v>
      </c>
      <c r="C650" s="29">
        <v>101.6129361</v>
      </c>
      <c r="D650" s="9" t="s">
        <v>136</v>
      </c>
      <c r="F650" s="62">
        <v>2008</v>
      </c>
      <c r="G650" s="62" t="s">
        <v>55</v>
      </c>
      <c r="H650" s="62"/>
      <c r="I650" s="62"/>
      <c r="J650" s="62"/>
      <c r="K650" s="63"/>
      <c r="L650" s="134">
        <v>39694</v>
      </c>
      <c r="M650" s="63" t="s">
        <v>97</v>
      </c>
      <c r="N650" s="63"/>
      <c r="O650" s="63"/>
      <c r="P650" s="63"/>
      <c r="Q650" s="63"/>
      <c r="R650" s="63"/>
      <c r="S650" s="71">
        <v>10.166666666666664</v>
      </c>
      <c r="T650" s="63">
        <v>7.98</v>
      </c>
      <c r="U650" s="63">
        <v>609.40000000000009</v>
      </c>
      <c r="V650" s="63">
        <v>10.43</v>
      </c>
      <c r="W650" s="63"/>
      <c r="X650" s="63">
        <v>53.3</v>
      </c>
      <c r="Y650" s="63" t="s">
        <v>660</v>
      </c>
      <c r="Z650" s="138">
        <v>85.61643835616438</v>
      </c>
      <c r="AA650" s="63">
        <v>34</v>
      </c>
      <c r="AB650" s="63" t="s">
        <v>660</v>
      </c>
      <c r="AC650" s="63"/>
      <c r="AD650" s="63"/>
      <c r="AE650" s="63"/>
      <c r="AF650" s="63"/>
      <c r="AG650" s="63"/>
      <c r="AH650" s="63"/>
      <c r="AI650" s="63">
        <v>2.4</v>
      </c>
      <c r="AJ650" s="63"/>
      <c r="AK650" s="63"/>
      <c r="AL650" s="63">
        <v>0.05</v>
      </c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>
        <v>71</v>
      </c>
      <c r="BA650" s="63" t="s">
        <v>677</v>
      </c>
      <c r="BB650" s="63">
        <v>74</v>
      </c>
      <c r="BC650" s="63" t="s">
        <v>660</v>
      </c>
      <c r="BE650" s="63" t="s">
        <v>660</v>
      </c>
    </row>
    <row r="651" spans="1:57" ht="16" x14ac:dyDescent="0.2">
      <c r="A651" s="63">
        <v>825</v>
      </c>
      <c r="B651" s="29">
        <v>43.579894439999997</v>
      </c>
      <c r="C651" s="29">
        <v>101.6129361</v>
      </c>
      <c r="D651" s="9" t="s">
        <v>136</v>
      </c>
      <c r="F651" s="62">
        <v>2008</v>
      </c>
      <c r="G651" s="62" t="s">
        <v>58</v>
      </c>
      <c r="H651" s="62"/>
      <c r="I651" s="62"/>
      <c r="J651" s="62"/>
      <c r="K651" s="63"/>
      <c r="L651" s="134">
        <v>39729</v>
      </c>
      <c r="M651" s="63" t="s">
        <v>87</v>
      </c>
      <c r="N651" s="63"/>
      <c r="O651" s="63"/>
      <c r="P651" s="63"/>
      <c r="Q651" s="63"/>
      <c r="R651" s="63"/>
      <c r="S651" s="71">
        <v>8.4444444444444464</v>
      </c>
      <c r="T651" s="63">
        <v>7.65</v>
      </c>
      <c r="U651" s="63">
        <v>564.20000000000005</v>
      </c>
      <c r="V651" s="63">
        <v>8.27</v>
      </c>
      <c r="W651" s="63"/>
      <c r="X651" s="63">
        <v>32.4</v>
      </c>
      <c r="Y651" s="63" t="s">
        <v>660</v>
      </c>
      <c r="Z651" s="138">
        <v>92.465753424657535</v>
      </c>
      <c r="AA651" s="63">
        <v>35</v>
      </c>
      <c r="AB651" s="63" t="s">
        <v>660</v>
      </c>
      <c r="AC651" s="63"/>
      <c r="AD651" s="63"/>
      <c r="AE651" s="63"/>
      <c r="AF651" s="63"/>
      <c r="AG651" s="63"/>
      <c r="AH651" s="63"/>
      <c r="AI651" s="63">
        <v>2</v>
      </c>
      <c r="AJ651" s="63"/>
      <c r="AK651" s="63"/>
      <c r="AL651" s="63">
        <v>0.06</v>
      </c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>
        <v>69</v>
      </c>
      <c r="BA651" s="63" t="s">
        <v>677</v>
      </c>
      <c r="BB651" s="63">
        <v>46</v>
      </c>
      <c r="BC651" s="63" t="s">
        <v>660</v>
      </c>
      <c r="BE651" s="63">
        <v>5</v>
      </c>
    </row>
    <row r="652" spans="1:57" ht="16" x14ac:dyDescent="0.2">
      <c r="A652" s="63">
        <v>826</v>
      </c>
      <c r="B652" s="29">
        <v>43.601527779999998</v>
      </c>
      <c r="C652" s="29">
        <v>101.966675</v>
      </c>
      <c r="D652" s="9" t="s">
        <v>138</v>
      </c>
      <c r="F652" s="62">
        <v>2008</v>
      </c>
      <c r="G652" s="62" t="s">
        <v>55</v>
      </c>
      <c r="H652" s="62"/>
      <c r="I652" s="62"/>
      <c r="J652" s="62"/>
      <c r="K652" s="63"/>
      <c r="L652" s="134">
        <v>39645</v>
      </c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 t="s">
        <v>660</v>
      </c>
      <c r="Z652" s="138">
        <v>126.7123287671233</v>
      </c>
      <c r="AA652" s="63">
        <v>48</v>
      </c>
      <c r="AB652" s="63">
        <v>2</v>
      </c>
      <c r="AC652" s="63"/>
      <c r="AD652" s="63"/>
      <c r="AE652" s="63"/>
      <c r="AF652" s="63"/>
      <c r="AG652" s="63"/>
      <c r="AH652" s="63"/>
      <c r="AI652" s="63">
        <v>0.1</v>
      </c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>
        <v>328</v>
      </c>
      <c r="BA652" s="63" t="s">
        <v>677</v>
      </c>
      <c r="BB652" s="63"/>
      <c r="BC652" s="63" t="s">
        <v>660</v>
      </c>
      <c r="BE652" s="63">
        <v>6</v>
      </c>
    </row>
    <row r="653" spans="1:57" ht="16" x14ac:dyDescent="0.2">
      <c r="A653" s="63">
        <v>827</v>
      </c>
      <c r="B653" s="29">
        <v>43.601527779999998</v>
      </c>
      <c r="C653" s="29">
        <v>101.966675</v>
      </c>
      <c r="D653" s="9" t="s">
        <v>138</v>
      </c>
      <c r="F653" s="62">
        <v>2008</v>
      </c>
      <c r="G653" s="62" t="s">
        <v>55</v>
      </c>
      <c r="H653" s="62"/>
      <c r="I653" s="62"/>
      <c r="J653" s="62"/>
      <c r="K653" s="63"/>
      <c r="L653" s="134">
        <v>39681</v>
      </c>
      <c r="M653" s="63" t="s">
        <v>699</v>
      </c>
      <c r="N653" s="63"/>
      <c r="O653" s="63"/>
      <c r="P653" s="63"/>
      <c r="Q653" s="63"/>
      <c r="R653" s="63"/>
      <c r="S653" s="71">
        <v>19</v>
      </c>
      <c r="T653" s="63">
        <v>7.76</v>
      </c>
      <c r="U653" s="63">
        <v>630.70000000000005</v>
      </c>
      <c r="V653" s="63">
        <v>5.69</v>
      </c>
      <c r="W653" s="63"/>
      <c r="X653" s="63">
        <v>52.6</v>
      </c>
      <c r="Y653" s="63" t="s">
        <v>660</v>
      </c>
      <c r="Z653" s="138">
        <v>136.98630136986301</v>
      </c>
      <c r="AA653" s="63">
        <v>52</v>
      </c>
      <c r="AB653" s="63">
        <v>2</v>
      </c>
      <c r="AC653" s="63"/>
      <c r="AD653" s="63"/>
      <c r="AE653" s="63"/>
      <c r="AF653" s="63"/>
      <c r="AG653" s="63"/>
      <c r="AH653" s="63"/>
      <c r="AI653" s="63">
        <v>0.1</v>
      </c>
      <c r="AJ653" s="63"/>
      <c r="AK653" s="63"/>
      <c r="AL653" s="63">
        <v>0.14000000000000001</v>
      </c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>
        <v>91</v>
      </c>
      <c r="BA653" s="63" t="s">
        <v>677</v>
      </c>
      <c r="BB653" s="63">
        <v>90</v>
      </c>
      <c r="BC653" s="63">
        <v>3</v>
      </c>
      <c r="BE653" s="63" t="s">
        <v>660</v>
      </c>
    </row>
    <row r="654" spans="1:57" ht="16" x14ac:dyDescent="0.2">
      <c r="A654" s="63">
        <v>828</v>
      </c>
      <c r="B654" s="29">
        <v>43.601527779999998</v>
      </c>
      <c r="C654" s="29">
        <v>101.966675</v>
      </c>
      <c r="D654" s="9" t="s">
        <v>138</v>
      </c>
      <c r="F654" s="62">
        <v>2008</v>
      </c>
      <c r="G654" s="62" t="s">
        <v>55</v>
      </c>
      <c r="H654" s="62"/>
      <c r="I654" s="62"/>
      <c r="J654" s="62"/>
      <c r="K654" s="63"/>
      <c r="L654" s="134">
        <v>39700</v>
      </c>
      <c r="M654" s="63" t="s">
        <v>89</v>
      </c>
      <c r="N654" s="63"/>
      <c r="O654" s="63"/>
      <c r="P654" s="63"/>
      <c r="Q654" s="63"/>
      <c r="R654" s="63"/>
      <c r="S654" s="71">
        <v>11.833333333333332</v>
      </c>
      <c r="T654" s="63">
        <v>8.09</v>
      </c>
      <c r="U654" s="63">
        <v>632</v>
      </c>
      <c r="V654" s="63">
        <v>8.6300000000000008</v>
      </c>
      <c r="W654" s="63"/>
      <c r="X654" s="63" t="s">
        <v>678</v>
      </c>
      <c r="Y654" s="63" t="s">
        <v>660</v>
      </c>
      <c r="Z654" s="138">
        <v>140.41095890410958</v>
      </c>
      <c r="AA654" s="63">
        <v>52</v>
      </c>
      <c r="AB654" s="63">
        <v>3</v>
      </c>
      <c r="AC654" s="63"/>
      <c r="AD654" s="63"/>
      <c r="AE654" s="63"/>
      <c r="AF654" s="63"/>
      <c r="AG654" s="63"/>
      <c r="AH654" s="63"/>
      <c r="AI654" s="63">
        <v>0.1</v>
      </c>
      <c r="AJ654" s="63"/>
      <c r="AK654" s="63"/>
      <c r="AL654" s="63">
        <v>7.0000000000000007E-2</v>
      </c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>
        <v>34</v>
      </c>
      <c r="BA654" s="63" t="s">
        <v>677</v>
      </c>
      <c r="BB654" s="63">
        <v>12</v>
      </c>
      <c r="BC654" s="63" t="s">
        <v>660</v>
      </c>
      <c r="BE654" s="63" t="s">
        <v>660</v>
      </c>
    </row>
    <row r="655" spans="1:57" ht="16" x14ac:dyDescent="0.2">
      <c r="A655" s="63">
        <v>829</v>
      </c>
      <c r="B655" s="29">
        <v>43.601527779999998</v>
      </c>
      <c r="C655" s="29">
        <v>101.966675</v>
      </c>
      <c r="D655" s="9" t="s">
        <v>138</v>
      </c>
      <c r="F655" s="62">
        <v>2008</v>
      </c>
      <c r="G655" s="62" t="s">
        <v>58</v>
      </c>
      <c r="H655" s="62"/>
      <c r="I655" s="62"/>
      <c r="J655" s="62"/>
      <c r="K655" s="63"/>
      <c r="L655" s="134">
        <v>39727</v>
      </c>
      <c r="M655" s="63" t="s">
        <v>316</v>
      </c>
      <c r="N655" s="63"/>
      <c r="O655" s="63"/>
      <c r="P655" s="63"/>
      <c r="Q655" s="63"/>
      <c r="R655" s="63"/>
      <c r="S655" s="71">
        <v>13.888888888888889</v>
      </c>
      <c r="T655" s="63">
        <v>7.93</v>
      </c>
      <c r="U655" s="63">
        <v>653.5</v>
      </c>
      <c r="V655" s="63">
        <v>7.38</v>
      </c>
      <c r="W655" s="63"/>
      <c r="X655" s="63">
        <v>62.8</v>
      </c>
      <c r="Y655" s="63" t="s">
        <v>660</v>
      </c>
      <c r="Z655" s="138">
        <v>136.98630136986301</v>
      </c>
      <c r="AA655" s="63">
        <v>51</v>
      </c>
      <c r="AB655" s="63">
        <v>2</v>
      </c>
      <c r="AC655" s="63"/>
      <c r="AD655" s="63"/>
      <c r="AE655" s="63"/>
      <c r="AF655" s="63"/>
      <c r="AG655" s="63"/>
      <c r="AH655" s="63"/>
      <c r="AI655" s="63" t="s">
        <v>660</v>
      </c>
      <c r="AJ655" s="63"/>
      <c r="AK655" s="63"/>
      <c r="AL655" s="63">
        <v>0.18</v>
      </c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>
        <v>17</v>
      </c>
      <c r="BA655" s="63" t="s">
        <v>677</v>
      </c>
      <c r="BB655" s="63">
        <v>18</v>
      </c>
      <c r="BC655" s="63" t="s">
        <v>660</v>
      </c>
      <c r="BE655" s="63" t="s">
        <v>660</v>
      </c>
    </row>
    <row r="656" spans="1:57" ht="16" x14ac:dyDescent="0.2">
      <c r="A656" s="63">
        <v>830</v>
      </c>
      <c r="B656" s="29">
        <v>42.232525000000003</v>
      </c>
      <c r="C656" s="29">
        <v>102.302397222</v>
      </c>
      <c r="D656" s="9" t="s">
        <v>164</v>
      </c>
      <c r="F656" s="62">
        <v>2008</v>
      </c>
      <c r="G656" s="62" t="s">
        <v>55</v>
      </c>
      <c r="H656" s="62"/>
      <c r="I656" s="62"/>
      <c r="J656" s="62"/>
      <c r="K656" s="63"/>
      <c r="L656" s="134">
        <v>39629</v>
      </c>
      <c r="M656" s="63"/>
      <c r="N656" s="63"/>
      <c r="O656" s="63"/>
      <c r="P656" s="63"/>
      <c r="Q656" s="63"/>
      <c r="R656" s="63"/>
      <c r="S656" s="63"/>
      <c r="T656" s="63">
        <v>7.73</v>
      </c>
      <c r="U656" s="63"/>
      <c r="V656" s="63"/>
      <c r="W656" s="63"/>
      <c r="X656" s="63">
        <v>1</v>
      </c>
      <c r="Y656" s="63" t="s">
        <v>660</v>
      </c>
      <c r="Z656" s="138">
        <v>157.53424657534245</v>
      </c>
      <c r="AA656" s="63">
        <v>47</v>
      </c>
      <c r="AB656" s="63">
        <v>10</v>
      </c>
      <c r="AC656" s="63"/>
      <c r="AD656" s="63"/>
      <c r="AE656" s="63"/>
      <c r="AF656" s="63"/>
      <c r="AG656" s="63"/>
      <c r="AH656" s="63"/>
      <c r="AI656" s="63">
        <v>0.2</v>
      </c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>
        <v>145</v>
      </c>
      <c r="BA656" s="63" t="s">
        <v>677</v>
      </c>
      <c r="BB656" s="63"/>
      <c r="BC656" s="63" t="s">
        <v>660</v>
      </c>
      <c r="BE656" s="63" t="s">
        <v>660</v>
      </c>
    </row>
    <row r="657" spans="1:57" ht="16" x14ac:dyDescent="0.2">
      <c r="A657" s="63">
        <v>831</v>
      </c>
      <c r="B657" s="29">
        <v>42.232525000000003</v>
      </c>
      <c r="C657" s="29">
        <v>102.302397222</v>
      </c>
      <c r="D657" s="9" t="s">
        <v>164</v>
      </c>
      <c r="F657" s="62">
        <v>2008</v>
      </c>
      <c r="G657" s="62" t="s">
        <v>55</v>
      </c>
      <c r="H657" s="62"/>
      <c r="I657" s="62"/>
      <c r="J657" s="62"/>
      <c r="K657" s="63"/>
      <c r="L657" s="134">
        <v>39650</v>
      </c>
      <c r="M657" s="63" t="s">
        <v>700</v>
      </c>
      <c r="N657" s="63"/>
      <c r="O657" s="63"/>
      <c r="P657" s="63"/>
      <c r="Q657" s="63"/>
      <c r="R657" s="63"/>
      <c r="S657" s="71">
        <v>16.222222222222221</v>
      </c>
      <c r="T657" s="63">
        <v>7.99</v>
      </c>
      <c r="U657" s="63">
        <v>473.9</v>
      </c>
      <c r="V657" s="63">
        <v>8.5500000000000007</v>
      </c>
      <c r="W657" s="63"/>
      <c r="X657" s="63" t="s">
        <v>678</v>
      </c>
      <c r="Y657" s="63" t="s">
        <v>660</v>
      </c>
      <c r="Z657" s="138">
        <v>152.39726027397262</v>
      </c>
      <c r="AA657" s="63">
        <v>45</v>
      </c>
      <c r="AB657" s="63">
        <v>9</v>
      </c>
      <c r="AC657" s="63"/>
      <c r="AD657" s="63"/>
      <c r="AE657" s="63"/>
      <c r="AF657" s="63"/>
      <c r="AG657" s="63"/>
      <c r="AH657" s="63"/>
      <c r="AI657" s="63">
        <v>0.2</v>
      </c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>
        <v>285</v>
      </c>
      <c r="BA657" s="63" t="s">
        <v>677</v>
      </c>
      <c r="BB657" s="63"/>
      <c r="BC657" s="63" t="s">
        <v>660</v>
      </c>
      <c r="BE657" s="63">
        <v>30</v>
      </c>
    </row>
    <row r="658" spans="1:57" ht="16" x14ac:dyDescent="0.2">
      <c r="A658" s="63">
        <v>832</v>
      </c>
      <c r="B658" s="29">
        <v>42.232525000000003</v>
      </c>
      <c r="C658" s="29">
        <v>102.302397222</v>
      </c>
      <c r="D658" s="9" t="s">
        <v>164</v>
      </c>
      <c r="F658" s="62">
        <v>2008</v>
      </c>
      <c r="G658" s="62" t="s">
        <v>55</v>
      </c>
      <c r="H658" s="62"/>
      <c r="I658" s="62"/>
      <c r="J658" s="62"/>
      <c r="K658" s="63"/>
      <c r="L658" s="134">
        <v>39678</v>
      </c>
      <c r="M658" s="63" t="s">
        <v>687</v>
      </c>
      <c r="N658" s="63"/>
      <c r="O658" s="63"/>
      <c r="P658" s="63"/>
      <c r="Q658" s="63"/>
      <c r="R658" s="63"/>
      <c r="S658" s="71">
        <v>3.6666666666666674</v>
      </c>
      <c r="T658" s="63">
        <v>8.08</v>
      </c>
      <c r="U658" s="63">
        <v>685.1</v>
      </c>
      <c r="V658" s="63">
        <v>21.26</v>
      </c>
      <c r="W658" s="63"/>
      <c r="X658" s="63">
        <v>40.799999999999997</v>
      </c>
      <c r="Y658" s="63" t="s">
        <v>660</v>
      </c>
      <c r="Z658" s="138">
        <v>162.67123287671234</v>
      </c>
      <c r="AA658" s="63">
        <v>49</v>
      </c>
      <c r="AB658" s="63">
        <v>10</v>
      </c>
      <c r="AC658" s="63"/>
      <c r="AD658" s="63"/>
      <c r="AE658" s="63"/>
      <c r="AF658" s="63"/>
      <c r="AG658" s="63"/>
      <c r="AH658" s="63"/>
      <c r="AI658" s="63">
        <v>0.3</v>
      </c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>
        <v>126</v>
      </c>
      <c r="BA658" s="63" t="s">
        <v>677</v>
      </c>
      <c r="BB658" s="63">
        <v>150</v>
      </c>
      <c r="BC658" s="63" t="s">
        <v>660</v>
      </c>
      <c r="BE658" s="63" t="s">
        <v>660</v>
      </c>
    </row>
    <row r="659" spans="1:57" ht="16" x14ac:dyDescent="0.2">
      <c r="A659" s="63">
        <v>833</v>
      </c>
      <c r="B659" s="29">
        <v>42.232525000000003</v>
      </c>
      <c r="C659" s="29">
        <v>102.302397222</v>
      </c>
      <c r="D659" s="9" t="s">
        <v>676</v>
      </c>
      <c r="F659" s="62">
        <v>2006</v>
      </c>
      <c r="G659" s="62" t="s">
        <v>55</v>
      </c>
      <c r="H659" s="62"/>
      <c r="I659" s="62"/>
      <c r="J659" s="62"/>
      <c r="K659" s="63"/>
      <c r="L659" s="134">
        <v>38976</v>
      </c>
      <c r="M659" s="63" t="s">
        <v>637</v>
      </c>
      <c r="N659" s="63"/>
      <c r="O659" s="63"/>
      <c r="P659" s="63"/>
      <c r="Q659" s="63"/>
      <c r="R659" s="63"/>
      <c r="S659" s="71">
        <v>9.6111111111111089</v>
      </c>
      <c r="T659" s="63">
        <v>7.92</v>
      </c>
      <c r="U659" s="63">
        <v>520.9</v>
      </c>
      <c r="V659" s="63">
        <v>6.86</v>
      </c>
      <c r="W659" s="63"/>
      <c r="X659" s="63">
        <v>35.6</v>
      </c>
      <c r="Y659" s="63" t="s">
        <v>660</v>
      </c>
      <c r="Z659" s="138">
        <v>162.67123287671234</v>
      </c>
      <c r="AA659" s="63">
        <v>51</v>
      </c>
      <c r="AB659" s="63">
        <v>8</v>
      </c>
      <c r="AC659" s="63"/>
      <c r="AD659" s="63"/>
      <c r="AE659" s="63"/>
      <c r="AF659" s="63"/>
      <c r="AG659" s="63"/>
      <c r="AH659" s="63"/>
      <c r="AI659" s="63">
        <v>0.3</v>
      </c>
      <c r="AJ659" s="63"/>
      <c r="AK659" s="63"/>
      <c r="AL659" s="63">
        <v>0.08</v>
      </c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>
        <v>71</v>
      </c>
      <c r="BA659" s="63" t="s">
        <v>677</v>
      </c>
      <c r="BB659" s="63">
        <v>100</v>
      </c>
      <c r="BC659" s="63" t="s">
        <v>660</v>
      </c>
      <c r="BE659" s="137">
        <v>32</v>
      </c>
    </row>
    <row r="660" spans="1:57" ht="16" x14ac:dyDescent="0.2">
      <c r="A660" s="63">
        <v>834</v>
      </c>
      <c r="B660" s="29">
        <v>42.232525000000003</v>
      </c>
      <c r="C660" s="29">
        <v>102.302397222</v>
      </c>
      <c r="D660" s="9" t="s">
        <v>164</v>
      </c>
      <c r="F660" s="62">
        <v>2008</v>
      </c>
      <c r="G660" s="62" t="s">
        <v>58</v>
      </c>
      <c r="H660" s="62"/>
      <c r="I660" s="62"/>
      <c r="J660" s="62"/>
      <c r="K660" s="63"/>
      <c r="L660" s="134">
        <v>39744</v>
      </c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151" t="s">
        <v>660</v>
      </c>
      <c r="Z660" s="138">
        <v>171.23287671232876</v>
      </c>
      <c r="AA660" s="63">
        <v>55</v>
      </c>
      <c r="AB660" s="63">
        <v>9</v>
      </c>
      <c r="AC660" s="63"/>
      <c r="AD660" s="63"/>
      <c r="AE660" s="63"/>
      <c r="AF660" s="63"/>
      <c r="AG660" s="63"/>
      <c r="AH660" s="63"/>
      <c r="AI660" s="151" t="s">
        <v>660</v>
      </c>
      <c r="AJ660" s="63"/>
      <c r="AK660" s="63"/>
      <c r="AL660" s="63">
        <v>0.06</v>
      </c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>
        <v>23</v>
      </c>
      <c r="BA660" s="63"/>
      <c r="BB660" s="63">
        <v>8</v>
      </c>
      <c r="BC660" s="151" t="s">
        <v>660</v>
      </c>
      <c r="BE660" s="151" t="s">
        <v>660</v>
      </c>
    </row>
    <row r="661" spans="1:57" ht="16" x14ac:dyDescent="0.2">
      <c r="A661" s="63">
        <v>835</v>
      </c>
      <c r="B661" s="29">
        <v>43.362675000000003</v>
      </c>
      <c r="C661" s="29">
        <v>102.3776417</v>
      </c>
      <c r="D661" s="9" t="s">
        <v>168</v>
      </c>
      <c r="F661" s="62">
        <v>2008</v>
      </c>
      <c r="G661" s="62" t="s">
        <v>55</v>
      </c>
      <c r="H661" s="62"/>
      <c r="I661" s="62"/>
      <c r="J661" s="62"/>
      <c r="K661" s="63"/>
      <c r="L661" s="134">
        <v>39629</v>
      </c>
      <c r="M661" s="63"/>
      <c r="N661" s="63"/>
      <c r="O661" s="63"/>
      <c r="P661" s="63"/>
      <c r="Q661" s="63"/>
      <c r="R661" s="63"/>
      <c r="S661" s="63"/>
      <c r="T661" s="63">
        <v>7.63</v>
      </c>
      <c r="U661" s="63"/>
      <c r="V661" s="63"/>
      <c r="W661" s="63"/>
      <c r="X661" s="63">
        <v>7.3</v>
      </c>
      <c r="Y661" s="63" t="s">
        <v>660</v>
      </c>
      <c r="Z661" s="138">
        <v>171.23287671232876</v>
      </c>
      <c r="AA661" s="63">
        <v>56</v>
      </c>
      <c r="AB661" s="63">
        <v>10</v>
      </c>
      <c r="AC661" s="63"/>
      <c r="AD661" s="63"/>
      <c r="AE661" s="63"/>
      <c r="AF661" s="63"/>
      <c r="AG661" s="63"/>
      <c r="AH661" s="63"/>
      <c r="AI661" s="63" t="s">
        <v>660</v>
      </c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>
        <v>82</v>
      </c>
      <c r="BA661" s="63" t="s">
        <v>677</v>
      </c>
      <c r="BB661" s="63"/>
      <c r="BC661" s="63" t="s">
        <v>660</v>
      </c>
      <c r="BE661" s="63">
        <v>17</v>
      </c>
    </row>
    <row r="662" spans="1:57" ht="16" x14ac:dyDescent="0.2">
      <c r="A662" s="63">
        <v>836</v>
      </c>
      <c r="B662" s="29">
        <v>43.362675000000003</v>
      </c>
      <c r="C662" s="29">
        <v>102.3776417</v>
      </c>
      <c r="D662" s="9" t="s">
        <v>168</v>
      </c>
      <c r="F662" s="62">
        <v>2008</v>
      </c>
      <c r="G662" s="62" t="s">
        <v>55</v>
      </c>
      <c r="H662" s="62"/>
      <c r="I662" s="62"/>
      <c r="J662" s="62"/>
      <c r="K662" s="63"/>
      <c r="L662" s="134">
        <v>39650</v>
      </c>
      <c r="M662" s="63" t="s">
        <v>701</v>
      </c>
      <c r="N662" s="63"/>
      <c r="O662" s="63"/>
      <c r="P662" s="63"/>
      <c r="Q662" s="63"/>
      <c r="R662" s="63"/>
      <c r="S662" s="71">
        <v>19.333333333333332</v>
      </c>
      <c r="T662" s="63">
        <v>7.77</v>
      </c>
      <c r="U662" s="63">
        <v>601.79999999999995</v>
      </c>
      <c r="V662" s="63">
        <v>7.14</v>
      </c>
      <c r="W662" s="63"/>
      <c r="X662" s="63">
        <v>47.8</v>
      </c>
      <c r="Y662" s="63" t="s">
        <v>660</v>
      </c>
      <c r="Z662" s="138">
        <v>135.27397260273972</v>
      </c>
      <c r="AA662" s="63">
        <v>43</v>
      </c>
      <c r="AB662" s="63">
        <v>7</v>
      </c>
      <c r="AC662" s="63"/>
      <c r="AD662" s="63"/>
      <c r="AE662" s="63"/>
      <c r="AF662" s="63"/>
      <c r="AG662" s="63"/>
      <c r="AH662" s="63"/>
      <c r="AI662" s="63" t="s">
        <v>660</v>
      </c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>
        <v>194</v>
      </c>
      <c r="BA662" s="63" t="s">
        <v>677</v>
      </c>
      <c r="BB662" s="63"/>
      <c r="BC662" s="63">
        <v>3</v>
      </c>
      <c r="BE662" s="63">
        <v>37</v>
      </c>
    </row>
    <row r="663" spans="1:57" ht="16" x14ac:dyDescent="0.2">
      <c r="A663" s="63">
        <v>837</v>
      </c>
      <c r="B663" s="29">
        <v>43.362675000000003</v>
      </c>
      <c r="C663" s="29">
        <v>102.3776417</v>
      </c>
      <c r="D663" s="9" t="s">
        <v>168</v>
      </c>
      <c r="F663" s="62">
        <v>2008</v>
      </c>
      <c r="G663" s="62" t="s">
        <v>55</v>
      </c>
      <c r="H663" s="62"/>
      <c r="I663" s="62"/>
      <c r="J663" s="62"/>
      <c r="K663" s="63"/>
      <c r="L663" s="134">
        <v>39678</v>
      </c>
      <c r="M663" s="63" t="s">
        <v>84</v>
      </c>
      <c r="N663" s="63"/>
      <c r="O663" s="63"/>
      <c r="P663" s="63"/>
      <c r="Q663" s="63"/>
      <c r="R663" s="63"/>
      <c r="S663" s="71">
        <v>13.111111111111111</v>
      </c>
      <c r="T663" s="63">
        <v>7.93</v>
      </c>
      <c r="U663" s="63">
        <v>547.69999999999993</v>
      </c>
      <c r="V663" s="63">
        <v>7.03</v>
      </c>
      <c r="W663" s="63"/>
      <c r="X663" s="63">
        <v>60.6</v>
      </c>
      <c r="Y663" s="63" t="s">
        <v>660</v>
      </c>
      <c r="Z663" s="138">
        <v>169.52054794520549</v>
      </c>
      <c r="AA663" s="63">
        <v>54</v>
      </c>
      <c r="AB663" s="63">
        <v>9</v>
      </c>
      <c r="AC663" s="63"/>
      <c r="AD663" s="63"/>
      <c r="AE663" s="63"/>
      <c r="AF663" s="63"/>
      <c r="AG663" s="63"/>
      <c r="AH663" s="63"/>
      <c r="AI663" s="63">
        <v>0.1</v>
      </c>
      <c r="AJ663" s="63"/>
      <c r="AK663" s="63"/>
      <c r="AL663" s="63">
        <v>0.27</v>
      </c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>
        <v>44</v>
      </c>
      <c r="BA663" s="63" t="s">
        <v>677</v>
      </c>
      <c r="BB663" s="63">
        <v>42</v>
      </c>
      <c r="BC663" s="63" t="s">
        <v>660</v>
      </c>
      <c r="BE663" s="63">
        <v>11</v>
      </c>
    </row>
    <row r="664" spans="1:57" ht="16" x14ac:dyDescent="0.2">
      <c r="A664" s="63">
        <v>838</v>
      </c>
      <c r="B664" s="29">
        <v>43.362675000000003</v>
      </c>
      <c r="C664" s="29">
        <v>102.3776417</v>
      </c>
      <c r="D664" s="9" t="s">
        <v>168</v>
      </c>
      <c r="F664" s="62">
        <v>2008</v>
      </c>
      <c r="G664" s="62" t="s">
        <v>55</v>
      </c>
      <c r="H664" s="62"/>
      <c r="I664" s="62"/>
      <c r="J664" s="62"/>
      <c r="K664" s="63"/>
      <c r="L664" s="134">
        <v>39707</v>
      </c>
      <c r="M664" s="63" t="s">
        <v>673</v>
      </c>
      <c r="N664" s="63"/>
      <c r="O664" s="63"/>
      <c r="P664" s="63"/>
      <c r="Q664" s="63"/>
      <c r="R664" s="63"/>
      <c r="S664" s="71">
        <v>10.333333333333334</v>
      </c>
      <c r="T664" s="63">
        <v>7.98</v>
      </c>
      <c r="U664" s="63">
        <v>720.5</v>
      </c>
      <c r="V664" s="63">
        <v>7.43</v>
      </c>
      <c r="W664" s="63"/>
      <c r="X664" s="63">
        <v>45.3</v>
      </c>
      <c r="Y664" s="63" t="s">
        <v>660</v>
      </c>
      <c r="Z664" s="138">
        <v>171.23287671232876</v>
      </c>
      <c r="AA664" s="63">
        <v>55</v>
      </c>
      <c r="AB664" s="63">
        <v>9</v>
      </c>
      <c r="AC664" s="63"/>
      <c r="AD664" s="63"/>
      <c r="AE664" s="63"/>
      <c r="AF664" s="63"/>
      <c r="AG664" s="63"/>
      <c r="AH664" s="63"/>
      <c r="AI664" s="63">
        <v>0.01</v>
      </c>
      <c r="AJ664" s="63"/>
      <c r="AK664" s="63"/>
      <c r="AL664" s="63">
        <v>0.15</v>
      </c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>
        <v>722</v>
      </c>
      <c r="BA664" s="63" t="s">
        <v>677</v>
      </c>
      <c r="BB664" s="63">
        <v>470</v>
      </c>
      <c r="BC664" s="63" t="s">
        <v>660</v>
      </c>
      <c r="BE664" s="63">
        <v>28</v>
      </c>
    </row>
    <row r="665" spans="1:57" ht="16" x14ac:dyDescent="0.2">
      <c r="A665" s="63">
        <v>839</v>
      </c>
      <c r="B665" s="29">
        <v>43.362675000000003</v>
      </c>
      <c r="C665" s="29">
        <v>102.3776417</v>
      </c>
      <c r="D665" s="9" t="s">
        <v>168</v>
      </c>
      <c r="F665" s="62">
        <v>2008</v>
      </c>
      <c r="G665" s="62" t="s">
        <v>58</v>
      </c>
      <c r="H665" s="62"/>
      <c r="I665" s="62"/>
      <c r="J665" s="62"/>
      <c r="K665" s="63"/>
      <c r="L665" s="134">
        <v>39744</v>
      </c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151" t="s">
        <v>660</v>
      </c>
      <c r="Z665" s="138">
        <v>188.35616438356163</v>
      </c>
      <c r="AA665" s="63">
        <v>60</v>
      </c>
      <c r="AB665" s="63">
        <v>11</v>
      </c>
      <c r="AC665" s="63"/>
      <c r="AD665" s="63"/>
      <c r="AE665" s="63"/>
      <c r="AF665" s="63"/>
      <c r="AG665" s="63"/>
      <c r="AH665" s="63"/>
      <c r="AI665" s="151" t="s">
        <v>660</v>
      </c>
      <c r="AJ665" s="63"/>
      <c r="AK665" s="63"/>
      <c r="AL665" s="63">
        <v>0.28000000000000003</v>
      </c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>
        <v>49</v>
      </c>
      <c r="BA665" s="63"/>
      <c r="BB665" s="63">
        <v>32</v>
      </c>
      <c r="BC665" s="151" t="s">
        <v>660</v>
      </c>
      <c r="BE665" s="151" t="s">
        <v>660</v>
      </c>
    </row>
    <row r="666" spans="1:57" ht="16" x14ac:dyDescent="0.2">
      <c r="A666" s="63">
        <v>840</v>
      </c>
      <c r="B666" s="29">
        <v>43.506852780000003</v>
      </c>
      <c r="C666" s="29">
        <v>102.48105</v>
      </c>
      <c r="D666" s="9" t="s">
        <v>171</v>
      </c>
      <c r="F666" s="62">
        <v>2008</v>
      </c>
      <c r="G666" s="62" t="s">
        <v>55</v>
      </c>
      <c r="H666" s="62"/>
      <c r="I666" s="62"/>
      <c r="J666" s="62"/>
      <c r="K666" s="63"/>
      <c r="L666" s="134">
        <v>39629</v>
      </c>
      <c r="M666" s="63"/>
      <c r="N666" s="63"/>
      <c r="O666" s="63"/>
      <c r="P666" s="63"/>
      <c r="Q666" s="63"/>
      <c r="R666" s="63"/>
      <c r="S666" s="63"/>
      <c r="T666" s="63">
        <v>8.6300000000000008</v>
      </c>
      <c r="U666" s="63"/>
      <c r="V666" s="63"/>
      <c r="W666" s="63"/>
      <c r="X666" s="63">
        <v>32</v>
      </c>
      <c r="Y666" s="63" t="s">
        <v>660</v>
      </c>
      <c r="Z666" s="138">
        <v>130.13698630136986</v>
      </c>
      <c r="AA666" s="63">
        <v>42</v>
      </c>
      <c r="AB666" s="63">
        <v>6</v>
      </c>
      <c r="AC666" s="63"/>
      <c r="AD666" s="63"/>
      <c r="AE666" s="63"/>
      <c r="AF666" s="63"/>
      <c r="AG666" s="63"/>
      <c r="AH666" s="63"/>
      <c r="AI666" s="63" t="s">
        <v>660</v>
      </c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>
        <v>629</v>
      </c>
      <c r="BA666" s="63" t="s">
        <v>677</v>
      </c>
      <c r="BB666" s="63"/>
      <c r="BC666" s="63" t="s">
        <v>660</v>
      </c>
      <c r="BE666" s="63">
        <v>39</v>
      </c>
    </row>
    <row r="667" spans="1:57" ht="16" x14ac:dyDescent="0.2">
      <c r="A667" s="63">
        <v>841</v>
      </c>
      <c r="B667" s="29">
        <v>43.506852780000003</v>
      </c>
      <c r="C667" s="29">
        <v>102.48105</v>
      </c>
      <c r="D667" s="9" t="s">
        <v>171</v>
      </c>
      <c r="F667" s="62">
        <v>2008</v>
      </c>
      <c r="G667" s="62" t="s">
        <v>55</v>
      </c>
      <c r="H667" s="62"/>
      <c r="I667" s="62"/>
      <c r="J667" s="62"/>
      <c r="K667" s="63"/>
      <c r="L667" s="134">
        <v>39678</v>
      </c>
      <c r="M667" s="63" t="s">
        <v>271</v>
      </c>
      <c r="N667" s="63"/>
      <c r="O667" s="63"/>
      <c r="P667" s="63"/>
      <c r="Q667" s="63"/>
      <c r="R667" s="63"/>
      <c r="S667" s="71">
        <v>21.611111111111114</v>
      </c>
      <c r="T667" s="63">
        <v>8.6</v>
      </c>
      <c r="U667" s="63">
        <v>607</v>
      </c>
      <c r="V667" s="63">
        <v>11.67</v>
      </c>
      <c r="W667" s="63"/>
      <c r="X667" s="63" t="s">
        <v>678</v>
      </c>
      <c r="Y667" s="63" t="s">
        <v>660</v>
      </c>
      <c r="Z667" s="138">
        <v>73.630136986301366</v>
      </c>
      <c r="AA667" s="63">
        <v>25</v>
      </c>
      <c r="AB667" s="63">
        <v>3</v>
      </c>
      <c r="AC667" s="63"/>
      <c r="AD667" s="63"/>
      <c r="AE667" s="63"/>
      <c r="AF667" s="63"/>
      <c r="AG667" s="63"/>
      <c r="AH667" s="63"/>
      <c r="AI667" s="63">
        <v>0.1</v>
      </c>
      <c r="AJ667" s="63"/>
      <c r="AK667" s="63"/>
      <c r="AL667" s="63">
        <v>0.34</v>
      </c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>
        <v>549</v>
      </c>
      <c r="BA667" s="63" t="s">
        <v>677</v>
      </c>
      <c r="BB667" s="63">
        <v>580</v>
      </c>
      <c r="BC667" s="63" t="s">
        <v>660</v>
      </c>
      <c r="BE667" s="63">
        <v>43</v>
      </c>
    </row>
    <row r="668" spans="1:57" ht="16" x14ac:dyDescent="0.2">
      <c r="A668" s="63">
        <v>842</v>
      </c>
      <c r="B668" s="29">
        <v>43.506852780000003</v>
      </c>
      <c r="C668" s="29">
        <v>102.48105</v>
      </c>
      <c r="D668" s="9" t="s">
        <v>171</v>
      </c>
      <c r="F668" s="62">
        <v>2008</v>
      </c>
      <c r="G668" s="62" t="s">
        <v>58</v>
      </c>
      <c r="H668" s="62"/>
      <c r="I668" s="62"/>
      <c r="J668" s="62"/>
      <c r="K668" s="63"/>
      <c r="L668" s="134">
        <v>39707</v>
      </c>
      <c r="M668" s="63" t="s">
        <v>236</v>
      </c>
      <c r="N668" s="63"/>
      <c r="O668" s="63"/>
      <c r="P668" s="63"/>
      <c r="Q668" s="63"/>
      <c r="R668" s="63"/>
      <c r="S668" s="71">
        <v>16.166666666666668</v>
      </c>
      <c r="T668" s="63">
        <v>8.6999999999999993</v>
      </c>
      <c r="U668" s="63">
        <v>712.7</v>
      </c>
      <c r="V668" s="63">
        <v>9.9600000000000009</v>
      </c>
      <c r="W668" s="63"/>
      <c r="X668" s="63" t="s">
        <v>678</v>
      </c>
      <c r="Y668" s="63" t="s">
        <v>660</v>
      </c>
      <c r="Z668" s="138">
        <v>82.191780821917803</v>
      </c>
      <c r="AA668" s="63">
        <v>25</v>
      </c>
      <c r="AB668" s="63">
        <v>5</v>
      </c>
      <c r="AC668" s="63"/>
      <c r="AD668" s="63"/>
      <c r="AE668" s="63"/>
      <c r="AF668" s="63"/>
      <c r="AG668" s="63"/>
      <c r="AH668" s="63"/>
      <c r="AI668" s="63" t="s">
        <v>660</v>
      </c>
      <c r="AJ668" s="63"/>
      <c r="AK668" s="63"/>
      <c r="AL668" s="63">
        <v>0.05</v>
      </c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>
        <v>313</v>
      </c>
      <c r="BA668" s="63">
        <v>870</v>
      </c>
      <c r="BB668" s="63">
        <v>270</v>
      </c>
      <c r="BC668" s="63">
        <v>2</v>
      </c>
      <c r="BE668" s="63">
        <v>13</v>
      </c>
    </row>
    <row r="669" spans="1:57" ht="16" x14ac:dyDescent="0.2">
      <c r="A669" s="63">
        <v>843</v>
      </c>
      <c r="B669" s="29">
        <v>43.506852780000003</v>
      </c>
      <c r="C669" s="29">
        <v>102.48105</v>
      </c>
      <c r="D669" s="9" t="s">
        <v>171</v>
      </c>
      <c r="F669" s="62">
        <v>2008</v>
      </c>
      <c r="G669" s="62" t="s">
        <v>58</v>
      </c>
      <c r="H669" s="62"/>
      <c r="I669" s="62"/>
      <c r="J669" s="62"/>
      <c r="K669" s="63"/>
      <c r="L669" s="134">
        <v>39744</v>
      </c>
      <c r="M669" s="63" t="s">
        <v>583</v>
      </c>
      <c r="N669" s="63"/>
      <c r="O669" s="63"/>
      <c r="P669" s="63"/>
      <c r="Q669" s="63"/>
      <c r="R669" s="63"/>
      <c r="S669" s="71">
        <v>10.222222222222221</v>
      </c>
      <c r="T669" s="63">
        <v>8.51</v>
      </c>
      <c r="U669" s="63">
        <v>761.80000000000007</v>
      </c>
      <c r="V669" s="63">
        <v>8.2100000000000009</v>
      </c>
      <c r="W669" s="63"/>
      <c r="X669" s="63">
        <v>46</v>
      </c>
      <c r="Y669" s="151" t="s">
        <v>660</v>
      </c>
      <c r="Z669" s="138">
        <v>125</v>
      </c>
      <c r="AA669" s="63">
        <v>42</v>
      </c>
      <c r="AB669" s="63">
        <v>5</v>
      </c>
      <c r="AC669" s="63"/>
      <c r="AD669" s="63"/>
      <c r="AE669" s="63"/>
      <c r="AF669" s="63"/>
      <c r="AG669" s="63"/>
      <c r="AH669" s="63"/>
      <c r="AI669" s="151" t="s">
        <v>660</v>
      </c>
      <c r="AJ669" s="63"/>
      <c r="AK669" s="63"/>
      <c r="AL669" s="63">
        <v>0.18</v>
      </c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>
        <v>185</v>
      </c>
      <c r="BA669" s="63"/>
      <c r="BB669" s="63">
        <v>140</v>
      </c>
      <c r="BC669" s="151" t="s">
        <v>660</v>
      </c>
      <c r="BE669" s="63">
        <v>50</v>
      </c>
    </row>
    <row r="670" spans="1:57" ht="16" x14ac:dyDescent="0.2">
      <c r="A670" s="63">
        <v>844</v>
      </c>
      <c r="B670" s="29">
        <v>43.549677780000003</v>
      </c>
      <c r="C670" s="29">
        <v>102.0024083</v>
      </c>
      <c r="D670" s="9" t="s">
        <v>175</v>
      </c>
      <c r="F670" s="62">
        <v>2008</v>
      </c>
      <c r="G670" s="62" t="s">
        <v>55</v>
      </c>
      <c r="H670" s="62"/>
      <c r="I670" s="62"/>
      <c r="J670" s="62"/>
      <c r="K670" s="63"/>
      <c r="L670" s="154">
        <v>39618</v>
      </c>
      <c r="M670" s="63"/>
      <c r="N670" s="63"/>
      <c r="O670" s="63"/>
      <c r="P670" s="63"/>
      <c r="Q670" s="63"/>
      <c r="R670" s="63"/>
      <c r="S670" s="63"/>
      <c r="T670" s="63">
        <v>8.16</v>
      </c>
      <c r="U670" s="63"/>
      <c r="V670" s="63"/>
      <c r="W670" s="63"/>
      <c r="X670" s="63">
        <v>3.5</v>
      </c>
      <c r="Y670" s="63" t="s">
        <v>660</v>
      </c>
      <c r="Z670" s="138">
        <v>65.06849315068493</v>
      </c>
      <c r="AA670" s="63">
        <v>25</v>
      </c>
      <c r="AB670" s="63" t="s">
        <v>660</v>
      </c>
      <c r="AC670" s="63"/>
      <c r="AD670" s="63"/>
      <c r="AE670" s="63"/>
      <c r="AF670" s="63"/>
      <c r="AG670" s="63"/>
      <c r="AH670" s="63"/>
      <c r="AI670" s="63" t="s">
        <v>660</v>
      </c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137">
        <v>344</v>
      </c>
      <c r="BA670" s="63" t="s">
        <v>677</v>
      </c>
      <c r="BB670" s="63"/>
      <c r="BC670" s="63">
        <v>6</v>
      </c>
      <c r="BE670" s="63">
        <v>600</v>
      </c>
    </row>
    <row r="671" spans="1:57" ht="16" x14ac:dyDescent="0.2">
      <c r="A671" s="63">
        <v>845</v>
      </c>
      <c r="B671" s="29">
        <v>43.549677780000003</v>
      </c>
      <c r="C671" s="29">
        <v>102.0024083</v>
      </c>
      <c r="D671" s="9" t="s">
        <v>175</v>
      </c>
      <c r="F671" s="62">
        <v>2008</v>
      </c>
      <c r="G671" s="62" t="s">
        <v>55</v>
      </c>
      <c r="H671" s="62"/>
      <c r="I671" s="62"/>
      <c r="J671" s="62"/>
      <c r="K671" s="63"/>
      <c r="L671" s="154">
        <v>39645</v>
      </c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 t="s">
        <v>660</v>
      </c>
      <c r="Z671" s="138">
        <v>23.972602739726025</v>
      </c>
      <c r="AA671" s="63">
        <v>10</v>
      </c>
      <c r="AB671" s="63" t="s">
        <v>660</v>
      </c>
      <c r="AC671" s="63"/>
      <c r="AD671" s="63"/>
      <c r="AE671" s="63"/>
      <c r="AF671" s="63"/>
      <c r="AG671" s="63"/>
      <c r="AH671" s="63"/>
      <c r="AI671" s="63" t="s">
        <v>660</v>
      </c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137">
        <v>961</v>
      </c>
      <c r="BA671" s="63" t="s">
        <v>677</v>
      </c>
      <c r="BB671" s="63"/>
      <c r="BC671" s="63" t="s">
        <v>660</v>
      </c>
      <c r="BE671" s="63">
        <v>9</v>
      </c>
    </row>
    <row r="672" spans="1:57" ht="16" x14ac:dyDescent="0.2">
      <c r="A672" s="63">
        <v>846</v>
      </c>
      <c r="B672" s="29">
        <v>43.549677780000003</v>
      </c>
      <c r="C672" s="29">
        <v>102.0024083</v>
      </c>
      <c r="D672" s="9" t="s">
        <v>175</v>
      </c>
      <c r="F672" s="62">
        <v>2008</v>
      </c>
      <c r="G672" s="62" t="s">
        <v>55</v>
      </c>
      <c r="H672" s="62"/>
      <c r="I672" s="62"/>
      <c r="J672" s="62"/>
      <c r="K672" s="63"/>
      <c r="L672" s="154">
        <v>39681</v>
      </c>
      <c r="M672" s="63" t="s">
        <v>348</v>
      </c>
      <c r="N672" s="63"/>
      <c r="O672" s="63"/>
      <c r="P672" s="63"/>
      <c r="Q672" s="63"/>
      <c r="R672" s="63"/>
      <c r="S672" s="71">
        <v>20.555555555555557</v>
      </c>
      <c r="T672" s="63">
        <v>8.48</v>
      </c>
      <c r="U672" s="63">
        <v>604.19999999999993</v>
      </c>
      <c r="V672" s="63">
        <v>8.58</v>
      </c>
      <c r="W672" s="63"/>
      <c r="X672" s="63">
        <v>48.1</v>
      </c>
      <c r="Y672" s="63" t="s">
        <v>660</v>
      </c>
      <c r="Z672" s="138">
        <v>32.534246575342465</v>
      </c>
      <c r="AA672" s="63">
        <v>12</v>
      </c>
      <c r="AB672" s="63" t="s">
        <v>660</v>
      </c>
      <c r="AC672" s="63"/>
      <c r="AD672" s="63"/>
      <c r="AE672" s="63"/>
      <c r="AF672" s="63"/>
      <c r="AG672" s="63"/>
      <c r="AH672" s="63"/>
      <c r="AI672" s="63">
        <v>0.2</v>
      </c>
      <c r="AJ672" s="63"/>
      <c r="AK672" s="63"/>
      <c r="AL672" s="63">
        <v>0.08</v>
      </c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137">
        <v>602</v>
      </c>
      <c r="BA672" s="63" t="s">
        <v>677</v>
      </c>
      <c r="BB672" s="63">
        <v>600</v>
      </c>
      <c r="BC672" s="63">
        <v>3</v>
      </c>
      <c r="BE672" s="63">
        <v>17</v>
      </c>
    </row>
    <row r="673" spans="1:57" ht="16" x14ac:dyDescent="0.2">
      <c r="A673" s="63">
        <v>847</v>
      </c>
      <c r="B673" s="29">
        <v>43.549677780000003</v>
      </c>
      <c r="C673" s="29">
        <v>102.0024083</v>
      </c>
      <c r="D673" s="9" t="s">
        <v>175</v>
      </c>
      <c r="F673" s="62">
        <v>2008</v>
      </c>
      <c r="G673" s="62" t="s">
        <v>55</v>
      </c>
      <c r="H673" s="62"/>
      <c r="I673" s="62"/>
      <c r="J673" s="62"/>
      <c r="K673" s="63"/>
      <c r="L673" s="134">
        <v>39700</v>
      </c>
      <c r="M673" s="63" t="s">
        <v>230</v>
      </c>
      <c r="N673" s="63"/>
      <c r="O673" s="63"/>
      <c r="P673" s="63"/>
      <c r="Q673" s="63"/>
      <c r="R673" s="63"/>
      <c r="S673" s="71">
        <v>12.555555555555555</v>
      </c>
      <c r="T673" s="63">
        <v>8.35</v>
      </c>
      <c r="U673" s="63">
        <v>685</v>
      </c>
      <c r="V673" s="63">
        <v>8.9700000000000006</v>
      </c>
      <c r="W673" s="63"/>
      <c r="X673" s="63">
        <v>84.2</v>
      </c>
      <c r="Y673" s="63" t="s">
        <v>660</v>
      </c>
      <c r="Z673" s="138">
        <v>46.232876712328768</v>
      </c>
      <c r="AA673" s="63">
        <v>17</v>
      </c>
      <c r="AB673" s="63" t="s">
        <v>660</v>
      </c>
      <c r="AC673" s="63"/>
      <c r="AD673" s="63"/>
      <c r="AE673" s="63"/>
      <c r="AF673" s="63"/>
      <c r="AG673" s="63"/>
      <c r="AH673" s="63"/>
      <c r="AI673" s="63">
        <v>0.2</v>
      </c>
      <c r="AJ673" s="63"/>
      <c r="AK673" s="63"/>
      <c r="AL673" s="63">
        <v>0.08</v>
      </c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>
        <v>142</v>
      </c>
      <c r="BA673" s="63" t="s">
        <v>677</v>
      </c>
      <c r="BB673" s="63">
        <v>120</v>
      </c>
      <c r="BC673" s="63" t="s">
        <v>660</v>
      </c>
      <c r="BE673" s="63">
        <v>6</v>
      </c>
    </row>
    <row r="674" spans="1:57" ht="16" x14ac:dyDescent="0.2">
      <c r="A674" s="63">
        <v>848</v>
      </c>
      <c r="B674" s="29">
        <v>43.549677780000003</v>
      </c>
      <c r="C674" s="29">
        <v>102.0024083</v>
      </c>
      <c r="D674" s="9" t="s">
        <v>175</v>
      </c>
      <c r="F674" s="62">
        <v>2008</v>
      </c>
      <c r="G674" s="62" t="s">
        <v>58</v>
      </c>
      <c r="H674" s="62"/>
      <c r="I674" s="62"/>
      <c r="J674" s="62"/>
      <c r="K674" s="63"/>
      <c r="L674" s="134">
        <v>39727</v>
      </c>
      <c r="M674" s="63" t="s">
        <v>398</v>
      </c>
      <c r="N674" s="63"/>
      <c r="O674" s="63"/>
      <c r="P674" s="63"/>
      <c r="Q674" s="63"/>
      <c r="R674" s="63"/>
      <c r="S674" s="71">
        <v>13.888888888888889</v>
      </c>
      <c r="T674" s="63">
        <v>8.26</v>
      </c>
      <c r="U674" s="63">
        <v>710.7</v>
      </c>
      <c r="V674" s="63">
        <v>7.62</v>
      </c>
      <c r="W674" s="63"/>
      <c r="X674" s="63">
        <v>32.9</v>
      </c>
      <c r="Y674" s="63" t="s">
        <v>660</v>
      </c>
      <c r="Z674" s="138">
        <v>47.945205479452049</v>
      </c>
      <c r="AA674" s="63">
        <v>18</v>
      </c>
      <c r="AB674" s="63" t="s">
        <v>660</v>
      </c>
      <c r="AC674" s="63"/>
      <c r="AD674" s="63"/>
      <c r="AE674" s="63"/>
      <c r="AF674" s="63"/>
      <c r="AG674" s="63"/>
      <c r="AH674" s="63"/>
      <c r="AI674" s="63" t="s">
        <v>660</v>
      </c>
      <c r="AJ674" s="63"/>
      <c r="AK674" s="63"/>
      <c r="AL674" s="63">
        <v>0.14000000000000001</v>
      </c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>
        <v>115</v>
      </c>
      <c r="BA674" s="63" t="s">
        <v>677</v>
      </c>
      <c r="BB674" s="63">
        <v>90</v>
      </c>
      <c r="BC674" s="63" t="s">
        <v>660</v>
      </c>
      <c r="BE674" s="63">
        <v>12</v>
      </c>
    </row>
    <row r="675" spans="1:57" ht="16" x14ac:dyDescent="0.2">
      <c r="A675" s="63">
        <v>849</v>
      </c>
      <c r="B675" s="63"/>
      <c r="C675" s="63"/>
      <c r="D675" s="62" t="s">
        <v>702</v>
      </c>
      <c r="E675" s="155"/>
      <c r="F675" s="62">
        <v>2008</v>
      </c>
      <c r="G675" s="62" t="s">
        <v>55</v>
      </c>
      <c r="H675" s="62"/>
      <c r="I675" s="62"/>
      <c r="J675" s="62"/>
      <c r="K675" s="63"/>
      <c r="L675" s="134">
        <v>39618</v>
      </c>
      <c r="M675" s="63"/>
      <c r="N675" s="63"/>
      <c r="O675" s="63"/>
      <c r="P675" s="63"/>
      <c r="Q675" s="63"/>
      <c r="R675" s="63"/>
      <c r="S675" s="63"/>
      <c r="T675" s="63">
        <v>8.36</v>
      </c>
      <c r="U675" s="63"/>
      <c r="V675" s="63"/>
      <c r="W675" s="63"/>
      <c r="X675" s="63">
        <v>3360</v>
      </c>
      <c r="Y675" s="63" t="s">
        <v>660</v>
      </c>
      <c r="Z675" s="138">
        <v>32.534246575342465</v>
      </c>
      <c r="AA675" s="63">
        <v>12</v>
      </c>
      <c r="AB675" s="63" t="s">
        <v>660</v>
      </c>
      <c r="AC675" s="63"/>
      <c r="AD675" s="63"/>
      <c r="AE675" s="63"/>
      <c r="AF675" s="63"/>
      <c r="AG675" s="63"/>
      <c r="AH675" s="63"/>
      <c r="AI675" s="63">
        <v>0.3</v>
      </c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 t="s">
        <v>677</v>
      </c>
      <c r="BA675" s="63" t="s">
        <v>677</v>
      </c>
      <c r="BB675" s="63"/>
      <c r="BC675" s="63">
        <v>5</v>
      </c>
      <c r="BD675" s="109">
        <v>17</v>
      </c>
      <c r="BE675" s="63">
        <v>64000</v>
      </c>
    </row>
    <row r="676" spans="1:57" ht="16" x14ac:dyDescent="0.2">
      <c r="A676" s="63">
        <v>850</v>
      </c>
      <c r="B676" s="63"/>
      <c r="C676" s="63"/>
      <c r="D676" s="62" t="s">
        <v>702</v>
      </c>
      <c r="E676" s="155"/>
      <c r="F676" s="62">
        <v>2008</v>
      </c>
      <c r="G676" s="62" t="s">
        <v>55</v>
      </c>
      <c r="H676" s="62"/>
      <c r="I676" s="62"/>
      <c r="J676" s="62"/>
      <c r="K676" s="63"/>
      <c r="L676" s="134">
        <v>39643</v>
      </c>
      <c r="M676" s="63" t="s">
        <v>703</v>
      </c>
      <c r="N676" s="63"/>
      <c r="O676" s="63"/>
      <c r="P676" s="63"/>
      <c r="Q676" s="63"/>
      <c r="R676" s="63"/>
      <c r="S676" s="71">
        <v>22.111111111111111</v>
      </c>
      <c r="T676" s="63">
        <v>9.1999999999999993</v>
      </c>
      <c r="U676" s="63">
        <v>400.1</v>
      </c>
      <c r="V676" s="63">
        <v>7.31</v>
      </c>
      <c r="W676" s="63"/>
      <c r="X676" s="63">
        <v>55.4</v>
      </c>
      <c r="Y676" s="63" t="s">
        <v>660</v>
      </c>
      <c r="Z676" s="138">
        <v>15.753424657534246</v>
      </c>
      <c r="AA676" s="63">
        <v>6</v>
      </c>
      <c r="AB676" s="63" t="s">
        <v>660</v>
      </c>
      <c r="AC676" s="63"/>
      <c r="AD676" s="63"/>
      <c r="AE676" s="63"/>
      <c r="AF676" s="63"/>
      <c r="AG676" s="63"/>
      <c r="AH676" s="63"/>
      <c r="AI676" s="63" t="s">
        <v>660</v>
      </c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>
        <v>525</v>
      </c>
      <c r="BA676" s="63" t="s">
        <v>677</v>
      </c>
      <c r="BB676" s="63"/>
      <c r="BC676" s="63">
        <v>3</v>
      </c>
      <c r="BD676" s="109">
        <v>8</v>
      </c>
      <c r="BE676" s="63">
        <v>2400</v>
      </c>
    </row>
    <row r="677" spans="1:57" ht="16" x14ac:dyDescent="0.2">
      <c r="A677" s="63">
        <v>851</v>
      </c>
      <c r="B677" s="63"/>
      <c r="C677" s="63"/>
      <c r="D677" s="62" t="s">
        <v>702</v>
      </c>
      <c r="E677" s="155"/>
      <c r="F677" s="62">
        <v>2008</v>
      </c>
      <c r="G677" s="62" t="s">
        <v>55</v>
      </c>
      <c r="H677" s="62"/>
      <c r="I677" s="62"/>
      <c r="J677" s="62"/>
      <c r="K677" s="63"/>
      <c r="L677" s="134">
        <v>39672</v>
      </c>
      <c r="M677" s="63" t="s">
        <v>445</v>
      </c>
      <c r="N677" s="63"/>
      <c r="O677" s="63"/>
      <c r="P677" s="63"/>
      <c r="Q677" s="63"/>
      <c r="R677" s="63"/>
      <c r="S677" s="63"/>
      <c r="T677" s="63"/>
      <c r="U677" s="63"/>
      <c r="V677" s="63"/>
      <c r="W677" s="63" t="s">
        <v>697</v>
      </c>
      <c r="X677" s="63"/>
      <c r="Y677" s="63" t="s">
        <v>660</v>
      </c>
      <c r="Z677" s="138">
        <v>37.671232876712331</v>
      </c>
      <c r="AA677" s="63">
        <v>11</v>
      </c>
      <c r="AB677" s="63">
        <v>3</v>
      </c>
      <c r="AC677" s="63"/>
      <c r="AD677" s="63"/>
      <c r="AE677" s="63"/>
      <c r="AF677" s="63"/>
      <c r="AG677" s="63"/>
      <c r="AH677" s="63"/>
      <c r="AI677" s="63">
        <v>1.4</v>
      </c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>
        <v>3840</v>
      </c>
      <c r="BA677" s="63" t="s">
        <v>704</v>
      </c>
      <c r="BB677" s="63">
        <v>8000</v>
      </c>
      <c r="BC677" s="63">
        <v>3</v>
      </c>
      <c r="BD677" s="63">
        <v>8</v>
      </c>
      <c r="BE677" s="63">
        <v>19000</v>
      </c>
    </row>
    <row r="678" spans="1:57" ht="16" x14ac:dyDescent="0.2">
      <c r="A678" s="63">
        <v>852</v>
      </c>
      <c r="B678" s="63"/>
      <c r="C678" s="63"/>
      <c r="D678" s="62" t="s">
        <v>702</v>
      </c>
      <c r="E678" s="155"/>
      <c r="F678" s="62">
        <v>2008</v>
      </c>
      <c r="G678" s="62" t="s">
        <v>58</v>
      </c>
      <c r="H678" s="62"/>
      <c r="I678" s="62"/>
      <c r="J678" s="62"/>
      <c r="K678" s="63"/>
      <c r="L678" s="134">
        <v>39729</v>
      </c>
      <c r="M678" s="63" t="s">
        <v>205</v>
      </c>
      <c r="N678" s="63"/>
      <c r="O678" s="63"/>
      <c r="P678" s="63"/>
      <c r="Q678" s="63"/>
      <c r="R678" s="63"/>
      <c r="S678" s="71">
        <v>17.055555555555557</v>
      </c>
      <c r="T678" s="63">
        <v>8.4499999999999993</v>
      </c>
      <c r="U678" s="63">
        <v>762.7</v>
      </c>
      <c r="V678" s="63">
        <v>12.45</v>
      </c>
      <c r="W678" s="63"/>
      <c r="X678" s="63">
        <v>61.2</v>
      </c>
      <c r="Y678" s="63" t="s">
        <v>660</v>
      </c>
      <c r="Z678" s="138">
        <v>23.972602739726025</v>
      </c>
      <c r="AA678" s="63">
        <v>8</v>
      </c>
      <c r="AB678" s="63" t="s">
        <v>660</v>
      </c>
      <c r="AC678" s="63"/>
      <c r="AD678" s="63"/>
      <c r="AE678" s="63"/>
      <c r="AF678" s="63"/>
      <c r="AG678" s="63"/>
      <c r="AH678" s="63"/>
      <c r="AI678" s="63" t="s">
        <v>660</v>
      </c>
      <c r="AJ678" s="63"/>
      <c r="AK678" s="63"/>
      <c r="AL678" s="63">
        <v>2</v>
      </c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>
        <v>84</v>
      </c>
      <c r="BA678" s="63" t="s">
        <v>677</v>
      </c>
      <c r="BB678" s="63">
        <v>140</v>
      </c>
      <c r="BC678" s="63" t="s">
        <v>660</v>
      </c>
      <c r="BD678" s="63">
        <v>170</v>
      </c>
      <c r="BE678" s="63">
        <v>180</v>
      </c>
    </row>
    <row r="679" spans="1:57" ht="16" x14ac:dyDescent="0.2">
      <c r="A679" s="63">
        <v>853</v>
      </c>
      <c r="B679" s="29">
        <v>43.041647220000002</v>
      </c>
      <c r="C679" s="29">
        <v>102.3002333</v>
      </c>
      <c r="D679" s="9" t="s">
        <v>212</v>
      </c>
      <c r="F679" s="62">
        <v>2008</v>
      </c>
      <c r="G679" s="62" t="s">
        <v>55</v>
      </c>
      <c r="H679" s="62"/>
      <c r="I679" s="62"/>
      <c r="J679" s="62"/>
      <c r="K679" s="63"/>
      <c r="L679" s="134">
        <v>39650</v>
      </c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 t="s">
        <v>660</v>
      </c>
      <c r="Z679" s="138">
        <v>116.43835616438356</v>
      </c>
      <c r="AA679" s="63">
        <v>40</v>
      </c>
      <c r="AB679" s="63">
        <v>4</v>
      </c>
      <c r="AC679" s="63"/>
      <c r="AD679" s="63"/>
      <c r="AE679" s="63"/>
      <c r="AF679" s="63"/>
      <c r="AG679" s="63"/>
      <c r="AH679" s="63"/>
      <c r="AI679" s="63">
        <v>0.4</v>
      </c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>
        <v>629</v>
      </c>
      <c r="BA679" s="63" t="s">
        <v>677</v>
      </c>
      <c r="BB679" s="63"/>
      <c r="BC679" s="63" t="s">
        <v>660</v>
      </c>
      <c r="BD679" s="111" t="s">
        <v>660</v>
      </c>
      <c r="BE679" s="63" t="s">
        <v>660</v>
      </c>
    </row>
    <row r="680" spans="1:57" ht="16" x14ac:dyDescent="0.2">
      <c r="A680" s="63">
        <v>854</v>
      </c>
      <c r="B680" s="29">
        <v>43.041647220000002</v>
      </c>
      <c r="C680" s="29">
        <v>102.3002333</v>
      </c>
      <c r="D680" s="9" t="s">
        <v>212</v>
      </c>
      <c r="F680" s="62">
        <v>2008</v>
      </c>
      <c r="G680" s="62" t="s">
        <v>55</v>
      </c>
      <c r="H680" s="62"/>
      <c r="I680" s="62"/>
      <c r="J680" s="62"/>
      <c r="K680" s="63"/>
      <c r="L680" s="134">
        <v>39673</v>
      </c>
      <c r="M680" s="63" t="s">
        <v>705</v>
      </c>
      <c r="N680" s="63"/>
      <c r="O680" s="63"/>
      <c r="P680" s="63"/>
      <c r="Q680" s="63"/>
      <c r="R680" s="63"/>
      <c r="S680" s="71">
        <v>13.888888888888889</v>
      </c>
      <c r="T680" s="63">
        <v>8.0500000000000007</v>
      </c>
      <c r="U680" s="63">
        <v>332.7</v>
      </c>
      <c r="V680" s="63">
        <v>9.4499999999999993</v>
      </c>
      <c r="W680" s="63"/>
      <c r="X680" s="63" t="s">
        <v>678</v>
      </c>
      <c r="Y680" s="63" t="s">
        <v>660</v>
      </c>
      <c r="Z680" s="138">
        <v>133.56164383561642</v>
      </c>
      <c r="AA680" s="63">
        <v>47</v>
      </c>
      <c r="AB680" s="63">
        <v>4</v>
      </c>
      <c r="AC680" s="63"/>
      <c r="AD680" s="63"/>
      <c r="AE680" s="63"/>
      <c r="AF680" s="63"/>
      <c r="AG680" s="63"/>
      <c r="AH680" s="63"/>
      <c r="AI680" s="63">
        <v>0.3</v>
      </c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>
        <v>162</v>
      </c>
      <c r="BA680" s="63" t="s">
        <v>677</v>
      </c>
      <c r="BB680" s="63">
        <v>160</v>
      </c>
      <c r="BC680" s="63" t="s">
        <v>660</v>
      </c>
      <c r="BD680" s="111">
        <v>26</v>
      </c>
      <c r="BE680" s="63">
        <v>9</v>
      </c>
    </row>
    <row r="681" spans="1:57" ht="16" x14ac:dyDescent="0.2">
      <c r="A681" s="63">
        <v>855</v>
      </c>
      <c r="B681" s="29">
        <v>43.041647220000002</v>
      </c>
      <c r="C681" s="29">
        <v>102.3002333</v>
      </c>
      <c r="D681" s="9" t="s">
        <v>212</v>
      </c>
      <c r="F681" s="62">
        <v>2008</v>
      </c>
      <c r="G681" s="62" t="s">
        <v>55</v>
      </c>
      <c r="H681" s="62"/>
      <c r="I681" s="62"/>
      <c r="J681" s="62"/>
      <c r="K681" s="63"/>
      <c r="L681" s="134">
        <v>39701</v>
      </c>
      <c r="M681" s="63" t="s">
        <v>102</v>
      </c>
      <c r="N681" s="63"/>
      <c r="O681" s="63"/>
      <c r="P681" s="63"/>
      <c r="Q681" s="63"/>
      <c r="R681" s="63"/>
      <c r="S681" s="71">
        <v>4.6111111111111098</v>
      </c>
      <c r="T681" s="63">
        <v>8.16</v>
      </c>
      <c r="U681" s="63">
        <v>385</v>
      </c>
      <c r="V681" s="63">
        <v>15.46</v>
      </c>
      <c r="W681" s="63"/>
      <c r="X681" s="63">
        <v>55.6</v>
      </c>
      <c r="Y681" s="63" t="s">
        <v>660</v>
      </c>
      <c r="Z681" s="138">
        <v>121.57534246575342</v>
      </c>
      <c r="AA681" s="63">
        <v>42</v>
      </c>
      <c r="AB681" s="63">
        <v>4</v>
      </c>
      <c r="AC681" s="63"/>
      <c r="AD681" s="63"/>
      <c r="AE681" s="63"/>
      <c r="AF681" s="63"/>
      <c r="AG681" s="63"/>
      <c r="AH681" s="63"/>
      <c r="AI681" s="63">
        <v>0.4</v>
      </c>
      <c r="AJ681" s="63"/>
      <c r="AK681" s="63"/>
      <c r="AL681" s="63">
        <v>0.18</v>
      </c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>
        <v>132</v>
      </c>
      <c r="BA681" s="63" t="s">
        <v>677</v>
      </c>
      <c r="BB681" s="63">
        <v>94</v>
      </c>
      <c r="BC681" s="63" t="s">
        <v>660</v>
      </c>
      <c r="BD681" s="111">
        <v>34</v>
      </c>
      <c r="BE681" s="63" t="s">
        <v>660</v>
      </c>
    </row>
    <row r="682" spans="1:57" ht="16" x14ac:dyDescent="0.2">
      <c r="A682" s="63">
        <v>856</v>
      </c>
      <c r="B682" s="29">
        <v>43.041647220000002</v>
      </c>
      <c r="C682" s="29">
        <v>102.3002333</v>
      </c>
      <c r="D682" s="9" t="s">
        <v>212</v>
      </c>
      <c r="F682" s="62">
        <v>2008</v>
      </c>
      <c r="G682" s="62" t="s">
        <v>58</v>
      </c>
      <c r="H682" s="62"/>
      <c r="I682" s="62"/>
      <c r="J682" s="62"/>
      <c r="K682" s="63"/>
      <c r="L682" s="134">
        <v>39744</v>
      </c>
      <c r="M682" s="63" t="s">
        <v>291</v>
      </c>
      <c r="N682" s="63"/>
      <c r="O682" s="63"/>
      <c r="P682" s="63"/>
      <c r="Q682" s="63"/>
      <c r="R682" s="63"/>
      <c r="S682" s="71">
        <v>8.2222222222222214</v>
      </c>
      <c r="T682" s="63">
        <v>7.84</v>
      </c>
      <c r="U682" s="63">
        <v>307.3</v>
      </c>
      <c r="V682" s="63">
        <v>7.61</v>
      </c>
      <c r="W682" s="63"/>
      <c r="X682" s="63">
        <v>38.5</v>
      </c>
      <c r="Y682" s="63" t="s">
        <v>660</v>
      </c>
      <c r="Z682" s="138">
        <v>131.84931506849315</v>
      </c>
      <c r="AA682" s="63">
        <v>46</v>
      </c>
      <c r="AB682" s="63">
        <v>4</v>
      </c>
      <c r="AC682" s="63"/>
      <c r="AD682" s="63"/>
      <c r="AE682" s="63"/>
      <c r="AF682" s="63"/>
      <c r="AG682" s="63"/>
      <c r="AH682" s="63"/>
      <c r="AI682" s="63">
        <v>0.4</v>
      </c>
      <c r="AJ682" s="63"/>
      <c r="AK682" s="63"/>
      <c r="AL682" s="63">
        <v>0.16</v>
      </c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>
        <v>50</v>
      </c>
      <c r="BA682" s="63"/>
      <c r="BB682" s="63">
        <v>20</v>
      </c>
      <c r="BC682" s="63" t="s">
        <v>660</v>
      </c>
      <c r="BD682" s="111">
        <v>17</v>
      </c>
      <c r="BE682" s="63" t="s">
        <v>660</v>
      </c>
    </row>
    <row r="683" spans="1:57" ht="16" x14ac:dyDescent="0.2">
      <c r="A683" s="63">
        <v>857</v>
      </c>
      <c r="B683" s="29">
        <v>43.143288890000001</v>
      </c>
      <c r="C683" s="29">
        <v>102.3580778</v>
      </c>
      <c r="D683" s="9" t="s">
        <v>215</v>
      </c>
      <c r="F683" s="62">
        <v>2008</v>
      </c>
      <c r="G683" s="62" t="s">
        <v>55</v>
      </c>
      <c r="H683" s="62"/>
      <c r="I683" s="62"/>
      <c r="J683" s="62"/>
      <c r="K683" s="63"/>
      <c r="L683" s="154">
        <v>39629</v>
      </c>
      <c r="M683" s="63"/>
      <c r="N683" s="63"/>
      <c r="O683" s="63"/>
      <c r="P683" s="63"/>
      <c r="Q683" s="63"/>
      <c r="R683" s="63"/>
      <c r="S683" s="63"/>
      <c r="T683" s="63">
        <v>7.78</v>
      </c>
      <c r="U683" s="63"/>
      <c r="V683" s="63"/>
      <c r="W683" s="63"/>
      <c r="X683" s="63">
        <v>0.74</v>
      </c>
      <c r="Y683" s="63" t="s">
        <v>660</v>
      </c>
      <c r="Z683" s="138">
        <v>159.24657534246577</v>
      </c>
      <c r="AA683" s="63">
        <v>54</v>
      </c>
      <c r="AB683" s="63">
        <v>6</v>
      </c>
      <c r="AC683" s="63"/>
      <c r="AD683" s="63"/>
      <c r="AE683" s="63"/>
      <c r="AF683" s="63"/>
      <c r="AG683" s="63"/>
      <c r="AH683" s="63"/>
      <c r="AI683" s="63" t="s">
        <v>660</v>
      </c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137">
        <v>84</v>
      </c>
      <c r="BA683" s="63" t="s">
        <v>677</v>
      </c>
      <c r="BB683" s="63"/>
      <c r="BC683" s="63" t="s">
        <v>660</v>
      </c>
      <c r="BD683" s="109">
        <v>1100</v>
      </c>
      <c r="BE683" s="63" t="s">
        <v>660</v>
      </c>
    </row>
    <row r="684" spans="1:57" ht="16" x14ac:dyDescent="0.2">
      <c r="A684" s="63">
        <v>858</v>
      </c>
      <c r="B684" s="29">
        <v>43.143288890000001</v>
      </c>
      <c r="C684" s="29">
        <v>102.3580778</v>
      </c>
      <c r="D684" s="9" t="s">
        <v>215</v>
      </c>
      <c r="F684" s="62">
        <v>2008</v>
      </c>
      <c r="G684" s="62" t="s">
        <v>55</v>
      </c>
      <c r="H684" s="62"/>
      <c r="I684" s="62"/>
      <c r="J684" s="62"/>
      <c r="K684" s="63"/>
      <c r="L684" s="154">
        <v>39650</v>
      </c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 t="s">
        <v>696</v>
      </c>
      <c r="X684" s="63"/>
      <c r="Y684" s="63"/>
      <c r="Z684" s="138">
        <v>0</v>
      </c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137" t="s">
        <v>697</v>
      </c>
      <c r="BA684" s="63"/>
      <c r="BB684" s="63"/>
      <c r="BC684" s="63"/>
      <c r="BD684" s="109">
        <v>180</v>
      </c>
      <c r="BE684" s="63"/>
    </row>
    <row r="685" spans="1:57" ht="16" x14ac:dyDescent="0.2">
      <c r="A685" s="63">
        <v>859</v>
      </c>
      <c r="B685" s="29">
        <v>43.143288890000001</v>
      </c>
      <c r="C685" s="29">
        <v>102.3580778</v>
      </c>
      <c r="D685" s="9" t="s">
        <v>215</v>
      </c>
      <c r="F685" s="62">
        <v>2008</v>
      </c>
      <c r="G685" s="62" t="s">
        <v>55</v>
      </c>
      <c r="H685" s="62"/>
      <c r="I685" s="62"/>
      <c r="J685" s="62"/>
      <c r="K685" s="63"/>
      <c r="L685" s="154">
        <v>39673</v>
      </c>
      <c r="M685" s="63" t="s">
        <v>686</v>
      </c>
      <c r="N685" s="63"/>
      <c r="O685" s="63"/>
      <c r="P685" s="63"/>
      <c r="Q685" s="63"/>
      <c r="R685" s="63"/>
      <c r="S685" s="71">
        <v>18.000000000000004</v>
      </c>
      <c r="T685" s="63">
        <v>7.81</v>
      </c>
      <c r="U685" s="63">
        <v>332.8</v>
      </c>
      <c r="V685" s="63">
        <v>6.02</v>
      </c>
      <c r="W685" s="63"/>
      <c r="X685" s="63" t="s">
        <v>678</v>
      </c>
      <c r="Y685" s="63" t="s">
        <v>660</v>
      </c>
      <c r="Z685" s="138">
        <v>130.13698630136986</v>
      </c>
      <c r="AA685" s="63">
        <v>44</v>
      </c>
      <c r="AB685" s="63">
        <v>5</v>
      </c>
      <c r="AC685" s="63"/>
      <c r="AD685" s="63"/>
      <c r="AE685" s="63"/>
      <c r="AF685" s="63"/>
      <c r="AG685" s="63"/>
      <c r="AH685" s="63"/>
      <c r="AI685" s="63" t="s">
        <v>660</v>
      </c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137">
        <v>68</v>
      </c>
      <c r="BA685" s="63" t="s">
        <v>677</v>
      </c>
      <c r="BB685" s="63">
        <v>180</v>
      </c>
      <c r="BC685" s="63" t="s">
        <v>660</v>
      </c>
      <c r="BD685" s="109">
        <v>96</v>
      </c>
      <c r="BE685" s="63">
        <v>10</v>
      </c>
    </row>
    <row r="686" spans="1:57" ht="16" x14ac:dyDescent="0.2">
      <c r="A686" s="63">
        <v>860</v>
      </c>
      <c r="B686" s="29">
        <v>43.143288890000001</v>
      </c>
      <c r="C686" s="29">
        <v>102.3580778</v>
      </c>
      <c r="D686" s="9" t="s">
        <v>215</v>
      </c>
      <c r="F686" s="62">
        <v>2008</v>
      </c>
      <c r="G686" s="62" t="s">
        <v>58</v>
      </c>
      <c r="H686" s="62"/>
      <c r="I686" s="62"/>
      <c r="J686" s="62"/>
      <c r="K686" s="63"/>
      <c r="L686" s="134">
        <v>39744</v>
      </c>
      <c r="M686" s="63" t="s">
        <v>626</v>
      </c>
      <c r="N686" s="63"/>
      <c r="O686" s="63"/>
      <c r="P686" s="63"/>
      <c r="Q686" s="63"/>
      <c r="R686" s="63"/>
      <c r="S686" s="71">
        <v>8.0555555555555554</v>
      </c>
      <c r="T686" s="63">
        <v>8.14</v>
      </c>
      <c r="U686" s="63">
        <v>375.7</v>
      </c>
      <c r="V686" s="63">
        <v>7.59</v>
      </c>
      <c r="W686" s="63"/>
      <c r="X686" s="63">
        <v>37.1</v>
      </c>
      <c r="Y686" s="63" t="s">
        <v>660</v>
      </c>
      <c r="Z686" s="138">
        <v>150.68493150684932</v>
      </c>
      <c r="AA686" s="63">
        <v>51</v>
      </c>
      <c r="AB686" s="63">
        <v>6</v>
      </c>
      <c r="AC686" s="63"/>
      <c r="AD686" s="63"/>
      <c r="AE686" s="63"/>
      <c r="AF686" s="63"/>
      <c r="AG686" s="63"/>
      <c r="AH686" s="63"/>
      <c r="AI686" s="63" t="s">
        <v>660</v>
      </c>
      <c r="AJ686" s="63"/>
      <c r="AK686" s="63"/>
      <c r="AL686" s="63">
        <v>0.18</v>
      </c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>
        <v>28</v>
      </c>
      <c r="BA686" s="63"/>
      <c r="BB686" s="63">
        <v>24</v>
      </c>
      <c r="BC686" s="63" t="s">
        <v>660</v>
      </c>
      <c r="BD686" s="109">
        <v>190</v>
      </c>
      <c r="BE686" s="63" t="s">
        <v>660</v>
      </c>
    </row>
    <row r="687" spans="1:57" ht="16" x14ac:dyDescent="0.2">
      <c r="A687" s="63">
        <v>861</v>
      </c>
      <c r="B687" s="29">
        <v>43.285325</v>
      </c>
      <c r="C687" s="29">
        <v>102.4796861</v>
      </c>
      <c r="D687" s="9" t="s">
        <v>219</v>
      </c>
      <c r="F687" s="62">
        <v>2008</v>
      </c>
      <c r="G687" s="62" t="s">
        <v>55</v>
      </c>
      <c r="H687" s="62"/>
      <c r="I687" s="62"/>
      <c r="J687" s="62"/>
      <c r="K687" s="63"/>
      <c r="L687" s="134">
        <v>39629</v>
      </c>
      <c r="M687" s="63"/>
      <c r="N687" s="63"/>
      <c r="O687" s="63"/>
      <c r="P687" s="63"/>
      <c r="Q687" s="63"/>
      <c r="R687" s="63"/>
      <c r="S687" s="63"/>
      <c r="T687" s="63">
        <v>8.19</v>
      </c>
      <c r="U687" s="63"/>
      <c r="V687" s="63"/>
      <c r="W687" s="63"/>
      <c r="X687" s="63">
        <v>7.2</v>
      </c>
      <c r="Y687" s="63" t="s">
        <v>660</v>
      </c>
      <c r="Z687" s="138">
        <v>188.35616438356163</v>
      </c>
      <c r="AA687" s="63">
        <v>64</v>
      </c>
      <c r="AB687" s="63">
        <v>7</v>
      </c>
      <c r="AC687" s="63"/>
      <c r="AD687" s="63"/>
      <c r="AE687" s="63"/>
      <c r="AF687" s="63"/>
      <c r="AG687" s="63"/>
      <c r="AH687" s="63"/>
      <c r="AI687" s="63" t="s">
        <v>660</v>
      </c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>
        <v>91</v>
      </c>
      <c r="BA687" s="63" t="s">
        <v>677</v>
      </c>
      <c r="BB687" s="63"/>
      <c r="BC687" s="63" t="s">
        <v>660</v>
      </c>
      <c r="BD687" s="109">
        <v>10</v>
      </c>
      <c r="BE687" s="63">
        <v>13</v>
      </c>
    </row>
    <row r="688" spans="1:57" ht="16" x14ac:dyDescent="0.2">
      <c r="A688" s="63">
        <v>862</v>
      </c>
      <c r="B688" s="29">
        <v>43.285325</v>
      </c>
      <c r="C688" s="29">
        <v>102.4796861</v>
      </c>
      <c r="D688" s="9" t="s">
        <v>219</v>
      </c>
      <c r="F688" s="62">
        <v>2008</v>
      </c>
      <c r="G688" s="62" t="s">
        <v>55</v>
      </c>
      <c r="H688" s="62"/>
      <c r="I688" s="62"/>
      <c r="J688" s="62"/>
      <c r="K688" s="63"/>
      <c r="L688" s="134">
        <v>39651</v>
      </c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 t="s">
        <v>660</v>
      </c>
      <c r="Z688" s="138">
        <v>167.8082191780822</v>
      </c>
      <c r="AA688" s="63">
        <v>57</v>
      </c>
      <c r="AB688" s="63">
        <v>6</v>
      </c>
      <c r="AC688" s="63"/>
      <c r="AD688" s="63"/>
      <c r="AE688" s="63"/>
      <c r="AF688" s="63"/>
      <c r="AG688" s="63"/>
      <c r="AH688" s="63"/>
      <c r="AI688" s="63">
        <v>0.2</v>
      </c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>
        <v>525</v>
      </c>
      <c r="BA688" s="63" t="s">
        <v>677</v>
      </c>
      <c r="BB688" s="63"/>
      <c r="BC688" s="63">
        <v>2</v>
      </c>
      <c r="BD688" s="109">
        <v>60</v>
      </c>
      <c r="BE688" s="63">
        <v>39</v>
      </c>
    </row>
    <row r="689" spans="1:57" ht="16" x14ac:dyDescent="0.2">
      <c r="A689" s="63">
        <v>863</v>
      </c>
      <c r="B689" s="29">
        <v>43.285325</v>
      </c>
      <c r="C689" s="29">
        <v>102.4796861</v>
      </c>
      <c r="D689" s="9" t="s">
        <v>219</v>
      </c>
      <c r="F689" s="62">
        <v>2008</v>
      </c>
      <c r="G689" s="62" t="s">
        <v>55</v>
      </c>
      <c r="H689" s="62"/>
      <c r="I689" s="62"/>
      <c r="J689" s="62"/>
      <c r="K689" s="63"/>
      <c r="L689" s="134">
        <v>39673</v>
      </c>
      <c r="M689" s="63" t="s">
        <v>706</v>
      </c>
      <c r="N689" s="63"/>
      <c r="O689" s="63"/>
      <c r="P689" s="63"/>
      <c r="Q689" s="63"/>
      <c r="R689" s="63"/>
      <c r="S689" s="71">
        <v>19.166666666666668</v>
      </c>
      <c r="T689" s="63">
        <v>8.2899999999999991</v>
      </c>
      <c r="U689" s="63">
        <v>503.09999999999997</v>
      </c>
      <c r="V689" s="63">
        <v>7.82</v>
      </c>
      <c r="W689" s="63"/>
      <c r="X689" s="63">
        <v>78.2</v>
      </c>
      <c r="Y689" s="63" t="s">
        <v>660</v>
      </c>
      <c r="Z689" s="138">
        <v>171.23287671232876</v>
      </c>
      <c r="AA689" s="63">
        <v>59</v>
      </c>
      <c r="AB689" s="63">
        <v>7</v>
      </c>
      <c r="AC689" s="63"/>
      <c r="AD689" s="63"/>
      <c r="AE689" s="63"/>
      <c r="AF689" s="63"/>
      <c r="AG689" s="63"/>
      <c r="AH689" s="63"/>
      <c r="AI689" s="63" t="s">
        <v>660</v>
      </c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>
        <v>378</v>
      </c>
      <c r="BA689" s="63" t="s">
        <v>677</v>
      </c>
      <c r="BB689" s="63">
        <v>450</v>
      </c>
      <c r="BC689" s="63" t="s">
        <v>660</v>
      </c>
      <c r="BD689" s="109">
        <v>17000</v>
      </c>
      <c r="BE689" s="63">
        <v>24</v>
      </c>
    </row>
    <row r="690" spans="1:57" ht="16" x14ac:dyDescent="0.2">
      <c r="A690" s="63">
        <v>864</v>
      </c>
      <c r="B690" s="29">
        <v>43.285325</v>
      </c>
      <c r="C690" s="29">
        <v>102.4796861</v>
      </c>
      <c r="D690" s="9" t="s">
        <v>219</v>
      </c>
      <c r="F690" s="62">
        <v>2008</v>
      </c>
      <c r="G690" s="62" t="s">
        <v>55</v>
      </c>
      <c r="H690" s="62"/>
      <c r="I690" s="62"/>
      <c r="J690" s="62"/>
      <c r="K690" s="63"/>
      <c r="L690" s="134">
        <v>39701</v>
      </c>
      <c r="M690" s="63" t="s">
        <v>687</v>
      </c>
      <c r="N690" s="63"/>
      <c r="O690" s="63"/>
      <c r="P690" s="63"/>
      <c r="Q690" s="63"/>
      <c r="R690" s="63"/>
      <c r="S690" s="71">
        <v>14.111111111111111</v>
      </c>
      <c r="T690" s="63">
        <v>8.44</v>
      </c>
      <c r="U690" s="63">
        <v>510.4</v>
      </c>
      <c r="V690" s="63">
        <v>8.25</v>
      </c>
      <c r="W690" s="63"/>
      <c r="X690" s="63">
        <v>64.7</v>
      </c>
      <c r="Y690" s="63" t="s">
        <v>660</v>
      </c>
      <c r="Z690" s="138">
        <v>169.52054794520549</v>
      </c>
      <c r="AA690" s="63">
        <v>55</v>
      </c>
      <c r="AB690" s="63">
        <v>8</v>
      </c>
      <c r="AC690" s="63"/>
      <c r="AD690" s="63"/>
      <c r="AE690" s="63"/>
      <c r="AF690" s="63"/>
      <c r="AG690" s="63"/>
      <c r="AH690" s="63"/>
      <c r="AI690" s="63" t="s">
        <v>660</v>
      </c>
      <c r="AJ690" s="63"/>
      <c r="AK690" s="63"/>
      <c r="AL690" s="63">
        <v>0.05</v>
      </c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>
        <v>313</v>
      </c>
      <c r="BA690" s="63" t="s">
        <v>677</v>
      </c>
      <c r="BB690" s="63">
        <v>240</v>
      </c>
      <c r="BC690" s="63" t="s">
        <v>660</v>
      </c>
      <c r="BD690" s="109">
        <v>120</v>
      </c>
      <c r="BE690" s="63">
        <v>15</v>
      </c>
    </row>
    <row r="691" spans="1:57" ht="16" x14ac:dyDescent="0.2">
      <c r="A691" s="63">
        <v>865</v>
      </c>
      <c r="B691" s="29">
        <v>43.285325</v>
      </c>
      <c r="C691" s="29">
        <v>102.4796861</v>
      </c>
      <c r="D691" s="9" t="s">
        <v>219</v>
      </c>
      <c r="F691" s="62">
        <v>2008</v>
      </c>
      <c r="G691" s="62" t="s">
        <v>58</v>
      </c>
      <c r="H691" s="62"/>
      <c r="I691" s="62"/>
      <c r="J691" s="62"/>
      <c r="K691" s="63"/>
      <c r="L691" s="134">
        <v>39744</v>
      </c>
      <c r="M691" s="63" t="s">
        <v>707</v>
      </c>
      <c r="N691" s="63"/>
      <c r="O691" s="63"/>
      <c r="P691" s="63"/>
      <c r="Q691" s="63"/>
      <c r="R691" s="63"/>
      <c r="S691" s="71">
        <v>8.9444444444444446</v>
      </c>
      <c r="T691" s="63">
        <v>7.98</v>
      </c>
      <c r="U691" s="63">
        <v>510.60000000000008</v>
      </c>
      <c r="V691" s="63">
        <v>7.8</v>
      </c>
      <c r="W691" s="63"/>
      <c r="X691" s="63">
        <v>37.6</v>
      </c>
      <c r="Y691" s="151" t="s">
        <v>660</v>
      </c>
      <c r="Z691" s="138">
        <v>188.35616438356163</v>
      </c>
      <c r="AA691" s="63">
        <v>63</v>
      </c>
      <c r="AB691" s="63">
        <v>8</v>
      </c>
      <c r="AC691" s="63"/>
      <c r="AD691" s="63"/>
      <c r="AE691" s="63"/>
      <c r="AF691" s="63"/>
      <c r="AG691" s="63"/>
      <c r="AH691" s="63"/>
      <c r="AI691" s="151" t="s">
        <v>660</v>
      </c>
      <c r="AJ691" s="63"/>
      <c r="AK691" s="63"/>
      <c r="AL691" s="63">
        <v>0.14000000000000001</v>
      </c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>
        <v>178</v>
      </c>
      <c r="BA691" s="63"/>
      <c r="BB691" s="63">
        <v>250</v>
      </c>
      <c r="BC691" s="63">
        <v>3</v>
      </c>
      <c r="BD691" s="109">
        <v>110</v>
      </c>
      <c r="BE691" s="151" t="s">
        <v>660</v>
      </c>
    </row>
    <row r="692" spans="1:57" ht="16" x14ac:dyDescent="0.2">
      <c r="A692" s="63">
        <v>866</v>
      </c>
      <c r="B692" s="29">
        <v>43.436061109999997</v>
      </c>
      <c r="C692" s="29">
        <v>102.54595</v>
      </c>
      <c r="D692" s="9" t="s">
        <v>223</v>
      </c>
      <c r="F692" s="62">
        <v>2008</v>
      </c>
      <c r="G692" s="62" t="s">
        <v>55</v>
      </c>
      <c r="H692" s="62"/>
      <c r="I692" s="62"/>
      <c r="J692" s="62"/>
      <c r="K692" s="63"/>
      <c r="L692" s="134">
        <v>39629</v>
      </c>
      <c r="M692" s="63"/>
      <c r="N692" s="63"/>
      <c r="O692" s="63"/>
      <c r="P692" s="63"/>
      <c r="Q692" s="63"/>
      <c r="R692" s="63"/>
      <c r="S692" s="63"/>
      <c r="T692" s="63">
        <v>8.06</v>
      </c>
      <c r="U692" s="63"/>
      <c r="V692" s="63"/>
      <c r="W692" s="63"/>
      <c r="X692" s="63">
        <v>60</v>
      </c>
      <c r="Y692" s="63" t="s">
        <v>660</v>
      </c>
      <c r="Z692" s="138">
        <v>188.35616438356163</v>
      </c>
      <c r="AA692" s="63">
        <v>63</v>
      </c>
      <c r="AB692" s="63">
        <v>7</v>
      </c>
      <c r="AC692" s="63"/>
      <c r="AD692" s="63"/>
      <c r="AE692" s="63"/>
      <c r="AF692" s="63"/>
      <c r="AG692" s="63"/>
      <c r="AH692" s="63"/>
      <c r="AI692" s="63" t="s">
        <v>660</v>
      </c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>
        <v>249</v>
      </c>
      <c r="BA692" s="63" t="s">
        <v>677</v>
      </c>
      <c r="BB692" s="63"/>
      <c r="BC692" s="63" t="s">
        <v>660</v>
      </c>
      <c r="BD692" s="109">
        <v>16000</v>
      </c>
      <c r="BE692" s="63">
        <v>100</v>
      </c>
    </row>
    <row r="693" spans="1:57" ht="16" x14ac:dyDescent="0.2">
      <c r="A693" s="63">
        <v>867</v>
      </c>
      <c r="B693" s="29">
        <v>43.436061109999997</v>
      </c>
      <c r="C693" s="29">
        <v>102.54595</v>
      </c>
      <c r="D693" s="9" t="s">
        <v>223</v>
      </c>
      <c r="F693" s="62">
        <v>2008</v>
      </c>
      <c r="G693" s="62" t="s">
        <v>55</v>
      </c>
      <c r="H693" s="62"/>
      <c r="I693" s="62"/>
      <c r="J693" s="62"/>
      <c r="K693" s="63"/>
      <c r="L693" s="134">
        <v>39651</v>
      </c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 t="s">
        <v>660</v>
      </c>
      <c r="Z693" s="138">
        <v>77.054794520547944</v>
      </c>
      <c r="AA693" s="63">
        <v>27</v>
      </c>
      <c r="AB693" s="63">
        <v>2</v>
      </c>
      <c r="AC693" s="63"/>
      <c r="AD693" s="63"/>
      <c r="AE693" s="63"/>
      <c r="AF693" s="63"/>
      <c r="AG693" s="63"/>
      <c r="AH693" s="63"/>
      <c r="AI693" s="63">
        <v>0.3</v>
      </c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>
        <v>961</v>
      </c>
      <c r="BA693" s="63" t="s">
        <v>677</v>
      </c>
      <c r="BB693" s="63"/>
      <c r="BC693" s="63">
        <v>3</v>
      </c>
      <c r="BD693" s="109">
        <v>140</v>
      </c>
      <c r="BE693" s="63">
        <v>260</v>
      </c>
    </row>
    <row r="694" spans="1:57" ht="16" x14ac:dyDescent="0.2">
      <c r="A694" s="63">
        <v>868</v>
      </c>
      <c r="B694" s="29">
        <v>43.436061109999997</v>
      </c>
      <c r="C694" s="29">
        <v>102.54595</v>
      </c>
      <c r="D694" s="9" t="s">
        <v>223</v>
      </c>
      <c r="F694" s="62">
        <v>2008</v>
      </c>
      <c r="G694" s="62" t="s">
        <v>55</v>
      </c>
      <c r="H694" s="62"/>
      <c r="I694" s="62"/>
      <c r="J694" s="62"/>
      <c r="K694" s="63"/>
      <c r="L694" s="134">
        <v>39673</v>
      </c>
      <c r="M694" s="63" t="s">
        <v>479</v>
      </c>
      <c r="N694" s="63"/>
      <c r="O694" s="63"/>
      <c r="P694" s="63"/>
      <c r="Q694" s="63"/>
      <c r="R694" s="63"/>
      <c r="S694" s="71">
        <v>18.944444444444443</v>
      </c>
      <c r="T694" s="63">
        <v>8.1</v>
      </c>
      <c r="U694" s="63">
        <v>512.4</v>
      </c>
      <c r="V694" s="63">
        <v>7.57</v>
      </c>
      <c r="W694" s="63"/>
      <c r="X694" s="63" t="s">
        <v>678</v>
      </c>
      <c r="Y694" s="63" t="s">
        <v>660</v>
      </c>
      <c r="Z694" s="138">
        <v>99.315068493150676</v>
      </c>
      <c r="AA694" s="63">
        <v>35</v>
      </c>
      <c r="AB694" s="63">
        <v>3</v>
      </c>
      <c r="AC694" s="63"/>
      <c r="AD694" s="63"/>
      <c r="AE694" s="63"/>
      <c r="AF694" s="63"/>
      <c r="AG694" s="63"/>
      <c r="AH694" s="63"/>
      <c r="AI694" s="63">
        <v>0.6</v>
      </c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>
        <v>870</v>
      </c>
      <c r="BA694" s="63" t="s">
        <v>677</v>
      </c>
      <c r="BB694" s="63">
        <v>1100</v>
      </c>
      <c r="BC694" s="63" t="s">
        <v>660</v>
      </c>
      <c r="BD694" s="109">
        <v>29</v>
      </c>
      <c r="BE694" s="63">
        <v>120</v>
      </c>
    </row>
    <row r="695" spans="1:57" ht="16" x14ac:dyDescent="0.2">
      <c r="A695" s="63">
        <v>869</v>
      </c>
      <c r="B695" s="29">
        <v>43.436061109999997</v>
      </c>
      <c r="C695" s="29">
        <v>102.54595</v>
      </c>
      <c r="D695" s="9" t="s">
        <v>223</v>
      </c>
      <c r="F695" s="62">
        <v>2008</v>
      </c>
      <c r="G695" s="62" t="s">
        <v>55</v>
      </c>
      <c r="H695" s="62"/>
      <c r="I695" s="62"/>
      <c r="J695" s="62"/>
      <c r="K695" s="63"/>
      <c r="L695" s="134">
        <v>39694</v>
      </c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 t="s">
        <v>696</v>
      </c>
      <c r="X695" s="63"/>
      <c r="Y695" s="63"/>
      <c r="Z695" s="138">
        <v>0</v>
      </c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 t="s">
        <v>697</v>
      </c>
      <c r="BA695" s="63"/>
      <c r="BB695" s="63"/>
      <c r="BC695" s="63"/>
      <c r="BD695" s="109">
        <v>50</v>
      </c>
      <c r="BE695" s="63"/>
    </row>
    <row r="696" spans="1:57" ht="16" x14ac:dyDescent="0.2">
      <c r="A696" s="63">
        <v>870</v>
      </c>
      <c r="B696" s="29">
        <v>43.436061109999997</v>
      </c>
      <c r="C696" s="29">
        <v>102.54595</v>
      </c>
      <c r="D696" s="9" t="s">
        <v>223</v>
      </c>
      <c r="F696" s="62">
        <v>2008</v>
      </c>
      <c r="G696" s="62" t="s">
        <v>58</v>
      </c>
      <c r="H696" s="109"/>
      <c r="I696" s="109"/>
      <c r="J696" s="109"/>
      <c r="K696" s="109"/>
      <c r="L696" s="134">
        <v>39744</v>
      </c>
      <c r="M696" s="63" t="s">
        <v>301</v>
      </c>
      <c r="N696" s="63"/>
      <c r="O696" s="63"/>
      <c r="P696" s="63"/>
      <c r="Q696" s="63"/>
      <c r="R696" s="63"/>
      <c r="S696" s="71">
        <v>9.5</v>
      </c>
      <c r="T696" s="63">
        <v>8.1199999999999992</v>
      </c>
      <c r="U696" s="63">
        <v>637.20000000000005</v>
      </c>
      <c r="V696" s="63">
        <v>6.92</v>
      </c>
      <c r="W696" s="63"/>
      <c r="X696" s="63">
        <v>66</v>
      </c>
      <c r="Y696" s="151" t="s">
        <v>660</v>
      </c>
      <c r="Z696" s="138">
        <v>205.47945205479451</v>
      </c>
      <c r="AA696" s="63">
        <v>66</v>
      </c>
      <c r="AB696" s="63">
        <v>8</v>
      </c>
      <c r="AC696" s="63"/>
      <c r="AD696" s="63"/>
      <c r="AE696" s="63"/>
      <c r="AF696" s="63"/>
      <c r="AG696" s="63"/>
      <c r="AH696" s="63"/>
      <c r="AI696" s="151" t="s">
        <v>660</v>
      </c>
      <c r="AJ696" s="63"/>
      <c r="AK696" s="63"/>
      <c r="AL696" s="63">
        <v>0.22</v>
      </c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>
        <v>361</v>
      </c>
      <c r="BA696" s="63"/>
      <c r="BB696" s="63">
        <v>350</v>
      </c>
      <c r="BC696" s="63">
        <v>5</v>
      </c>
      <c r="BD696" s="109">
        <v>41</v>
      </c>
      <c r="BE696" s="63">
        <v>31</v>
      </c>
    </row>
    <row r="697" spans="1:57" ht="16" x14ac:dyDescent="0.2">
      <c r="A697" s="63">
        <v>871</v>
      </c>
      <c r="B697" s="29">
        <v>43.024091669999997</v>
      </c>
      <c r="C697" s="29">
        <v>102.47902499999999</v>
      </c>
      <c r="D697" s="9" t="s">
        <v>208</v>
      </c>
      <c r="F697" s="62">
        <v>2009</v>
      </c>
      <c r="G697" s="62" t="s">
        <v>55</v>
      </c>
      <c r="H697" s="109"/>
      <c r="I697" s="109"/>
      <c r="J697" s="109"/>
      <c r="K697" s="109"/>
      <c r="L697" s="134">
        <v>39951</v>
      </c>
      <c r="M697" s="63" t="s">
        <v>102</v>
      </c>
      <c r="N697" s="63"/>
      <c r="O697" s="63"/>
      <c r="P697" s="63"/>
      <c r="Q697" s="63"/>
      <c r="R697" s="63"/>
      <c r="S697" s="71">
        <v>13.555555555555555</v>
      </c>
      <c r="T697" s="63">
        <v>7.86</v>
      </c>
      <c r="U697" s="63">
        <v>440.09999999999997</v>
      </c>
      <c r="V697" s="63">
        <v>9.44</v>
      </c>
      <c r="W697" s="63"/>
      <c r="X697" s="63">
        <v>41.6</v>
      </c>
      <c r="Y697" s="63" t="s">
        <v>660</v>
      </c>
      <c r="Z697" s="138">
        <v>190</v>
      </c>
      <c r="AA697" s="63">
        <v>61</v>
      </c>
      <c r="AB697" s="63">
        <v>8</v>
      </c>
      <c r="AC697" s="63"/>
      <c r="AD697" s="63"/>
      <c r="AE697" s="63"/>
      <c r="AF697" s="63"/>
      <c r="AG697" s="63"/>
      <c r="AH697" s="63"/>
      <c r="AI697" s="63" t="s">
        <v>660</v>
      </c>
      <c r="AJ697" s="63"/>
      <c r="AK697" s="63"/>
      <c r="AL697" s="63">
        <v>0.08</v>
      </c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>
        <v>73</v>
      </c>
      <c r="BA697" s="63">
        <v>689</v>
      </c>
      <c r="BB697" s="63">
        <v>40</v>
      </c>
      <c r="BC697" s="63" t="s">
        <v>660</v>
      </c>
      <c r="BD697" s="63">
        <v>2300</v>
      </c>
      <c r="BE697" s="63" t="s">
        <v>660</v>
      </c>
    </row>
    <row r="698" spans="1:57" ht="16" x14ac:dyDescent="0.2">
      <c r="A698" s="63">
        <v>872</v>
      </c>
      <c r="B698" s="29">
        <v>43.024091669999997</v>
      </c>
      <c r="C698" s="29">
        <v>102.47902499999999</v>
      </c>
      <c r="D698" s="9" t="s">
        <v>208</v>
      </c>
      <c r="F698" s="62">
        <v>2009</v>
      </c>
      <c r="G698" s="62" t="s">
        <v>55</v>
      </c>
      <c r="H698" s="109"/>
      <c r="I698" s="109"/>
      <c r="J698" s="109"/>
      <c r="K698" s="109"/>
      <c r="L698" s="134">
        <v>39972</v>
      </c>
      <c r="M698" s="63" t="s">
        <v>102</v>
      </c>
      <c r="N698" s="63"/>
      <c r="O698" s="63"/>
      <c r="P698" s="63"/>
      <c r="Q698" s="63"/>
      <c r="R698" s="63"/>
      <c r="S698" s="71">
        <v>13.111111111111111</v>
      </c>
      <c r="T698" s="63">
        <v>7.64</v>
      </c>
      <c r="U698" s="63">
        <v>450.1</v>
      </c>
      <c r="V698" s="63">
        <v>8.67</v>
      </c>
      <c r="W698" s="63"/>
      <c r="X698" s="63">
        <v>42.7</v>
      </c>
      <c r="Y698" s="63" t="s">
        <v>660</v>
      </c>
      <c r="Z698" s="138">
        <v>190</v>
      </c>
      <c r="AA698" s="63">
        <v>62</v>
      </c>
      <c r="AB698" s="63">
        <v>8</v>
      </c>
      <c r="AC698" s="63"/>
      <c r="AD698" s="63"/>
      <c r="AE698" s="63"/>
      <c r="AF698" s="63"/>
      <c r="AG698" s="63"/>
      <c r="AH698" s="63"/>
      <c r="AI698" s="63">
        <v>0.2</v>
      </c>
      <c r="AJ698" s="63"/>
      <c r="AK698" s="63"/>
      <c r="AL698" s="63">
        <v>0.06</v>
      </c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>
        <v>155</v>
      </c>
      <c r="BA698" s="63">
        <v>914</v>
      </c>
      <c r="BB698" s="63">
        <v>78</v>
      </c>
      <c r="BC698" s="63" t="s">
        <v>660</v>
      </c>
      <c r="BD698" s="109">
        <v>60</v>
      </c>
      <c r="BE698" s="63" t="s">
        <v>660</v>
      </c>
    </row>
    <row r="699" spans="1:57" ht="16" x14ac:dyDescent="0.2">
      <c r="A699" s="63">
        <v>873</v>
      </c>
      <c r="B699" s="29">
        <v>43.024091669999997</v>
      </c>
      <c r="C699" s="29">
        <v>102.47902499999999</v>
      </c>
      <c r="D699" s="9" t="s">
        <v>208</v>
      </c>
      <c r="F699" s="62">
        <v>2009</v>
      </c>
      <c r="G699" s="62" t="s">
        <v>55</v>
      </c>
      <c r="H699" s="109"/>
      <c r="I699" s="109"/>
      <c r="J699" s="109"/>
      <c r="K699" s="109"/>
      <c r="L699" s="134">
        <v>40009</v>
      </c>
      <c r="M699" s="63" t="s">
        <v>260</v>
      </c>
      <c r="N699" s="63"/>
      <c r="O699" s="63"/>
      <c r="P699" s="63"/>
      <c r="Q699" s="63"/>
      <c r="R699" s="63"/>
      <c r="S699" s="71">
        <v>13.722222222222223</v>
      </c>
      <c r="T699" s="63">
        <v>7.54</v>
      </c>
      <c r="U699" s="63">
        <v>438.59999999999997</v>
      </c>
      <c r="V699" s="63">
        <v>9.3699999999999992</v>
      </c>
      <c r="W699" s="63"/>
      <c r="X699" s="63">
        <v>14.8</v>
      </c>
      <c r="Y699" s="63" t="s">
        <v>660</v>
      </c>
      <c r="Z699" s="138">
        <v>190</v>
      </c>
      <c r="AA699" s="63">
        <v>63</v>
      </c>
      <c r="AB699" s="63">
        <v>8</v>
      </c>
      <c r="AC699" s="63"/>
      <c r="AD699" s="63"/>
      <c r="AE699" s="63"/>
      <c r="AF699" s="63"/>
      <c r="AG699" s="63"/>
      <c r="AH699" s="63"/>
      <c r="AI699" s="63">
        <v>0.2</v>
      </c>
      <c r="AJ699" s="63"/>
      <c r="AK699" s="63"/>
      <c r="AL699" s="63">
        <v>0.1</v>
      </c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>
        <v>756</v>
      </c>
      <c r="BA699" s="63" t="s">
        <v>677</v>
      </c>
      <c r="BB699" s="63">
        <v>1100</v>
      </c>
      <c r="BC699" s="63" t="s">
        <v>660</v>
      </c>
      <c r="BD699" s="109">
        <v>8</v>
      </c>
      <c r="BE699" s="63">
        <v>12</v>
      </c>
    </row>
    <row r="700" spans="1:57" ht="16" x14ac:dyDescent="0.2">
      <c r="A700" s="63">
        <v>874</v>
      </c>
      <c r="B700" s="29">
        <v>43.024091669999997</v>
      </c>
      <c r="C700" s="29">
        <v>102.47902499999999</v>
      </c>
      <c r="D700" s="9" t="s">
        <v>208</v>
      </c>
      <c r="F700" s="62">
        <v>2009</v>
      </c>
      <c r="G700" s="62" t="s">
        <v>55</v>
      </c>
      <c r="H700" s="109"/>
      <c r="I700" s="109"/>
      <c r="J700" s="109"/>
      <c r="K700" s="109"/>
      <c r="L700" s="134">
        <v>40038</v>
      </c>
      <c r="M700" s="63" t="s">
        <v>156</v>
      </c>
      <c r="N700" s="63"/>
      <c r="O700" s="63"/>
      <c r="P700" s="63"/>
      <c r="Q700" s="63"/>
      <c r="R700" s="63"/>
      <c r="S700" s="71">
        <v>7.7777777777777777</v>
      </c>
      <c r="T700" s="63">
        <v>7.95</v>
      </c>
      <c r="U700" s="63">
        <v>530.80000000000007</v>
      </c>
      <c r="V700" s="63">
        <v>8.01</v>
      </c>
      <c r="W700" s="63"/>
      <c r="X700" s="63">
        <v>22.1</v>
      </c>
      <c r="Y700" s="63" t="s">
        <v>660</v>
      </c>
      <c r="Z700" s="138">
        <v>180</v>
      </c>
      <c r="AA700" s="63">
        <v>62</v>
      </c>
      <c r="AB700" s="63">
        <v>7</v>
      </c>
      <c r="AC700" s="63"/>
      <c r="AD700" s="63"/>
      <c r="AE700" s="63"/>
      <c r="AF700" s="63"/>
      <c r="AG700" s="63"/>
      <c r="AH700" s="63"/>
      <c r="AI700" s="63" t="s">
        <v>660</v>
      </c>
      <c r="AJ700" s="63"/>
      <c r="AK700" s="63"/>
      <c r="AL700" s="63">
        <v>0.1</v>
      </c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>
        <v>192</v>
      </c>
      <c r="BA700" s="63" t="s">
        <v>677</v>
      </c>
      <c r="BB700" s="63">
        <v>220</v>
      </c>
      <c r="BC700" s="63" t="s">
        <v>660</v>
      </c>
      <c r="BD700" s="63">
        <v>130</v>
      </c>
      <c r="BE700" s="63">
        <v>8</v>
      </c>
    </row>
    <row r="701" spans="1:57" ht="16" x14ac:dyDescent="0.2">
      <c r="A701" s="63">
        <v>875</v>
      </c>
      <c r="B701" s="29">
        <v>43.024091669999997</v>
      </c>
      <c r="C701" s="29">
        <v>102.47902499999999</v>
      </c>
      <c r="D701" s="9" t="s">
        <v>208</v>
      </c>
      <c r="F701" s="62">
        <v>2009</v>
      </c>
      <c r="G701" s="62" t="s">
        <v>55</v>
      </c>
      <c r="H701" s="109"/>
      <c r="I701" s="109"/>
      <c r="J701" s="109"/>
      <c r="K701" s="109"/>
      <c r="L701" s="134">
        <v>40079</v>
      </c>
      <c r="M701" s="63" t="s">
        <v>271</v>
      </c>
      <c r="N701" s="63"/>
      <c r="O701" s="63"/>
      <c r="P701" s="63"/>
      <c r="Q701" s="63"/>
      <c r="R701" s="63"/>
      <c r="S701" s="71">
        <v>12.166666666666666</v>
      </c>
      <c r="T701" s="63">
        <v>8.34</v>
      </c>
      <c r="U701" s="63">
        <v>395.9</v>
      </c>
      <c r="V701" s="63">
        <v>8.2899999999999991</v>
      </c>
      <c r="W701" s="63"/>
      <c r="X701" s="63">
        <v>5.2</v>
      </c>
      <c r="Y701" s="63" t="s">
        <v>660</v>
      </c>
      <c r="Z701" s="138">
        <v>180</v>
      </c>
      <c r="AA701" s="63">
        <v>60</v>
      </c>
      <c r="AB701" s="63">
        <v>8</v>
      </c>
      <c r="AC701" s="63"/>
      <c r="AD701" s="63"/>
      <c r="AE701" s="63"/>
      <c r="AF701" s="63"/>
      <c r="AG701" s="63"/>
      <c r="AH701" s="63"/>
      <c r="AI701" s="63" t="s">
        <v>660</v>
      </c>
      <c r="AJ701" s="63"/>
      <c r="AK701" s="63"/>
      <c r="AL701" s="63">
        <v>0.1</v>
      </c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>
        <v>104</v>
      </c>
      <c r="BA701" s="63" t="s">
        <v>677</v>
      </c>
      <c r="BB701" s="63">
        <v>140</v>
      </c>
      <c r="BC701" s="63" t="s">
        <v>660</v>
      </c>
      <c r="BD701" s="63">
        <v>14</v>
      </c>
      <c r="BE701" s="137">
        <v>7</v>
      </c>
    </row>
    <row r="702" spans="1:57" ht="16" x14ac:dyDescent="0.2">
      <c r="A702" s="63">
        <v>876</v>
      </c>
      <c r="B702" s="29">
        <v>42.987625000000001</v>
      </c>
      <c r="C702" s="29">
        <v>102.5588861</v>
      </c>
      <c r="D702" s="9" t="s">
        <v>181</v>
      </c>
      <c r="F702" s="62">
        <v>2009</v>
      </c>
      <c r="G702" s="62" t="s">
        <v>55</v>
      </c>
      <c r="H702" s="109"/>
      <c r="I702" s="109"/>
      <c r="J702" s="109"/>
      <c r="K702" s="109"/>
      <c r="L702" s="134">
        <v>39951</v>
      </c>
      <c r="M702" s="63" t="s">
        <v>687</v>
      </c>
      <c r="N702" s="63"/>
      <c r="O702" s="63"/>
      <c r="P702" s="63"/>
      <c r="Q702" s="63"/>
      <c r="R702" s="63"/>
      <c r="S702" s="71">
        <v>13.888888888888889</v>
      </c>
      <c r="T702" s="63">
        <v>7.96</v>
      </c>
      <c r="U702" s="63">
        <v>481.4</v>
      </c>
      <c r="V702" s="63">
        <v>9.25</v>
      </c>
      <c r="W702" s="63"/>
      <c r="X702" s="63">
        <v>34.200000000000003</v>
      </c>
      <c r="Y702" s="63" t="s">
        <v>660</v>
      </c>
      <c r="Z702" s="138">
        <v>180</v>
      </c>
      <c r="AA702" s="63">
        <v>58</v>
      </c>
      <c r="AB702" s="63">
        <v>9</v>
      </c>
      <c r="AC702" s="63"/>
      <c r="AD702" s="63"/>
      <c r="AE702" s="63"/>
      <c r="AF702" s="63"/>
      <c r="AG702" s="63"/>
      <c r="AH702" s="63"/>
      <c r="AI702" s="63">
        <v>0.2</v>
      </c>
      <c r="AJ702" s="63"/>
      <c r="AK702" s="63"/>
      <c r="AL702" s="63">
        <v>0.04</v>
      </c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>
        <v>107</v>
      </c>
      <c r="BA702" s="63">
        <v>870</v>
      </c>
      <c r="BB702" s="63">
        <v>92</v>
      </c>
      <c r="BC702" s="63" t="s">
        <v>660</v>
      </c>
      <c r="BE702" s="63">
        <v>10</v>
      </c>
    </row>
    <row r="703" spans="1:57" ht="16" x14ac:dyDescent="0.2">
      <c r="A703" s="63">
        <v>877</v>
      </c>
      <c r="B703" s="29">
        <v>42.987625000000001</v>
      </c>
      <c r="C703" s="29">
        <v>102.5588861</v>
      </c>
      <c r="D703" s="9" t="s">
        <v>181</v>
      </c>
      <c r="F703" s="62">
        <v>2009</v>
      </c>
      <c r="G703" s="62" t="s">
        <v>55</v>
      </c>
      <c r="H703" s="109"/>
      <c r="I703" s="109"/>
      <c r="J703" s="109"/>
      <c r="K703" s="109"/>
      <c r="L703" s="134">
        <v>39975</v>
      </c>
      <c r="M703" s="63" t="s">
        <v>71</v>
      </c>
      <c r="N703" s="63"/>
      <c r="O703" s="63"/>
      <c r="P703" s="63"/>
      <c r="Q703" s="63"/>
      <c r="R703" s="63"/>
      <c r="S703" s="71">
        <v>14.000000000000002</v>
      </c>
      <c r="T703" s="63">
        <v>7.56</v>
      </c>
      <c r="U703" s="63">
        <v>460.2</v>
      </c>
      <c r="V703" s="63">
        <v>8.57</v>
      </c>
      <c r="W703" s="63"/>
      <c r="X703" s="63">
        <v>33.5</v>
      </c>
      <c r="Y703" s="63" t="s">
        <v>660</v>
      </c>
      <c r="Z703" s="138">
        <v>220</v>
      </c>
      <c r="AA703" s="63">
        <v>69</v>
      </c>
      <c r="AB703" s="63">
        <v>10</v>
      </c>
      <c r="AC703" s="63"/>
      <c r="AD703" s="63"/>
      <c r="AE703" s="63"/>
      <c r="AF703" s="63"/>
      <c r="AG703" s="63"/>
      <c r="AH703" s="63"/>
      <c r="AI703" s="63">
        <v>0.7</v>
      </c>
      <c r="AJ703" s="63"/>
      <c r="AK703" s="63"/>
      <c r="AL703" s="63">
        <v>0.11</v>
      </c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>
        <v>416</v>
      </c>
      <c r="BA703" s="63" t="s">
        <v>677</v>
      </c>
      <c r="BB703" s="63">
        <v>420</v>
      </c>
      <c r="BC703" s="63" t="s">
        <v>660</v>
      </c>
      <c r="BE703" s="63">
        <v>28</v>
      </c>
    </row>
    <row r="704" spans="1:57" ht="16" x14ac:dyDescent="0.2">
      <c r="A704" s="63">
        <v>878</v>
      </c>
      <c r="B704" s="29">
        <v>42.987625000000001</v>
      </c>
      <c r="C704" s="29">
        <v>102.5588861</v>
      </c>
      <c r="D704" s="9" t="s">
        <v>181</v>
      </c>
      <c r="F704" s="62">
        <v>2009</v>
      </c>
      <c r="G704" s="62" t="s">
        <v>55</v>
      </c>
      <c r="H704" s="109"/>
      <c r="I704" s="109"/>
      <c r="J704" s="109"/>
      <c r="K704" s="109"/>
      <c r="L704" s="134">
        <v>40010</v>
      </c>
      <c r="M704" s="63" t="s">
        <v>278</v>
      </c>
      <c r="N704" s="63"/>
      <c r="O704" s="63"/>
      <c r="P704" s="63"/>
      <c r="Q704" s="63"/>
      <c r="R704" s="63"/>
      <c r="S704" s="71">
        <v>13.722222222222223</v>
      </c>
      <c r="T704" s="63">
        <v>7.02</v>
      </c>
      <c r="U704" s="63">
        <v>468.5</v>
      </c>
      <c r="V704" s="63">
        <v>8.25</v>
      </c>
      <c r="W704" s="63"/>
      <c r="X704" s="63">
        <v>23</v>
      </c>
      <c r="Y704" s="63" t="s">
        <v>660</v>
      </c>
      <c r="Z704" s="138">
        <v>210</v>
      </c>
      <c r="AA704" s="63">
        <v>68</v>
      </c>
      <c r="AB704" s="63">
        <v>9</v>
      </c>
      <c r="AC704" s="63"/>
      <c r="AD704" s="63"/>
      <c r="AE704" s="63"/>
      <c r="AF704" s="63"/>
      <c r="AG704" s="63"/>
      <c r="AH704" s="63"/>
      <c r="AI704" s="63">
        <v>0.5</v>
      </c>
      <c r="AJ704" s="63"/>
      <c r="AK704" s="63"/>
      <c r="AL704" s="63">
        <v>0.12</v>
      </c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>
        <v>281</v>
      </c>
      <c r="BA704" s="63" t="s">
        <v>677</v>
      </c>
      <c r="BB704" s="63">
        <v>280</v>
      </c>
      <c r="BC704" s="63" t="s">
        <v>660</v>
      </c>
      <c r="BE704" s="63">
        <v>75</v>
      </c>
    </row>
    <row r="705" spans="1:57" ht="16" x14ac:dyDescent="0.2">
      <c r="A705" s="63">
        <v>879</v>
      </c>
      <c r="B705" s="29">
        <v>42.987625000000001</v>
      </c>
      <c r="C705" s="29">
        <v>102.5588861</v>
      </c>
      <c r="D705" s="9" t="s">
        <v>181</v>
      </c>
      <c r="F705" s="62">
        <v>2009</v>
      </c>
      <c r="G705" s="62" t="s">
        <v>55</v>
      </c>
      <c r="H705" s="109"/>
      <c r="I705" s="109"/>
      <c r="J705" s="109"/>
      <c r="K705" s="109"/>
      <c r="L705" s="134">
        <v>40042</v>
      </c>
      <c r="M705" s="63" t="s">
        <v>708</v>
      </c>
      <c r="N705" s="63"/>
      <c r="O705" s="63"/>
      <c r="P705" s="63"/>
      <c r="Q705" s="63"/>
      <c r="R705" s="63"/>
      <c r="S705" s="71">
        <v>14.388888888888889</v>
      </c>
      <c r="T705" s="63">
        <v>8.02</v>
      </c>
      <c r="U705" s="63">
        <v>471</v>
      </c>
      <c r="V705" s="63">
        <v>8.4700000000000006</v>
      </c>
      <c r="W705" s="63"/>
      <c r="X705" s="63">
        <v>44.4</v>
      </c>
      <c r="Y705" s="63" t="s">
        <v>660</v>
      </c>
      <c r="Z705" s="138">
        <v>190</v>
      </c>
      <c r="AA705" s="63">
        <v>63</v>
      </c>
      <c r="AB705" s="63">
        <v>9</v>
      </c>
      <c r="AC705" s="63"/>
      <c r="AD705" s="63"/>
      <c r="AE705" s="63"/>
      <c r="AF705" s="63"/>
      <c r="AG705" s="63"/>
      <c r="AH705" s="63"/>
      <c r="AI705" s="63">
        <v>0.7</v>
      </c>
      <c r="AJ705" s="63"/>
      <c r="AK705" s="63"/>
      <c r="AL705" s="63">
        <v>0.14000000000000001</v>
      </c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>
        <v>575</v>
      </c>
      <c r="BA705" s="63" t="s">
        <v>677</v>
      </c>
      <c r="BB705" s="63">
        <v>1200</v>
      </c>
      <c r="BC705" s="63" t="s">
        <v>660</v>
      </c>
      <c r="BE705" s="63">
        <v>130</v>
      </c>
    </row>
    <row r="706" spans="1:57" ht="16" x14ac:dyDescent="0.2">
      <c r="A706" s="63">
        <v>880</v>
      </c>
      <c r="B706" s="29">
        <v>42.987625000000001</v>
      </c>
      <c r="C706" s="29">
        <v>102.5588861</v>
      </c>
      <c r="D706" s="9" t="s">
        <v>181</v>
      </c>
      <c r="F706" s="62">
        <v>2009</v>
      </c>
      <c r="G706" s="62" t="s">
        <v>55</v>
      </c>
      <c r="H706" s="109"/>
      <c r="I706" s="109"/>
      <c r="J706" s="109"/>
      <c r="K706" s="109"/>
      <c r="L706" s="134">
        <v>40059</v>
      </c>
      <c r="M706" s="63" t="s">
        <v>708</v>
      </c>
      <c r="N706" s="63"/>
      <c r="O706" s="63"/>
      <c r="P706" s="63"/>
      <c r="Q706" s="63"/>
      <c r="R706" s="63"/>
      <c r="S706" s="71">
        <v>13.944444444444445</v>
      </c>
      <c r="T706" s="63">
        <v>7.54</v>
      </c>
      <c r="U706" s="63">
        <v>492.3</v>
      </c>
      <c r="V706" s="63">
        <v>8.02</v>
      </c>
      <c r="W706" s="63"/>
      <c r="X706" s="63">
        <v>30.1</v>
      </c>
      <c r="Y706" s="63" t="s">
        <v>660</v>
      </c>
      <c r="Z706" s="138">
        <v>200</v>
      </c>
      <c r="AA706" s="63">
        <v>64</v>
      </c>
      <c r="AB706" s="63">
        <v>9</v>
      </c>
      <c r="AC706" s="63"/>
      <c r="AD706" s="63"/>
      <c r="AE706" s="63"/>
      <c r="AF706" s="63"/>
      <c r="AG706" s="63"/>
      <c r="AH706" s="63"/>
      <c r="AI706" s="63">
        <v>0.6</v>
      </c>
      <c r="AJ706" s="63"/>
      <c r="AK706" s="63"/>
      <c r="AL706" s="63">
        <v>0.12</v>
      </c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>
        <v>299</v>
      </c>
      <c r="BA706" s="63" t="s">
        <v>677</v>
      </c>
      <c r="BB706" s="63">
        <v>410</v>
      </c>
      <c r="BC706" s="63" t="s">
        <v>660</v>
      </c>
      <c r="BD706" s="63"/>
      <c r="BE706" s="63">
        <v>71</v>
      </c>
    </row>
    <row r="707" spans="1:57" ht="16" x14ac:dyDescent="0.2">
      <c r="A707" s="63">
        <v>881</v>
      </c>
      <c r="B707" s="29">
        <v>43.094141669999999</v>
      </c>
      <c r="C707" s="29">
        <v>102.6024917</v>
      </c>
      <c r="D707" s="9" t="s">
        <v>187</v>
      </c>
      <c r="F707" s="62">
        <v>2009</v>
      </c>
      <c r="G707" s="62" t="s">
        <v>55</v>
      </c>
      <c r="H707" s="109"/>
      <c r="I707" s="109"/>
      <c r="J707" s="109"/>
      <c r="K707" s="109"/>
      <c r="L707" s="134">
        <v>39951</v>
      </c>
      <c r="M707" s="63" t="s">
        <v>591</v>
      </c>
      <c r="N707" s="63"/>
      <c r="O707" s="63"/>
      <c r="P707" s="63"/>
      <c r="Q707" s="63"/>
      <c r="R707" s="63"/>
      <c r="S707" s="71">
        <v>15.555555555555555</v>
      </c>
      <c r="T707" s="63">
        <v>8.0299999999999994</v>
      </c>
      <c r="U707" s="63">
        <v>537.69999999999993</v>
      </c>
      <c r="V707" s="63">
        <v>8.7899999999999991</v>
      </c>
      <c r="W707" s="63"/>
      <c r="X707" s="63">
        <v>36.1</v>
      </c>
      <c r="Y707" s="63" t="s">
        <v>660</v>
      </c>
      <c r="Z707" s="138">
        <v>200</v>
      </c>
      <c r="AA707" s="63">
        <v>64</v>
      </c>
      <c r="AB707" s="63">
        <v>11</v>
      </c>
      <c r="AC707" s="63"/>
      <c r="AD707" s="63"/>
      <c r="AE707" s="63"/>
      <c r="AF707" s="63"/>
      <c r="AG707" s="63"/>
      <c r="AH707" s="63"/>
      <c r="AI707" s="63" t="s">
        <v>660</v>
      </c>
      <c r="AJ707" s="63"/>
      <c r="AK707" s="63"/>
      <c r="AL707" s="63">
        <v>0.05</v>
      </c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>
        <v>43</v>
      </c>
      <c r="BA707" s="63">
        <v>870</v>
      </c>
      <c r="BB707" s="137">
        <v>60</v>
      </c>
      <c r="BC707" s="137" t="s">
        <v>660</v>
      </c>
      <c r="BE707" s="137">
        <v>23</v>
      </c>
    </row>
    <row r="708" spans="1:57" ht="16" x14ac:dyDescent="0.2">
      <c r="A708" s="63">
        <v>882</v>
      </c>
      <c r="B708" s="29">
        <v>43.094141669999999</v>
      </c>
      <c r="C708" s="29">
        <v>102.6024917</v>
      </c>
      <c r="D708" s="9" t="s">
        <v>187</v>
      </c>
      <c r="F708" s="62">
        <v>2009</v>
      </c>
      <c r="G708" s="62" t="s">
        <v>55</v>
      </c>
      <c r="H708" s="109"/>
      <c r="I708" s="109"/>
      <c r="J708" s="109"/>
      <c r="K708" s="109"/>
      <c r="L708" s="134">
        <v>39975</v>
      </c>
      <c r="M708" s="63" t="s">
        <v>691</v>
      </c>
      <c r="N708" s="63"/>
      <c r="O708" s="63"/>
      <c r="P708" s="63"/>
      <c r="Q708" s="63"/>
      <c r="R708" s="63"/>
      <c r="S708" s="71">
        <v>15</v>
      </c>
      <c r="T708" s="63">
        <v>7.93</v>
      </c>
      <c r="U708" s="63">
        <v>476.8</v>
      </c>
      <c r="V708" s="63">
        <v>8.34</v>
      </c>
      <c r="W708" s="63"/>
      <c r="X708" s="63">
        <v>36</v>
      </c>
      <c r="Y708" s="63" t="s">
        <v>660</v>
      </c>
      <c r="Z708" s="138">
        <v>190</v>
      </c>
      <c r="AA708" s="63">
        <v>58</v>
      </c>
      <c r="AB708" s="63">
        <v>11</v>
      </c>
      <c r="AC708" s="63"/>
      <c r="AD708" s="63"/>
      <c r="AE708" s="63"/>
      <c r="AF708" s="63"/>
      <c r="AG708" s="63"/>
      <c r="AH708" s="63"/>
      <c r="AI708" s="63">
        <v>0.2</v>
      </c>
      <c r="AJ708" s="63"/>
      <c r="AK708" s="63"/>
      <c r="AL708" s="63">
        <v>0.09</v>
      </c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>
        <v>73</v>
      </c>
      <c r="BA708" s="63" t="s">
        <v>677</v>
      </c>
      <c r="BB708" s="137">
        <v>92</v>
      </c>
      <c r="BC708" s="137">
        <v>2</v>
      </c>
      <c r="BE708" s="137">
        <v>39</v>
      </c>
    </row>
    <row r="709" spans="1:57" ht="16" x14ac:dyDescent="0.2">
      <c r="A709" s="63">
        <v>883</v>
      </c>
      <c r="B709" s="29">
        <v>43.094141669999999</v>
      </c>
      <c r="C709" s="29">
        <v>102.6024917</v>
      </c>
      <c r="D709" s="9" t="s">
        <v>187</v>
      </c>
      <c r="F709" s="62">
        <v>2009</v>
      </c>
      <c r="G709" s="62" t="s">
        <v>55</v>
      </c>
      <c r="H709" s="109"/>
      <c r="I709" s="109"/>
      <c r="J709" s="109"/>
      <c r="K709" s="109"/>
      <c r="L709" s="134">
        <v>40010</v>
      </c>
      <c r="M709" s="63" t="s">
        <v>687</v>
      </c>
      <c r="N709" s="63"/>
      <c r="O709" s="63"/>
      <c r="P709" s="63"/>
      <c r="Q709" s="63"/>
      <c r="R709" s="63"/>
      <c r="S709" s="71">
        <v>15.388888888888889</v>
      </c>
      <c r="T709" s="63">
        <v>7.94</v>
      </c>
      <c r="U709" s="63">
        <v>484.3</v>
      </c>
      <c r="V709" s="63">
        <v>8.65</v>
      </c>
      <c r="W709" s="63"/>
      <c r="X709" s="63">
        <v>60.9</v>
      </c>
      <c r="Y709" s="63" t="s">
        <v>660</v>
      </c>
      <c r="Z709" s="138">
        <v>160</v>
      </c>
      <c r="AA709" s="63">
        <v>49</v>
      </c>
      <c r="AB709" s="63">
        <v>9</v>
      </c>
      <c r="AC709" s="63"/>
      <c r="AD709" s="63"/>
      <c r="AE709" s="63"/>
      <c r="AF709" s="63"/>
      <c r="AG709" s="63"/>
      <c r="AH709" s="63"/>
      <c r="AI709" s="63">
        <v>0.5</v>
      </c>
      <c r="AJ709" s="63"/>
      <c r="AK709" s="63"/>
      <c r="AL709" s="63">
        <v>0.24</v>
      </c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>
        <v>206</v>
      </c>
      <c r="BA709" s="63" t="s">
        <v>677</v>
      </c>
      <c r="BB709" s="137">
        <v>220</v>
      </c>
      <c r="BC709" s="137">
        <v>4</v>
      </c>
      <c r="BE709" s="137">
        <v>170</v>
      </c>
    </row>
    <row r="710" spans="1:57" ht="16" x14ac:dyDescent="0.2">
      <c r="A710" s="63">
        <v>884</v>
      </c>
      <c r="B710" s="29">
        <v>43.094141669999999</v>
      </c>
      <c r="C710" s="29">
        <v>102.6024917</v>
      </c>
      <c r="D710" s="9" t="s">
        <v>187</v>
      </c>
      <c r="F710" s="62">
        <v>2009</v>
      </c>
      <c r="G710" s="62" t="s">
        <v>55</v>
      </c>
      <c r="H710" s="109"/>
      <c r="I710" s="109"/>
      <c r="J710" s="109"/>
      <c r="K710" s="109"/>
      <c r="L710" s="134">
        <v>40042</v>
      </c>
      <c r="M710" s="63" t="s">
        <v>709</v>
      </c>
      <c r="N710" s="63"/>
      <c r="O710" s="63"/>
      <c r="P710" s="63"/>
      <c r="Q710" s="63"/>
      <c r="R710" s="63"/>
      <c r="S710" s="71">
        <v>14.611111111111111</v>
      </c>
      <c r="T710" s="63">
        <v>8.08</v>
      </c>
      <c r="U710" s="63">
        <v>408.8</v>
      </c>
      <c r="V710" s="63">
        <v>8.65</v>
      </c>
      <c r="W710" s="63"/>
      <c r="X710" s="63">
        <v>53.3</v>
      </c>
      <c r="Y710" s="63" t="s">
        <v>660</v>
      </c>
      <c r="Z710" s="138">
        <v>140</v>
      </c>
      <c r="AA710" s="63">
        <v>40</v>
      </c>
      <c r="AB710" s="63">
        <v>9</v>
      </c>
      <c r="AC710" s="63"/>
      <c r="AD710" s="63"/>
      <c r="AE710" s="63"/>
      <c r="AF710" s="63"/>
      <c r="AG710" s="63"/>
      <c r="AH710" s="63"/>
      <c r="AI710" s="63">
        <v>0.3</v>
      </c>
      <c r="AJ710" s="63"/>
      <c r="AK710" s="63"/>
      <c r="AL710" s="63">
        <v>0.14000000000000001</v>
      </c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>
        <v>501</v>
      </c>
      <c r="BA710" s="63" t="s">
        <v>677</v>
      </c>
      <c r="BB710" s="137">
        <v>1100</v>
      </c>
      <c r="BC710" s="137">
        <v>3</v>
      </c>
      <c r="BE710" s="137">
        <v>100</v>
      </c>
    </row>
    <row r="711" spans="1:57" ht="16" x14ac:dyDescent="0.2">
      <c r="A711" s="63">
        <v>885</v>
      </c>
      <c r="B711" s="29">
        <v>43.094141669999999</v>
      </c>
      <c r="C711" s="29">
        <v>102.6024917</v>
      </c>
      <c r="D711" s="9" t="s">
        <v>187</v>
      </c>
      <c r="F711" s="62">
        <v>2009</v>
      </c>
      <c r="G711" s="62" t="s">
        <v>55</v>
      </c>
      <c r="H711" s="109"/>
      <c r="I711" s="109"/>
      <c r="J711" s="109"/>
      <c r="K711" s="109"/>
      <c r="L711" s="134">
        <v>40059</v>
      </c>
      <c r="M711" s="63" t="s">
        <v>370</v>
      </c>
      <c r="N711" s="63"/>
      <c r="O711" s="63"/>
      <c r="P711" s="63"/>
      <c r="Q711" s="63"/>
      <c r="R711" s="63"/>
      <c r="S711" s="71">
        <v>15.555555555555555</v>
      </c>
      <c r="T711" s="63">
        <v>8.01</v>
      </c>
      <c r="U711" s="63">
        <v>502.70000000000005</v>
      </c>
      <c r="V711" s="63">
        <v>7.54</v>
      </c>
      <c r="W711" s="63"/>
      <c r="X711" s="63">
        <v>35</v>
      </c>
      <c r="Y711" s="63" t="s">
        <v>660</v>
      </c>
      <c r="Z711" s="138">
        <v>150</v>
      </c>
      <c r="AA711" s="63">
        <v>45</v>
      </c>
      <c r="AB711" s="63">
        <v>10</v>
      </c>
      <c r="AC711" s="63"/>
      <c r="AD711" s="63"/>
      <c r="AE711" s="63"/>
      <c r="AF711" s="63"/>
      <c r="AG711" s="63"/>
      <c r="AH711" s="63"/>
      <c r="AI711" s="63">
        <v>0.1</v>
      </c>
      <c r="AJ711" s="63"/>
      <c r="AK711" s="63"/>
      <c r="AL711" s="63">
        <v>0.13</v>
      </c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>
        <v>172</v>
      </c>
      <c r="BA711" s="63" t="s">
        <v>677</v>
      </c>
      <c r="BB711" s="63">
        <v>220</v>
      </c>
      <c r="BC711" s="63">
        <v>3</v>
      </c>
      <c r="BE711" s="63">
        <v>56</v>
      </c>
    </row>
    <row r="712" spans="1:57" ht="16" x14ac:dyDescent="0.2">
      <c r="A712" s="63">
        <v>886</v>
      </c>
      <c r="B712" s="29">
        <v>43.204441670000001</v>
      </c>
      <c r="C712" s="29">
        <v>102.7979972</v>
      </c>
      <c r="D712" s="9" t="s">
        <v>190</v>
      </c>
      <c r="F712" s="62">
        <v>2009</v>
      </c>
      <c r="G712" s="62" t="s">
        <v>55</v>
      </c>
      <c r="H712" s="109"/>
      <c r="I712" s="109"/>
      <c r="J712" s="109"/>
      <c r="K712" s="109"/>
      <c r="L712" s="134">
        <v>39951</v>
      </c>
      <c r="M712" s="63" t="s">
        <v>278</v>
      </c>
      <c r="N712" s="63"/>
      <c r="O712" s="63"/>
      <c r="P712" s="63"/>
      <c r="Q712" s="63"/>
      <c r="R712" s="63"/>
      <c r="S712" s="71">
        <v>16</v>
      </c>
      <c r="T712" s="63">
        <v>7.87</v>
      </c>
      <c r="U712" s="63">
        <v>520.29999999999995</v>
      </c>
      <c r="V712" s="63">
        <v>7.46</v>
      </c>
      <c r="W712" s="63"/>
      <c r="X712" s="63">
        <v>50.2</v>
      </c>
      <c r="Y712" s="63"/>
      <c r="Z712" s="138">
        <v>380</v>
      </c>
      <c r="AA712" s="63">
        <v>111</v>
      </c>
      <c r="AB712" s="63">
        <v>24</v>
      </c>
      <c r="AC712" s="63"/>
      <c r="AD712" s="63"/>
      <c r="AE712" s="63"/>
      <c r="AF712" s="63"/>
      <c r="AG712" s="63"/>
      <c r="AH712" s="63"/>
      <c r="AI712" s="63"/>
      <c r="AJ712" s="63"/>
      <c r="AK712" s="63"/>
      <c r="AL712" s="63">
        <v>0.08</v>
      </c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>
        <v>961</v>
      </c>
      <c r="BA712" s="63" t="s">
        <v>677</v>
      </c>
      <c r="BB712" s="63">
        <v>480</v>
      </c>
      <c r="BC712" s="63" t="s">
        <v>660</v>
      </c>
      <c r="BD712" s="63">
        <v>20</v>
      </c>
      <c r="BE712" s="63" t="s">
        <v>660</v>
      </c>
    </row>
    <row r="713" spans="1:57" ht="16" x14ac:dyDescent="0.2">
      <c r="A713" s="63">
        <v>887</v>
      </c>
      <c r="B713" s="29">
        <v>43.204441670000001</v>
      </c>
      <c r="C713" s="29">
        <v>102.7979972</v>
      </c>
      <c r="D713" s="9" t="s">
        <v>190</v>
      </c>
      <c r="F713" s="62">
        <v>2009</v>
      </c>
      <c r="G713" s="62" t="s">
        <v>55</v>
      </c>
      <c r="H713" s="109"/>
      <c r="I713" s="109"/>
      <c r="J713" s="109"/>
      <c r="K713" s="109"/>
      <c r="L713" s="134">
        <v>39975</v>
      </c>
      <c r="M713" s="63" t="s">
        <v>121</v>
      </c>
      <c r="N713" s="63"/>
      <c r="O713" s="63"/>
      <c r="P713" s="63"/>
      <c r="Q713" s="63"/>
      <c r="R713" s="63"/>
      <c r="S713" s="71">
        <v>15.444444444444445</v>
      </c>
      <c r="T713" s="63">
        <v>8.02</v>
      </c>
      <c r="U713" s="63">
        <v>360.70000000000005</v>
      </c>
      <c r="V713" s="63">
        <v>7.38</v>
      </c>
      <c r="W713" s="63"/>
      <c r="X713" s="63">
        <v>52</v>
      </c>
      <c r="Y713" s="63"/>
      <c r="Z713" s="138">
        <v>370</v>
      </c>
      <c r="AA713" s="63">
        <v>108</v>
      </c>
      <c r="AB713" s="63">
        <v>25</v>
      </c>
      <c r="AC713" s="63"/>
      <c r="AD713" s="63"/>
      <c r="AE713" s="63"/>
      <c r="AF713" s="63"/>
      <c r="AG713" s="63"/>
      <c r="AH713" s="63"/>
      <c r="AI713" s="63"/>
      <c r="AJ713" s="63"/>
      <c r="AK713" s="63"/>
      <c r="AL713" s="63">
        <v>0.13</v>
      </c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>
        <v>152</v>
      </c>
      <c r="BA713" s="63">
        <v>914</v>
      </c>
      <c r="BB713" s="63">
        <v>120</v>
      </c>
      <c r="BC713" s="63" t="s">
        <v>660</v>
      </c>
      <c r="BD713" s="63">
        <v>22</v>
      </c>
      <c r="BE713" s="63" t="s">
        <v>660</v>
      </c>
    </row>
    <row r="714" spans="1:57" ht="16" x14ac:dyDescent="0.2">
      <c r="A714" s="63">
        <v>888</v>
      </c>
      <c r="B714" s="29">
        <v>43.204441670000001</v>
      </c>
      <c r="C714" s="29">
        <v>102.7979972</v>
      </c>
      <c r="D714" s="9" t="s">
        <v>190</v>
      </c>
      <c r="F714" s="62">
        <v>2009</v>
      </c>
      <c r="G714" s="62" t="s">
        <v>55</v>
      </c>
      <c r="H714" s="109"/>
      <c r="I714" s="109"/>
      <c r="J714" s="109"/>
      <c r="K714" s="109"/>
      <c r="L714" s="134">
        <v>40010</v>
      </c>
      <c r="M714" s="63" t="s">
        <v>691</v>
      </c>
      <c r="N714" s="63"/>
      <c r="O714" s="63"/>
      <c r="P714" s="63"/>
      <c r="Q714" s="63"/>
      <c r="R714" s="63"/>
      <c r="S714" s="71">
        <v>16.111111111111111</v>
      </c>
      <c r="T714" s="63">
        <v>7.93</v>
      </c>
      <c r="U714" s="63">
        <v>504.2</v>
      </c>
      <c r="V714" s="63">
        <v>7.54</v>
      </c>
      <c r="W714" s="63"/>
      <c r="X714" s="63">
        <v>39.299999999999997</v>
      </c>
      <c r="Y714" s="63"/>
      <c r="Z714" s="138">
        <v>210</v>
      </c>
      <c r="AA714" s="63">
        <v>64</v>
      </c>
      <c r="AB714" s="63">
        <v>13</v>
      </c>
      <c r="AC714" s="63"/>
      <c r="AD714" s="63"/>
      <c r="AE714" s="63"/>
      <c r="AF714" s="63"/>
      <c r="AG714" s="63"/>
      <c r="AH714" s="63"/>
      <c r="AI714" s="63"/>
      <c r="AJ714" s="63"/>
      <c r="AK714" s="63"/>
      <c r="AL714" s="63">
        <v>0.8</v>
      </c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>
        <v>153</v>
      </c>
      <c r="BA714" s="63" t="s">
        <v>677</v>
      </c>
      <c r="BB714" s="63">
        <v>200</v>
      </c>
      <c r="BC714" s="63">
        <v>3</v>
      </c>
      <c r="BD714" s="63">
        <v>48</v>
      </c>
      <c r="BE714" s="63">
        <v>31</v>
      </c>
    </row>
    <row r="715" spans="1:57" ht="16" x14ac:dyDescent="0.2">
      <c r="A715" s="63">
        <v>889</v>
      </c>
      <c r="B715" s="29">
        <v>43.056527778000003</v>
      </c>
      <c r="C715" s="29">
        <v>102.9022361</v>
      </c>
      <c r="D715" s="62" t="s">
        <v>710</v>
      </c>
      <c r="E715" s="155"/>
      <c r="F715" s="62">
        <v>2009</v>
      </c>
      <c r="G715" s="62" t="s">
        <v>55</v>
      </c>
      <c r="H715" s="109"/>
      <c r="I715" s="139"/>
      <c r="J715" s="109"/>
      <c r="K715" s="109"/>
      <c r="L715" s="134">
        <v>39952</v>
      </c>
      <c r="M715" s="63" t="s">
        <v>68</v>
      </c>
      <c r="N715" s="63"/>
      <c r="O715" s="63"/>
      <c r="P715" s="63"/>
      <c r="Q715" s="63"/>
      <c r="R715" s="63"/>
      <c r="S715" s="71">
        <v>18.777777777777779</v>
      </c>
      <c r="T715" s="63">
        <v>8.0299999999999994</v>
      </c>
      <c r="U715" s="63">
        <v>269</v>
      </c>
      <c r="V715" s="63">
        <v>9.6300000000000008</v>
      </c>
      <c r="W715" s="63"/>
      <c r="X715" s="63" t="s">
        <v>711</v>
      </c>
      <c r="Y715" s="63" t="s">
        <v>660</v>
      </c>
      <c r="Z715" s="138">
        <v>1000</v>
      </c>
      <c r="AA715" s="63">
        <v>266</v>
      </c>
      <c r="AB715" s="63">
        <v>82</v>
      </c>
      <c r="AC715" s="63"/>
      <c r="AD715" s="63"/>
      <c r="AE715" s="63"/>
      <c r="AF715" s="63"/>
      <c r="AG715" s="63"/>
      <c r="AH715" s="63"/>
      <c r="AI715" s="63" t="s">
        <v>660</v>
      </c>
      <c r="AJ715" s="63"/>
      <c r="AK715" s="63"/>
      <c r="AL715" s="63">
        <v>7.0000000000000007E-2</v>
      </c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>
        <v>43</v>
      </c>
      <c r="BA715" s="63">
        <v>914</v>
      </c>
      <c r="BB715" s="63">
        <v>90</v>
      </c>
      <c r="BC715" s="63" t="s">
        <v>660</v>
      </c>
      <c r="BE715" s="63">
        <v>160</v>
      </c>
    </row>
    <row r="716" spans="1:57" ht="16" x14ac:dyDescent="0.2">
      <c r="A716" s="63">
        <v>890</v>
      </c>
      <c r="B716" s="29">
        <v>43.056527778000003</v>
      </c>
      <c r="C716" s="29">
        <v>102.9022361</v>
      </c>
      <c r="D716" s="62" t="s">
        <v>710</v>
      </c>
      <c r="E716" s="155"/>
      <c r="F716" s="62">
        <v>2009</v>
      </c>
      <c r="G716" s="62" t="s">
        <v>55</v>
      </c>
      <c r="H716" s="109"/>
      <c r="I716" s="109"/>
      <c r="J716" s="109"/>
      <c r="K716" s="109"/>
      <c r="L716" s="134">
        <v>39972</v>
      </c>
      <c r="M716" s="63" t="s">
        <v>121</v>
      </c>
      <c r="N716" s="63"/>
      <c r="O716" s="63"/>
      <c r="P716" s="63"/>
      <c r="Q716" s="63"/>
      <c r="R716" s="63"/>
      <c r="S716" s="71">
        <v>19.444444444444443</v>
      </c>
      <c r="T716" s="63">
        <v>8.01</v>
      </c>
      <c r="U716" s="63">
        <v>363.4</v>
      </c>
      <c r="V716" s="63">
        <v>9.5399999999999991</v>
      </c>
      <c r="W716" s="63"/>
      <c r="X716" s="63">
        <v>56</v>
      </c>
      <c r="Y716" s="63" t="s">
        <v>660</v>
      </c>
      <c r="Z716" s="138">
        <v>1100</v>
      </c>
      <c r="AA716" s="63">
        <v>287</v>
      </c>
      <c r="AB716" s="63">
        <v>88</v>
      </c>
      <c r="AC716" s="63"/>
      <c r="AD716" s="63"/>
      <c r="AE716" s="63"/>
      <c r="AF716" s="63"/>
      <c r="AG716" s="63"/>
      <c r="AH716" s="63"/>
      <c r="AI716" s="63">
        <v>0.2</v>
      </c>
      <c r="AJ716" s="63"/>
      <c r="AK716" s="63"/>
      <c r="AL716" s="63">
        <v>0.05</v>
      </c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>
        <v>92</v>
      </c>
      <c r="BA716" s="63" t="s">
        <v>677</v>
      </c>
      <c r="BB716" s="63">
        <v>92</v>
      </c>
      <c r="BC716" s="63" t="s">
        <v>660</v>
      </c>
      <c r="BE716" s="63">
        <v>110</v>
      </c>
    </row>
    <row r="717" spans="1:57" ht="16" x14ac:dyDescent="0.2">
      <c r="A717" s="63">
        <v>891</v>
      </c>
      <c r="B717" s="29">
        <v>43.056527778000003</v>
      </c>
      <c r="C717" s="29">
        <v>102.9022361</v>
      </c>
      <c r="D717" s="62" t="s">
        <v>710</v>
      </c>
      <c r="E717" s="155"/>
      <c r="F717" s="62">
        <v>2009</v>
      </c>
      <c r="G717" s="62" t="s">
        <v>55</v>
      </c>
      <c r="H717" s="109"/>
      <c r="I717" s="109"/>
      <c r="J717" s="109"/>
      <c r="K717" s="109"/>
      <c r="L717" s="134">
        <v>40009</v>
      </c>
      <c r="M717" s="63" t="s">
        <v>89</v>
      </c>
      <c r="N717" s="63"/>
      <c r="O717" s="63"/>
      <c r="P717" s="63"/>
      <c r="Q717" s="63"/>
      <c r="R717" s="63"/>
      <c r="S717" s="71">
        <v>18.722222222222221</v>
      </c>
      <c r="T717" s="63">
        <v>8.0299999999999994</v>
      </c>
      <c r="U717" s="63">
        <v>537.6</v>
      </c>
      <c r="V717" s="63">
        <v>9.34</v>
      </c>
      <c r="W717" s="63"/>
      <c r="X717" s="63">
        <v>127</v>
      </c>
      <c r="Y717" s="63" t="s">
        <v>660</v>
      </c>
      <c r="Z717" s="138">
        <v>1000</v>
      </c>
      <c r="AA717" s="63">
        <v>267</v>
      </c>
      <c r="AB717" s="63">
        <v>81</v>
      </c>
      <c r="AC717" s="63"/>
      <c r="AD717" s="63"/>
      <c r="AE717" s="63"/>
      <c r="AF717" s="63"/>
      <c r="AG717" s="63"/>
      <c r="AH717" s="63"/>
      <c r="AI717" s="63" t="s">
        <v>660</v>
      </c>
      <c r="AJ717" s="63"/>
      <c r="AK717" s="63"/>
      <c r="AL717" s="63">
        <v>0.19</v>
      </c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>
        <v>299</v>
      </c>
      <c r="BA717" s="63" t="s">
        <v>677</v>
      </c>
      <c r="BB717" s="63">
        <v>550</v>
      </c>
      <c r="BC717" s="63">
        <v>2</v>
      </c>
      <c r="BE717" s="63">
        <v>350</v>
      </c>
    </row>
    <row r="718" spans="1:57" ht="16" x14ac:dyDescent="0.2">
      <c r="A718" s="63">
        <v>892</v>
      </c>
      <c r="B718" s="29">
        <v>43.056527778000003</v>
      </c>
      <c r="C718" s="29">
        <v>102.9022361</v>
      </c>
      <c r="D718" s="62" t="s">
        <v>710</v>
      </c>
      <c r="E718" s="155"/>
      <c r="F718" s="62">
        <v>2009</v>
      </c>
      <c r="G718" s="62" t="s">
        <v>55</v>
      </c>
      <c r="H718" s="109"/>
      <c r="I718" s="109"/>
      <c r="J718" s="109"/>
      <c r="K718" s="109"/>
      <c r="L718" s="134">
        <v>40038</v>
      </c>
      <c r="M718" s="63" t="s">
        <v>236</v>
      </c>
      <c r="N718" s="63"/>
      <c r="O718" s="63"/>
      <c r="P718" s="63"/>
      <c r="Q718" s="63"/>
      <c r="R718" s="63"/>
      <c r="S718" s="71">
        <v>17.611111111111111</v>
      </c>
      <c r="T718" s="63">
        <v>8.06</v>
      </c>
      <c r="U718" s="63">
        <v>276.60000000000002</v>
      </c>
      <c r="V718" s="63">
        <v>6.62</v>
      </c>
      <c r="W718" s="63"/>
      <c r="X718" s="63">
        <v>27.8</v>
      </c>
      <c r="Y718" s="63" t="s">
        <v>660</v>
      </c>
      <c r="Z718" s="138">
        <v>1100</v>
      </c>
      <c r="AA718" s="63">
        <v>294</v>
      </c>
      <c r="AB718" s="63">
        <v>87</v>
      </c>
      <c r="AC718" s="63"/>
      <c r="AD718" s="63"/>
      <c r="AE718" s="63"/>
      <c r="AF718" s="63"/>
      <c r="AG718" s="63"/>
      <c r="AH718" s="63"/>
      <c r="AI718" s="63" t="s">
        <v>660</v>
      </c>
      <c r="AJ718" s="63"/>
      <c r="AK718" s="63"/>
      <c r="AL718" s="63">
        <v>0.03</v>
      </c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>
        <v>135</v>
      </c>
      <c r="BA718" s="63" t="s">
        <v>677</v>
      </c>
      <c r="BB718" s="63">
        <v>360</v>
      </c>
      <c r="BC718" s="63" t="s">
        <v>660</v>
      </c>
      <c r="BE718" s="63">
        <v>77</v>
      </c>
    </row>
    <row r="719" spans="1:57" ht="16" x14ac:dyDescent="0.2">
      <c r="A719" s="63">
        <v>893</v>
      </c>
      <c r="B719" s="29">
        <v>43.056527778000003</v>
      </c>
      <c r="C719" s="29">
        <v>102.9022361</v>
      </c>
      <c r="D719" s="62" t="s">
        <v>710</v>
      </c>
      <c r="E719" s="155"/>
      <c r="F719" s="62">
        <v>2009</v>
      </c>
      <c r="G719" s="62" t="s">
        <v>55</v>
      </c>
      <c r="H719" s="109"/>
      <c r="I719" s="109"/>
      <c r="J719" s="109"/>
      <c r="K719" s="109"/>
      <c r="L719" s="134">
        <v>40079</v>
      </c>
      <c r="M719" s="63" t="s">
        <v>712</v>
      </c>
      <c r="N719" s="63"/>
      <c r="O719" s="63"/>
      <c r="P719" s="63"/>
      <c r="Q719" s="63"/>
      <c r="R719" s="63"/>
      <c r="S719" s="71">
        <v>14.555555555555555</v>
      </c>
      <c r="T719" s="63">
        <v>8.1</v>
      </c>
      <c r="U719" s="63">
        <v>274.2</v>
      </c>
      <c r="V719" s="63">
        <v>8.0500000000000007</v>
      </c>
      <c r="W719" s="63"/>
      <c r="X719" s="63">
        <v>11</v>
      </c>
      <c r="Y719" s="63" t="s">
        <v>660</v>
      </c>
      <c r="Z719" s="138">
        <v>1100</v>
      </c>
      <c r="AA719" s="63">
        <v>285</v>
      </c>
      <c r="AB719" s="63">
        <v>98</v>
      </c>
      <c r="AC719" s="63"/>
      <c r="AD719" s="63"/>
      <c r="AE719" s="63"/>
      <c r="AF719" s="63"/>
      <c r="AG719" s="63"/>
      <c r="AH719" s="63"/>
      <c r="AI719" s="63">
        <v>0.1</v>
      </c>
      <c r="AJ719" s="63"/>
      <c r="AK719" s="63"/>
      <c r="AL719" s="63">
        <v>0.03</v>
      </c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>
        <v>68</v>
      </c>
      <c r="BA719" s="63">
        <v>961</v>
      </c>
      <c r="BB719" s="137">
        <v>70</v>
      </c>
      <c r="BC719" s="137" t="s">
        <v>660</v>
      </c>
      <c r="BE719" s="137">
        <v>47</v>
      </c>
    </row>
    <row r="720" spans="1:57" ht="16" x14ac:dyDescent="0.2">
      <c r="A720" s="63">
        <v>894</v>
      </c>
      <c r="B720" s="29">
        <v>43.38405556</v>
      </c>
      <c r="C720" s="29">
        <v>102.8292361</v>
      </c>
      <c r="D720" s="62" t="s">
        <v>661</v>
      </c>
      <c r="E720" s="155"/>
      <c r="F720" s="62">
        <v>2009</v>
      </c>
      <c r="G720" s="62" t="s">
        <v>55</v>
      </c>
      <c r="H720" s="109"/>
      <c r="I720" s="109"/>
      <c r="J720" s="109"/>
      <c r="K720" s="109"/>
      <c r="L720" s="134">
        <v>39952</v>
      </c>
      <c r="M720" s="63" t="s">
        <v>713</v>
      </c>
      <c r="N720" s="63"/>
      <c r="O720" s="63"/>
      <c r="P720" s="63"/>
      <c r="Q720" s="63"/>
      <c r="R720" s="63"/>
      <c r="S720" s="71">
        <v>18.611111111111111</v>
      </c>
      <c r="T720" s="63">
        <v>8.02</v>
      </c>
      <c r="U720" s="63">
        <v>269.60000000000002</v>
      </c>
      <c r="V720" s="63">
        <v>10.31</v>
      </c>
      <c r="W720" s="63"/>
      <c r="X720" s="63" t="s">
        <v>711</v>
      </c>
      <c r="Y720" s="63" t="s">
        <v>660</v>
      </c>
      <c r="Z720" s="138">
        <v>980</v>
      </c>
      <c r="AA720" s="63">
        <v>259</v>
      </c>
      <c r="AB720" s="63">
        <v>81</v>
      </c>
      <c r="AC720" s="63"/>
      <c r="AD720" s="63"/>
      <c r="AE720" s="63"/>
      <c r="AF720" s="63"/>
      <c r="AG720" s="63"/>
      <c r="AH720" s="63"/>
      <c r="AI720" s="63" t="s">
        <v>660</v>
      </c>
      <c r="AJ720" s="63"/>
      <c r="AK720" s="63"/>
      <c r="AL720" s="63">
        <v>0.06</v>
      </c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>
        <v>62</v>
      </c>
      <c r="BA720" s="63">
        <v>914</v>
      </c>
      <c r="BB720" s="63">
        <v>56</v>
      </c>
      <c r="BC720" s="63" t="s">
        <v>660</v>
      </c>
      <c r="BE720" s="63">
        <v>120</v>
      </c>
    </row>
    <row r="721" spans="1:57" ht="16" x14ac:dyDescent="0.2">
      <c r="A721" s="63">
        <v>895</v>
      </c>
      <c r="B721" s="29">
        <v>43.38405556</v>
      </c>
      <c r="C721" s="29">
        <v>102.8292361</v>
      </c>
      <c r="D721" s="62" t="s">
        <v>661</v>
      </c>
      <c r="E721" s="155"/>
      <c r="F721" s="62">
        <v>2009</v>
      </c>
      <c r="G721" s="62" t="s">
        <v>55</v>
      </c>
      <c r="H721" s="109"/>
      <c r="I721" s="109"/>
      <c r="J721" s="109"/>
      <c r="K721" s="109"/>
      <c r="L721" s="134">
        <v>39972</v>
      </c>
      <c r="M721" s="63" t="s">
        <v>271</v>
      </c>
      <c r="N721" s="63"/>
      <c r="O721" s="63"/>
      <c r="P721" s="63"/>
      <c r="Q721" s="63"/>
      <c r="R721" s="63"/>
      <c r="S721" s="71">
        <v>18.888888888888889</v>
      </c>
      <c r="T721" s="63">
        <v>7.92</v>
      </c>
      <c r="U721" s="63">
        <v>330.1</v>
      </c>
      <c r="V721" s="63">
        <v>9.8699999999999992</v>
      </c>
      <c r="W721" s="63"/>
      <c r="X721" s="63">
        <v>54.2</v>
      </c>
      <c r="Y721" s="63" t="s">
        <v>660</v>
      </c>
      <c r="Z721" s="138">
        <v>1100</v>
      </c>
      <c r="AA721" s="63">
        <v>282</v>
      </c>
      <c r="AB721" s="63">
        <v>86</v>
      </c>
      <c r="AC721" s="63"/>
      <c r="AD721" s="63"/>
      <c r="AE721" s="63"/>
      <c r="AF721" s="63"/>
      <c r="AG721" s="63"/>
      <c r="AH721" s="63"/>
      <c r="AI721" s="63">
        <v>0.2</v>
      </c>
      <c r="AJ721" s="63"/>
      <c r="AK721" s="63"/>
      <c r="AL721" s="63">
        <v>0.05</v>
      </c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>
        <v>96</v>
      </c>
      <c r="BA721" s="63" t="s">
        <v>677</v>
      </c>
      <c r="BB721" s="63">
        <v>86</v>
      </c>
      <c r="BC721" s="63" t="s">
        <v>660</v>
      </c>
      <c r="BE721" s="63">
        <v>87</v>
      </c>
    </row>
    <row r="722" spans="1:57" ht="16" x14ac:dyDescent="0.2">
      <c r="A722" s="63">
        <v>896</v>
      </c>
      <c r="B722" s="29">
        <v>43.38405556</v>
      </c>
      <c r="C722" s="29">
        <v>102.8292361</v>
      </c>
      <c r="D722" s="62" t="s">
        <v>661</v>
      </c>
      <c r="E722" s="155"/>
      <c r="F722" s="62">
        <v>2009</v>
      </c>
      <c r="G722" s="62" t="s">
        <v>55</v>
      </c>
      <c r="H722" s="109"/>
      <c r="I722" s="109"/>
      <c r="J722" s="109"/>
      <c r="K722" s="109"/>
      <c r="L722" s="134">
        <v>40009</v>
      </c>
      <c r="M722" s="63" t="s">
        <v>271</v>
      </c>
      <c r="N722" s="63"/>
      <c r="O722" s="63"/>
      <c r="P722" s="63"/>
      <c r="Q722" s="63"/>
      <c r="R722" s="63"/>
      <c r="S722" s="71">
        <v>18.888888888888889</v>
      </c>
      <c r="T722" s="63">
        <v>8.02</v>
      </c>
      <c r="U722" s="63">
        <v>528.59999999999991</v>
      </c>
      <c r="V722" s="63">
        <v>9.27</v>
      </c>
      <c r="W722" s="63"/>
      <c r="X722" s="63">
        <v>139</v>
      </c>
      <c r="Y722" s="63" t="s">
        <v>660</v>
      </c>
      <c r="Z722" s="138">
        <v>1000</v>
      </c>
      <c r="AA722" s="63">
        <v>276</v>
      </c>
      <c r="AB722" s="63">
        <v>82</v>
      </c>
      <c r="AC722" s="63"/>
      <c r="AD722" s="63"/>
      <c r="AE722" s="63"/>
      <c r="AF722" s="63"/>
      <c r="AG722" s="63"/>
      <c r="AH722" s="63"/>
      <c r="AI722" s="63" t="s">
        <v>660</v>
      </c>
      <c r="AJ722" s="63"/>
      <c r="AK722" s="63"/>
      <c r="AL722" s="63">
        <v>0.24</v>
      </c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>
        <v>457</v>
      </c>
      <c r="BA722" s="63" t="s">
        <v>677</v>
      </c>
      <c r="BB722" s="63">
        <v>1100</v>
      </c>
      <c r="BC722" s="63">
        <v>2</v>
      </c>
      <c r="BE722" s="63">
        <v>400</v>
      </c>
    </row>
    <row r="723" spans="1:57" ht="16" x14ac:dyDescent="0.2">
      <c r="A723" s="63">
        <v>897</v>
      </c>
      <c r="B723" s="29">
        <v>43.38405556</v>
      </c>
      <c r="C723" s="29">
        <v>102.8292361</v>
      </c>
      <c r="D723" s="62" t="s">
        <v>661</v>
      </c>
      <c r="E723" s="155"/>
      <c r="F723" s="62">
        <v>2009</v>
      </c>
      <c r="G723" s="62" t="s">
        <v>55</v>
      </c>
      <c r="H723" s="109"/>
      <c r="I723" s="109"/>
      <c r="J723" s="109"/>
      <c r="K723" s="109"/>
      <c r="L723" s="134">
        <v>40038</v>
      </c>
      <c r="M723" s="63" t="s">
        <v>84</v>
      </c>
      <c r="N723" s="63"/>
      <c r="O723" s="63"/>
      <c r="P723" s="63"/>
      <c r="Q723" s="63"/>
      <c r="R723" s="63"/>
      <c r="S723" s="71">
        <v>15.388888888888889</v>
      </c>
      <c r="T723" s="63">
        <v>8.11</v>
      </c>
      <c r="U723" s="63">
        <v>330.5</v>
      </c>
      <c r="V723" s="63">
        <v>7.11</v>
      </c>
      <c r="W723" s="63"/>
      <c r="X723" s="63">
        <v>33.6</v>
      </c>
      <c r="Y723" s="63" t="s">
        <v>660</v>
      </c>
      <c r="Z723" s="138">
        <v>1100</v>
      </c>
      <c r="AA723" s="63">
        <v>293</v>
      </c>
      <c r="AB723" s="63">
        <v>87</v>
      </c>
      <c r="AC723" s="63"/>
      <c r="AD723" s="63"/>
      <c r="AE723" s="63"/>
      <c r="AF723" s="63"/>
      <c r="AG723" s="63"/>
      <c r="AH723" s="63"/>
      <c r="AI723" s="63" t="s">
        <v>660</v>
      </c>
      <c r="AJ723" s="63"/>
      <c r="AK723" s="63"/>
      <c r="AL723" s="63">
        <v>0.05</v>
      </c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>
        <v>222</v>
      </c>
      <c r="BA723" s="63" t="s">
        <v>677</v>
      </c>
      <c r="BB723" s="63">
        <v>350</v>
      </c>
      <c r="BC723" s="63" t="s">
        <v>660</v>
      </c>
      <c r="BD723" s="1"/>
      <c r="BE723" s="63">
        <v>73</v>
      </c>
    </row>
    <row r="724" spans="1:57" ht="16" x14ac:dyDescent="0.2">
      <c r="A724" s="63">
        <v>898</v>
      </c>
      <c r="B724" s="29">
        <v>43.38405556</v>
      </c>
      <c r="C724" s="29">
        <v>102.8292361</v>
      </c>
      <c r="D724" s="62" t="s">
        <v>661</v>
      </c>
      <c r="E724" s="155"/>
      <c r="F724" s="62">
        <v>2009</v>
      </c>
      <c r="G724" s="62" t="s">
        <v>55</v>
      </c>
      <c r="H724" s="109"/>
      <c r="I724" s="109"/>
      <c r="J724" s="109"/>
      <c r="K724" s="109"/>
      <c r="L724" s="134">
        <v>40079</v>
      </c>
      <c r="M724" s="63" t="s">
        <v>244</v>
      </c>
      <c r="N724" s="63"/>
      <c r="O724" s="63"/>
      <c r="P724" s="63"/>
      <c r="Q724" s="63"/>
      <c r="R724" s="63"/>
      <c r="S724" s="71">
        <v>14.833333333333334</v>
      </c>
      <c r="T724" s="63">
        <v>8.15</v>
      </c>
      <c r="U724" s="63">
        <v>273.89999999999998</v>
      </c>
      <c r="V724" s="63">
        <v>7.54</v>
      </c>
      <c r="W724" s="63"/>
      <c r="X724" s="63">
        <v>9.6999999999999993</v>
      </c>
      <c r="Y724" s="63" t="s">
        <v>660</v>
      </c>
      <c r="Z724" s="138">
        <v>1100</v>
      </c>
      <c r="AA724" s="63">
        <v>277</v>
      </c>
      <c r="AB724" s="63">
        <v>93</v>
      </c>
      <c r="AC724" s="63"/>
      <c r="AD724" s="63"/>
      <c r="AE724" s="63"/>
      <c r="AF724" s="63"/>
      <c r="AG724" s="63"/>
      <c r="AH724" s="63"/>
      <c r="AI724" s="63" t="s">
        <v>660</v>
      </c>
      <c r="AJ724" s="63"/>
      <c r="AK724" s="63"/>
      <c r="AL724" s="63">
        <v>0.03</v>
      </c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>
        <v>142</v>
      </c>
      <c r="BA724" s="63" t="s">
        <v>677</v>
      </c>
      <c r="BB724" s="63">
        <v>96</v>
      </c>
      <c r="BC724" s="63" t="s">
        <v>660</v>
      </c>
      <c r="BE724" s="137">
        <v>47</v>
      </c>
    </row>
    <row r="725" spans="1:57" ht="16" x14ac:dyDescent="0.2">
      <c r="A725" s="63">
        <v>899</v>
      </c>
      <c r="B725" s="29">
        <v>43.461913889999998</v>
      </c>
      <c r="C725" s="29">
        <v>101.43850279999999</v>
      </c>
      <c r="D725" s="9" t="s">
        <v>91</v>
      </c>
      <c r="F725" s="62">
        <v>2009</v>
      </c>
      <c r="G725" s="62" t="s">
        <v>55</v>
      </c>
      <c r="H725" s="109"/>
      <c r="I725" s="109"/>
      <c r="J725" s="109"/>
      <c r="K725" s="109"/>
      <c r="L725" s="134">
        <v>39954</v>
      </c>
      <c r="M725" s="63" t="s">
        <v>714</v>
      </c>
      <c r="N725" s="63"/>
      <c r="O725" s="63"/>
      <c r="P725" s="63"/>
      <c r="Q725" s="63"/>
      <c r="R725" s="63"/>
      <c r="S725" s="71">
        <v>15.333333333333334</v>
      </c>
      <c r="T725" s="63">
        <v>8.06</v>
      </c>
      <c r="U725" s="63">
        <v>5850</v>
      </c>
      <c r="V725" s="63">
        <v>5.85</v>
      </c>
      <c r="W725" s="63"/>
      <c r="X725" s="63">
        <v>46.2</v>
      </c>
      <c r="Y725" s="63" t="s">
        <v>660</v>
      </c>
      <c r="Z725" s="138">
        <v>230</v>
      </c>
      <c r="AA725" s="63">
        <v>77</v>
      </c>
      <c r="AB725" s="63">
        <v>10</v>
      </c>
      <c r="AC725" s="63"/>
      <c r="AD725" s="63"/>
      <c r="AE725" s="63"/>
      <c r="AF725" s="63"/>
      <c r="AG725" s="63"/>
      <c r="AH725" s="63"/>
      <c r="AI725" s="63" t="s">
        <v>660</v>
      </c>
      <c r="AJ725" s="63"/>
      <c r="AK725" s="63"/>
      <c r="AL725" s="63">
        <v>0.42</v>
      </c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>
        <v>479</v>
      </c>
      <c r="BA725" s="63" t="s">
        <v>677</v>
      </c>
      <c r="BB725" s="63">
        <v>370</v>
      </c>
      <c r="BC725" s="63" t="s">
        <v>660</v>
      </c>
      <c r="BE725" s="63">
        <v>10</v>
      </c>
    </row>
    <row r="726" spans="1:57" ht="16" x14ac:dyDescent="0.2">
      <c r="A726" s="63">
        <v>900</v>
      </c>
      <c r="B726" s="29">
        <v>43.461913889999998</v>
      </c>
      <c r="C726" s="29">
        <v>101.43850279999999</v>
      </c>
      <c r="D726" s="9" t="s">
        <v>91</v>
      </c>
      <c r="F726" s="62">
        <v>2009</v>
      </c>
      <c r="G726" s="62" t="s">
        <v>55</v>
      </c>
      <c r="H726" s="109"/>
      <c r="I726" s="109"/>
      <c r="J726" s="109"/>
      <c r="K726" s="109"/>
      <c r="L726" s="134">
        <v>39993</v>
      </c>
      <c r="M726" s="63" t="s">
        <v>230</v>
      </c>
      <c r="N726" s="63"/>
      <c r="O726" s="63"/>
      <c r="P726" s="63"/>
      <c r="Q726" s="63"/>
      <c r="R726" s="63"/>
      <c r="S726" s="71">
        <v>15.666666666666666</v>
      </c>
      <c r="T726" s="63">
        <v>8.02</v>
      </c>
      <c r="U726" s="63">
        <v>678.2</v>
      </c>
      <c r="V726" s="63">
        <v>6.02</v>
      </c>
      <c r="W726" s="63"/>
      <c r="X726" s="63">
        <v>20.8</v>
      </c>
      <c r="Y726" s="63" t="s">
        <v>660</v>
      </c>
      <c r="Z726" s="138">
        <v>210</v>
      </c>
      <c r="AA726" s="63">
        <v>69</v>
      </c>
      <c r="AB726" s="63">
        <v>9</v>
      </c>
      <c r="AC726" s="63"/>
      <c r="AD726" s="63"/>
      <c r="AE726" s="63"/>
      <c r="AF726" s="63"/>
      <c r="AG726" s="63"/>
      <c r="AH726" s="63"/>
      <c r="AI726" s="63">
        <v>0.2</v>
      </c>
      <c r="AJ726" s="63"/>
      <c r="AK726" s="63"/>
      <c r="AL726" s="63">
        <v>0.6</v>
      </c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 t="s">
        <v>677</v>
      </c>
      <c r="BA726" s="63" t="s">
        <v>677</v>
      </c>
      <c r="BB726" s="63">
        <v>1900</v>
      </c>
      <c r="BC726" s="63" t="s">
        <v>660</v>
      </c>
      <c r="BE726" s="63">
        <v>11</v>
      </c>
    </row>
    <row r="727" spans="1:57" ht="16" x14ac:dyDescent="0.2">
      <c r="A727" s="63">
        <v>901</v>
      </c>
      <c r="B727" s="29">
        <v>43.461913889999998</v>
      </c>
      <c r="C727" s="29">
        <v>101.43850279999999</v>
      </c>
      <c r="D727" s="9" t="s">
        <v>91</v>
      </c>
      <c r="F727" s="62">
        <v>2009</v>
      </c>
      <c r="G727" s="62" t="s">
        <v>55</v>
      </c>
      <c r="H727" s="109"/>
      <c r="I727" s="109"/>
      <c r="J727" s="109"/>
      <c r="K727" s="109"/>
      <c r="L727" s="134">
        <v>40017</v>
      </c>
      <c r="M727" s="63" t="s">
        <v>715</v>
      </c>
      <c r="N727" s="63"/>
      <c r="O727" s="63"/>
      <c r="P727" s="63"/>
      <c r="Q727" s="63"/>
      <c r="R727" s="63"/>
      <c r="S727" s="71">
        <v>13.777777777777777</v>
      </c>
      <c r="T727" s="63">
        <v>7.89</v>
      </c>
      <c r="U727" s="63">
        <v>684.30000000000007</v>
      </c>
      <c r="V727" s="63">
        <v>5.9</v>
      </c>
      <c r="W727" s="63"/>
      <c r="X727" s="63">
        <v>34.5</v>
      </c>
      <c r="Y727" s="63" t="s">
        <v>660</v>
      </c>
      <c r="Z727" s="138">
        <v>210</v>
      </c>
      <c r="AA727" s="63">
        <v>67</v>
      </c>
      <c r="AB727" s="63">
        <v>9</v>
      </c>
      <c r="AC727" s="63"/>
      <c r="AD727" s="63"/>
      <c r="AE727" s="63"/>
      <c r="AF727" s="63"/>
      <c r="AG727" s="63"/>
      <c r="AH727" s="63"/>
      <c r="AI727" s="63">
        <v>0.2</v>
      </c>
      <c r="AJ727" s="63"/>
      <c r="AK727" s="63"/>
      <c r="AL727" s="63">
        <v>0.45</v>
      </c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>
        <v>361</v>
      </c>
      <c r="BA727" s="63" t="s">
        <v>677</v>
      </c>
      <c r="BB727" s="63">
        <v>270</v>
      </c>
      <c r="BC727" s="63" t="s">
        <v>660</v>
      </c>
      <c r="BE727" s="63">
        <v>10</v>
      </c>
    </row>
    <row r="728" spans="1:57" ht="16" x14ac:dyDescent="0.2">
      <c r="A728" s="63">
        <v>902</v>
      </c>
      <c r="B728" s="29">
        <v>43.461913889999998</v>
      </c>
      <c r="C728" s="29">
        <v>101.43850279999999</v>
      </c>
      <c r="D728" s="9" t="s">
        <v>91</v>
      </c>
      <c r="F728" s="62">
        <v>2009</v>
      </c>
      <c r="G728" s="62" t="s">
        <v>55</v>
      </c>
      <c r="H728" s="109"/>
      <c r="I728" s="109"/>
      <c r="J728" s="109"/>
      <c r="K728" s="109"/>
      <c r="L728" s="134">
        <v>40044</v>
      </c>
      <c r="M728" s="63" t="s">
        <v>66</v>
      </c>
      <c r="N728" s="63"/>
      <c r="O728" s="63"/>
      <c r="P728" s="63"/>
      <c r="Q728" s="63"/>
      <c r="R728" s="63"/>
      <c r="S728" s="71">
        <v>16.055555555555557</v>
      </c>
      <c r="T728" s="63">
        <v>7.89</v>
      </c>
      <c r="U728" s="63">
        <v>565.6</v>
      </c>
      <c r="V728" s="63">
        <v>8.3000000000000007</v>
      </c>
      <c r="W728" s="63"/>
      <c r="X728" s="63">
        <v>23.2</v>
      </c>
      <c r="Y728" s="63" t="s">
        <v>660</v>
      </c>
      <c r="Z728" s="138">
        <v>170</v>
      </c>
      <c r="AA728" s="63">
        <v>58</v>
      </c>
      <c r="AB728" s="63">
        <v>7</v>
      </c>
      <c r="AC728" s="63"/>
      <c r="AD728" s="63"/>
      <c r="AE728" s="63"/>
      <c r="AF728" s="63"/>
      <c r="AG728" s="63"/>
      <c r="AH728" s="63"/>
      <c r="AI728" s="63">
        <v>0.2</v>
      </c>
      <c r="AJ728" s="63"/>
      <c r="AK728" s="63"/>
      <c r="AL728" s="63">
        <v>0.35</v>
      </c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>
        <v>457</v>
      </c>
      <c r="BA728" s="63" t="s">
        <v>677</v>
      </c>
      <c r="BB728" s="63">
        <v>590</v>
      </c>
      <c r="BC728" s="63" t="s">
        <v>660</v>
      </c>
      <c r="BE728" s="63">
        <v>7</v>
      </c>
    </row>
    <row r="729" spans="1:57" ht="16" x14ac:dyDescent="0.2">
      <c r="A729" s="63">
        <v>903</v>
      </c>
      <c r="B729" s="29">
        <v>43.461913889999998</v>
      </c>
      <c r="C729" s="29">
        <v>101.43850279999999</v>
      </c>
      <c r="D729" s="9" t="s">
        <v>91</v>
      </c>
      <c r="F729" s="62">
        <v>2009</v>
      </c>
      <c r="G729" s="62" t="s">
        <v>55</v>
      </c>
      <c r="H729" s="109"/>
      <c r="I729" s="109"/>
      <c r="J729" s="109"/>
      <c r="K729" s="109"/>
      <c r="L729" s="134">
        <v>40073</v>
      </c>
      <c r="M729" s="63" t="s">
        <v>716</v>
      </c>
      <c r="N729" s="63"/>
      <c r="O729" s="63"/>
      <c r="P729" s="63"/>
      <c r="Q729" s="63"/>
      <c r="R729" s="63"/>
      <c r="S729" s="71">
        <v>13.888888888888889</v>
      </c>
      <c r="T729" s="63">
        <v>7.04</v>
      </c>
      <c r="U729" s="63">
        <v>570.9</v>
      </c>
      <c r="V729" s="63">
        <v>7.45</v>
      </c>
      <c r="W729" s="63"/>
      <c r="X729" s="63">
        <v>12</v>
      </c>
      <c r="Y729" s="63" t="s">
        <v>660</v>
      </c>
      <c r="Z729" s="138">
        <v>250</v>
      </c>
      <c r="AA729" s="63">
        <v>83</v>
      </c>
      <c r="AB729" s="63">
        <v>10</v>
      </c>
      <c r="AC729" s="63"/>
      <c r="AD729" s="63"/>
      <c r="AE729" s="63"/>
      <c r="AF729" s="63"/>
      <c r="AG729" s="63"/>
      <c r="AH729" s="63"/>
      <c r="AI729" s="63" t="s">
        <v>660</v>
      </c>
      <c r="AJ729" s="63"/>
      <c r="AK729" s="63"/>
      <c r="AL729" s="63">
        <v>0.9</v>
      </c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>
        <v>397</v>
      </c>
      <c r="BA729" s="63" t="s">
        <v>677</v>
      </c>
      <c r="BB729" s="63">
        <v>500</v>
      </c>
      <c r="BC729" s="63" t="s">
        <v>660</v>
      </c>
      <c r="BE729" s="63">
        <v>14</v>
      </c>
    </row>
    <row r="730" spans="1:57" ht="16" x14ac:dyDescent="0.2">
      <c r="A730" s="63">
        <v>904</v>
      </c>
      <c r="B730" s="29">
        <v>43.350997219999996</v>
      </c>
      <c r="C730" s="29">
        <v>101.39303889999999</v>
      </c>
      <c r="D730" s="9" t="s">
        <v>155</v>
      </c>
      <c r="F730" s="62">
        <v>2009</v>
      </c>
      <c r="G730" s="62" t="s">
        <v>55</v>
      </c>
      <c r="H730" s="109"/>
      <c r="I730" s="109"/>
      <c r="J730" s="109"/>
      <c r="K730" s="109"/>
      <c r="L730" s="154">
        <v>39953</v>
      </c>
      <c r="M730" s="63" t="s">
        <v>84</v>
      </c>
      <c r="N730" s="63"/>
      <c r="O730" s="63"/>
      <c r="P730" s="63"/>
      <c r="Q730" s="63"/>
      <c r="R730" s="63"/>
      <c r="S730" s="71">
        <v>14.333333333333334</v>
      </c>
      <c r="T730" s="63">
        <v>8.1</v>
      </c>
      <c r="U730" s="63">
        <v>559.6</v>
      </c>
      <c r="V730" s="63">
        <v>8.0399999999999991</v>
      </c>
      <c r="W730" s="63"/>
      <c r="X730" s="63">
        <v>31.8</v>
      </c>
      <c r="Y730" s="63" t="s">
        <v>660</v>
      </c>
      <c r="Z730" s="138">
        <v>180</v>
      </c>
      <c r="AA730" s="63">
        <v>59</v>
      </c>
      <c r="AB730" s="63">
        <v>7</v>
      </c>
      <c r="AC730" s="63"/>
      <c r="AD730" s="63"/>
      <c r="AE730" s="63"/>
      <c r="AF730" s="63"/>
      <c r="AG730" s="63"/>
      <c r="AH730" s="63"/>
      <c r="AI730" s="63">
        <v>0.2</v>
      </c>
      <c r="AJ730" s="63"/>
      <c r="AK730" s="63"/>
      <c r="AL730" s="63">
        <v>0.23</v>
      </c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137">
        <v>575</v>
      </c>
      <c r="BA730" s="63" t="s">
        <v>677</v>
      </c>
      <c r="BB730" s="137">
        <v>300</v>
      </c>
      <c r="BC730" s="137" t="s">
        <v>660</v>
      </c>
      <c r="BE730" s="137">
        <v>20</v>
      </c>
    </row>
    <row r="731" spans="1:57" ht="16" x14ac:dyDescent="0.2">
      <c r="A731" s="63">
        <v>905</v>
      </c>
      <c r="B731" s="29">
        <v>43.350997219999996</v>
      </c>
      <c r="C731" s="29">
        <v>101.39303889999999</v>
      </c>
      <c r="D731" s="9" t="s">
        <v>155</v>
      </c>
      <c r="F731" s="62">
        <v>2009</v>
      </c>
      <c r="G731" s="62" t="s">
        <v>55</v>
      </c>
      <c r="H731" s="109"/>
      <c r="I731" s="109"/>
      <c r="J731" s="109"/>
      <c r="K731" s="109"/>
      <c r="L731" s="154">
        <v>39986</v>
      </c>
      <c r="M731" s="63" t="s">
        <v>717</v>
      </c>
      <c r="N731" s="63"/>
      <c r="O731" s="63"/>
      <c r="P731" s="63"/>
      <c r="Q731" s="63"/>
      <c r="R731" s="63"/>
      <c r="S731" s="71">
        <v>14.388888888888889</v>
      </c>
      <c r="T731" s="63">
        <v>8.07</v>
      </c>
      <c r="U731" s="63">
        <v>482.8</v>
      </c>
      <c r="V731" s="63">
        <v>7.48</v>
      </c>
      <c r="W731" s="63"/>
      <c r="X731" s="63">
        <v>32.200000000000003</v>
      </c>
      <c r="Y731" s="63" t="s">
        <v>660</v>
      </c>
      <c r="Z731" s="138">
        <v>170</v>
      </c>
      <c r="AA731" s="63">
        <v>58</v>
      </c>
      <c r="AB731" s="63">
        <v>7</v>
      </c>
      <c r="AC731" s="63"/>
      <c r="AD731" s="63"/>
      <c r="AE731" s="63"/>
      <c r="AF731" s="63"/>
      <c r="AG731" s="63"/>
      <c r="AH731" s="63"/>
      <c r="AI731" s="63">
        <v>0.4</v>
      </c>
      <c r="AJ731" s="63"/>
      <c r="AK731" s="63"/>
      <c r="AL731" s="63">
        <v>0.3</v>
      </c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137">
        <v>957</v>
      </c>
      <c r="BA731" s="63" t="s">
        <v>694</v>
      </c>
      <c r="BB731" s="137">
        <v>990</v>
      </c>
      <c r="BC731" s="137" t="s">
        <v>660</v>
      </c>
      <c r="BE731" s="137">
        <v>82</v>
      </c>
    </row>
    <row r="732" spans="1:57" ht="16" x14ac:dyDescent="0.2">
      <c r="A732" s="63">
        <v>906</v>
      </c>
      <c r="B732" s="29">
        <v>43.350997219999996</v>
      </c>
      <c r="C732" s="29">
        <v>101.39303889999999</v>
      </c>
      <c r="D732" s="9" t="s">
        <v>155</v>
      </c>
      <c r="F732" s="62">
        <v>2009</v>
      </c>
      <c r="G732" s="62" t="s">
        <v>55</v>
      </c>
      <c r="H732" s="109"/>
      <c r="I732" s="109"/>
      <c r="J732" s="109"/>
      <c r="K732" s="109"/>
      <c r="L732" s="154">
        <v>40015</v>
      </c>
      <c r="M732" s="63" t="s">
        <v>370</v>
      </c>
      <c r="N732" s="63"/>
      <c r="O732" s="63"/>
      <c r="P732" s="63"/>
      <c r="Q732" s="63"/>
      <c r="R732" s="63"/>
      <c r="S732" s="71">
        <v>14.555555555555555</v>
      </c>
      <c r="T732" s="63">
        <v>8.02</v>
      </c>
      <c r="U732" s="63">
        <v>498.7</v>
      </c>
      <c r="V732" s="63">
        <v>8.02</v>
      </c>
      <c r="W732" s="63"/>
      <c r="X732" s="63">
        <v>19.3</v>
      </c>
      <c r="Y732" s="63" t="s">
        <v>660</v>
      </c>
      <c r="Z732" s="138">
        <v>160</v>
      </c>
      <c r="AA732" s="63">
        <v>51</v>
      </c>
      <c r="AB732" s="63">
        <v>7</v>
      </c>
      <c r="AC732" s="63"/>
      <c r="AD732" s="63"/>
      <c r="AE732" s="63"/>
      <c r="AF732" s="63"/>
      <c r="AG732" s="63"/>
      <c r="AH732" s="63"/>
      <c r="AI732" s="63">
        <v>0.5</v>
      </c>
      <c r="AJ732" s="63"/>
      <c r="AK732" s="63"/>
      <c r="AL732" s="63">
        <v>0.26</v>
      </c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137">
        <v>830</v>
      </c>
      <c r="BA732" s="63" t="s">
        <v>677</v>
      </c>
      <c r="BB732" s="63">
        <v>830</v>
      </c>
      <c r="BC732" s="63" t="s">
        <v>660</v>
      </c>
      <c r="BD732" s="1"/>
      <c r="BE732" s="137">
        <v>52</v>
      </c>
    </row>
    <row r="733" spans="1:57" ht="16" x14ac:dyDescent="0.2">
      <c r="A733" s="63">
        <v>907</v>
      </c>
      <c r="B733" s="29">
        <v>43.350997219999996</v>
      </c>
      <c r="C733" s="29">
        <v>101.39303889999999</v>
      </c>
      <c r="D733" s="9" t="s">
        <v>155</v>
      </c>
      <c r="F733" s="62">
        <v>2009</v>
      </c>
      <c r="G733" s="62" t="s">
        <v>55</v>
      </c>
      <c r="H733" s="109"/>
      <c r="I733" s="109"/>
      <c r="J733" s="109"/>
      <c r="K733" s="109"/>
      <c r="L733" s="154">
        <v>40043</v>
      </c>
      <c r="M733" s="63" t="s">
        <v>718</v>
      </c>
      <c r="N733" s="63"/>
      <c r="O733" s="63"/>
      <c r="P733" s="63"/>
      <c r="Q733" s="63"/>
      <c r="R733" s="63"/>
      <c r="S733" s="71">
        <v>10.833333333333334</v>
      </c>
      <c r="T733" s="63">
        <v>8.1300000000000008</v>
      </c>
      <c r="U733" s="63">
        <v>529.59999999999991</v>
      </c>
      <c r="V733" s="63">
        <v>8.43</v>
      </c>
      <c r="W733" s="63"/>
      <c r="X733" s="63">
        <v>17.600000000000001</v>
      </c>
      <c r="Y733" s="63" t="s">
        <v>660</v>
      </c>
      <c r="Z733" s="138">
        <v>160</v>
      </c>
      <c r="AA733" s="63">
        <v>52</v>
      </c>
      <c r="AB733" s="63">
        <v>7</v>
      </c>
      <c r="AC733" s="63"/>
      <c r="AD733" s="63"/>
      <c r="AE733" s="63"/>
      <c r="AF733" s="63"/>
      <c r="AG733" s="63"/>
      <c r="AH733" s="63"/>
      <c r="AI733" s="63">
        <v>0.4</v>
      </c>
      <c r="AJ733" s="63"/>
      <c r="AK733" s="63"/>
      <c r="AL733" s="63">
        <v>0.2</v>
      </c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137">
        <v>629</v>
      </c>
      <c r="BA733" s="63" t="s">
        <v>677</v>
      </c>
      <c r="BB733" s="63">
        <v>700</v>
      </c>
      <c r="BC733" s="63" t="s">
        <v>660</v>
      </c>
      <c r="BD733" s="1"/>
      <c r="BE733" s="137">
        <v>32</v>
      </c>
    </row>
    <row r="734" spans="1:57" ht="16" x14ac:dyDescent="0.2">
      <c r="A734" s="63">
        <v>908</v>
      </c>
      <c r="B734" s="29">
        <v>43.350997219999996</v>
      </c>
      <c r="C734" s="29">
        <v>101.39303889999999</v>
      </c>
      <c r="D734" s="9" t="s">
        <v>155</v>
      </c>
      <c r="F734" s="62">
        <v>2009</v>
      </c>
      <c r="G734" s="62" t="s">
        <v>55</v>
      </c>
      <c r="H734" s="109"/>
      <c r="I734" s="109"/>
      <c r="J734" s="109"/>
      <c r="K734" s="109"/>
      <c r="L734" s="154">
        <v>40058</v>
      </c>
      <c r="M734" s="63" t="s">
        <v>719</v>
      </c>
      <c r="N734" s="63"/>
      <c r="O734" s="63"/>
      <c r="P734" s="63"/>
      <c r="Q734" s="63"/>
      <c r="R734" s="63"/>
      <c r="S734" s="71">
        <v>16.277777777777779</v>
      </c>
      <c r="T734" s="63">
        <v>8.15</v>
      </c>
      <c r="U734" s="63">
        <v>460.7</v>
      </c>
      <c r="V734" s="63">
        <v>5.94</v>
      </c>
      <c r="W734" s="63"/>
      <c r="X734" s="63">
        <v>8.5</v>
      </c>
      <c r="Y734" s="63" t="s">
        <v>660</v>
      </c>
      <c r="Z734" s="138">
        <v>150</v>
      </c>
      <c r="AA734" s="63">
        <v>51</v>
      </c>
      <c r="AB734" s="63">
        <v>5</v>
      </c>
      <c r="AC734" s="63"/>
      <c r="AD734" s="63"/>
      <c r="AE734" s="63"/>
      <c r="AF734" s="63"/>
      <c r="AG734" s="63"/>
      <c r="AH734" s="63"/>
      <c r="AI734" s="63">
        <v>0.17</v>
      </c>
      <c r="AJ734" s="63"/>
      <c r="AK734" s="63"/>
      <c r="AL734" s="63">
        <v>9.1999999999999998E-2</v>
      </c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137">
        <v>629</v>
      </c>
      <c r="BA734" s="63" t="s">
        <v>677</v>
      </c>
      <c r="BB734" s="63">
        <v>820</v>
      </c>
      <c r="BC734" s="63" t="s">
        <v>660</v>
      </c>
      <c r="BE734" s="63">
        <v>14</v>
      </c>
    </row>
    <row r="735" spans="1:57" ht="16" x14ac:dyDescent="0.2">
      <c r="A735" s="63">
        <v>909</v>
      </c>
      <c r="B735" s="29">
        <v>43.551466670000003</v>
      </c>
      <c r="C735" s="29">
        <v>101.4113139</v>
      </c>
      <c r="D735" s="9" t="s">
        <v>159</v>
      </c>
      <c r="F735" s="62">
        <v>2009</v>
      </c>
      <c r="G735" s="62" t="s">
        <v>55</v>
      </c>
      <c r="H735" s="109"/>
      <c r="I735" s="109"/>
      <c r="J735" s="109"/>
      <c r="K735" s="109"/>
      <c r="L735" s="154">
        <v>39954</v>
      </c>
      <c r="M735" s="63" t="s">
        <v>278</v>
      </c>
      <c r="N735" s="63"/>
      <c r="O735" s="63"/>
      <c r="P735" s="63"/>
      <c r="Q735" s="63"/>
      <c r="R735" s="63"/>
      <c r="S735" s="71">
        <v>17</v>
      </c>
      <c r="T735" s="63">
        <v>8.23</v>
      </c>
      <c r="U735" s="63">
        <v>646.29999999999995</v>
      </c>
      <c r="V735" s="63">
        <v>4.58</v>
      </c>
      <c r="W735" s="63"/>
      <c r="X735" s="63">
        <v>56.6</v>
      </c>
      <c r="Y735" s="63" t="s">
        <v>660</v>
      </c>
      <c r="Z735" s="138">
        <v>190</v>
      </c>
      <c r="AA735" s="63">
        <v>53</v>
      </c>
      <c r="AB735" s="63">
        <v>5</v>
      </c>
      <c r="AC735" s="63"/>
      <c r="AD735" s="63"/>
      <c r="AE735" s="63"/>
      <c r="AF735" s="63"/>
      <c r="AG735" s="63"/>
      <c r="AH735" s="63"/>
      <c r="AI735" s="63" t="s">
        <v>660</v>
      </c>
      <c r="AJ735" s="63"/>
      <c r="AK735" s="63"/>
      <c r="AL735" s="63">
        <v>0.23</v>
      </c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137">
        <v>870</v>
      </c>
      <c r="BA735" s="63" t="s">
        <v>677</v>
      </c>
      <c r="BB735" s="137">
        <v>670</v>
      </c>
      <c r="BC735" s="137" t="s">
        <v>660</v>
      </c>
      <c r="BE735" s="137">
        <v>24</v>
      </c>
    </row>
    <row r="736" spans="1:57" ht="16" x14ac:dyDescent="0.2">
      <c r="A736" s="63">
        <v>910</v>
      </c>
      <c r="B736" s="29">
        <v>43.551466670000003</v>
      </c>
      <c r="C736" s="29">
        <v>101.4113139</v>
      </c>
      <c r="D736" s="9" t="s">
        <v>159</v>
      </c>
      <c r="F736" s="62">
        <v>2009</v>
      </c>
      <c r="G736" s="62" t="s">
        <v>55</v>
      </c>
      <c r="H736" s="109"/>
      <c r="I736" s="109"/>
      <c r="J736" s="109"/>
      <c r="K736" s="109"/>
      <c r="L736" s="154">
        <v>39993</v>
      </c>
      <c r="M736" s="63" t="s">
        <v>89</v>
      </c>
      <c r="N736" s="63"/>
      <c r="O736" s="63"/>
      <c r="P736" s="63"/>
      <c r="Q736" s="63"/>
      <c r="R736" s="63"/>
      <c r="S736" s="71">
        <v>17.555555555555557</v>
      </c>
      <c r="T736" s="63">
        <v>7.84</v>
      </c>
      <c r="U736" s="63">
        <v>650.20000000000005</v>
      </c>
      <c r="V736" s="63">
        <v>4.47</v>
      </c>
      <c r="W736" s="63"/>
      <c r="X736" s="63">
        <v>34.700000000000003</v>
      </c>
      <c r="Y736" s="63" t="s">
        <v>660</v>
      </c>
      <c r="Z736" s="138">
        <v>120</v>
      </c>
      <c r="AA736" s="63">
        <v>42</v>
      </c>
      <c r="AB736" s="63">
        <v>5</v>
      </c>
      <c r="AC736" s="63"/>
      <c r="AD736" s="63"/>
      <c r="AE736" s="63"/>
      <c r="AF736" s="63"/>
      <c r="AG736" s="63"/>
      <c r="AH736" s="63"/>
      <c r="AI736" s="63">
        <v>0.2</v>
      </c>
      <c r="AJ736" s="63"/>
      <c r="AK736" s="63"/>
      <c r="AL736" s="63">
        <v>0.21</v>
      </c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137">
        <v>260</v>
      </c>
      <c r="BA736" s="63" t="s">
        <v>677</v>
      </c>
      <c r="BB736" s="137">
        <v>260</v>
      </c>
      <c r="BC736" s="137" t="s">
        <v>660</v>
      </c>
      <c r="BE736" s="137">
        <v>15</v>
      </c>
    </row>
    <row r="737" spans="1:57" ht="16" x14ac:dyDescent="0.2">
      <c r="A737" s="63">
        <v>911</v>
      </c>
      <c r="B737" s="29">
        <v>43.551466670000003</v>
      </c>
      <c r="C737" s="29">
        <v>101.4113139</v>
      </c>
      <c r="D737" s="9" t="s">
        <v>159</v>
      </c>
      <c r="F737" s="62">
        <v>2009</v>
      </c>
      <c r="G737" s="62" t="s">
        <v>55</v>
      </c>
      <c r="H737" s="109"/>
      <c r="I737" s="139"/>
      <c r="J737" s="109"/>
      <c r="K737" s="109"/>
      <c r="L737" s="154">
        <v>40017</v>
      </c>
      <c r="M737" s="63" t="s">
        <v>720</v>
      </c>
      <c r="N737" s="63"/>
      <c r="O737" s="63"/>
      <c r="P737" s="63"/>
      <c r="Q737" s="63"/>
      <c r="R737" s="63"/>
      <c r="S737" s="71">
        <v>17.166666666666668</v>
      </c>
      <c r="T737" s="63">
        <v>8.26</v>
      </c>
      <c r="U737" s="63">
        <v>636</v>
      </c>
      <c r="V737" s="63">
        <v>4.68</v>
      </c>
      <c r="W737" s="63"/>
      <c r="X737" s="63">
        <v>57</v>
      </c>
      <c r="Y737" s="63" t="s">
        <v>660</v>
      </c>
      <c r="Z737" s="138">
        <v>130</v>
      </c>
      <c r="AA737" s="63">
        <v>44</v>
      </c>
      <c r="AB737" s="63">
        <v>5</v>
      </c>
      <c r="AC737" s="63"/>
      <c r="AD737" s="63"/>
      <c r="AE737" s="63"/>
      <c r="AF737" s="63"/>
      <c r="AG737" s="63"/>
      <c r="AH737" s="63"/>
      <c r="AI737" s="63">
        <v>0.3</v>
      </c>
      <c r="AJ737" s="63"/>
      <c r="AK737" s="63"/>
      <c r="AL737" s="63">
        <v>0.35</v>
      </c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137">
        <v>328</v>
      </c>
      <c r="BA737" s="63" t="s">
        <v>677</v>
      </c>
      <c r="BB737" s="137">
        <v>260</v>
      </c>
      <c r="BC737" s="137" t="s">
        <v>660</v>
      </c>
      <c r="BE737" s="137">
        <v>62</v>
      </c>
    </row>
    <row r="738" spans="1:57" ht="16" x14ac:dyDescent="0.2">
      <c r="A738" s="63">
        <v>912</v>
      </c>
      <c r="B738" s="29">
        <v>43.551466670000003</v>
      </c>
      <c r="C738" s="29">
        <v>101.4113139</v>
      </c>
      <c r="D738" s="9" t="s">
        <v>159</v>
      </c>
      <c r="F738" s="62">
        <v>2009</v>
      </c>
      <c r="G738" s="62" t="s">
        <v>55</v>
      </c>
      <c r="H738" s="109"/>
      <c r="I738" s="109"/>
      <c r="J738" s="109"/>
      <c r="K738" s="109"/>
      <c r="L738" s="154">
        <v>40044</v>
      </c>
      <c r="M738" s="63" t="s">
        <v>721</v>
      </c>
      <c r="N738" s="63"/>
      <c r="O738" s="63"/>
      <c r="P738" s="63"/>
      <c r="Q738" s="63"/>
      <c r="R738" s="63"/>
      <c r="S738" s="71">
        <v>15.444444444444445</v>
      </c>
      <c r="T738" s="63">
        <v>8.19</v>
      </c>
      <c r="U738" s="63">
        <v>527.20000000000005</v>
      </c>
      <c r="V738" s="63">
        <v>7.85</v>
      </c>
      <c r="W738" s="63"/>
      <c r="X738" s="63">
        <v>55.9</v>
      </c>
      <c r="Y738" s="63" t="s">
        <v>660</v>
      </c>
      <c r="Z738" s="138">
        <v>110</v>
      </c>
      <c r="AA738" s="63">
        <v>38</v>
      </c>
      <c r="AB738" s="63">
        <v>4</v>
      </c>
      <c r="AC738" s="63"/>
      <c r="AD738" s="63"/>
      <c r="AE738" s="63"/>
      <c r="AF738" s="63"/>
      <c r="AG738" s="63"/>
      <c r="AH738" s="63"/>
      <c r="AI738" s="63">
        <v>0.2</v>
      </c>
      <c r="AJ738" s="63"/>
      <c r="AK738" s="63"/>
      <c r="AL738" s="63">
        <v>0.28999999999999998</v>
      </c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137">
        <v>689</v>
      </c>
      <c r="BA738" s="63" t="s">
        <v>677</v>
      </c>
      <c r="BB738" s="137">
        <v>1000</v>
      </c>
      <c r="BC738" s="137">
        <v>2</v>
      </c>
      <c r="BE738" s="137">
        <v>100</v>
      </c>
    </row>
    <row r="739" spans="1:57" ht="16" x14ac:dyDescent="0.2">
      <c r="A739" s="63">
        <v>913</v>
      </c>
      <c r="B739" s="29">
        <v>43.551466670000003</v>
      </c>
      <c r="C739" s="29">
        <v>101.4113139</v>
      </c>
      <c r="D739" s="9" t="s">
        <v>159</v>
      </c>
      <c r="F739" s="62">
        <v>2009</v>
      </c>
      <c r="G739" s="62" t="s">
        <v>55</v>
      </c>
      <c r="H739" s="109"/>
      <c r="I739" s="109"/>
      <c r="J739" s="109"/>
      <c r="K739" s="109"/>
      <c r="L739" s="154">
        <v>40073</v>
      </c>
      <c r="M739" s="63" t="s">
        <v>716</v>
      </c>
      <c r="N739" s="63"/>
      <c r="O739" s="63"/>
      <c r="P739" s="63"/>
      <c r="Q739" s="63"/>
      <c r="R739" s="63"/>
      <c r="S739" s="71">
        <v>14.777777777777779</v>
      </c>
      <c r="T739" s="63">
        <v>8.02</v>
      </c>
      <c r="U739" s="63">
        <v>530.90000000000009</v>
      </c>
      <c r="V739" s="63">
        <v>7.65</v>
      </c>
      <c r="W739" s="63"/>
      <c r="X739" s="63">
        <v>20</v>
      </c>
      <c r="Y739" s="63" t="s">
        <v>660</v>
      </c>
      <c r="Z739" s="138">
        <v>110</v>
      </c>
      <c r="AA739" s="63">
        <v>38</v>
      </c>
      <c r="AB739" s="63">
        <v>3</v>
      </c>
      <c r="AC739" s="63"/>
      <c r="AD739" s="63"/>
      <c r="AE739" s="63"/>
      <c r="AF739" s="63"/>
      <c r="AG739" s="63"/>
      <c r="AH739" s="63"/>
      <c r="AI739" s="63" t="s">
        <v>660</v>
      </c>
      <c r="AJ739" s="63"/>
      <c r="AK739" s="63"/>
      <c r="AL739" s="63">
        <v>0.12</v>
      </c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137">
        <v>689</v>
      </c>
      <c r="BA739" s="63" t="s">
        <v>677</v>
      </c>
      <c r="BB739" s="137">
        <v>1000</v>
      </c>
      <c r="BC739" s="137" t="s">
        <v>660</v>
      </c>
      <c r="BE739" s="137">
        <v>16</v>
      </c>
    </row>
    <row r="740" spans="1:57" ht="16" x14ac:dyDescent="0.2">
      <c r="A740" s="63">
        <v>914</v>
      </c>
      <c r="B740" s="29">
        <v>43.740683330000003</v>
      </c>
      <c r="C740" s="29">
        <v>101.4692472</v>
      </c>
      <c r="D740" s="9" t="s">
        <v>161</v>
      </c>
      <c r="F740" s="62">
        <v>2009</v>
      </c>
      <c r="G740" s="62" t="s">
        <v>55</v>
      </c>
      <c r="H740" s="109"/>
      <c r="I740" s="109"/>
      <c r="J740" s="109"/>
      <c r="K740" s="109"/>
      <c r="L740" s="134">
        <v>39954</v>
      </c>
      <c r="M740" s="63" t="s">
        <v>722</v>
      </c>
      <c r="N740" s="63"/>
      <c r="O740" s="63"/>
      <c r="P740" s="63"/>
      <c r="Q740" s="63"/>
      <c r="R740" s="63"/>
      <c r="S740" s="71">
        <v>18.222222222222221</v>
      </c>
      <c r="T740" s="63">
        <v>8.48</v>
      </c>
      <c r="U740" s="63">
        <v>719.30000000000007</v>
      </c>
      <c r="V740" s="63">
        <v>3.77</v>
      </c>
      <c r="W740" s="63"/>
      <c r="X740" s="63">
        <v>68.900000000000006</v>
      </c>
      <c r="Y740" s="63" t="s">
        <v>660</v>
      </c>
      <c r="Z740" s="138">
        <v>140</v>
      </c>
      <c r="AA740" s="63">
        <v>50</v>
      </c>
      <c r="AB740" s="63">
        <v>5</v>
      </c>
      <c r="AC740" s="63"/>
      <c r="AD740" s="63"/>
      <c r="AE740" s="63"/>
      <c r="AF740" s="63"/>
      <c r="AG740" s="63"/>
      <c r="AH740" s="63"/>
      <c r="AI740" s="63" t="s">
        <v>660</v>
      </c>
      <c r="AJ740" s="63"/>
      <c r="AK740" s="63"/>
      <c r="AL740" s="63">
        <v>0.16</v>
      </c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>
        <v>124</v>
      </c>
      <c r="BA740" s="63">
        <v>756</v>
      </c>
      <c r="BB740" s="63">
        <v>86</v>
      </c>
      <c r="BC740" s="63" t="s">
        <v>660</v>
      </c>
      <c r="BE740" s="63">
        <v>37</v>
      </c>
    </row>
    <row r="741" spans="1:57" ht="16" x14ac:dyDescent="0.2">
      <c r="A741" s="63">
        <v>915</v>
      </c>
      <c r="B741" s="29">
        <v>43.740683330000003</v>
      </c>
      <c r="C741" s="29">
        <v>101.4692472</v>
      </c>
      <c r="D741" s="9" t="s">
        <v>161</v>
      </c>
      <c r="F741" s="62">
        <v>2009</v>
      </c>
      <c r="G741" s="62" t="s">
        <v>55</v>
      </c>
      <c r="H741" s="109"/>
      <c r="I741" s="109"/>
      <c r="J741" s="109"/>
      <c r="K741" s="109"/>
      <c r="L741" s="134">
        <v>39993</v>
      </c>
      <c r="M741" s="63" t="s">
        <v>398</v>
      </c>
      <c r="N741" s="63"/>
      <c r="O741" s="63"/>
      <c r="P741" s="63"/>
      <c r="Q741" s="63"/>
      <c r="R741" s="63"/>
      <c r="S741" s="71">
        <v>19.111111111111114</v>
      </c>
      <c r="T741" s="63">
        <v>8.24</v>
      </c>
      <c r="U741" s="63">
        <v>676.30000000000007</v>
      </c>
      <c r="V741" s="63">
        <v>5.42</v>
      </c>
      <c r="W741" s="63"/>
      <c r="X741" s="63">
        <v>41</v>
      </c>
      <c r="Y741" s="63" t="s">
        <v>660</v>
      </c>
      <c r="Z741" s="138">
        <v>130</v>
      </c>
      <c r="AA741" s="63">
        <v>43</v>
      </c>
      <c r="AB741" s="63">
        <v>5</v>
      </c>
      <c r="AC741" s="63"/>
      <c r="AD741" s="63"/>
      <c r="AE741" s="63"/>
      <c r="AF741" s="63"/>
      <c r="AG741" s="63"/>
      <c r="AH741" s="63"/>
      <c r="AI741" s="63" t="s">
        <v>660</v>
      </c>
      <c r="AJ741" s="63"/>
      <c r="AK741" s="63"/>
      <c r="AL741" s="63">
        <v>0.18</v>
      </c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>
        <v>525</v>
      </c>
      <c r="BA741" s="63" t="s">
        <v>677</v>
      </c>
      <c r="BB741" s="137">
        <v>370</v>
      </c>
      <c r="BC741" s="63" t="s">
        <v>660</v>
      </c>
      <c r="BE741" s="137">
        <v>29</v>
      </c>
    </row>
    <row r="742" spans="1:57" ht="16" x14ac:dyDescent="0.2">
      <c r="A742" s="63">
        <v>916</v>
      </c>
      <c r="B742" s="29">
        <v>43.740683330000003</v>
      </c>
      <c r="C742" s="29">
        <v>101.4692472</v>
      </c>
      <c r="D742" s="9" t="s">
        <v>161</v>
      </c>
      <c r="F742" s="62">
        <v>2009</v>
      </c>
      <c r="G742" s="62" t="s">
        <v>55</v>
      </c>
      <c r="H742" s="109"/>
      <c r="I742" s="109"/>
      <c r="J742" s="109"/>
      <c r="K742" s="109"/>
      <c r="L742" s="134">
        <v>40017</v>
      </c>
      <c r="M742" s="63" t="s">
        <v>723</v>
      </c>
      <c r="N742" s="63"/>
      <c r="O742" s="63"/>
      <c r="P742" s="63"/>
      <c r="Q742" s="63"/>
      <c r="R742" s="63"/>
      <c r="S742" s="71">
        <v>18.333333333333332</v>
      </c>
      <c r="T742" s="63">
        <v>8.42</v>
      </c>
      <c r="U742" s="63">
        <v>694.8</v>
      </c>
      <c r="V742" s="63">
        <v>4.0199999999999996</v>
      </c>
      <c r="W742" s="63"/>
      <c r="X742" s="63">
        <v>66</v>
      </c>
      <c r="Y742" s="63" t="s">
        <v>660</v>
      </c>
      <c r="Z742" s="138">
        <v>130</v>
      </c>
      <c r="AA742" s="63">
        <v>43</v>
      </c>
      <c r="AB742" s="63">
        <v>5</v>
      </c>
      <c r="AC742" s="63"/>
      <c r="AD742" s="63"/>
      <c r="AE742" s="63"/>
      <c r="AF742" s="63"/>
      <c r="AG742" s="63"/>
      <c r="AH742" s="63"/>
      <c r="AI742" s="63" t="s">
        <v>660</v>
      </c>
      <c r="AJ742" s="63"/>
      <c r="AK742" s="63"/>
      <c r="AL742" s="63">
        <v>0.28000000000000003</v>
      </c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>
        <v>344</v>
      </c>
      <c r="BA742" s="63" t="s">
        <v>677</v>
      </c>
      <c r="BB742" s="63">
        <v>390</v>
      </c>
      <c r="BC742" s="63" t="s">
        <v>660</v>
      </c>
      <c r="BE742" s="63">
        <v>49</v>
      </c>
    </row>
    <row r="743" spans="1:57" ht="16" x14ac:dyDescent="0.2">
      <c r="A743" s="63">
        <v>917</v>
      </c>
      <c r="B743" s="29">
        <v>43.740683330000003</v>
      </c>
      <c r="C743" s="29">
        <v>101.4692472</v>
      </c>
      <c r="D743" s="9" t="s">
        <v>161</v>
      </c>
      <c r="F743" s="62">
        <v>2009</v>
      </c>
      <c r="G743" s="62" t="s">
        <v>55</v>
      </c>
      <c r="H743" s="109"/>
      <c r="I743" s="109"/>
      <c r="J743" s="109"/>
      <c r="K743" s="109"/>
      <c r="L743" s="134">
        <v>40044</v>
      </c>
      <c r="M743" s="63" t="s">
        <v>498</v>
      </c>
      <c r="N743" s="63"/>
      <c r="O743" s="63"/>
      <c r="P743" s="63"/>
      <c r="Q743" s="63"/>
      <c r="R743" s="63"/>
      <c r="S743" s="71">
        <v>17.333333333333332</v>
      </c>
      <c r="T743" s="63">
        <v>8.33</v>
      </c>
      <c r="U743" s="63">
        <v>533.4</v>
      </c>
      <c r="V743" s="63">
        <v>7.29</v>
      </c>
      <c r="W743" s="63"/>
      <c r="X743" s="63" t="s">
        <v>711</v>
      </c>
      <c r="Y743" s="63" t="s">
        <v>660</v>
      </c>
      <c r="Z743" s="138">
        <v>90</v>
      </c>
      <c r="AA743" s="63">
        <v>32</v>
      </c>
      <c r="AB743" s="63">
        <v>2</v>
      </c>
      <c r="AC743" s="63"/>
      <c r="AD743" s="63"/>
      <c r="AE743" s="63"/>
      <c r="AF743" s="63"/>
      <c r="AG743" s="63"/>
      <c r="AH743" s="63"/>
      <c r="AI743" s="63">
        <v>0.2</v>
      </c>
      <c r="AJ743" s="63"/>
      <c r="AK743" s="63"/>
      <c r="AL743" s="63">
        <v>0.35</v>
      </c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>
        <v>549</v>
      </c>
      <c r="BA743" s="63" t="s">
        <v>677</v>
      </c>
      <c r="BB743" s="63">
        <v>650</v>
      </c>
      <c r="BC743" s="63" t="s">
        <v>660</v>
      </c>
      <c r="BE743" s="63">
        <v>230</v>
      </c>
    </row>
    <row r="744" spans="1:57" ht="16" x14ac:dyDescent="0.2">
      <c r="A744" s="63">
        <v>918</v>
      </c>
      <c r="B744" s="29">
        <v>43.740683330000003</v>
      </c>
      <c r="C744" s="29">
        <v>101.4692472</v>
      </c>
      <c r="D744" s="9" t="s">
        <v>161</v>
      </c>
      <c r="F744" s="62">
        <v>2009</v>
      </c>
      <c r="G744" s="62" t="s">
        <v>55</v>
      </c>
      <c r="H744" s="109"/>
      <c r="I744" s="109"/>
      <c r="J744" s="109"/>
      <c r="K744" s="109"/>
      <c r="L744" s="134">
        <v>40073</v>
      </c>
      <c r="M744" s="63" t="s">
        <v>724</v>
      </c>
      <c r="N744" s="63"/>
      <c r="O744" s="63"/>
      <c r="P744" s="63"/>
      <c r="Q744" s="63"/>
      <c r="R744" s="63"/>
      <c r="S744" s="71">
        <v>16.555555555555557</v>
      </c>
      <c r="T744" s="63">
        <v>8.34</v>
      </c>
      <c r="U744" s="63">
        <v>602.29999999999995</v>
      </c>
      <c r="V744" s="63">
        <v>7.02</v>
      </c>
      <c r="W744" s="63"/>
      <c r="X744" s="63">
        <v>18.2</v>
      </c>
      <c r="Y744" s="63" t="s">
        <v>660</v>
      </c>
      <c r="Z744" s="138">
        <v>85</v>
      </c>
      <c r="AA744" s="63">
        <v>28</v>
      </c>
      <c r="AB744" s="63">
        <v>3</v>
      </c>
      <c r="AC744" s="63"/>
      <c r="AD744" s="63"/>
      <c r="AE744" s="63"/>
      <c r="AF744" s="63"/>
      <c r="AG744" s="63"/>
      <c r="AH744" s="63"/>
      <c r="AI744" s="63" t="s">
        <v>660</v>
      </c>
      <c r="AJ744" s="63"/>
      <c r="AK744" s="63"/>
      <c r="AL744" s="63">
        <v>0.06</v>
      </c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>
        <v>231</v>
      </c>
      <c r="BA744" s="63" t="s">
        <v>677</v>
      </c>
      <c r="BB744" s="63">
        <v>320</v>
      </c>
      <c r="BC744" s="63" t="s">
        <v>660</v>
      </c>
      <c r="BE744" s="63">
        <v>12</v>
      </c>
    </row>
    <row r="745" spans="1:57" ht="16" x14ac:dyDescent="0.2">
      <c r="A745" s="63">
        <v>919</v>
      </c>
      <c r="B745" s="29">
        <v>43.34268333</v>
      </c>
      <c r="C745" s="29">
        <v>101.2461222</v>
      </c>
      <c r="D745" s="62" t="s">
        <v>86</v>
      </c>
      <c r="E745" s="155"/>
      <c r="F745" s="62">
        <v>2009</v>
      </c>
      <c r="G745" s="62" t="s">
        <v>55</v>
      </c>
      <c r="H745" s="109"/>
      <c r="I745" s="109"/>
      <c r="J745" s="109"/>
      <c r="K745" s="109"/>
      <c r="L745" s="134">
        <v>39953</v>
      </c>
      <c r="M745" s="63" t="s">
        <v>436</v>
      </c>
      <c r="N745" s="63"/>
      <c r="O745" s="63"/>
      <c r="P745" s="63"/>
      <c r="Q745" s="63"/>
      <c r="R745" s="63"/>
      <c r="S745" s="71">
        <v>13.611111111111111</v>
      </c>
      <c r="T745" s="63">
        <v>8.06</v>
      </c>
      <c r="U745" s="63">
        <v>6510</v>
      </c>
      <c r="V745" s="63">
        <v>6.51</v>
      </c>
      <c r="W745" s="63"/>
      <c r="X745" s="63">
        <v>21</v>
      </c>
      <c r="Y745" s="63" t="s">
        <v>660</v>
      </c>
      <c r="Z745" s="138">
        <v>170</v>
      </c>
      <c r="AA745" s="63">
        <v>56</v>
      </c>
      <c r="AB745" s="63">
        <v>8</v>
      </c>
      <c r="AC745" s="63"/>
      <c r="AD745" s="63"/>
      <c r="AE745" s="63"/>
      <c r="AF745" s="63"/>
      <c r="AG745" s="63"/>
      <c r="AH745" s="63"/>
      <c r="AI745" s="63">
        <v>0.3</v>
      </c>
      <c r="AJ745" s="63"/>
      <c r="AK745" s="63"/>
      <c r="AL745" s="63">
        <v>0.1</v>
      </c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>
        <v>830</v>
      </c>
      <c r="BA745" s="63" t="s">
        <v>677</v>
      </c>
      <c r="BB745" s="63">
        <v>890</v>
      </c>
      <c r="BC745" s="63" t="s">
        <v>660</v>
      </c>
      <c r="BE745" s="63">
        <v>10</v>
      </c>
    </row>
    <row r="746" spans="1:57" ht="16" x14ac:dyDescent="0.2">
      <c r="A746" s="63">
        <v>920</v>
      </c>
      <c r="B746" s="29">
        <v>43.34268333</v>
      </c>
      <c r="C746" s="29">
        <v>101.2461222</v>
      </c>
      <c r="D746" s="62" t="s">
        <v>86</v>
      </c>
      <c r="E746" s="155"/>
      <c r="F746" s="62">
        <v>2009</v>
      </c>
      <c r="G746" s="62" t="s">
        <v>55</v>
      </c>
      <c r="H746" s="109"/>
      <c r="I746" s="109"/>
      <c r="J746" s="109"/>
      <c r="K746" s="109"/>
      <c r="L746" s="134">
        <v>39986</v>
      </c>
      <c r="M746" s="63" t="s">
        <v>89</v>
      </c>
      <c r="N746" s="63"/>
      <c r="O746" s="63"/>
      <c r="P746" s="63"/>
      <c r="Q746" s="63"/>
      <c r="R746" s="63"/>
      <c r="S746" s="71">
        <v>13.166666666666668</v>
      </c>
      <c r="T746" s="63">
        <v>8.02</v>
      </c>
      <c r="U746" s="63">
        <v>6480</v>
      </c>
      <c r="V746" s="63">
        <v>6.48</v>
      </c>
      <c r="W746" s="63"/>
      <c r="X746" s="63">
        <v>20.6</v>
      </c>
      <c r="Y746" s="63" t="s">
        <v>660</v>
      </c>
      <c r="Z746" s="138">
        <v>170</v>
      </c>
      <c r="AA746" s="63">
        <v>57</v>
      </c>
      <c r="AB746" s="63">
        <v>8</v>
      </c>
      <c r="AC746" s="63"/>
      <c r="AD746" s="63"/>
      <c r="AE746" s="63"/>
      <c r="AF746" s="63"/>
      <c r="AG746" s="63"/>
      <c r="AH746" s="63"/>
      <c r="AI746" s="63">
        <v>7</v>
      </c>
      <c r="AJ746" s="63"/>
      <c r="AK746" s="63"/>
      <c r="AL746" s="63">
        <v>0.16</v>
      </c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>
        <v>832</v>
      </c>
      <c r="BA746" s="63" t="s">
        <v>694</v>
      </c>
      <c r="BB746" s="63">
        <v>620</v>
      </c>
      <c r="BC746" s="63" t="s">
        <v>660</v>
      </c>
      <c r="BE746" s="63">
        <v>32</v>
      </c>
    </row>
    <row r="747" spans="1:57" ht="16" x14ac:dyDescent="0.2">
      <c r="A747" s="63">
        <v>921</v>
      </c>
      <c r="B747" s="29">
        <v>43.34268333</v>
      </c>
      <c r="C747" s="29">
        <v>101.2461222</v>
      </c>
      <c r="D747" s="62" t="s">
        <v>86</v>
      </c>
      <c r="E747" s="155"/>
      <c r="F747" s="62">
        <v>2009</v>
      </c>
      <c r="G747" s="62" t="s">
        <v>55</v>
      </c>
      <c r="H747" s="109"/>
      <c r="I747" s="109"/>
      <c r="J747" s="109"/>
      <c r="K747" s="109"/>
      <c r="L747" s="134">
        <v>40015</v>
      </c>
      <c r="M747" s="63" t="s">
        <v>725</v>
      </c>
      <c r="N747" s="63"/>
      <c r="O747" s="63"/>
      <c r="P747" s="63"/>
      <c r="Q747" s="63"/>
      <c r="R747" s="63"/>
      <c r="S747" s="71">
        <v>13.555555555555555</v>
      </c>
      <c r="T747" s="63">
        <v>7.89</v>
      </c>
      <c r="U747" s="63">
        <v>6730</v>
      </c>
      <c r="V747" s="63">
        <v>6.73</v>
      </c>
      <c r="W747" s="63"/>
      <c r="X747" s="63">
        <v>22.1</v>
      </c>
      <c r="Y747" s="63" t="s">
        <v>660</v>
      </c>
      <c r="Z747" s="138">
        <v>160</v>
      </c>
      <c r="AA747" s="63">
        <v>51</v>
      </c>
      <c r="AB747" s="63">
        <v>7</v>
      </c>
      <c r="AC747" s="63"/>
      <c r="AD747" s="63"/>
      <c r="AE747" s="63"/>
      <c r="AF747" s="63"/>
      <c r="AG747" s="63"/>
      <c r="AH747" s="63"/>
      <c r="AI747" s="63">
        <v>0.7</v>
      </c>
      <c r="AJ747" s="63"/>
      <c r="AK747" s="63"/>
      <c r="AL747" s="63">
        <v>0.13</v>
      </c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>
        <v>602</v>
      </c>
      <c r="BA747" s="63" t="s">
        <v>677</v>
      </c>
      <c r="BB747" s="63">
        <v>660</v>
      </c>
      <c r="BC747" s="63" t="s">
        <v>660</v>
      </c>
      <c r="BE747" s="63">
        <v>21</v>
      </c>
    </row>
    <row r="748" spans="1:57" ht="16" x14ac:dyDescent="0.2">
      <c r="A748" s="63">
        <v>922</v>
      </c>
      <c r="B748" s="29">
        <v>43.34268333</v>
      </c>
      <c r="C748" s="29">
        <v>101.2461222</v>
      </c>
      <c r="D748" s="62" t="s">
        <v>86</v>
      </c>
      <c r="E748" s="155"/>
      <c r="F748" s="62">
        <v>2009</v>
      </c>
      <c r="G748" s="62" t="s">
        <v>55</v>
      </c>
      <c r="H748" s="109"/>
      <c r="I748" s="109"/>
      <c r="J748" s="109"/>
      <c r="K748" s="109"/>
      <c r="L748" s="134">
        <v>40043</v>
      </c>
      <c r="M748" s="63" t="s">
        <v>121</v>
      </c>
      <c r="N748" s="63"/>
      <c r="O748" s="63"/>
      <c r="P748" s="63"/>
      <c r="Q748" s="63"/>
      <c r="R748" s="63"/>
      <c r="S748" s="71">
        <v>13.722222222222223</v>
      </c>
      <c r="T748" s="63">
        <v>8.02</v>
      </c>
      <c r="U748" s="63">
        <v>9640</v>
      </c>
      <c r="V748" s="63">
        <v>9.64</v>
      </c>
      <c r="W748" s="63"/>
      <c r="X748" s="63">
        <v>27.9</v>
      </c>
      <c r="Y748" s="63"/>
      <c r="Z748" s="138">
        <v>160</v>
      </c>
      <c r="AA748" s="63">
        <v>53</v>
      </c>
      <c r="AB748" s="63">
        <v>8</v>
      </c>
      <c r="AC748" s="63"/>
      <c r="AD748" s="63"/>
      <c r="AE748" s="63"/>
      <c r="AF748" s="63"/>
      <c r="AG748" s="63"/>
      <c r="AH748" s="63"/>
      <c r="AI748" s="63">
        <v>0.6</v>
      </c>
      <c r="AJ748" s="63"/>
      <c r="AK748" s="63"/>
      <c r="AL748" s="63">
        <v>0.13</v>
      </c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>
        <v>575</v>
      </c>
      <c r="BA748" s="63" t="s">
        <v>677</v>
      </c>
      <c r="BB748" s="63">
        <v>670</v>
      </c>
      <c r="BC748" s="63" t="s">
        <v>660</v>
      </c>
      <c r="BE748" s="63">
        <v>19</v>
      </c>
    </row>
    <row r="749" spans="1:57" ht="16" x14ac:dyDescent="0.2">
      <c r="A749" s="63">
        <v>923</v>
      </c>
      <c r="B749" s="29">
        <v>43.34268333</v>
      </c>
      <c r="C749" s="29">
        <v>101.2461222</v>
      </c>
      <c r="D749" s="62" t="s">
        <v>86</v>
      </c>
      <c r="E749" s="155"/>
      <c r="F749" s="62">
        <v>2009</v>
      </c>
      <c r="G749" s="62" t="s">
        <v>55</v>
      </c>
      <c r="H749" s="109"/>
      <c r="I749" s="109"/>
      <c r="J749" s="109"/>
      <c r="K749" s="109"/>
      <c r="L749" s="134">
        <v>40058</v>
      </c>
      <c r="M749" s="63" t="s">
        <v>719</v>
      </c>
      <c r="N749" s="63"/>
      <c r="O749" s="63"/>
      <c r="P749" s="63"/>
      <c r="Q749" s="63"/>
      <c r="R749" s="63"/>
      <c r="S749" s="71">
        <v>15.666666666666666</v>
      </c>
      <c r="T749" s="63">
        <v>8.1999999999999993</v>
      </c>
      <c r="U749" s="63">
        <v>5820</v>
      </c>
      <c r="V749" s="63">
        <v>5.82</v>
      </c>
      <c r="W749" s="63"/>
      <c r="X749" s="63">
        <v>2.38</v>
      </c>
      <c r="Y749" s="63" t="s">
        <v>660</v>
      </c>
      <c r="Z749" s="138">
        <v>150</v>
      </c>
      <c r="AA749" s="63">
        <v>50</v>
      </c>
      <c r="AB749" s="63">
        <v>7</v>
      </c>
      <c r="AC749" s="63"/>
      <c r="AD749" s="63"/>
      <c r="AE749" s="63"/>
      <c r="AF749" s="63"/>
      <c r="AG749" s="63"/>
      <c r="AH749" s="63"/>
      <c r="AI749" s="63">
        <v>0.61</v>
      </c>
      <c r="AJ749" s="63"/>
      <c r="AK749" s="63"/>
      <c r="AL749" s="63">
        <v>8.8999999999999996E-2</v>
      </c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>
        <v>416</v>
      </c>
      <c r="BA749" s="63" t="s">
        <v>677</v>
      </c>
      <c r="BB749" s="63">
        <v>580</v>
      </c>
      <c r="BC749" s="63" t="s">
        <v>660</v>
      </c>
      <c r="BE749" s="63" t="s">
        <v>726</v>
      </c>
    </row>
    <row r="750" spans="1:57" ht="16" x14ac:dyDescent="0.2">
      <c r="A750" s="63">
        <v>924</v>
      </c>
      <c r="B750" s="29">
        <v>43.793677780000003</v>
      </c>
      <c r="C750" s="29">
        <v>101.2553806</v>
      </c>
      <c r="D750" s="9" t="s">
        <v>204</v>
      </c>
      <c r="F750" s="62">
        <v>2009</v>
      </c>
      <c r="G750" s="62" t="s">
        <v>55</v>
      </c>
      <c r="H750" s="109"/>
      <c r="I750" s="109"/>
      <c r="J750" s="109"/>
      <c r="K750" s="109"/>
      <c r="L750" s="134">
        <v>39953</v>
      </c>
      <c r="M750" s="63" t="s">
        <v>298</v>
      </c>
      <c r="N750" s="63"/>
      <c r="O750" s="63"/>
      <c r="P750" s="63"/>
      <c r="Q750" s="63"/>
      <c r="R750" s="63"/>
      <c r="S750" s="71">
        <v>23.444444444444443</v>
      </c>
      <c r="T750" s="63">
        <v>8.35</v>
      </c>
      <c r="U750" s="63">
        <v>766.80000000000007</v>
      </c>
      <c r="V750" s="63">
        <v>4.37</v>
      </c>
      <c r="W750" s="63"/>
      <c r="X750" s="63" t="s">
        <v>711</v>
      </c>
      <c r="Y750" s="63" t="s">
        <v>660</v>
      </c>
      <c r="Z750" s="138">
        <v>200</v>
      </c>
      <c r="AA750" s="63">
        <v>68</v>
      </c>
      <c r="AB750" s="63">
        <v>8</v>
      </c>
      <c r="AC750" s="63"/>
      <c r="AD750" s="63"/>
      <c r="AE750" s="63"/>
      <c r="AF750" s="63"/>
      <c r="AG750" s="63"/>
      <c r="AH750" s="63"/>
      <c r="AI750" s="63" t="s">
        <v>660</v>
      </c>
      <c r="AJ750" s="63"/>
      <c r="AK750" s="63"/>
      <c r="AL750" s="63">
        <v>0.23</v>
      </c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>
        <v>961</v>
      </c>
      <c r="BA750" s="63" t="s">
        <v>677</v>
      </c>
      <c r="BB750" s="63">
        <v>750</v>
      </c>
      <c r="BC750" s="63" t="s">
        <v>660</v>
      </c>
      <c r="BD750" s="125">
        <v>7</v>
      </c>
      <c r="BE750" s="63">
        <v>110</v>
      </c>
    </row>
    <row r="751" spans="1:57" ht="16" x14ac:dyDescent="0.2">
      <c r="A751" s="63">
        <v>925</v>
      </c>
      <c r="B751" s="29">
        <v>43.793677780000003</v>
      </c>
      <c r="C751" s="29">
        <v>101.2553806</v>
      </c>
      <c r="D751" s="9" t="s">
        <v>204</v>
      </c>
      <c r="F751" s="62">
        <v>2009</v>
      </c>
      <c r="G751" s="62" t="s">
        <v>55</v>
      </c>
      <c r="H751" s="109"/>
      <c r="I751" s="109"/>
      <c r="J751" s="109"/>
      <c r="K751" s="109"/>
      <c r="L751" s="134">
        <v>39986</v>
      </c>
      <c r="M751" s="63" t="s">
        <v>298</v>
      </c>
      <c r="N751" s="63"/>
      <c r="O751" s="63"/>
      <c r="P751" s="63"/>
      <c r="Q751" s="63"/>
      <c r="R751" s="63"/>
      <c r="S751" s="71">
        <v>23.666666666666664</v>
      </c>
      <c r="T751" s="63">
        <v>8.24</v>
      </c>
      <c r="U751" s="63">
        <v>724.19999999999993</v>
      </c>
      <c r="V751" s="63">
        <v>4.47</v>
      </c>
      <c r="W751" s="63"/>
      <c r="X751" s="63" t="s">
        <v>711</v>
      </c>
      <c r="Y751" s="63" t="s">
        <v>660</v>
      </c>
      <c r="Z751" s="138">
        <v>42</v>
      </c>
      <c r="AA751" s="63">
        <v>15</v>
      </c>
      <c r="AB751" s="63">
        <v>1</v>
      </c>
      <c r="AC751" s="63"/>
      <c r="AD751" s="63"/>
      <c r="AE751" s="63"/>
      <c r="AF751" s="63"/>
      <c r="AG751" s="63"/>
      <c r="AH751" s="63"/>
      <c r="AI751" s="63">
        <v>0.8</v>
      </c>
      <c r="AJ751" s="63"/>
      <c r="AK751" s="63"/>
      <c r="AL751" s="63">
        <v>1.6</v>
      </c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>
        <v>1310</v>
      </c>
      <c r="BA751" s="63" t="s">
        <v>704</v>
      </c>
      <c r="BB751" s="63">
        <v>1900</v>
      </c>
      <c r="BC751" s="63" t="s">
        <v>660</v>
      </c>
      <c r="BD751" s="63">
        <v>27</v>
      </c>
      <c r="BE751" s="63">
        <v>2200</v>
      </c>
    </row>
    <row r="752" spans="1:57" ht="16" x14ac:dyDescent="0.2">
      <c r="A752" s="63">
        <v>926</v>
      </c>
      <c r="B752" s="29">
        <v>43.793677780000003</v>
      </c>
      <c r="C752" s="29">
        <v>101.2553806</v>
      </c>
      <c r="D752" s="9" t="s">
        <v>204</v>
      </c>
      <c r="F752" s="62">
        <v>2009</v>
      </c>
      <c r="G752" s="62" t="s">
        <v>55</v>
      </c>
      <c r="H752" s="109"/>
      <c r="I752" s="109"/>
      <c r="J752" s="109"/>
      <c r="K752" s="109"/>
      <c r="L752" s="134">
        <v>40015</v>
      </c>
      <c r="M752" s="63" t="s">
        <v>249</v>
      </c>
      <c r="N752" s="63"/>
      <c r="O752" s="63"/>
      <c r="P752" s="63"/>
      <c r="Q752" s="63"/>
      <c r="R752" s="63"/>
      <c r="S752" s="71">
        <v>23.888888888888889</v>
      </c>
      <c r="T752" s="63">
        <v>8.27</v>
      </c>
      <c r="U752" s="63">
        <v>665.4</v>
      </c>
      <c r="V752" s="63">
        <v>4.45</v>
      </c>
      <c r="W752" s="63"/>
      <c r="X752" s="63" t="s">
        <v>711</v>
      </c>
      <c r="Y752" s="63" t="s">
        <v>660</v>
      </c>
      <c r="Z752" s="138">
        <v>34</v>
      </c>
      <c r="AA752" s="63">
        <v>12</v>
      </c>
      <c r="AB752" s="63">
        <v>1</v>
      </c>
      <c r="AC752" s="63"/>
      <c r="AD752" s="63"/>
      <c r="AE752" s="63"/>
      <c r="AF752" s="63"/>
      <c r="AG752" s="63"/>
      <c r="AH752" s="63"/>
      <c r="AI752" s="63" t="s">
        <v>660</v>
      </c>
      <c r="AJ752" s="63"/>
      <c r="AK752" s="63"/>
      <c r="AL752" s="63">
        <v>1.4</v>
      </c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>
        <v>494</v>
      </c>
      <c r="BA752" s="63" t="s">
        <v>704</v>
      </c>
      <c r="BB752" s="63">
        <v>950</v>
      </c>
      <c r="BC752" s="63">
        <v>3</v>
      </c>
      <c r="BD752" s="63">
        <v>53</v>
      </c>
      <c r="BE752" s="63">
        <v>580</v>
      </c>
    </row>
    <row r="753" spans="1:57" ht="16" x14ac:dyDescent="0.2">
      <c r="A753" s="63">
        <v>927</v>
      </c>
      <c r="B753" s="29">
        <v>43.793677780000003</v>
      </c>
      <c r="C753" s="29">
        <v>101.2553806</v>
      </c>
      <c r="D753" s="9" t="s">
        <v>204</v>
      </c>
      <c r="F753" s="62">
        <v>2009</v>
      </c>
      <c r="G753" s="62" t="s">
        <v>55</v>
      </c>
      <c r="H753" s="109"/>
      <c r="I753" s="109"/>
      <c r="J753" s="109"/>
      <c r="K753" s="109"/>
      <c r="L753" s="134">
        <v>40043</v>
      </c>
      <c r="M753" s="63" t="s">
        <v>416</v>
      </c>
      <c r="N753" s="63"/>
      <c r="O753" s="63"/>
      <c r="P753" s="63"/>
      <c r="Q753" s="63"/>
      <c r="R753" s="63"/>
      <c r="S753" s="71">
        <v>18.166666666666668</v>
      </c>
      <c r="T753" s="63">
        <v>8.6199999999999992</v>
      </c>
      <c r="U753" s="63">
        <v>414.5</v>
      </c>
      <c r="V753" s="63">
        <v>8.59</v>
      </c>
      <c r="W753" s="63"/>
      <c r="X753" s="63" t="s">
        <v>711</v>
      </c>
      <c r="Y753" s="63" t="s">
        <v>660</v>
      </c>
      <c r="Z753" s="138">
        <v>19</v>
      </c>
      <c r="AA753" s="63">
        <v>5</v>
      </c>
      <c r="AB753" s="63">
        <v>1</v>
      </c>
      <c r="AC753" s="63"/>
      <c r="AD753" s="63"/>
      <c r="AE753" s="63"/>
      <c r="AF753" s="63"/>
      <c r="AG753" s="63"/>
      <c r="AH753" s="63"/>
      <c r="AI753" s="63">
        <v>1.2</v>
      </c>
      <c r="AJ753" s="63"/>
      <c r="AK753" s="63"/>
      <c r="AL753" s="63">
        <v>20</v>
      </c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 t="s">
        <v>677</v>
      </c>
      <c r="BA753" s="63" t="s">
        <v>677</v>
      </c>
      <c r="BB753" s="63">
        <v>48000</v>
      </c>
      <c r="BC753" s="63" t="s">
        <v>660</v>
      </c>
      <c r="BD753" s="63">
        <v>87</v>
      </c>
      <c r="BE753" s="63">
        <v>31000</v>
      </c>
    </row>
    <row r="754" spans="1:57" ht="16" x14ac:dyDescent="0.2">
      <c r="A754" s="63">
        <v>928</v>
      </c>
      <c r="B754" s="29">
        <v>43.793677780000003</v>
      </c>
      <c r="C754" s="29">
        <v>101.2553806</v>
      </c>
      <c r="D754" s="9" t="s">
        <v>204</v>
      </c>
      <c r="F754" s="62">
        <v>2009</v>
      </c>
      <c r="G754" s="62" t="s">
        <v>55</v>
      </c>
      <c r="H754" s="109"/>
      <c r="I754" s="109"/>
      <c r="J754" s="109"/>
      <c r="K754" s="109"/>
      <c r="L754" s="134">
        <v>40058</v>
      </c>
      <c r="M754" s="63" t="s">
        <v>249</v>
      </c>
      <c r="N754" s="63"/>
      <c r="O754" s="63"/>
      <c r="P754" s="63"/>
      <c r="Q754" s="63"/>
      <c r="R754" s="63"/>
      <c r="S754" s="71">
        <v>18.722222222222221</v>
      </c>
      <c r="T754" s="63">
        <v>8.57</v>
      </c>
      <c r="U754" s="63">
        <v>684.5</v>
      </c>
      <c r="V754" s="63">
        <v>5.87</v>
      </c>
      <c r="W754" s="63"/>
      <c r="X754" s="63">
        <v>70.400000000000006</v>
      </c>
      <c r="Y754" s="151" t="s">
        <v>660</v>
      </c>
      <c r="Z754" s="138">
        <v>64</v>
      </c>
      <c r="AA754" s="63">
        <v>23</v>
      </c>
      <c r="AB754" s="63">
        <v>2</v>
      </c>
      <c r="AC754" s="63"/>
      <c r="AD754" s="63"/>
      <c r="AE754" s="63"/>
      <c r="AF754" s="63"/>
      <c r="AG754" s="63"/>
      <c r="AH754" s="63"/>
      <c r="AI754" s="151" t="s">
        <v>660</v>
      </c>
      <c r="AJ754" s="63"/>
      <c r="AK754" s="63"/>
      <c r="AL754" s="63">
        <v>0.33</v>
      </c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>
        <v>17</v>
      </c>
      <c r="BA754" s="63" t="s">
        <v>677</v>
      </c>
      <c r="BB754" s="63">
        <v>50</v>
      </c>
      <c r="BC754" s="151">
        <v>2</v>
      </c>
      <c r="BD754" s="63">
        <v>61</v>
      </c>
      <c r="BE754" s="151">
        <v>160</v>
      </c>
    </row>
    <row r="755" spans="1:57" ht="16" x14ac:dyDescent="0.2">
      <c r="A755" s="63">
        <v>929</v>
      </c>
      <c r="B755" s="29">
        <v>43.118772219999997</v>
      </c>
      <c r="C755" s="29">
        <v>101.9660889</v>
      </c>
      <c r="D755" s="9" t="s">
        <v>118</v>
      </c>
      <c r="F755" s="62">
        <v>2009</v>
      </c>
      <c r="G755" s="62" t="s">
        <v>55</v>
      </c>
      <c r="H755" s="109"/>
      <c r="I755" s="109"/>
      <c r="J755" s="109"/>
      <c r="K755" s="109"/>
      <c r="L755" s="134">
        <v>39960</v>
      </c>
      <c r="M755" s="63" t="s">
        <v>692</v>
      </c>
      <c r="N755" s="63"/>
      <c r="O755" s="63"/>
      <c r="P755" s="63"/>
      <c r="Q755" s="63"/>
      <c r="R755" s="63"/>
      <c r="S755" s="71">
        <v>12</v>
      </c>
      <c r="T755" s="63">
        <v>8.5399999999999991</v>
      </c>
      <c r="U755" s="63">
        <v>370.59999999999997</v>
      </c>
      <c r="V755" s="63">
        <v>5.19</v>
      </c>
      <c r="W755" s="63"/>
      <c r="X755" s="63">
        <v>37.200000000000003</v>
      </c>
      <c r="Y755" s="63" t="s">
        <v>660</v>
      </c>
      <c r="Z755" s="138">
        <v>100</v>
      </c>
      <c r="AA755" s="63">
        <v>30</v>
      </c>
      <c r="AB755" s="63">
        <v>7</v>
      </c>
      <c r="AC755" s="63"/>
      <c r="AD755" s="63"/>
      <c r="AE755" s="63"/>
      <c r="AF755" s="63"/>
      <c r="AG755" s="63"/>
      <c r="AH755" s="63"/>
      <c r="AI755" s="63" t="s">
        <v>660</v>
      </c>
      <c r="AJ755" s="63"/>
      <c r="AK755" s="63"/>
      <c r="AL755" s="63">
        <v>0.04</v>
      </c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 t="s">
        <v>677</v>
      </c>
      <c r="BA755" s="63" t="s">
        <v>677</v>
      </c>
      <c r="BB755" s="63">
        <v>1500</v>
      </c>
      <c r="BC755" s="63" t="s">
        <v>660</v>
      </c>
      <c r="BE755" s="63">
        <v>8</v>
      </c>
    </row>
    <row r="756" spans="1:57" ht="16" x14ac:dyDescent="0.2">
      <c r="A756" s="63">
        <v>930</v>
      </c>
      <c r="B756" s="29">
        <v>43.118772219999997</v>
      </c>
      <c r="C756" s="29">
        <v>101.9660889</v>
      </c>
      <c r="D756" s="9" t="s">
        <v>118</v>
      </c>
      <c r="F756" s="62">
        <v>2009</v>
      </c>
      <c r="G756" s="62" t="s">
        <v>55</v>
      </c>
      <c r="H756" s="109"/>
      <c r="I756" s="109"/>
      <c r="J756" s="109"/>
      <c r="K756" s="109"/>
      <c r="L756" s="154">
        <v>39994</v>
      </c>
      <c r="M756" s="63" t="s">
        <v>278</v>
      </c>
      <c r="N756" s="63"/>
      <c r="O756" s="63"/>
      <c r="P756" s="63"/>
      <c r="Q756" s="63"/>
      <c r="R756" s="63"/>
      <c r="S756" s="71">
        <v>12.222222222222221</v>
      </c>
      <c r="T756" s="63">
        <v>7.86</v>
      </c>
      <c r="U756" s="63">
        <v>320.40000000000003</v>
      </c>
      <c r="V756" s="63">
        <v>5.0199999999999996</v>
      </c>
      <c r="W756" s="63"/>
      <c r="X756" s="63">
        <v>28</v>
      </c>
      <c r="Y756" s="63" t="s">
        <v>660</v>
      </c>
      <c r="Z756" s="138">
        <v>100</v>
      </c>
      <c r="AA756" s="63">
        <v>30</v>
      </c>
      <c r="AB756" s="63">
        <v>6</v>
      </c>
      <c r="AC756" s="63"/>
      <c r="AD756" s="63"/>
      <c r="AE756" s="63"/>
      <c r="AF756" s="63"/>
      <c r="AG756" s="63"/>
      <c r="AH756" s="63"/>
      <c r="AI756" s="63" t="s">
        <v>660</v>
      </c>
      <c r="AJ756" s="63"/>
      <c r="AK756" s="63"/>
      <c r="AL756" s="63">
        <v>0.79</v>
      </c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137">
        <v>961</v>
      </c>
      <c r="BA756" s="63" t="s">
        <v>677</v>
      </c>
      <c r="BB756" s="63">
        <v>670</v>
      </c>
      <c r="BC756" s="63" t="s">
        <v>660</v>
      </c>
      <c r="BE756" s="63">
        <v>6</v>
      </c>
    </row>
    <row r="757" spans="1:57" ht="16" x14ac:dyDescent="0.2">
      <c r="A757" s="63">
        <v>931</v>
      </c>
      <c r="B757" s="29">
        <v>43.118772219999997</v>
      </c>
      <c r="C757" s="29">
        <v>101.9660889</v>
      </c>
      <c r="D757" s="9" t="s">
        <v>118</v>
      </c>
      <c r="F757" s="62">
        <v>2009</v>
      </c>
      <c r="G757" s="62" t="s">
        <v>55</v>
      </c>
      <c r="H757" s="109"/>
      <c r="I757" s="109"/>
      <c r="J757" s="109"/>
      <c r="K757" s="109"/>
      <c r="L757" s="154">
        <v>40016</v>
      </c>
      <c r="M757" s="63" t="s">
        <v>97</v>
      </c>
      <c r="N757" s="63"/>
      <c r="O757" s="63"/>
      <c r="P757" s="63"/>
      <c r="Q757" s="63"/>
      <c r="R757" s="63"/>
      <c r="S757" s="71">
        <v>12.111111111111109</v>
      </c>
      <c r="T757" s="63">
        <v>7.23</v>
      </c>
      <c r="U757" s="63">
        <v>353.2</v>
      </c>
      <c r="V757" s="63">
        <v>5.38</v>
      </c>
      <c r="W757" s="63"/>
      <c r="X757" s="63">
        <v>29.2</v>
      </c>
      <c r="Y757" s="63">
        <v>0.1</v>
      </c>
      <c r="Z757" s="138">
        <v>53</v>
      </c>
      <c r="AA757" s="63">
        <v>16</v>
      </c>
      <c r="AB757" s="63">
        <v>3</v>
      </c>
      <c r="AC757" s="63"/>
      <c r="AD757" s="63"/>
      <c r="AE757" s="63"/>
      <c r="AF757" s="63"/>
      <c r="AG757" s="63"/>
      <c r="AH757" s="63"/>
      <c r="AI757" s="63" t="s">
        <v>660</v>
      </c>
      <c r="AJ757" s="63"/>
      <c r="AK757" s="63"/>
      <c r="AL757" s="63">
        <v>0.52</v>
      </c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137">
        <v>260</v>
      </c>
      <c r="BA757" s="63" t="s">
        <v>677</v>
      </c>
      <c r="BB757" s="63">
        <v>230</v>
      </c>
      <c r="BC757" s="63">
        <v>3</v>
      </c>
      <c r="BE757" s="63">
        <v>56</v>
      </c>
    </row>
    <row r="758" spans="1:57" ht="16" x14ac:dyDescent="0.2">
      <c r="A758" s="63">
        <v>932</v>
      </c>
      <c r="B758" s="29">
        <v>43.118772219999997</v>
      </c>
      <c r="C758" s="29">
        <v>101.9660889</v>
      </c>
      <c r="D758" s="9" t="s">
        <v>118</v>
      </c>
      <c r="F758" s="62">
        <v>2009</v>
      </c>
      <c r="G758" s="62" t="s">
        <v>55</v>
      </c>
      <c r="H758" s="109"/>
      <c r="I758" s="109"/>
      <c r="J758" s="109"/>
      <c r="K758" s="109"/>
      <c r="L758" s="159">
        <v>40045</v>
      </c>
      <c r="M758" s="63" t="s">
        <v>68</v>
      </c>
      <c r="N758" s="63"/>
      <c r="O758" s="63"/>
      <c r="P758" s="63"/>
      <c r="Q758" s="63"/>
      <c r="R758" s="63"/>
      <c r="S758" s="71">
        <v>11.166666666666666</v>
      </c>
      <c r="T758" s="63">
        <v>7.81</v>
      </c>
      <c r="U758" s="63">
        <v>299.70000000000005</v>
      </c>
      <c r="V758" s="63">
        <v>5.86</v>
      </c>
      <c r="W758" s="63"/>
      <c r="X758" s="63">
        <v>29.6</v>
      </c>
      <c r="Y758" s="63" t="s">
        <v>660</v>
      </c>
      <c r="Z758" s="138">
        <v>51</v>
      </c>
      <c r="AA758" s="63">
        <v>16</v>
      </c>
      <c r="AB758" s="63">
        <v>3</v>
      </c>
      <c r="AC758" s="63"/>
      <c r="AD758" s="63"/>
      <c r="AE758" s="63"/>
      <c r="AF758" s="63"/>
      <c r="AG758" s="63"/>
      <c r="AH758" s="63"/>
      <c r="AI758" s="63">
        <v>0.3</v>
      </c>
      <c r="AJ758" s="63"/>
      <c r="AK758" s="63"/>
      <c r="AL758" s="63">
        <v>0.3</v>
      </c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160">
        <v>219</v>
      </c>
      <c r="BA758" s="63" t="s">
        <v>677</v>
      </c>
      <c r="BB758" s="63">
        <v>240</v>
      </c>
      <c r="BC758" s="63" t="s">
        <v>660</v>
      </c>
      <c r="BE758" s="63">
        <v>25</v>
      </c>
    </row>
    <row r="759" spans="1:57" ht="16" x14ac:dyDescent="0.2">
      <c r="A759" s="63">
        <v>933</v>
      </c>
      <c r="B759" s="29">
        <v>43.118772219999997</v>
      </c>
      <c r="C759" s="29">
        <v>101.9660889</v>
      </c>
      <c r="D759" s="9" t="s">
        <v>118</v>
      </c>
      <c r="F759" s="62">
        <v>2009</v>
      </c>
      <c r="G759" s="62" t="s">
        <v>55</v>
      </c>
      <c r="H759" s="109"/>
      <c r="I759" s="109"/>
      <c r="J759" s="109"/>
      <c r="K759" s="109"/>
      <c r="L759" s="161">
        <v>40078</v>
      </c>
      <c r="M759" s="63" t="s">
        <v>249</v>
      </c>
      <c r="N759" s="63"/>
      <c r="O759" s="63"/>
      <c r="P759" s="63"/>
      <c r="Q759" s="63"/>
      <c r="R759" s="63"/>
      <c r="S759" s="71">
        <v>12.333333333333336</v>
      </c>
      <c r="T759" s="63">
        <v>7.8</v>
      </c>
      <c r="U759" s="63">
        <v>285.2</v>
      </c>
      <c r="V759" s="63">
        <v>5.9</v>
      </c>
      <c r="W759" s="63"/>
      <c r="X759" s="63">
        <v>30</v>
      </c>
      <c r="Y759" s="151" t="s">
        <v>660</v>
      </c>
      <c r="Z759" s="138">
        <v>120</v>
      </c>
      <c r="AA759" s="63">
        <v>38</v>
      </c>
      <c r="AB759" s="63">
        <v>7</v>
      </c>
      <c r="AC759" s="63"/>
      <c r="AD759" s="63"/>
      <c r="AE759" s="63"/>
      <c r="AF759" s="63"/>
      <c r="AG759" s="63"/>
      <c r="AH759" s="63"/>
      <c r="AI759" s="151">
        <v>0.3</v>
      </c>
      <c r="AJ759" s="63"/>
      <c r="AK759" s="63"/>
      <c r="AL759" s="63">
        <v>7.0000000000000007E-2</v>
      </c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162">
        <v>1740</v>
      </c>
      <c r="BA759" s="63" t="s">
        <v>704</v>
      </c>
      <c r="BB759" s="63">
        <v>2100</v>
      </c>
      <c r="BC759" s="151">
        <v>5</v>
      </c>
      <c r="BE759" s="151">
        <v>440</v>
      </c>
    </row>
    <row r="760" spans="1:57" ht="16" x14ac:dyDescent="0.2">
      <c r="A760" s="63">
        <v>934</v>
      </c>
      <c r="B760" s="29">
        <v>43.129844439999999</v>
      </c>
      <c r="C760" s="29">
        <v>101.7324167</v>
      </c>
      <c r="D760" s="9" t="s">
        <v>123</v>
      </c>
      <c r="F760" s="62">
        <v>2009</v>
      </c>
      <c r="G760" s="62" t="s">
        <v>55</v>
      </c>
      <c r="H760" s="109"/>
      <c r="I760" s="109"/>
      <c r="J760" s="109"/>
      <c r="K760" s="109"/>
      <c r="L760" s="161">
        <v>39960</v>
      </c>
      <c r="M760" s="63" t="s">
        <v>727</v>
      </c>
      <c r="N760" s="63"/>
      <c r="O760" s="63"/>
      <c r="P760" s="63"/>
      <c r="Q760" s="63"/>
      <c r="R760" s="63"/>
      <c r="S760" s="71">
        <v>10.999999999999998</v>
      </c>
      <c r="T760" s="63">
        <v>7.93</v>
      </c>
      <c r="U760" s="63">
        <v>323.79999999999995</v>
      </c>
      <c r="V760" s="63">
        <v>4.95</v>
      </c>
      <c r="W760" s="63"/>
      <c r="X760" s="63">
        <v>46.7</v>
      </c>
      <c r="Y760" s="63" t="s">
        <v>660</v>
      </c>
      <c r="Z760" s="138">
        <v>100</v>
      </c>
      <c r="AA760" s="63">
        <v>31</v>
      </c>
      <c r="AB760" s="63">
        <v>6</v>
      </c>
      <c r="AC760" s="63"/>
      <c r="AD760" s="63"/>
      <c r="AE760" s="63"/>
      <c r="AF760" s="63"/>
      <c r="AG760" s="63"/>
      <c r="AH760" s="63"/>
      <c r="AI760" s="63" t="s">
        <v>660</v>
      </c>
      <c r="AJ760" s="63"/>
      <c r="AK760" s="63"/>
      <c r="AL760" s="63">
        <v>0.43</v>
      </c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162">
        <v>659</v>
      </c>
      <c r="BA760" s="63" t="s">
        <v>677</v>
      </c>
      <c r="BB760" s="63">
        <v>640</v>
      </c>
      <c r="BC760" s="63" t="s">
        <v>660</v>
      </c>
      <c r="BE760" s="63">
        <v>18</v>
      </c>
    </row>
    <row r="761" spans="1:57" ht="16" x14ac:dyDescent="0.2">
      <c r="A761" s="63">
        <v>935</v>
      </c>
      <c r="B761" s="29">
        <v>43.129844439999999</v>
      </c>
      <c r="C761" s="29">
        <v>101.7324167</v>
      </c>
      <c r="D761" s="9" t="s">
        <v>123</v>
      </c>
      <c r="F761" s="62">
        <v>2009</v>
      </c>
      <c r="G761" s="62" t="s">
        <v>55</v>
      </c>
      <c r="H761" s="109"/>
      <c r="I761" s="109"/>
      <c r="J761" s="109"/>
      <c r="K761" s="109"/>
      <c r="L761" s="163">
        <v>39994</v>
      </c>
      <c r="M761" s="63" t="s">
        <v>692</v>
      </c>
      <c r="N761" s="63"/>
      <c r="O761" s="63"/>
      <c r="P761" s="63"/>
      <c r="Q761" s="63"/>
      <c r="R761" s="63"/>
      <c r="S761" s="71">
        <v>11.111111111111111</v>
      </c>
      <c r="T761" s="63">
        <v>7.64</v>
      </c>
      <c r="U761" s="63">
        <v>350.2</v>
      </c>
      <c r="V761" s="63">
        <v>4.78</v>
      </c>
      <c r="W761" s="63"/>
      <c r="X761" s="63">
        <v>64.599999999999994</v>
      </c>
      <c r="Y761" s="63" t="s">
        <v>660</v>
      </c>
      <c r="Z761" s="138">
        <v>100</v>
      </c>
      <c r="AA761" s="63">
        <v>32</v>
      </c>
      <c r="AB761" s="63">
        <v>6</v>
      </c>
      <c r="AC761" s="63"/>
      <c r="AD761" s="63"/>
      <c r="AE761" s="63"/>
      <c r="AF761" s="63"/>
      <c r="AG761" s="63"/>
      <c r="AH761" s="63"/>
      <c r="AI761" s="63">
        <v>0.5</v>
      </c>
      <c r="AJ761" s="63"/>
      <c r="AK761" s="63"/>
      <c r="AL761" s="63">
        <v>0.6</v>
      </c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162">
        <v>792</v>
      </c>
      <c r="BA761" s="63" t="s">
        <v>677</v>
      </c>
      <c r="BB761" s="63">
        <v>700</v>
      </c>
      <c r="BC761" s="63">
        <v>2</v>
      </c>
      <c r="BE761" s="63">
        <v>120</v>
      </c>
    </row>
    <row r="762" spans="1:57" ht="16" x14ac:dyDescent="0.2">
      <c r="A762" s="63">
        <v>936</v>
      </c>
      <c r="B762" s="29">
        <v>43.129844439999999</v>
      </c>
      <c r="C762" s="29">
        <v>101.7324167</v>
      </c>
      <c r="D762" s="9" t="s">
        <v>123</v>
      </c>
      <c r="F762" s="62">
        <v>2009</v>
      </c>
      <c r="G762" s="62" t="s">
        <v>55</v>
      </c>
      <c r="H762" s="109"/>
      <c r="I762" s="109"/>
      <c r="J762" s="109"/>
      <c r="K762" s="109"/>
      <c r="L762" s="159">
        <v>40016</v>
      </c>
      <c r="M762" s="63" t="s">
        <v>260</v>
      </c>
      <c r="N762" s="63"/>
      <c r="O762" s="63"/>
      <c r="P762" s="63"/>
      <c r="Q762" s="63"/>
      <c r="R762" s="63"/>
      <c r="S762" s="71">
        <v>11.777777777777779</v>
      </c>
      <c r="T762" s="63">
        <v>7.24</v>
      </c>
      <c r="U762" s="63">
        <v>360.20000000000005</v>
      </c>
      <c r="V762" s="63">
        <v>5.67</v>
      </c>
      <c r="W762" s="63"/>
      <c r="X762" s="63">
        <v>53</v>
      </c>
      <c r="Y762" s="63" t="s">
        <v>660</v>
      </c>
      <c r="Z762" s="138">
        <v>81</v>
      </c>
      <c r="AA762" s="63">
        <v>26</v>
      </c>
      <c r="AB762" s="63">
        <v>4</v>
      </c>
      <c r="AC762" s="63"/>
      <c r="AD762" s="63"/>
      <c r="AE762" s="63"/>
      <c r="AF762" s="63"/>
      <c r="AG762" s="63"/>
      <c r="AH762" s="63"/>
      <c r="AI762" s="63">
        <v>0.4</v>
      </c>
      <c r="AJ762" s="63"/>
      <c r="AK762" s="63"/>
      <c r="AL762" s="63">
        <v>0.45</v>
      </c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160">
        <v>378</v>
      </c>
      <c r="BA762" s="63" t="s">
        <v>677</v>
      </c>
      <c r="BB762" s="63">
        <v>410</v>
      </c>
      <c r="BC762" s="63" t="s">
        <v>660</v>
      </c>
      <c r="BE762" s="63">
        <v>100</v>
      </c>
    </row>
    <row r="763" spans="1:57" ht="16" x14ac:dyDescent="0.2">
      <c r="A763" s="63">
        <v>937</v>
      </c>
      <c r="B763" s="29">
        <v>43.129844439999999</v>
      </c>
      <c r="C763" s="29">
        <v>101.7324167</v>
      </c>
      <c r="D763" s="9" t="s">
        <v>123</v>
      </c>
      <c r="F763" s="62">
        <v>2009</v>
      </c>
      <c r="G763" s="62" t="s">
        <v>55</v>
      </c>
      <c r="H763" s="109"/>
      <c r="I763" s="109"/>
      <c r="J763" s="109"/>
      <c r="K763" s="109"/>
      <c r="L763" s="159">
        <v>40045</v>
      </c>
      <c r="M763" s="63" t="s">
        <v>56</v>
      </c>
      <c r="N763" s="63"/>
      <c r="O763" s="63"/>
      <c r="P763" s="63"/>
      <c r="Q763" s="63"/>
      <c r="R763" s="63"/>
      <c r="S763" s="71">
        <v>15.555555555555555</v>
      </c>
      <c r="T763" s="63">
        <v>7.93</v>
      </c>
      <c r="U763" s="63">
        <v>244.7</v>
      </c>
      <c r="V763" s="63">
        <v>4.96</v>
      </c>
      <c r="W763" s="63"/>
      <c r="X763" s="63">
        <v>58.6</v>
      </c>
      <c r="Y763" s="63" t="s">
        <v>660</v>
      </c>
      <c r="Z763" s="138">
        <v>81</v>
      </c>
      <c r="AA763" s="63">
        <v>26</v>
      </c>
      <c r="AB763" s="63">
        <v>4</v>
      </c>
      <c r="AC763" s="63"/>
      <c r="AD763" s="63"/>
      <c r="AE763" s="63"/>
      <c r="AF763" s="63"/>
      <c r="AG763" s="63"/>
      <c r="AH763" s="63"/>
      <c r="AI763" s="63">
        <v>0.3</v>
      </c>
      <c r="AJ763" s="63"/>
      <c r="AK763" s="63"/>
      <c r="AL763" s="63">
        <v>0.41</v>
      </c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160">
        <v>378</v>
      </c>
      <c r="BA763" s="63" t="s">
        <v>677</v>
      </c>
      <c r="BB763" s="63">
        <v>490</v>
      </c>
      <c r="BC763" s="63">
        <v>2</v>
      </c>
      <c r="BE763" s="63">
        <v>78</v>
      </c>
    </row>
    <row r="764" spans="1:57" ht="16" x14ac:dyDescent="0.2">
      <c r="A764" s="63">
        <v>938</v>
      </c>
      <c r="B764" s="29">
        <v>43.129844439999999</v>
      </c>
      <c r="C764" s="29">
        <v>101.7324167</v>
      </c>
      <c r="D764" s="9" t="s">
        <v>123</v>
      </c>
      <c r="F764" s="62">
        <v>2009</v>
      </c>
      <c r="G764" s="62" t="s">
        <v>55</v>
      </c>
      <c r="H764" s="109"/>
      <c r="I764" s="139"/>
      <c r="J764" s="109"/>
      <c r="K764" s="109"/>
      <c r="L764" s="134">
        <v>40078</v>
      </c>
      <c r="M764" s="63" t="s">
        <v>100</v>
      </c>
      <c r="N764" s="63"/>
      <c r="O764" s="63"/>
      <c r="P764" s="63"/>
      <c r="Q764" s="63"/>
      <c r="R764" s="63"/>
      <c r="S764" s="71">
        <v>14.444444444444445</v>
      </c>
      <c r="T764" s="63">
        <v>7.92</v>
      </c>
      <c r="U764" s="63">
        <v>275</v>
      </c>
      <c r="V764" s="63">
        <v>5.0199999999999996</v>
      </c>
      <c r="W764" s="63"/>
      <c r="X764" s="63">
        <v>52.6</v>
      </c>
      <c r="Y764" s="151" t="s">
        <v>660</v>
      </c>
      <c r="Z764" s="138">
        <v>150</v>
      </c>
      <c r="AA764" s="63">
        <v>46</v>
      </c>
      <c r="AB764" s="63">
        <v>7</v>
      </c>
      <c r="AC764" s="63"/>
      <c r="AD764" s="63"/>
      <c r="AE764" s="63"/>
      <c r="AF764" s="63"/>
      <c r="AG764" s="63"/>
      <c r="AH764" s="63"/>
      <c r="AI764" s="151">
        <v>0.2</v>
      </c>
      <c r="AJ764" s="63"/>
      <c r="AK764" s="63"/>
      <c r="AL764" s="63">
        <v>0.36</v>
      </c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>
        <v>689</v>
      </c>
      <c r="BA764" s="63" t="s">
        <v>677</v>
      </c>
      <c r="BB764" s="63">
        <v>930</v>
      </c>
      <c r="BC764" s="151">
        <v>3</v>
      </c>
      <c r="BE764" s="63">
        <v>27</v>
      </c>
    </row>
    <row r="765" spans="1:57" ht="16" x14ac:dyDescent="0.2">
      <c r="A765" s="63">
        <v>939</v>
      </c>
      <c r="B765" s="29">
        <v>43.176225000000002</v>
      </c>
      <c r="C765" s="29">
        <v>101.49461669999999</v>
      </c>
      <c r="D765" s="9" t="s">
        <v>126</v>
      </c>
      <c r="F765" s="62">
        <v>2009</v>
      </c>
      <c r="G765" s="62" t="s">
        <v>55</v>
      </c>
      <c r="H765" s="109"/>
      <c r="I765" s="109"/>
      <c r="J765" s="109"/>
      <c r="K765" s="109"/>
      <c r="L765" s="134">
        <v>39960</v>
      </c>
      <c r="M765" s="63" t="s">
        <v>728</v>
      </c>
      <c r="N765" s="63"/>
      <c r="O765" s="63"/>
      <c r="P765" s="63"/>
      <c r="Q765" s="63"/>
      <c r="R765" s="63"/>
      <c r="S765" s="71">
        <v>11.277777777777777</v>
      </c>
      <c r="T765" s="63">
        <v>8.23</v>
      </c>
      <c r="U765" s="63">
        <v>481.3</v>
      </c>
      <c r="V765" s="63">
        <v>6.04</v>
      </c>
      <c r="W765" s="63"/>
      <c r="X765" s="63">
        <v>42.2</v>
      </c>
      <c r="Y765" s="63" t="s">
        <v>660</v>
      </c>
      <c r="Z765" s="138">
        <v>160</v>
      </c>
      <c r="AA765" s="63">
        <v>51</v>
      </c>
      <c r="AB765" s="63">
        <v>8</v>
      </c>
      <c r="AC765" s="63"/>
      <c r="AD765" s="63"/>
      <c r="AE765" s="63"/>
      <c r="AF765" s="63"/>
      <c r="AG765" s="63"/>
      <c r="AH765" s="63"/>
      <c r="AI765" s="63">
        <v>0.2</v>
      </c>
      <c r="AJ765" s="63"/>
      <c r="AK765" s="63"/>
      <c r="AL765" s="63">
        <v>0.37</v>
      </c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>
        <v>201</v>
      </c>
      <c r="BA765" s="63" t="s">
        <v>677</v>
      </c>
      <c r="BB765" s="63">
        <v>190</v>
      </c>
      <c r="BC765" s="63" t="s">
        <v>660</v>
      </c>
      <c r="BE765" s="63">
        <v>54</v>
      </c>
    </row>
    <row r="766" spans="1:57" ht="16" x14ac:dyDescent="0.2">
      <c r="A766" s="63">
        <v>940</v>
      </c>
      <c r="B766" s="29">
        <v>43.176225000000002</v>
      </c>
      <c r="C766" s="29">
        <v>101.49461669999999</v>
      </c>
      <c r="D766" s="9" t="s">
        <v>126</v>
      </c>
      <c r="F766" s="62">
        <v>2009</v>
      </c>
      <c r="G766" s="62" t="s">
        <v>55</v>
      </c>
      <c r="H766" s="109"/>
      <c r="I766" s="109"/>
      <c r="J766" s="109"/>
      <c r="K766" s="109"/>
      <c r="L766" s="134">
        <v>39994</v>
      </c>
      <c r="M766" s="63" t="s">
        <v>236</v>
      </c>
      <c r="N766" s="63"/>
      <c r="O766" s="63"/>
      <c r="P766" s="63"/>
      <c r="Q766" s="63"/>
      <c r="R766" s="63"/>
      <c r="S766" s="71">
        <v>11.777777777777779</v>
      </c>
      <c r="T766" s="63">
        <v>7.86</v>
      </c>
      <c r="U766" s="63">
        <v>465.4</v>
      </c>
      <c r="V766" s="63">
        <v>6.22</v>
      </c>
      <c r="W766" s="63"/>
      <c r="X766" s="63">
        <v>68.099999999999994</v>
      </c>
      <c r="Y766" s="63" t="s">
        <v>660</v>
      </c>
      <c r="Z766" s="138">
        <v>130</v>
      </c>
      <c r="AA766" s="63">
        <v>41</v>
      </c>
      <c r="AB766" s="63">
        <v>7</v>
      </c>
      <c r="AC766" s="63"/>
      <c r="AD766" s="63"/>
      <c r="AE766" s="63"/>
      <c r="AF766" s="63"/>
      <c r="AG766" s="63"/>
      <c r="AH766" s="63"/>
      <c r="AI766" s="63">
        <v>0.3</v>
      </c>
      <c r="AJ766" s="63"/>
      <c r="AK766" s="63"/>
      <c r="AL766" s="63">
        <v>0.52</v>
      </c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>
        <v>659</v>
      </c>
      <c r="BA766" s="63" t="s">
        <v>677</v>
      </c>
      <c r="BB766" s="63">
        <v>770</v>
      </c>
      <c r="BC766" s="63">
        <v>2</v>
      </c>
      <c r="BE766" s="63">
        <v>120</v>
      </c>
    </row>
    <row r="767" spans="1:57" ht="16" x14ac:dyDescent="0.2">
      <c r="A767" s="63">
        <v>941</v>
      </c>
      <c r="B767" s="29">
        <v>43.176225000000002</v>
      </c>
      <c r="C767" s="29">
        <v>101.49461669999999</v>
      </c>
      <c r="D767" s="9" t="s">
        <v>126</v>
      </c>
      <c r="F767" s="62">
        <v>2009</v>
      </c>
      <c r="G767" s="62" t="s">
        <v>55</v>
      </c>
      <c r="H767" s="109"/>
      <c r="I767" s="109"/>
      <c r="J767" s="109"/>
      <c r="K767" s="109"/>
      <c r="L767" s="134">
        <v>40016</v>
      </c>
      <c r="M767" s="63" t="s">
        <v>728</v>
      </c>
      <c r="N767" s="63"/>
      <c r="O767" s="63"/>
      <c r="P767" s="63"/>
      <c r="Q767" s="63"/>
      <c r="R767" s="63"/>
      <c r="S767" s="71">
        <v>12.222222222222221</v>
      </c>
      <c r="T767" s="63">
        <v>7.67</v>
      </c>
      <c r="U767" s="63">
        <v>463.7</v>
      </c>
      <c r="V767" s="63">
        <v>6.23</v>
      </c>
      <c r="W767" s="63"/>
      <c r="X767" s="63">
        <v>67.900000000000006</v>
      </c>
      <c r="Y767" s="63" t="s">
        <v>660</v>
      </c>
      <c r="Z767" s="138">
        <v>120</v>
      </c>
      <c r="AA767" s="63">
        <v>40</v>
      </c>
      <c r="AB767" s="63">
        <v>6</v>
      </c>
      <c r="AC767" s="63"/>
      <c r="AD767" s="63"/>
      <c r="AE767" s="63"/>
      <c r="AF767" s="63"/>
      <c r="AG767" s="63"/>
      <c r="AH767" s="63"/>
      <c r="AI767" s="63">
        <v>0.2</v>
      </c>
      <c r="AJ767" s="63"/>
      <c r="AK767" s="63"/>
      <c r="AL767" s="63">
        <v>0.66</v>
      </c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>
        <v>260</v>
      </c>
      <c r="BA767" s="63" t="s">
        <v>677</v>
      </c>
      <c r="BB767" s="63">
        <v>370</v>
      </c>
      <c r="BC767" s="63">
        <v>3</v>
      </c>
      <c r="BE767" s="63">
        <v>110</v>
      </c>
    </row>
    <row r="768" spans="1:57" ht="16" x14ac:dyDescent="0.2">
      <c r="A768" s="63">
        <v>942</v>
      </c>
      <c r="B768" s="29">
        <v>43.176225000000002</v>
      </c>
      <c r="C768" s="29">
        <v>101.49461669999999</v>
      </c>
      <c r="D768" s="9" t="s">
        <v>126</v>
      </c>
      <c r="F768" s="62">
        <v>2009</v>
      </c>
      <c r="G768" s="62" t="s">
        <v>55</v>
      </c>
      <c r="H768" s="109"/>
      <c r="I768" s="109"/>
      <c r="J768" s="109"/>
      <c r="K768" s="109"/>
      <c r="L768" s="134">
        <v>40045</v>
      </c>
      <c r="M768" s="63" t="s">
        <v>729</v>
      </c>
      <c r="N768" s="63"/>
      <c r="O768" s="63"/>
      <c r="P768" s="63"/>
      <c r="Q768" s="63"/>
      <c r="R768" s="63"/>
      <c r="S768" s="71">
        <v>14.611111111111111</v>
      </c>
      <c r="T768" s="63">
        <v>8.02</v>
      </c>
      <c r="U768" s="63">
        <v>414.3</v>
      </c>
      <c r="V768" s="63">
        <v>6.32</v>
      </c>
      <c r="W768" s="63"/>
      <c r="X768" s="63">
        <v>49</v>
      </c>
      <c r="Y768" s="63" t="s">
        <v>660</v>
      </c>
      <c r="Z768" s="138">
        <v>150</v>
      </c>
      <c r="AA768" s="63">
        <v>47</v>
      </c>
      <c r="AB768" s="63">
        <v>8</v>
      </c>
      <c r="AC768" s="63"/>
      <c r="AD768" s="63"/>
      <c r="AE768" s="63"/>
      <c r="AF768" s="63"/>
      <c r="AG768" s="63"/>
      <c r="AH768" s="63"/>
      <c r="AI768" s="63">
        <v>0.2</v>
      </c>
      <c r="AJ768" s="63"/>
      <c r="AK768" s="63"/>
      <c r="AL768" s="63">
        <v>0.36</v>
      </c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>
        <v>689</v>
      </c>
      <c r="BA768" s="63" t="s">
        <v>677</v>
      </c>
      <c r="BB768" s="63">
        <v>840</v>
      </c>
      <c r="BC768" s="63">
        <v>3</v>
      </c>
      <c r="BE768" s="63">
        <v>45</v>
      </c>
    </row>
    <row r="769" spans="1:57" ht="16" x14ac:dyDescent="0.2">
      <c r="A769" s="63">
        <v>943</v>
      </c>
      <c r="B769" s="29">
        <v>43.176225000000002</v>
      </c>
      <c r="C769" s="29">
        <v>101.49461669999999</v>
      </c>
      <c r="D769" s="9" t="s">
        <v>126</v>
      </c>
      <c r="F769" s="62">
        <v>2009</v>
      </c>
      <c r="G769" s="62" t="s">
        <v>55</v>
      </c>
      <c r="H769" s="109"/>
      <c r="I769" s="109"/>
      <c r="J769" s="109"/>
      <c r="K769" s="109"/>
      <c r="L769" s="134">
        <v>40078</v>
      </c>
      <c r="M769" s="63" t="s">
        <v>165</v>
      </c>
      <c r="N769" s="63"/>
      <c r="O769" s="63"/>
      <c r="P769" s="63"/>
      <c r="Q769" s="63"/>
      <c r="R769" s="63"/>
      <c r="S769" s="71">
        <v>14.166666666666666</v>
      </c>
      <c r="T769" s="63">
        <v>7.89</v>
      </c>
      <c r="U769" s="63">
        <v>355.4</v>
      </c>
      <c r="V769" s="63">
        <v>6.54</v>
      </c>
      <c r="W769" s="63"/>
      <c r="X769" s="63">
        <v>50</v>
      </c>
      <c r="Y769" s="63" t="s">
        <v>660</v>
      </c>
      <c r="Z769" s="138">
        <v>73</v>
      </c>
      <c r="AA769" s="63">
        <v>24</v>
      </c>
      <c r="AB769" s="63">
        <v>3</v>
      </c>
      <c r="AC769" s="63"/>
      <c r="AD769" s="63"/>
      <c r="AE769" s="63"/>
      <c r="AF769" s="63"/>
      <c r="AG769" s="63"/>
      <c r="AH769" s="63"/>
      <c r="AI769" s="63">
        <v>0.2</v>
      </c>
      <c r="AJ769" s="63"/>
      <c r="AK769" s="63"/>
      <c r="AL769" s="63">
        <v>0.3</v>
      </c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>
        <v>135</v>
      </c>
      <c r="BA769" s="63" t="s">
        <v>677</v>
      </c>
      <c r="BB769" s="63">
        <v>140</v>
      </c>
      <c r="BC769" s="63" t="s">
        <v>660</v>
      </c>
      <c r="BE769" s="63">
        <v>39</v>
      </c>
    </row>
    <row r="770" spans="1:57" ht="16" x14ac:dyDescent="0.2">
      <c r="A770" s="63">
        <v>944</v>
      </c>
      <c r="B770" s="29">
        <v>43.579894439999997</v>
      </c>
      <c r="C770" s="29">
        <v>101.3733222</v>
      </c>
      <c r="D770" s="9" t="s">
        <v>130</v>
      </c>
      <c r="E770" s="9">
        <v>38</v>
      </c>
      <c r="F770" s="62">
        <v>2009</v>
      </c>
      <c r="G770" s="62" t="s">
        <v>55</v>
      </c>
      <c r="H770" s="109"/>
      <c r="I770" s="109"/>
      <c r="J770" s="109"/>
      <c r="K770" s="109"/>
      <c r="L770" s="134">
        <v>39960</v>
      </c>
      <c r="M770" s="63" t="s">
        <v>730</v>
      </c>
      <c r="N770" s="63"/>
      <c r="O770" s="63"/>
      <c r="P770" s="63"/>
      <c r="Q770" s="63"/>
      <c r="R770" s="63"/>
      <c r="S770" s="71">
        <v>11.444444444444445</v>
      </c>
      <c r="T770" s="63">
        <v>8.36</v>
      </c>
      <c r="U770" s="63">
        <v>420.9</v>
      </c>
      <c r="V770" s="63">
        <v>7.12</v>
      </c>
      <c r="W770" s="63"/>
      <c r="X770" s="63">
        <v>58.2</v>
      </c>
      <c r="Y770" s="63" t="s">
        <v>660</v>
      </c>
      <c r="Z770" s="138">
        <v>150</v>
      </c>
      <c r="AA770" s="63">
        <v>47</v>
      </c>
      <c r="AB770" s="63">
        <v>8</v>
      </c>
      <c r="AC770" s="63"/>
      <c r="AD770" s="63"/>
      <c r="AE770" s="63"/>
      <c r="AF770" s="63"/>
      <c r="AG770" s="63"/>
      <c r="AH770" s="63"/>
      <c r="AI770" s="63">
        <v>0.4</v>
      </c>
      <c r="AJ770" s="63"/>
      <c r="AK770" s="63"/>
      <c r="AL770" s="63">
        <v>0.32</v>
      </c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>
        <v>416</v>
      </c>
      <c r="BA770" s="63">
        <v>914</v>
      </c>
      <c r="BB770" s="63">
        <v>240</v>
      </c>
      <c r="BC770" s="63">
        <v>2</v>
      </c>
      <c r="BE770" s="63">
        <v>32</v>
      </c>
    </row>
    <row r="771" spans="1:57" ht="16" x14ac:dyDescent="0.2">
      <c r="A771" s="63">
        <v>945</v>
      </c>
      <c r="B771" s="29">
        <v>43.579894439999997</v>
      </c>
      <c r="C771" s="29">
        <v>101.3733222</v>
      </c>
      <c r="D771" s="9" t="s">
        <v>130</v>
      </c>
      <c r="E771" s="9">
        <v>72</v>
      </c>
      <c r="F771" s="62">
        <v>2009</v>
      </c>
      <c r="G771" s="62" t="s">
        <v>55</v>
      </c>
      <c r="H771" s="109"/>
      <c r="I771" s="109"/>
      <c r="J771" s="109"/>
      <c r="K771" s="109"/>
      <c r="L771" s="134">
        <v>39994</v>
      </c>
      <c r="M771" s="63" t="s">
        <v>398</v>
      </c>
      <c r="N771" s="63"/>
      <c r="O771" s="63"/>
      <c r="P771" s="63"/>
      <c r="Q771" s="63"/>
      <c r="R771" s="63"/>
      <c r="S771" s="71">
        <v>12.166666666666666</v>
      </c>
      <c r="T771" s="63">
        <v>7.53</v>
      </c>
      <c r="U771" s="63">
        <v>453.6</v>
      </c>
      <c r="V771" s="63">
        <v>6.87</v>
      </c>
      <c r="W771" s="63"/>
      <c r="X771" s="63">
        <v>80.8</v>
      </c>
      <c r="Y771" s="63" t="s">
        <v>660</v>
      </c>
      <c r="Z771" s="138">
        <v>120</v>
      </c>
      <c r="AA771" s="63">
        <v>38</v>
      </c>
      <c r="AB771" s="63">
        <v>7</v>
      </c>
      <c r="AC771" s="63"/>
      <c r="AD771" s="63"/>
      <c r="AE771" s="63"/>
      <c r="AF771" s="63"/>
      <c r="AG771" s="63"/>
      <c r="AH771" s="63"/>
      <c r="AI771" s="63">
        <v>0.4</v>
      </c>
      <c r="AJ771" s="63"/>
      <c r="AK771" s="63"/>
      <c r="AL771" s="63">
        <v>0.46</v>
      </c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>
        <v>457</v>
      </c>
      <c r="BA771" s="63" t="s">
        <v>677</v>
      </c>
      <c r="BB771" s="63">
        <v>680</v>
      </c>
      <c r="BC771" s="63">
        <v>6</v>
      </c>
      <c r="BE771" s="63">
        <v>170</v>
      </c>
    </row>
    <row r="772" spans="1:57" ht="16" x14ac:dyDescent="0.2">
      <c r="A772" s="63">
        <v>946</v>
      </c>
      <c r="B772" s="29">
        <v>43.579894439999997</v>
      </c>
      <c r="C772" s="29">
        <v>101.3733222</v>
      </c>
      <c r="D772" s="9" t="s">
        <v>130</v>
      </c>
      <c r="E772" s="9">
        <v>69</v>
      </c>
      <c r="F772" s="62">
        <v>2009</v>
      </c>
      <c r="G772" s="62" t="s">
        <v>55</v>
      </c>
      <c r="H772" s="109"/>
      <c r="I772" s="109"/>
      <c r="J772" s="109"/>
      <c r="K772" s="109"/>
      <c r="L772" s="134">
        <v>40016</v>
      </c>
      <c r="M772" s="63" t="s">
        <v>731</v>
      </c>
      <c r="N772" s="63"/>
      <c r="O772" s="63"/>
      <c r="P772" s="63"/>
      <c r="Q772" s="63"/>
      <c r="R772" s="63"/>
      <c r="S772" s="71">
        <v>12.333333333333336</v>
      </c>
      <c r="T772" s="63">
        <v>7.46</v>
      </c>
      <c r="U772" s="63">
        <v>460.2</v>
      </c>
      <c r="V772" s="63">
        <v>6.94</v>
      </c>
      <c r="W772" s="63"/>
      <c r="X772" s="63">
        <v>79</v>
      </c>
      <c r="Y772" s="63" t="s">
        <v>660</v>
      </c>
      <c r="Z772" s="138">
        <v>110</v>
      </c>
      <c r="AA772" s="63">
        <v>33</v>
      </c>
      <c r="AB772" s="63">
        <v>6</v>
      </c>
      <c r="AC772" s="63"/>
      <c r="AD772" s="63"/>
      <c r="AE772" s="63"/>
      <c r="AF772" s="63"/>
      <c r="AG772" s="63"/>
      <c r="AH772" s="63"/>
      <c r="AI772" s="63">
        <v>0.4</v>
      </c>
      <c r="AJ772" s="63"/>
      <c r="AK772" s="63"/>
      <c r="AL772" s="63">
        <v>0.57999999999999996</v>
      </c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>
        <v>260</v>
      </c>
      <c r="BA772" s="63" t="s">
        <v>677</v>
      </c>
      <c r="BB772" s="63">
        <v>320</v>
      </c>
      <c r="BC772" s="63">
        <v>3</v>
      </c>
      <c r="BE772" s="63">
        <v>230</v>
      </c>
    </row>
    <row r="773" spans="1:57" ht="16" x14ac:dyDescent="0.2">
      <c r="A773" s="63">
        <v>947</v>
      </c>
      <c r="B773" s="29">
        <v>43.579894439999997</v>
      </c>
      <c r="C773" s="29">
        <v>101.3733222</v>
      </c>
      <c r="D773" s="9" t="s">
        <v>130</v>
      </c>
      <c r="E773" s="9">
        <v>63</v>
      </c>
      <c r="F773" s="62">
        <v>2009</v>
      </c>
      <c r="G773" s="62" t="s">
        <v>55</v>
      </c>
      <c r="H773" s="109"/>
      <c r="I773" s="109"/>
      <c r="J773" s="109"/>
      <c r="K773" s="109"/>
      <c r="L773" s="134">
        <v>40045</v>
      </c>
      <c r="M773" s="63" t="s">
        <v>732</v>
      </c>
      <c r="N773" s="63"/>
      <c r="O773" s="63"/>
      <c r="P773" s="63"/>
      <c r="Q773" s="63"/>
      <c r="R773" s="63"/>
      <c r="S773" s="71">
        <v>14.444444444444445</v>
      </c>
      <c r="T773" s="63">
        <v>8.1</v>
      </c>
      <c r="U773" s="63">
        <v>273.39999999999998</v>
      </c>
      <c r="V773" s="63">
        <v>6.7</v>
      </c>
      <c r="W773" s="63"/>
      <c r="X773" s="63">
        <v>62.8</v>
      </c>
      <c r="Y773" s="63" t="s">
        <v>660</v>
      </c>
      <c r="Z773" s="138">
        <v>100</v>
      </c>
      <c r="AA773" s="63">
        <v>31</v>
      </c>
      <c r="AB773" s="63">
        <v>6</v>
      </c>
      <c r="AC773" s="63"/>
      <c r="AD773" s="63"/>
      <c r="AE773" s="63"/>
      <c r="AF773" s="63"/>
      <c r="AG773" s="63"/>
      <c r="AH773" s="63"/>
      <c r="AI773" s="63">
        <v>0.3</v>
      </c>
      <c r="AJ773" s="63"/>
      <c r="AK773" s="63"/>
      <c r="AL773" s="63">
        <v>0.5</v>
      </c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>
        <v>361</v>
      </c>
      <c r="BA773" s="63" t="s">
        <v>677</v>
      </c>
      <c r="BB773" s="63">
        <v>680</v>
      </c>
      <c r="BC773" s="63">
        <v>4</v>
      </c>
      <c r="BE773" s="63">
        <v>340</v>
      </c>
    </row>
    <row r="774" spans="1:57" ht="16" x14ac:dyDescent="0.2">
      <c r="A774" s="63">
        <v>948</v>
      </c>
      <c r="B774" s="29">
        <v>43.579894439999997</v>
      </c>
      <c r="C774" s="29">
        <v>101.3733222</v>
      </c>
      <c r="D774" s="9" t="s">
        <v>130</v>
      </c>
      <c r="E774" s="9">
        <v>36</v>
      </c>
      <c r="F774" s="62">
        <v>2009</v>
      </c>
      <c r="G774" s="62" t="s">
        <v>55</v>
      </c>
      <c r="H774" s="109"/>
      <c r="I774" s="109"/>
      <c r="J774" s="109"/>
      <c r="K774" s="109"/>
      <c r="L774" s="154">
        <v>40078</v>
      </c>
      <c r="M774" s="63" t="s">
        <v>733</v>
      </c>
      <c r="N774" s="63"/>
      <c r="O774" s="63"/>
      <c r="P774" s="63"/>
      <c r="Q774" s="63"/>
      <c r="R774" s="63"/>
      <c r="S774" s="71">
        <v>13.944444444444445</v>
      </c>
      <c r="T774" s="63">
        <v>8.2100000000000009</v>
      </c>
      <c r="U774" s="63">
        <v>256.5</v>
      </c>
      <c r="V774" s="63">
        <v>7.04</v>
      </c>
      <c r="W774" s="63"/>
      <c r="X774" s="63">
        <v>60.2</v>
      </c>
      <c r="Y774" s="63" t="s">
        <v>660</v>
      </c>
      <c r="Z774" s="138">
        <v>43</v>
      </c>
      <c r="AA774" s="63">
        <v>13</v>
      </c>
      <c r="AB774" s="63">
        <v>2</v>
      </c>
      <c r="AC774" s="63"/>
      <c r="AD774" s="63"/>
      <c r="AE774" s="63"/>
      <c r="AF774" s="63"/>
      <c r="AG774" s="63"/>
      <c r="AH774" s="63"/>
      <c r="AI774" s="63">
        <v>0.5</v>
      </c>
      <c r="AJ774" s="63"/>
      <c r="AK774" s="63"/>
      <c r="AL774" s="63">
        <v>0.27</v>
      </c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137">
        <v>201</v>
      </c>
      <c r="BA774" s="63" t="s">
        <v>677</v>
      </c>
      <c r="BB774" s="137">
        <v>280</v>
      </c>
      <c r="BC774" s="137" t="s">
        <v>660</v>
      </c>
      <c r="BD774" s="1"/>
      <c r="BE774" s="137">
        <v>52</v>
      </c>
    </row>
    <row r="775" spans="1:57" x14ac:dyDescent="0.15">
      <c r="A775" s="9">
        <v>949</v>
      </c>
      <c r="B775" s="9">
        <v>43.560555555555553</v>
      </c>
      <c r="C775" s="9">
        <v>101.80583333333333</v>
      </c>
      <c r="D775" s="9" t="s">
        <v>738</v>
      </c>
      <c r="O775" s="12"/>
      <c r="Y775" s="14"/>
      <c r="AB775" s="15"/>
      <c r="AJ775" s="14"/>
      <c r="AM775" s="15"/>
      <c r="AS775" s="15"/>
    </row>
    <row r="776" spans="1:57" x14ac:dyDescent="0.15">
      <c r="A776" s="9">
        <v>950</v>
      </c>
      <c r="B776" s="9">
        <v>43.540555555555557</v>
      </c>
      <c r="C776" s="9">
        <v>101.79694444444445</v>
      </c>
      <c r="D776" s="9" t="s">
        <v>739</v>
      </c>
      <c r="K776" s="9"/>
      <c r="O776" s="12"/>
      <c r="Y776" s="14"/>
      <c r="AB776" s="15"/>
      <c r="AJ776" s="14"/>
      <c r="AM776" s="15"/>
      <c r="AS776" s="15"/>
    </row>
    <row r="777" spans="1:57" ht="15" customHeight="1" x14ac:dyDescent="0.15">
      <c r="A777" s="9">
        <v>951</v>
      </c>
      <c r="B777" s="9">
        <v>43.527777777777779</v>
      </c>
      <c r="C777" s="9">
        <v>101.92416666666666</v>
      </c>
      <c r="D777" s="9" t="s">
        <v>740</v>
      </c>
      <c r="K777" s="9"/>
      <c r="O777" s="12"/>
      <c r="Y777" s="14"/>
      <c r="AB777" s="15"/>
      <c r="AJ777" s="14"/>
      <c r="AM777" s="15"/>
      <c r="AS777" s="15"/>
    </row>
    <row r="778" spans="1:57" ht="13" customHeight="1" x14ac:dyDescent="0.2">
      <c r="A778" s="9">
        <v>952</v>
      </c>
      <c r="B778" s="29">
        <v>43.38405556</v>
      </c>
      <c r="C778" s="29">
        <v>102.8292361</v>
      </c>
      <c r="D778" s="62" t="s">
        <v>661</v>
      </c>
      <c r="E778" s="155"/>
      <c r="F778" s="9">
        <v>2004</v>
      </c>
      <c r="G778" s="9" t="s">
        <v>58</v>
      </c>
      <c r="K778" s="9"/>
      <c r="L778" s="18" t="s">
        <v>659</v>
      </c>
      <c r="AE778" s="63">
        <v>190</v>
      </c>
      <c r="AF778" s="63">
        <v>129</v>
      </c>
      <c r="AG778" s="63">
        <v>0.53</v>
      </c>
      <c r="AH778" s="63"/>
      <c r="AI778" s="63">
        <v>1.2</v>
      </c>
      <c r="AL778" s="14">
        <v>0.01</v>
      </c>
      <c r="AN778" s="9">
        <v>0.03</v>
      </c>
      <c r="AR778" s="9">
        <v>0.36</v>
      </c>
      <c r="AT778" s="9">
        <v>0.02</v>
      </c>
      <c r="BD778" s="1"/>
    </row>
    <row r="779" spans="1:57" ht="15" customHeight="1" x14ac:dyDescent="0.2">
      <c r="A779" s="9">
        <v>953</v>
      </c>
      <c r="B779" s="29">
        <v>43.576527779999999</v>
      </c>
      <c r="C779" s="29">
        <v>101.6640972</v>
      </c>
      <c r="D779" s="9" t="s">
        <v>104</v>
      </c>
      <c r="F779" s="9">
        <v>2004</v>
      </c>
      <c r="G779" s="9" t="s">
        <v>55</v>
      </c>
      <c r="K779" s="9"/>
      <c r="L779" s="18" t="s">
        <v>659</v>
      </c>
      <c r="AE779" s="9">
        <v>270</v>
      </c>
      <c r="AF779" s="9">
        <v>9.1999999999999993</v>
      </c>
      <c r="AG779" s="63">
        <v>0.33</v>
      </c>
      <c r="AH779" s="63">
        <v>12</v>
      </c>
      <c r="AI779" s="63">
        <v>0.65</v>
      </c>
      <c r="AK779" s="63">
        <v>0.1</v>
      </c>
      <c r="AL779" s="63">
        <v>0.14000000000000001</v>
      </c>
      <c r="AM779" s="63">
        <v>8.9999999999999993E-3</v>
      </c>
      <c r="AN779" s="63">
        <v>7.0000000000000007E-2</v>
      </c>
      <c r="AR779" s="63">
        <v>0.42</v>
      </c>
      <c r="AS779" s="63">
        <v>6.0000000000000001E-3</v>
      </c>
      <c r="AT779" s="63">
        <v>0.08</v>
      </c>
    </row>
    <row r="780" spans="1:57" ht="16" x14ac:dyDescent="0.2">
      <c r="A780" s="9">
        <v>954</v>
      </c>
      <c r="B780" s="29">
        <v>43.118772219999997</v>
      </c>
      <c r="C780" s="29">
        <v>101.9660889</v>
      </c>
      <c r="D780" s="9" t="s">
        <v>118</v>
      </c>
      <c r="F780" s="9">
        <v>2003</v>
      </c>
      <c r="G780" s="9" t="s">
        <v>58</v>
      </c>
      <c r="K780" s="9"/>
      <c r="L780" s="18" t="s">
        <v>659</v>
      </c>
      <c r="M780" s="9"/>
      <c r="O780" s="14"/>
      <c r="S780" s="61"/>
      <c r="X780" s="9"/>
      <c r="Z780" s="9"/>
      <c r="AE780" s="9">
        <v>78</v>
      </c>
      <c r="AF780" s="63">
        <v>1.4</v>
      </c>
      <c r="AG780" s="63">
        <v>0.35</v>
      </c>
      <c r="AH780" s="63">
        <v>17</v>
      </c>
      <c r="AI780" s="63">
        <v>0.48</v>
      </c>
      <c r="AK780" s="63">
        <v>0.18</v>
      </c>
      <c r="AL780" s="63">
        <v>0.2</v>
      </c>
      <c r="AN780" s="9">
        <v>0.05</v>
      </c>
      <c r="AR780" s="9">
        <v>0.44</v>
      </c>
      <c r="AT780" s="9">
        <v>0.02</v>
      </c>
      <c r="BE780" s="9"/>
    </row>
    <row r="781" spans="1:57" ht="16" x14ac:dyDescent="0.2">
      <c r="A781" s="9">
        <v>955</v>
      </c>
      <c r="B781" s="29">
        <v>43.176225000000002</v>
      </c>
      <c r="C781" s="29">
        <v>101.49461669999999</v>
      </c>
      <c r="D781" s="9" t="s">
        <v>126</v>
      </c>
      <c r="F781" s="9">
        <v>2003</v>
      </c>
      <c r="G781" s="9" t="s">
        <v>58</v>
      </c>
      <c r="K781" s="9"/>
      <c r="L781" s="18" t="s">
        <v>659</v>
      </c>
      <c r="M781" s="9"/>
      <c r="O781" s="14"/>
      <c r="S781" s="61"/>
      <c r="X781" s="9"/>
      <c r="Z781" s="9"/>
      <c r="AE781" s="63">
        <v>130</v>
      </c>
      <c r="AF781" s="63">
        <v>2.8</v>
      </c>
      <c r="AG781" s="63">
        <v>0.41</v>
      </c>
      <c r="AH781" s="63">
        <v>17</v>
      </c>
      <c r="AI781" s="63">
        <v>0.27</v>
      </c>
      <c r="AK781" s="63">
        <v>0.23</v>
      </c>
      <c r="AL781" s="63">
        <v>0.31</v>
      </c>
      <c r="AM781" s="63">
        <v>6.0000000000000001E-3</v>
      </c>
      <c r="AN781" s="63">
        <v>0.1</v>
      </c>
      <c r="AR781" s="63">
        <v>1.7</v>
      </c>
      <c r="AT781" s="63">
        <v>0.05</v>
      </c>
      <c r="BE781" s="9"/>
    </row>
    <row r="782" spans="1:57" x14ac:dyDescent="0.15">
      <c r="A782" s="9">
        <v>956</v>
      </c>
      <c r="B782" s="29">
        <v>43.579894439999997</v>
      </c>
      <c r="C782" s="29">
        <v>101.3733222</v>
      </c>
      <c r="D782" s="9" t="s">
        <v>130</v>
      </c>
      <c r="F782" s="9">
        <v>2003</v>
      </c>
      <c r="G782" s="9" t="s">
        <v>58</v>
      </c>
      <c r="K782" s="9"/>
      <c r="L782" s="18" t="s">
        <v>659</v>
      </c>
      <c r="M782" s="9"/>
      <c r="O782" s="14"/>
      <c r="S782" s="61"/>
      <c r="X782" s="9"/>
      <c r="Z782" s="9"/>
      <c r="AE782" s="9">
        <v>160</v>
      </c>
      <c r="AF782" s="9">
        <v>2.7</v>
      </c>
      <c r="AG782" s="14">
        <v>0.6</v>
      </c>
      <c r="AI782" s="14">
        <v>0.45</v>
      </c>
      <c r="AK782" s="9">
        <v>0.2</v>
      </c>
      <c r="AL782" s="14">
        <v>0.38</v>
      </c>
      <c r="AM782" s="9">
        <v>7.0000000000000001E-3</v>
      </c>
      <c r="AN782" s="9">
        <v>0.16</v>
      </c>
      <c r="AR782" s="9">
        <v>4.2</v>
      </c>
      <c r="AS782" s="9">
        <v>3.0000000000000001E-3</v>
      </c>
      <c r="AT782" s="14">
        <v>0.15</v>
      </c>
      <c r="AY782" s="9">
        <v>0.01</v>
      </c>
      <c r="BE782" s="9"/>
    </row>
    <row r="783" spans="1:57" ht="16" x14ac:dyDescent="0.2">
      <c r="A783" s="9">
        <v>957</v>
      </c>
      <c r="B783" s="29">
        <v>43.335900000000002</v>
      </c>
      <c r="C783" s="29">
        <v>102.1206056</v>
      </c>
      <c r="D783" s="62" t="s">
        <v>141</v>
      </c>
      <c r="E783" s="155"/>
      <c r="F783" s="62">
        <v>2005</v>
      </c>
      <c r="G783" s="63" t="s">
        <v>58</v>
      </c>
      <c r="L783" s="18" t="s">
        <v>659</v>
      </c>
      <c r="M783" s="63"/>
      <c r="N783" s="63"/>
      <c r="O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9">
        <v>230</v>
      </c>
      <c r="AF783" s="9">
        <v>3.2</v>
      </c>
      <c r="AG783" s="14">
        <v>0.47</v>
      </c>
      <c r="AH783" s="9">
        <v>27</v>
      </c>
      <c r="AI783" s="9">
        <v>0.14000000000000001</v>
      </c>
      <c r="AJ783" s="63"/>
      <c r="AK783" s="9">
        <v>0.02</v>
      </c>
      <c r="AL783" s="14">
        <v>0.03</v>
      </c>
      <c r="AM783" s="63"/>
      <c r="AN783" s="9">
        <v>0.15</v>
      </c>
      <c r="AO783" s="63"/>
      <c r="AP783" s="63"/>
      <c r="AQ783" s="63"/>
      <c r="AR783" s="9">
        <v>0.19</v>
      </c>
      <c r="AS783" s="63"/>
      <c r="AT783" s="9">
        <v>0.02</v>
      </c>
      <c r="AU783" s="63"/>
      <c r="AV783" s="63"/>
      <c r="AW783" s="63"/>
      <c r="AX783" s="63"/>
      <c r="AY783" s="63"/>
      <c r="AZ783" s="63"/>
      <c r="BA783" s="63"/>
      <c r="BB783" s="63"/>
      <c r="BC783" s="63"/>
      <c r="BE783" s="63"/>
    </row>
    <row r="784" spans="1:57" ht="15" customHeight="1" x14ac:dyDescent="0.15">
      <c r="A784" s="9">
        <v>958</v>
      </c>
      <c r="B784" s="29">
        <v>43.513280559999998</v>
      </c>
      <c r="C784" s="29">
        <v>102.2265361</v>
      </c>
      <c r="D784" s="9" t="s">
        <v>148</v>
      </c>
      <c r="F784" s="9">
        <v>2005</v>
      </c>
      <c r="G784" s="9" t="s">
        <v>58</v>
      </c>
      <c r="K784" s="9"/>
      <c r="L784" s="18" t="s">
        <v>659</v>
      </c>
      <c r="AB784" s="9">
        <v>0.51</v>
      </c>
      <c r="AE784" s="9">
        <v>210</v>
      </c>
      <c r="AF784" s="9">
        <v>8.1999999999999993</v>
      </c>
      <c r="AG784" s="9">
        <v>0.44</v>
      </c>
      <c r="AH784" s="9">
        <v>74</v>
      </c>
      <c r="AI784" s="9">
        <v>0.41</v>
      </c>
      <c r="AK784" s="14">
        <v>0.56000000000000005</v>
      </c>
      <c r="AL784" s="14">
        <v>0.64</v>
      </c>
      <c r="AN784" s="9">
        <v>0.33</v>
      </c>
      <c r="AO784" s="9">
        <v>0.02</v>
      </c>
      <c r="AQ784" s="9">
        <v>0.02</v>
      </c>
      <c r="AR784" s="9">
        <v>22</v>
      </c>
      <c r="AS784" s="9">
        <v>1.4E-2</v>
      </c>
      <c r="AV784" s="9">
        <v>0.01</v>
      </c>
      <c r="AY784" s="9">
        <v>0.06</v>
      </c>
    </row>
    <row r="785" spans="1:57" s="63" customFormat="1" ht="16" x14ac:dyDescent="0.2">
      <c r="A785" s="9">
        <v>959</v>
      </c>
      <c r="B785" s="29">
        <v>43.334097219999997</v>
      </c>
      <c r="C785" s="29">
        <v>102.05050559999999</v>
      </c>
      <c r="D785" s="9" t="s">
        <v>151</v>
      </c>
      <c r="E785" s="9"/>
      <c r="F785" s="9">
        <v>2004</v>
      </c>
      <c r="G785" s="9" t="s">
        <v>58</v>
      </c>
      <c r="L785" s="18" t="s">
        <v>659</v>
      </c>
      <c r="M785" s="17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14"/>
      <c r="Y785" s="9"/>
      <c r="Z785" s="14"/>
      <c r="AA785" s="9"/>
      <c r="AB785" s="9"/>
      <c r="AE785" s="63">
        <v>230</v>
      </c>
      <c r="AF785" s="63">
        <v>3.4</v>
      </c>
      <c r="AG785" s="63">
        <v>0.56999999999999995</v>
      </c>
      <c r="AH785" s="63">
        <v>13</v>
      </c>
      <c r="AI785" s="63">
        <v>0.18</v>
      </c>
      <c r="AK785" s="63">
        <v>0.03</v>
      </c>
      <c r="AL785" s="63">
        <v>0.04</v>
      </c>
      <c r="AN785" s="63">
        <v>0.13</v>
      </c>
      <c r="AR785" s="63">
        <v>0.16</v>
      </c>
      <c r="AT785" s="63">
        <v>0.04</v>
      </c>
      <c r="AZ785" s="9"/>
      <c r="BA785" s="9"/>
      <c r="BB785" s="9"/>
      <c r="BC785" s="9"/>
      <c r="BD785" s="9"/>
      <c r="BE785" s="14"/>
    </row>
    <row r="786" spans="1:57" ht="15" customHeight="1" x14ac:dyDescent="0.2">
      <c r="A786" s="63">
        <v>960</v>
      </c>
      <c r="B786" s="29">
        <v>42.232525000000003</v>
      </c>
      <c r="C786" s="29">
        <v>102.302397222</v>
      </c>
      <c r="D786" s="9" t="s">
        <v>164</v>
      </c>
      <c r="F786" s="62">
        <v>2004</v>
      </c>
      <c r="G786" s="63" t="s">
        <v>55</v>
      </c>
      <c r="K786" s="9"/>
      <c r="L786" s="18" t="s">
        <v>659</v>
      </c>
      <c r="M786" s="63"/>
      <c r="N786" s="63"/>
      <c r="O786" s="63"/>
      <c r="P786" s="63"/>
      <c r="Q786" s="63"/>
      <c r="R786" s="63"/>
      <c r="S786" s="138"/>
      <c r="AC786" s="63"/>
      <c r="AD786" s="63"/>
      <c r="AE786" s="63">
        <v>210</v>
      </c>
      <c r="AF786" s="63">
        <v>4.0999999999999996</v>
      </c>
      <c r="AG786" s="63">
        <v>0.53</v>
      </c>
      <c r="AH786" s="63">
        <v>26</v>
      </c>
      <c r="AI786" s="63">
        <v>0.53</v>
      </c>
      <c r="AJ786" s="63">
        <v>0.43</v>
      </c>
      <c r="AK786" s="63">
        <v>0.04</v>
      </c>
      <c r="AL786" s="63">
        <v>0.05</v>
      </c>
      <c r="AM786" s="63"/>
      <c r="AN786" s="63">
        <v>0.13</v>
      </c>
      <c r="AO786" s="63"/>
      <c r="AP786" s="63"/>
      <c r="AQ786" s="63"/>
      <c r="AR786" s="63">
        <v>0.16</v>
      </c>
      <c r="AS786" s="63"/>
      <c r="AT786" s="63">
        <v>0.04</v>
      </c>
      <c r="AU786" s="63"/>
      <c r="AV786" s="63"/>
      <c r="AW786" s="63"/>
      <c r="AX786" s="63"/>
      <c r="AY786" s="63"/>
      <c r="AZ786" s="63"/>
      <c r="BA786" s="63"/>
      <c r="BB786" s="63"/>
      <c r="BC786" s="63"/>
    </row>
    <row r="787" spans="1:57" ht="16" x14ac:dyDescent="0.2">
      <c r="A787" s="9">
        <v>961</v>
      </c>
      <c r="B787" s="29">
        <v>42.232525000000003</v>
      </c>
      <c r="C787" s="29">
        <v>102.302397222</v>
      </c>
      <c r="D787" s="9" t="s">
        <v>164</v>
      </c>
      <c r="F787" s="9">
        <v>2004</v>
      </c>
      <c r="G787" s="9" t="s">
        <v>58</v>
      </c>
      <c r="K787" s="9"/>
      <c r="L787" s="18" t="s">
        <v>659</v>
      </c>
      <c r="AC787" s="63"/>
      <c r="AD787" s="63"/>
      <c r="AE787" s="63">
        <v>220</v>
      </c>
      <c r="AF787" s="63">
        <v>4.5999999999999996</v>
      </c>
      <c r="AG787" s="63">
        <v>0.47</v>
      </c>
      <c r="AH787" s="63"/>
      <c r="AI787" s="63">
        <v>0.48</v>
      </c>
      <c r="AJ787" s="63"/>
      <c r="AK787" s="63">
        <v>0.01</v>
      </c>
      <c r="AL787" s="63">
        <v>0.02</v>
      </c>
      <c r="AM787" s="63"/>
      <c r="AN787" s="63">
        <v>0.12</v>
      </c>
      <c r="AO787" s="63"/>
      <c r="AP787" s="63"/>
      <c r="AQ787" s="63"/>
      <c r="AR787" s="63">
        <v>0.04</v>
      </c>
      <c r="AS787" s="63"/>
      <c r="AT787" s="63">
        <v>0.01</v>
      </c>
      <c r="AU787" s="63"/>
      <c r="AV787" s="63"/>
      <c r="AW787" s="63"/>
      <c r="AX787" s="63"/>
      <c r="AY787" s="63"/>
    </row>
    <row r="788" spans="1:57" s="63" customFormat="1" ht="16" x14ac:dyDescent="0.2">
      <c r="A788" s="63">
        <v>962</v>
      </c>
      <c r="B788" s="29">
        <v>43.506852780000003</v>
      </c>
      <c r="C788" s="29">
        <v>102.48105</v>
      </c>
      <c r="D788" s="9" t="s">
        <v>171</v>
      </c>
      <c r="E788" s="9"/>
      <c r="F788" s="9">
        <v>2004</v>
      </c>
      <c r="G788" s="9" t="s">
        <v>55</v>
      </c>
      <c r="L788" s="18" t="s">
        <v>659</v>
      </c>
      <c r="M788" s="17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14"/>
      <c r="Y788" s="9"/>
      <c r="Z788" s="14"/>
      <c r="AA788" s="9"/>
      <c r="AB788" s="9"/>
      <c r="AE788" s="63">
        <v>310</v>
      </c>
      <c r="AF788" s="63">
        <v>9.3000000000000007</v>
      </c>
      <c r="AG788" s="63">
        <v>0.59</v>
      </c>
      <c r="AH788" s="63">
        <v>42</v>
      </c>
      <c r="AK788" s="63">
        <v>0.06</v>
      </c>
      <c r="AL788" s="63">
        <v>0.1</v>
      </c>
      <c r="AN788" s="63">
        <v>0.04</v>
      </c>
      <c r="AR788" s="63">
        <v>1.4</v>
      </c>
      <c r="AT788" s="63">
        <v>0.04</v>
      </c>
      <c r="AZ788" s="9"/>
      <c r="BA788" s="9"/>
      <c r="BB788" s="9"/>
      <c r="BC788" s="9"/>
      <c r="BD788" s="9"/>
      <c r="BE788" s="14"/>
    </row>
    <row r="789" spans="1:57" ht="16" x14ac:dyDescent="0.2">
      <c r="A789" s="9">
        <v>963</v>
      </c>
      <c r="B789" s="29">
        <v>42.987625000000001</v>
      </c>
      <c r="C789" s="29">
        <v>102.5588861</v>
      </c>
      <c r="D789" s="9" t="s">
        <v>181</v>
      </c>
      <c r="F789" s="9">
        <v>2003</v>
      </c>
      <c r="G789" s="9" t="s">
        <v>58</v>
      </c>
      <c r="K789" s="9"/>
      <c r="L789" s="18" t="s">
        <v>659</v>
      </c>
      <c r="AC789" s="63"/>
      <c r="AD789" s="63"/>
      <c r="AE789" s="63">
        <v>240</v>
      </c>
      <c r="AF789" s="63">
        <v>6.4</v>
      </c>
      <c r="AG789" s="63">
        <v>0.6</v>
      </c>
      <c r="AH789" s="63">
        <v>24</v>
      </c>
      <c r="AI789" s="63">
        <v>0.87</v>
      </c>
      <c r="AJ789" s="63"/>
      <c r="AK789" s="63">
        <v>0.01</v>
      </c>
      <c r="AL789" s="63">
        <v>0.02</v>
      </c>
      <c r="AM789" s="63"/>
      <c r="AN789" s="63">
        <v>0.16</v>
      </c>
      <c r="AO789" s="63"/>
      <c r="AP789" s="63"/>
      <c r="AQ789" s="63"/>
      <c r="AR789" s="63">
        <v>0.25</v>
      </c>
      <c r="AS789" s="63"/>
      <c r="AT789" s="63"/>
      <c r="AU789" s="63"/>
      <c r="AV789" s="63"/>
      <c r="AW789" s="63"/>
      <c r="AX789" s="63"/>
      <c r="AY789" s="63"/>
    </row>
    <row r="790" spans="1:57" ht="16" x14ac:dyDescent="0.2">
      <c r="A790" s="63">
        <v>964</v>
      </c>
      <c r="B790" s="29">
        <v>42.987625000000001</v>
      </c>
      <c r="C790" s="29">
        <v>102.5588861</v>
      </c>
      <c r="D790" s="9" t="s">
        <v>181</v>
      </c>
      <c r="F790" s="9">
        <v>2004</v>
      </c>
      <c r="G790" s="9" t="s">
        <v>58</v>
      </c>
      <c r="K790" s="9"/>
      <c r="L790" s="18" t="s">
        <v>659</v>
      </c>
      <c r="AC790" s="63"/>
      <c r="AD790" s="63"/>
      <c r="AE790" s="63">
        <v>230</v>
      </c>
      <c r="AF790" s="63">
        <v>6.8</v>
      </c>
      <c r="AG790" s="63">
        <v>0.51</v>
      </c>
      <c r="AH790" s="63"/>
      <c r="AI790" s="63">
        <v>0.71</v>
      </c>
      <c r="AJ790" s="63"/>
      <c r="AK790" s="63">
        <v>0.02</v>
      </c>
      <c r="AL790" s="63">
        <v>0.03</v>
      </c>
      <c r="AM790" s="63"/>
      <c r="AN790" s="63">
        <v>0.16</v>
      </c>
      <c r="AO790" s="63"/>
      <c r="AP790" s="63"/>
      <c r="AQ790" s="63"/>
      <c r="AR790" s="63">
        <v>0.17</v>
      </c>
      <c r="AS790" s="63"/>
      <c r="AT790" s="63">
        <v>0.01</v>
      </c>
      <c r="AU790" s="63"/>
      <c r="AV790" s="63"/>
      <c r="AW790" s="63"/>
      <c r="AX790" s="63"/>
      <c r="AY790" s="63"/>
    </row>
    <row r="791" spans="1:57" ht="16" x14ac:dyDescent="0.2">
      <c r="A791" s="9">
        <v>965</v>
      </c>
      <c r="B791" s="29">
        <v>43.094141669999999</v>
      </c>
      <c r="C791" s="29">
        <v>102.6024917</v>
      </c>
      <c r="D791" s="9" t="s">
        <v>187</v>
      </c>
      <c r="F791" s="62">
        <v>2004</v>
      </c>
      <c r="G791" s="63" t="s">
        <v>58</v>
      </c>
      <c r="K791" s="9"/>
      <c r="L791" s="18" t="s">
        <v>659</v>
      </c>
      <c r="M791" s="63"/>
      <c r="N791" s="63"/>
      <c r="O791" s="63"/>
      <c r="Q791" s="63"/>
      <c r="R791" s="63"/>
      <c r="S791" s="63"/>
      <c r="AC791" s="63"/>
      <c r="AD791" s="63"/>
      <c r="AE791" s="63">
        <v>220</v>
      </c>
      <c r="AF791" s="63">
        <v>9.6999999999999993</v>
      </c>
      <c r="AG791" s="63">
        <v>0.52</v>
      </c>
      <c r="AH791" s="63"/>
      <c r="AI791" s="63"/>
      <c r="AJ791" s="63"/>
      <c r="AK791" s="63">
        <v>0.01</v>
      </c>
      <c r="AL791" s="63">
        <v>0.03</v>
      </c>
      <c r="AM791" s="63"/>
      <c r="AN791" s="63">
        <v>0.17</v>
      </c>
      <c r="AO791" s="63"/>
      <c r="AP791" s="63"/>
      <c r="AQ791" s="63"/>
      <c r="AR791" s="63">
        <v>0.27</v>
      </c>
      <c r="AS791" s="63"/>
      <c r="AT791" s="63">
        <v>0.02</v>
      </c>
      <c r="AU791" s="63"/>
      <c r="AV791" s="63"/>
      <c r="AW791" s="63"/>
      <c r="AX791" s="63"/>
      <c r="AY791" s="63"/>
      <c r="AZ791" s="63"/>
      <c r="BA791" s="63"/>
      <c r="BB791" s="63"/>
      <c r="BC791" s="63"/>
    </row>
    <row r="792" spans="1:57" ht="16" x14ac:dyDescent="0.2">
      <c r="A792" s="63">
        <v>966</v>
      </c>
      <c r="B792" s="29">
        <v>43.204441670000001</v>
      </c>
      <c r="C792" s="29">
        <v>102.7979972</v>
      </c>
      <c r="D792" s="9" t="s">
        <v>190</v>
      </c>
      <c r="F792" s="9">
        <v>2004</v>
      </c>
      <c r="G792" s="9" t="s">
        <v>58</v>
      </c>
      <c r="K792" s="9"/>
      <c r="L792" s="18" t="s">
        <v>659</v>
      </c>
      <c r="AC792" s="63"/>
      <c r="AD792" s="63"/>
      <c r="AE792" s="63">
        <v>300</v>
      </c>
      <c r="AF792" s="63">
        <v>18</v>
      </c>
      <c r="AG792" s="63">
        <v>0.39</v>
      </c>
      <c r="AH792" s="63"/>
      <c r="AI792" s="63"/>
      <c r="AJ792" s="63"/>
      <c r="AK792" s="63">
        <v>0.05</v>
      </c>
      <c r="AL792" s="63">
        <v>0.06</v>
      </c>
      <c r="AM792" s="63">
        <v>7.0000000000000001E-3</v>
      </c>
      <c r="AN792" s="63">
        <v>0.1</v>
      </c>
      <c r="AO792" s="63"/>
      <c r="AP792" s="63"/>
      <c r="AQ792" s="63"/>
      <c r="AR792" s="63">
        <v>0.06</v>
      </c>
      <c r="AS792" s="63"/>
      <c r="AT792" s="63"/>
      <c r="AU792" s="63"/>
      <c r="AV792" s="63"/>
      <c r="AW792" s="63"/>
      <c r="AX792" s="63"/>
      <c r="AY792" s="63"/>
      <c r="BD792" s="63">
        <v>4500</v>
      </c>
    </row>
    <row r="793" spans="1:57" s="63" customFormat="1" ht="16" x14ac:dyDescent="0.2">
      <c r="A793" s="9">
        <v>967</v>
      </c>
      <c r="B793" s="29">
        <v>43.027438889999999</v>
      </c>
      <c r="C793" s="29">
        <v>102.8340639</v>
      </c>
      <c r="D793" s="9" t="s">
        <v>193</v>
      </c>
      <c r="E793" s="9"/>
      <c r="F793" s="62">
        <v>2003</v>
      </c>
      <c r="G793" s="63" t="s">
        <v>58</v>
      </c>
      <c r="L793" s="18" t="s">
        <v>659</v>
      </c>
      <c r="P793" s="9"/>
      <c r="S793" s="61"/>
      <c r="T793" s="9"/>
      <c r="U793" s="9"/>
      <c r="V793" s="9"/>
      <c r="W793" s="9"/>
      <c r="X793" s="14"/>
      <c r="Y793" s="9"/>
      <c r="Z793" s="14"/>
      <c r="AA793" s="9"/>
      <c r="AB793" s="9"/>
      <c r="AE793" s="63">
        <v>230</v>
      </c>
      <c r="AF793" s="63">
        <v>20</v>
      </c>
      <c r="AG793" s="63">
        <v>0.66</v>
      </c>
      <c r="AH793" s="63">
        <v>178</v>
      </c>
      <c r="AK793" s="63">
        <v>0.06</v>
      </c>
      <c r="AL793" s="63">
        <v>0.14000000000000001</v>
      </c>
      <c r="AM793" s="63">
        <v>0.01</v>
      </c>
      <c r="AN793" s="63">
        <v>0.36</v>
      </c>
      <c r="AQ793" s="63">
        <v>0.01</v>
      </c>
      <c r="AR793" s="63">
        <v>10</v>
      </c>
      <c r="AS793" s="63">
        <v>7.0000000000000001E-3</v>
      </c>
      <c r="AT793" s="63">
        <v>0.33</v>
      </c>
      <c r="AV793" s="63">
        <v>0.01</v>
      </c>
      <c r="AY793" s="63">
        <v>0.04</v>
      </c>
      <c r="BD793" s="63">
        <v>38</v>
      </c>
      <c r="BE793" s="14"/>
    </row>
    <row r="794" spans="1:57" ht="16" x14ac:dyDescent="0.2">
      <c r="A794" s="63">
        <v>968</v>
      </c>
      <c r="B794" s="29">
        <v>43.027438889999999</v>
      </c>
      <c r="C794" s="29">
        <v>102.8340639</v>
      </c>
      <c r="D794" s="9" t="s">
        <v>193</v>
      </c>
      <c r="F794" s="9">
        <v>2004</v>
      </c>
      <c r="G794" s="9" t="s">
        <v>58</v>
      </c>
      <c r="K794" s="9"/>
      <c r="L794" s="18" t="s">
        <v>659</v>
      </c>
      <c r="AC794" s="63"/>
      <c r="AD794" s="63"/>
      <c r="AE794" s="63">
        <v>300</v>
      </c>
      <c r="AF794" s="63">
        <v>14</v>
      </c>
      <c r="AG794" s="63">
        <v>0.4</v>
      </c>
      <c r="AH794" s="63"/>
      <c r="AI794" s="63">
        <v>0.45</v>
      </c>
      <c r="AJ794" s="63"/>
      <c r="AK794" s="63">
        <v>0.03</v>
      </c>
      <c r="AL794" s="63">
        <v>0.04</v>
      </c>
      <c r="AM794" s="63">
        <v>7.0000000000000001E-3</v>
      </c>
      <c r="AN794" s="63">
        <v>0.19</v>
      </c>
      <c r="AO794" s="63"/>
      <c r="AP794" s="63"/>
      <c r="AQ794" s="63"/>
      <c r="AR794" s="63">
        <v>1.1000000000000001</v>
      </c>
      <c r="AS794" s="63"/>
      <c r="AT794" s="63">
        <v>0.02</v>
      </c>
      <c r="AU794" s="63"/>
      <c r="AV794" s="63"/>
      <c r="AW794" s="63"/>
      <c r="AX794" s="63"/>
      <c r="AY794" s="63"/>
      <c r="BD794" s="63">
        <v>58</v>
      </c>
    </row>
    <row r="795" spans="1:57" s="63" customFormat="1" ht="16" x14ac:dyDescent="0.2">
      <c r="A795" s="9">
        <v>969</v>
      </c>
      <c r="B795" s="29">
        <v>43.313063890000002</v>
      </c>
      <c r="C795" s="29">
        <v>102.78389439999999</v>
      </c>
      <c r="D795" s="9" t="s">
        <v>197</v>
      </c>
      <c r="E795" s="9"/>
      <c r="F795" s="9">
        <v>2004</v>
      </c>
      <c r="G795" s="9" t="s">
        <v>58</v>
      </c>
      <c r="L795" s="18" t="s">
        <v>659</v>
      </c>
      <c r="M795" s="17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14"/>
      <c r="Y795" s="9"/>
      <c r="Z795" s="14"/>
      <c r="AA795" s="9"/>
      <c r="AB795" s="9"/>
      <c r="AE795" s="63">
        <v>310</v>
      </c>
      <c r="AF795" s="63">
        <v>15</v>
      </c>
      <c r="AG795" s="63">
        <v>0.28000000000000003</v>
      </c>
      <c r="AK795" s="63">
        <v>0.04</v>
      </c>
      <c r="AL795" s="63">
        <v>0.06</v>
      </c>
      <c r="AM795" s="63">
        <v>7.0000000000000001E-3</v>
      </c>
      <c r="AN795" s="63">
        <v>0.14000000000000001</v>
      </c>
      <c r="AR795" s="63">
        <v>1.2</v>
      </c>
      <c r="AT795" s="63">
        <v>0.03</v>
      </c>
      <c r="AZ795" s="9"/>
      <c r="BA795" s="9"/>
      <c r="BB795" s="9"/>
      <c r="BC795" s="9"/>
      <c r="BD795" s="63">
        <v>180</v>
      </c>
      <c r="BE795" s="14"/>
    </row>
    <row r="796" spans="1:57" ht="16" x14ac:dyDescent="0.2">
      <c r="A796" s="63">
        <v>970</v>
      </c>
      <c r="B796" s="29">
        <v>43.024091669999997</v>
      </c>
      <c r="C796" s="29">
        <v>102.47902499999999</v>
      </c>
      <c r="D796" s="9" t="s">
        <v>208</v>
      </c>
      <c r="F796" s="62">
        <v>2003</v>
      </c>
      <c r="G796" s="63" t="s">
        <v>58</v>
      </c>
      <c r="K796" s="9"/>
      <c r="L796" s="18" t="s">
        <v>659</v>
      </c>
      <c r="M796" s="63"/>
      <c r="N796" s="63"/>
      <c r="O796" s="63"/>
      <c r="P796" s="63"/>
      <c r="Q796" s="63"/>
      <c r="R796" s="63"/>
      <c r="S796" s="61"/>
      <c r="AC796" s="63"/>
      <c r="AD796" s="63"/>
      <c r="AE796" s="63">
        <v>210</v>
      </c>
      <c r="AF796" s="63">
        <v>2.5</v>
      </c>
      <c r="AG796" s="63">
        <v>0.57999999999999996</v>
      </c>
      <c r="AH796" s="63">
        <v>6.6</v>
      </c>
      <c r="AI796" s="63"/>
      <c r="AJ796" s="63"/>
      <c r="AK796" s="63">
        <v>0.13</v>
      </c>
      <c r="AL796" s="63">
        <v>0.19</v>
      </c>
      <c r="AM796" s="63"/>
      <c r="AN796" s="63">
        <v>0.33</v>
      </c>
      <c r="AO796" s="63"/>
      <c r="AP796" s="63"/>
      <c r="AQ796" s="63"/>
      <c r="AR796" s="63">
        <v>3.7</v>
      </c>
      <c r="AS796" s="63">
        <v>3.0000000000000001E-3</v>
      </c>
      <c r="AT796" s="63">
        <v>0.28999999999999998</v>
      </c>
      <c r="AU796" s="63"/>
      <c r="AV796" s="63"/>
      <c r="AW796" s="63"/>
      <c r="AX796" s="63"/>
      <c r="AY796" s="63">
        <v>0.01</v>
      </c>
      <c r="AZ796" s="63"/>
      <c r="BA796" s="63"/>
      <c r="BB796" s="63"/>
      <c r="BC796" s="63"/>
      <c r="BD796" s="63">
        <v>70</v>
      </c>
    </row>
    <row r="797" spans="1:57" ht="16" x14ac:dyDescent="0.2">
      <c r="A797" s="9">
        <v>971</v>
      </c>
      <c r="B797" s="29">
        <v>43.024091669999997</v>
      </c>
      <c r="C797" s="29">
        <v>102.47902499999999</v>
      </c>
      <c r="D797" s="9" t="s">
        <v>208</v>
      </c>
      <c r="F797" s="9">
        <v>2004</v>
      </c>
      <c r="G797" s="9" t="s">
        <v>55</v>
      </c>
      <c r="K797" s="9"/>
      <c r="L797" s="18" t="s">
        <v>659</v>
      </c>
      <c r="AC797" s="63">
        <v>12</v>
      </c>
      <c r="AD797" s="63"/>
      <c r="AE797" s="63">
        <v>200</v>
      </c>
      <c r="AF797" s="63">
        <v>2.2999999999999998</v>
      </c>
      <c r="AG797" s="63">
        <v>0.63</v>
      </c>
      <c r="AH797" s="63">
        <v>7</v>
      </c>
      <c r="AI797" s="63"/>
      <c r="AJ797" s="63"/>
      <c r="AK797" s="63">
        <v>0.04</v>
      </c>
      <c r="AL797" s="63">
        <v>0.06</v>
      </c>
      <c r="AM797" s="63"/>
      <c r="AN797" s="63">
        <v>0.28000000000000003</v>
      </c>
      <c r="AO797" s="63"/>
      <c r="AP797" s="63"/>
      <c r="AQ797" s="63"/>
      <c r="AR797" s="63">
        <v>0.59</v>
      </c>
      <c r="AS797" s="63"/>
      <c r="AT797" s="63">
        <v>7.0000000000000007E-2</v>
      </c>
      <c r="AU797" s="63"/>
      <c r="AV797" s="63"/>
      <c r="AW797" s="63"/>
      <c r="AX797" s="63"/>
      <c r="AY797" s="63"/>
      <c r="BD797" s="109" t="s">
        <v>660</v>
      </c>
    </row>
    <row r="798" spans="1:57" s="63" customFormat="1" ht="16" x14ac:dyDescent="0.2">
      <c r="A798" s="63">
        <v>972</v>
      </c>
      <c r="B798" s="29">
        <v>43.024091669999997</v>
      </c>
      <c r="C798" s="29">
        <v>102.47902499999999</v>
      </c>
      <c r="D798" s="9" t="s">
        <v>208</v>
      </c>
      <c r="E798" s="9"/>
      <c r="F798" s="9">
        <v>2004</v>
      </c>
      <c r="G798" s="9" t="s">
        <v>58</v>
      </c>
      <c r="L798" s="18" t="s">
        <v>659</v>
      </c>
      <c r="M798" s="17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14"/>
      <c r="Y798" s="9"/>
      <c r="Z798" s="14"/>
      <c r="AA798" s="9"/>
      <c r="AB798" s="9"/>
      <c r="AE798" s="63">
        <v>220</v>
      </c>
      <c r="AF798" s="63">
        <v>3.6</v>
      </c>
      <c r="AG798" s="63">
        <v>0.54</v>
      </c>
      <c r="AK798" s="63">
        <v>0.02</v>
      </c>
      <c r="AL798" s="63">
        <v>0.03</v>
      </c>
      <c r="AN798" s="63">
        <v>0.23</v>
      </c>
      <c r="AR798" s="63">
        <v>0.09</v>
      </c>
      <c r="AT798" s="63">
        <v>0.02</v>
      </c>
      <c r="AZ798" s="9"/>
      <c r="BA798" s="9"/>
      <c r="BB798" s="9"/>
      <c r="BC798" s="9"/>
      <c r="BD798" s="109">
        <v>230</v>
      </c>
      <c r="BE798" s="14"/>
    </row>
    <row r="799" spans="1:57" ht="12" customHeight="1" x14ac:dyDescent="0.2">
      <c r="A799" s="9">
        <v>973</v>
      </c>
      <c r="B799" s="29">
        <v>43.041647220000002</v>
      </c>
      <c r="C799" s="29">
        <v>102.3002333</v>
      </c>
      <c r="D799" s="9" t="s">
        <v>212</v>
      </c>
      <c r="F799" s="9">
        <v>2003</v>
      </c>
      <c r="G799" s="9" t="s">
        <v>58</v>
      </c>
      <c r="K799" s="9"/>
      <c r="L799" s="18" t="s">
        <v>659</v>
      </c>
      <c r="AC799" s="63"/>
      <c r="AD799" s="63"/>
      <c r="AE799" s="63">
        <v>120</v>
      </c>
      <c r="AF799" s="63">
        <v>1.4</v>
      </c>
      <c r="AG799" s="63">
        <v>0.44</v>
      </c>
      <c r="AH799" s="63">
        <v>5.2</v>
      </c>
      <c r="AI799" s="63">
        <v>0.43</v>
      </c>
      <c r="AJ799" s="63"/>
      <c r="AK799" s="63">
        <v>0.2</v>
      </c>
      <c r="AL799" s="63">
        <v>0.23</v>
      </c>
      <c r="AM799" s="63"/>
      <c r="AN799" s="63">
        <v>0.1</v>
      </c>
      <c r="AO799" s="63"/>
      <c r="AP799" s="63">
        <v>2E-3</v>
      </c>
      <c r="AQ799" s="63"/>
      <c r="AR799" s="63">
        <v>0.1</v>
      </c>
      <c r="AS799" s="63"/>
      <c r="AT799" s="63">
        <v>0.03</v>
      </c>
      <c r="AU799" s="63"/>
      <c r="AV799" s="63"/>
      <c r="AW799" s="63"/>
      <c r="AX799" s="63"/>
      <c r="AY799" s="63"/>
      <c r="BD799" s="63">
        <v>13</v>
      </c>
    </row>
    <row r="800" spans="1:57" ht="12" customHeight="1" x14ac:dyDescent="0.2">
      <c r="A800" s="63">
        <v>974</v>
      </c>
      <c r="B800" s="29">
        <v>43.041647220000002</v>
      </c>
      <c r="C800" s="29">
        <v>102.3002333</v>
      </c>
      <c r="D800" s="9" t="s">
        <v>212</v>
      </c>
      <c r="F800" s="9">
        <v>2005</v>
      </c>
      <c r="G800" s="9" t="s">
        <v>58</v>
      </c>
      <c r="K800" s="9"/>
      <c r="L800" s="18" t="s">
        <v>659</v>
      </c>
      <c r="AC800" s="63"/>
      <c r="AD800" s="63"/>
      <c r="AE800" s="63">
        <v>150</v>
      </c>
      <c r="AF800" s="63">
        <v>2.1</v>
      </c>
      <c r="AG800" s="63">
        <v>0.47</v>
      </c>
      <c r="AH800" s="63">
        <v>6</v>
      </c>
      <c r="AI800" s="63">
        <v>0.56999999999999995</v>
      </c>
      <c r="AJ800" s="63"/>
      <c r="AK800" s="63">
        <v>0.15</v>
      </c>
      <c r="AL800" s="63">
        <v>0.19</v>
      </c>
      <c r="AM800" s="63"/>
      <c r="AN800" s="63">
        <v>0.11</v>
      </c>
      <c r="AO800" s="63"/>
      <c r="AP800" s="63"/>
      <c r="AQ800" s="63"/>
      <c r="AR800" s="63">
        <v>0.67</v>
      </c>
      <c r="AS800" s="63"/>
      <c r="AT800" s="63">
        <v>0.12</v>
      </c>
      <c r="AU800" s="63"/>
      <c r="AV800" s="63"/>
      <c r="AW800" s="63"/>
      <c r="AX800" s="63"/>
      <c r="AY800" s="63"/>
      <c r="BD800" s="109">
        <v>8</v>
      </c>
    </row>
    <row r="801" spans="1:57" ht="12" customHeight="1" x14ac:dyDescent="0.2">
      <c r="A801" s="9">
        <v>975</v>
      </c>
      <c r="B801" s="29">
        <v>43.143288890000001</v>
      </c>
      <c r="C801" s="29">
        <v>102.3580778</v>
      </c>
      <c r="D801" s="9" t="s">
        <v>215</v>
      </c>
      <c r="F801" s="9">
        <v>2005</v>
      </c>
      <c r="G801" s="9" t="s">
        <v>58</v>
      </c>
      <c r="K801" s="9"/>
      <c r="L801" s="18" t="s">
        <v>659</v>
      </c>
      <c r="AC801" s="63"/>
      <c r="AD801" s="63"/>
      <c r="AE801" s="63">
        <v>170</v>
      </c>
      <c r="AF801" s="63">
        <v>3.2</v>
      </c>
      <c r="AG801" s="63">
        <v>0.46</v>
      </c>
      <c r="AH801" s="63">
        <v>13</v>
      </c>
      <c r="AI801" s="63">
        <v>0.24</v>
      </c>
      <c r="AJ801" s="63"/>
      <c r="AK801" s="63">
        <v>0.1</v>
      </c>
      <c r="AL801" s="63">
        <v>0.12</v>
      </c>
      <c r="AM801" s="63"/>
      <c r="AN801" s="63">
        <v>0.11</v>
      </c>
      <c r="AO801" s="63"/>
      <c r="AP801" s="63"/>
      <c r="AQ801" s="63"/>
      <c r="AR801" s="63">
        <v>0.43</v>
      </c>
      <c r="AS801" s="63"/>
      <c r="AT801" s="63">
        <v>0.02</v>
      </c>
      <c r="AU801" s="63"/>
      <c r="AV801" s="63"/>
      <c r="AW801" s="63"/>
      <c r="AX801" s="63"/>
      <c r="AY801" s="63"/>
      <c r="BD801" s="109">
        <v>64000</v>
      </c>
    </row>
    <row r="802" spans="1:57" ht="12" customHeight="1" x14ac:dyDescent="0.2">
      <c r="A802" s="63">
        <v>976</v>
      </c>
      <c r="B802" s="29">
        <v>43.285325</v>
      </c>
      <c r="C802" s="29">
        <v>102.4796861</v>
      </c>
      <c r="D802" s="9" t="s">
        <v>219</v>
      </c>
      <c r="F802" s="9">
        <v>2005</v>
      </c>
      <c r="G802" s="9" t="s">
        <v>58</v>
      </c>
      <c r="K802" s="9"/>
      <c r="L802" s="18" t="s">
        <v>659</v>
      </c>
      <c r="AC802" s="63"/>
      <c r="AD802" s="63"/>
      <c r="AE802" s="63">
        <v>190</v>
      </c>
      <c r="AF802" s="63">
        <v>4.5999999999999996</v>
      </c>
      <c r="AG802" s="63">
        <v>0.45</v>
      </c>
      <c r="AH802" s="63">
        <v>0.26</v>
      </c>
      <c r="AI802" s="63">
        <v>0.39</v>
      </c>
      <c r="AJ802" s="63"/>
      <c r="AK802" s="63">
        <v>0.08</v>
      </c>
      <c r="AL802" s="63">
        <v>0.11</v>
      </c>
      <c r="AM802" s="63"/>
      <c r="AN802" s="63">
        <v>0.12</v>
      </c>
      <c r="AO802" s="63"/>
      <c r="AP802" s="63"/>
      <c r="AQ802" s="63"/>
      <c r="AR802" s="63">
        <v>0.37</v>
      </c>
      <c r="AS802" s="63"/>
      <c r="AT802" s="63">
        <v>0.01</v>
      </c>
      <c r="AU802" s="63"/>
      <c r="AV802" s="63"/>
      <c r="AW802" s="63"/>
      <c r="AX802" s="63"/>
      <c r="AY802" s="63"/>
      <c r="BD802" s="109">
        <v>27</v>
      </c>
    </row>
    <row r="803" spans="1:57" ht="12" customHeight="1" x14ac:dyDescent="0.2">
      <c r="A803" s="9">
        <v>977</v>
      </c>
      <c r="B803" s="29">
        <v>43.436061109999997</v>
      </c>
      <c r="C803" s="29">
        <v>102.54595</v>
      </c>
      <c r="D803" s="9" t="s">
        <v>223</v>
      </c>
      <c r="F803" s="9">
        <v>2005</v>
      </c>
      <c r="G803" s="9" t="s">
        <v>58</v>
      </c>
      <c r="K803" s="9"/>
      <c r="L803" s="18" t="s">
        <v>659</v>
      </c>
      <c r="AC803" s="63"/>
      <c r="AD803" s="63"/>
      <c r="AE803" s="63">
        <v>200</v>
      </c>
      <c r="AF803" s="63">
        <v>5.3</v>
      </c>
      <c r="AG803" s="63">
        <v>0.44</v>
      </c>
      <c r="AH803" s="63">
        <v>28</v>
      </c>
      <c r="AI803" s="63">
        <v>0.37</v>
      </c>
      <c r="AJ803" s="63"/>
      <c r="AK803" s="63">
        <v>0.13</v>
      </c>
      <c r="AL803" s="63">
        <v>0.17</v>
      </c>
      <c r="AM803" s="63"/>
      <c r="AN803" s="63">
        <v>0.12</v>
      </c>
      <c r="AO803" s="63"/>
      <c r="AP803" s="63"/>
      <c r="AQ803" s="63"/>
      <c r="AR803" s="63">
        <v>1.5</v>
      </c>
      <c r="AS803" s="63"/>
      <c r="AT803" s="63">
        <v>0.05</v>
      </c>
      <c r="AU803" s="63"/>
      <c r="AV803" s="63"/>
      <c r="AW803" s="63"/>
      <c r="AX803" s="63"/>
      <c r="AY803" s="63"/>
      <c r="BD803" s="109">
        <v>85</v>
      </c>
    </row>
    <row r="804" spans="1:57" ht="16" x14ac:dyDescent="0.2">
      <c r="A804" s="63">
        <v>978</v>
      </c>
      <c r="B804" s="29">
        <v>43.513280559999998</v>
      </c>
      <c r="C804" s="29">
        <v>102.2265361</v>
      </c>
      <c r="D804" s="9" t="s">
        <v>148</v>
      </c>
      <c r="F804" s="9">
        <v>2010</v>
      </c>
      <c r="G804" s="9" t="s">
        <v>58</v>
      </c>
      <c r="L804" s="134">
        <v>40287</v>
      </c>
      <c r="Z804" s="63">
        <v>180</v>
      </c>
      <c r="AA804" s="63">
        <v>55</v>
      </c>
      <c r="AB804" s="63">
        <v>11</v>
      </c>
      <c r="AI804" s="63" t="s">
        <v>660</v>
      </c>
      <c r="AL804" s="63">
        <v>0.11</v>
      </c>
      <c r="AZ804" s="63">
        <v>17</v>
      </c>
      <c r="BA804" s="63">
        <v>361</v>
      </c>
      <c r="BB804" s="63">
        <v>6</v>
      </c>
      <c r="BC804" s="63" t="s">
        <v>753</v>
      </c>
      <c r="BE804" s="63">
        <v>25</v>
      </c>
    </row>
    <row r="805" spans="1:57" ht="12" customHeight="1" x14ac:dyDescent="0.2">
      <c r="A805" s="9">
        <v>979</v>
      </c>
      <c r="B805" s="29">
        <v>43.513280559999998</v>
      </c>
      <c r="C805" s="29">
        <v>102.2265361</v>
      </c>
      <c r="D805" s="9" t="s">
        <v>148</v>
      </c>
      <c r="E805" s="63"/>
      <c r="F805" s="9">
        <v>2010</v>
      </c>
      <c r="G805" s="9" t="s">
        <v>55</v>
      </c>
      <c r="L805" s="134">
        <v>40325</v>
      </c>
      <c r="M805" s="63"/>
      <c r="N805" s="63"/>
      <c r="O805" s="63"/>
      <c r="P805" s="63"/>
      <c r="Q805" s="63"/>
      <c r="R805" s="63"/>
      <c r="S805" s="63"/>
      <c r="T805" s="63"/>
      <c r="U805" s="63"/>
      <c r="Z805" s="63">
        <v>170</v>
      </c>
      <c r="AA805" s="63">
        <v>56</v>
      </c>
      <c r="AB805" s="63">
        <v>7</v>
      </c>
      <c r="AC805" s="63"/>
      <c r="AD805" s="63"/>
      <c r="AE805" s="63"/>
      <c r="AF805" s="63"/>
      <c r="AG805" s="63"/>
      <c r="AH805" s="63"/>
      <c r="AI805" s="63">
        <v>0.2</v>
      </c>
      <c r="AJ805" s="63"/>
      <c r="AK805" s="63"/>
      <c r="AL805" s="63">
        <v>0.24</v>
      </c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>
        <v>77</v>
      </c>
      <c r="BA805" s="63" t="s">
        <v>677</v>
      </c>
      <c r="BB805" s="63">
        <v>130</v>
      </c>
      <c r="BC805" s="63" t="s">
        <v>660</v>
      </c>
      <c r="BE805" s="63">
        <v>120</v>
      </c>
    </row>
    <row r="806" spans="1:57" ht="16" x14ac:dyDescent="0.2">
      <c r="A806" s="63">
        <v>980</v>
      </c>
      <c r="B806" s="29">
        <v>43.513280559999998</v>
      </c>
      <c r="C806" s="29">
        <v>102.2265361</v>
      </c>
      <c r="D806" s="9" t="s">
        <v>148</v>
      </c>
      <c r="E806" s="63"/>
      <c r="F806" s="9">
        <v>2010</v>
      </c>
      <c r="G806" s="9" t="s">
        <v>55</v>
      </c>
      <c r="L806" s="134">
        <v>40332</v>
      </c>
      <c r="M806" s="63"/>
      <c r="N806" s="63"/>
      <c r="O806" s="63"/>
      <c r="P806" s="63"/>
      <c r="Q806" s="63"/>
      <c r="R806" s="63"/>
      <c r="S806" s="63"/>
      <c r="T806" s="63"/>
      <c r="U806" s="63"/>
      <c r="Z806" s="63">
        <v>140</v>
      </c>
      <c r="AA806" s="63">
        <v>47</v>
      </c>
      <c r="AB806" s="63">
        <v>6</v>
      </c>
      <c r="AC806" s="63"/>
      <c r="AD806" s="63"/>
      <c r="AE806" s="63"/>
      <c r="AF806" s="63"/>
      <c r="AG806" s="63"/>
      <c r="AH806" s="63"/>
      <c r="AI806" s="63">
        <v>0.3</v>
      </c>
      <c r="AJ806" s="63"/>
      <c r="AK806" s="63"/>
      <c r="AL806" s="63">
        <v>0.25</v>
      </c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>
        <v>82</v>
      </c>
      <c r="BA806" s="63" t="s">
        <v>677</v>
      </c>
      <c r="BB806" s="63">
        <v>270</v>
      </c>
      <c r="BC806" s="63" t="s">
        <v>660</v>
      </c>
      <c r="BE806" s="63">
        <v>120</v>
      </c>
    </row>
    <row r="807" spans="1:57" s="63" customFormat="1" ht="16" x14ac:dyDescent="0.2">
      <c r="A807" s="9">
        <v>981</v>
      </c>
      <c r="B807" s="29">
        <v>43.513280559999998</v>
      </c>
      <c r="C807" s="29">
        <v>102.2265361</v>
      </c>
      <c r="D807" s="9" t="s">
        <v>148</v>
      </c>
      <c r="E807" s="9"/>
      <c r="F807" s="9">
        <v>2010</v>
      </c>
      <c r="G807" s="9" t="s">
        <v>55</v>
      </c>
      <c r="H807" s="9"/>
      <c r="I807" s="9"/>
      <c r="J807" s="9"/>
      <c r="K807" s="17"/>
      <c r="L807" s="134">
        <v>40372</v>
      </c>
      <c r="M807" s="17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14"/>
      <c r="Y807" s="9"/>
      <c r="Z807" s="63">
        <v>140</v>
      </c>
      <c r="AA807" s="63">
        <v>47</v>
      </c>
      <c r="AB807" s="63">
        <v>5</v>
      </c>
      <c r="AC807" s="9"/>
      <c r="AD807" s="9"/>
      <c r="AE807" s="9"/>
      <c r="AF807" s="9"/>
      <c r="AG807" s="9"/>
      <c r="AH807" s="9"/>
      <c r="AI807" s="63">
        <v>0.4</v>
      </c>
      <c r="AJ807" s="9"/>
      <c r="AK807" s="9"/>
      <c r="AL807" s="63">
        <v>0.13</v>
      </c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63">
        <v>461</v>
      </c>
      <c r="BA807" s="63" t="s">
        <v>677</v>
      </c>
      <c r="BB807" s="63">
        <v>540</v>
      </c>
      <c r="BC807" s="63" t="s">
        <v>660</v>
      </c>
      <c r="BD807" s="9"/>
      <c r="BE807" s="63">
        <v>49</v>
      </c>
    </row>
    <row r="808" spans="1:57" s="63" customFormat="1" ht="16" x14ac:dyDescent="0.2">
      <c r="A808" s="63">
        <v>982</v>
      </c>
      <c r="B808" s="29">
        <v>43.513280559999998</v>
      </c>
      <c r="C808" s="29">
        <v>102.2265361</v>
      </c>
      <c r="D808" s="9" t="s">
        <v>148</v>
      </c>
      <c r="E808" s="9"/>
      <c r="F808" s="9">
        <v>2010</v>
      </c>
      <c r="G808" s="9" t="s">
        <v>58</v>
      </c>
      <c r="H808" s="9"/>
      <c r="I808" s="9"/>
      <c r="J808" s="9"/>
      <c r="K808" s="17"/>
      <c r="L808" s="134">
        <v>40443</v>
      </c>
      <c r="M808" s="17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14"/>
      <c r="Y808" s="9"/>
      <c r="Z808" s="63">
        <v>140</v>
      </c>
      <c r="AA808" s="63">
        <v>46</v>
      </c>
      <c r="AB808" s="63">
        <v>5</v>
      </c>
      <c r="AC808" s="9"/>
      <c r="AD808" s="9"/>
      <c r="AE808" s="9"/>
      <c r="AF808" s="9"/>
      <c r="AG808" s="9"/>
      <c r="AH808" s="9"/>
      <c r="AI808" s="63" t="s">
        <v>660</v>
      </c>
      <c r="AJ808" s="9"/>
      <c r="AK808" s="9"/>
      <c r="AL808" s="63">
        <v>0.1</v>
      </c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63">
        <v>115</v>
      </c>
      <c r="BA808" s="63" t="s">
        <v>677</v>
      </c>
      <c r="BB808" s="63">
        <v>190</v>
      </c>
      <c r="BC808" s="63" t="s">
        <v>660</v>
      </c>
      <c r="BD808" s="9"/>
      <c r="BE808" s="63">
        <v>100</v>
      </c>
    </row>
    <row r="809" spans="1:57" ht="16" x14ac:dyDescent="0.2">
      <c r="A809" s="9">
        <v>983</v>
      </c>
      <c r="B809" s="29">
        <v>43.569063890000002</v>
      </c>
      <c r="C809" s="29">
        <v>102.24880280000001</v>
      </c>
      <c r="D809" s="9" t="s">
        <v>671</v>
      </c>
      <c r="F809" s="9">
        <v>2010</v>
      </c>
      <c r="G809" s="9" t="s">
        <v>58</v>
      </c>
      <c r="L809" s="134">
        <v>40287</v>
      </c>
      <c r="Z809" s="63">
        <v>150</v>
      </c>
      <c r="AA809" s="63">
        <v>51</v>
      </c>
      <c r="AB809" s="63">
        <v>6</v>
      </c>
      <c r="AI809" s="63" t="s">
        <v>660</v>
      </c>
      <c r="AL809" s="63">
        <v>0.42</v>
      </c>
      <c r="AZ809" s="63">
        <v>260</v>
      </c>
      <c r="BA809" s="63">
        <v>914</v>
      </c>
      <c r="BB809" s="63">
        <v>290</v>
      </c>
      <c r="BC809" s="63" t="s">
        <v>754</v>
      </c>
      <c r="BE809" s="63">
        <v>430</v>
      </c>
    </row>
    <row r="810" spans="1:57" ht="16" x14ac:dyDescent="0.2">
      <c r="A810" s="63">
        <v>984</v>
      </c>
      <c r="B810" s="29">
        <v>43.569063890000002</v>
      </c>
      <c r="C810" s="29">
        <v>102.24880280000001</v>
      </c>
      <c r="D810" s="9" t="s">
        <v>671</v>
      </c>
      <c r="F810" s="9">
        <v>2010</v>
      </c>
      <c r="G810" s="9" t="s">
        <v>55</v>
      </c>
      <c r="L810" s="134">
        <v>40325</v>
      </c>
      <c r="Z810" s="63">
        <v>170</v>
      </c>
      <c r="AA810" s="63">
        <v>54</v>
      </c>
      <c r="AB810" s="63">
        <v>7</v>
      </c>
      <c r="AI810" s="63">
        <v>0.2</v>
      </c>
      <c r="AL810" s="63">
        <v>0.37</v>
      </c>
      <c r="AZ810" s="63">
        <v>186</v>
      </c>
      <c r="BA810" s="63" t="s">
        <v>677</v>
      </c>
      <c r="BB810" s="63">
        <v>250</v>
      </c>
      <c r="BC810" s="63" t="s">
        <v>660</v>
      </c>
      <c r="BE810" s="63">
        <v>330</v>
      </c>
    </row>
    <row r="811" spans="1:57" ht="16" x14ac:dyDescent="0.2">
      <c r="A811" s="9">
        <v>985</v>
      </c>
      <c r="B811" s="29">
        <v>43.569063890000002</v>
      </c>
      <c r="C811" s="29">
        <v>102.24880280000001</v>
      </c>
      <c r="D811" s="9" t="s">
        <v>671</v>
      </c>
      <c r="F811" s="9">
        <v>2010</v>
      </c>
      <c r="G811" s="9" t="s">
        <v>55</v>
      </c>
      <c r="L811" s="134">
        <v>40332</v>
      </c>
      <c r="Z811" s="63">
        <v>140</v>
      </c>
      <c r="AA811" s="63">
        <v>48</v>
      </c>
      <c r="AB811" s="63">
        <v>6</v>
      </c>
      <c r="AI811" s="63">
        <v>0.4</v>
      </c>
      <c r="AL811" s="63">
        <v>0.38</v>
      </c>
      <c r="AZ811" s="63">
        <v>914</v>
      </c>
      <c r="BA811" s="63" t="s">
        <v>677</v>
      </c>
      <c r="BB811" s="63">
        <v>1900</v>
      </c>
      <c r="BC811" s="63" t="s">
        <v>660</v>
      </c>
      <c r="BE811" s="63">
        <v>290</v>
      </c>
    </row>
    <row r="812" spans="1:57" ht="16" x14ac:dyDescent="0.2">
      <c r="A812" s="63">
        <v>986</v>
      </c>
      <c r="B812" s="29">
        <v>43.569063890000002</v>
      </c>
      <c r="C812" s="29">
        <v>102.24880280000001</v>
      </c>
      <c r="D812" s="9" t="s">
        <v>671</v>
      </c>
      <c r="F812" s="9">
        <v>2010</v>
      </c>
      <c r="G812" s="9" t="s">
        <v>55</v>
      </c>
      <c r="L812" s="134">
        <v>40372</v>
      </c>
      <c r="Z812" s="63">
        <v>150</v>
      </c>
      <c r="AA812" s="63">
        <v>49</v>
      </c>
      <c r="AB812" s="63">
        <v>5</v>
      </c>
      <c r="AI812" s="63">
        <v>0.5</v>
      </c>
      <c r="AL812" s="63">
        <v>0.13</v>
      </c>
      <c r="AZ812" s="63">
        <v>205</v>
      </c>
      <c r="BA812" s="63" t="s">
        <v>677</v>
      </c>
      <c r="BB812" s="63">
        <v>220</v>
      </c>
      <c r="BC812" s="63" t="s">
        <v>660</v>
      </c>
      <c r="BE812" s="63">
        <v>33</v>
      </c>
    </row>
    <row r="813" spans="1:57" ht="16" x14ac:dyDescent="0.2">
      <c r="A813" s="9">
        <v>987</v>
      </c>
      <c r="B813" s="29">
        <v>43.569063890000002</v>
      </c>
      <c r="C813" s="29">
        <v>102.24880280000001</v>
      </c>
      <c r="D813" s="9" t="s">
        <v>671</v>
      </c>
      <c r="F813" s="9">
        <v>2010</v>
      </c>
      <c r="G813" s="9" t="s">
        <v>58</v>
      </c>
      <c r="L813" s="134">
        <v>40443</v>
      </c>
      <c r="Z813" s="63">
        <v>130</v>
      </c>
      <c r="AA813" s="63">
        <v>43</v>
      </c>
      <c r="AB813" s="63">
        <v>5</v>
      </c>
      <c r="AI813" s="63" t="s">
        <v>660</v>
      </c>
      <c r="AL813" s="63">
        <v>0.09</v>
      </c>
      <c r="AZ813" s="63">
        <v>461</v>
      </c>
      <c r="BA813" s="63" t="s">
        <v>677</v>
      </c>
      <c r="BB813" s="63">
        <v>340</v>
      </c>
      <c r="BC813" s="63" t="s">
        <v>755</v>
      </c>
      <c r="BE813" s="63">
        <v>37</v>
      </c>
    </row>
    <row r="814" spans="1:57" ht="16" x14ac:dyDescent="0.2">
      <c r="A814" s="63">
        <v>988</v>
      </c>
      <c r="B814" s="29">
        <v>43.54779722</v>
      </c>
      <c r="C814" s="29">
        <v>102.13812780000001</v>
      </c>
      <c r="D814" s="9" t="s">
        <v>178</v>
      </c>
      <c r="F814" s="9">
        <v>2010</v>
      </c>
      <c r="G814" s="9" t="s">
        <v>58</v>
      </c>
      <c r="L814" s="134">
        <v>40287</v>
      </c>
      <c r="Z814" s="63">
        <v>75</v>
      </c>
      <c r="AA814" s="63">
        <v>27</v>
      </c>
      <c r="AB814" s="63">
        <v>2</v>
      </c>
      <c r="AI814" s="63" t="s">
        <v>660</v>
      </c>
      <c r="AL814" s="63">
        <v>0.12</v>
      </c>
      <c r="AZ814" s="63">
        <v>37</v>
      </c>
      <c r="BA814" s="63" t="s">
        <v>677</v>
      </c>
      <c r="BB814" s="63">
        <v>36</v>
      </c>
      <c r="BC814" s="63" t="s">
        <v>753</v>
      </c>
      <c r="BE814" s="63">
        <v>13</v>
      </c>
    </row>
    <row r="815" spans="1:57" ht="16" x14ac:dyDescent="0.2">
      <c r="A815" s="9">
        <v>989</v>
      </c>
      <c r="B815" s="29">
        <v>43.54779722</v>
      </c>
      <c r="C815" s="29">
        <v>102.13812780000001</v>
      </c>
      <c r="D815" s="9" t="s">
        <v>178</v>
      </c>
      <c r="F815" s="9">
        <v>2010</v>
      </c>
      <c r="G815" s="9" t="s">
        <v>55</v>
      </c>
      <c r="L815" s="134">
        <v>40325</v>
      </c>
      <c r="Z815" s="63">
        <v>69</v>
      </c>
      <c r="AA815" s="63">
        <v>25</v>
      </c>
      <c r="AB815" s="63">
        <v>2</v>
      </c>
      <c r="AI815" s="63" t="s">
        <v>660</v>
      </c>
      <c r="AL815" s="63">
        <v>0.18</v>
      </c>
      <c r="AZ815" s="63">
        <v>416</v>
      </c>
      <c r="BA815" s="63" t="s">
        <v>677</v>
      </c>
      <c r="BB815" s="63">
        <v>290</v>
      </c>
      <c r="BC815" s="63" t="s">
        <v>660</v>
      </c>
      <c r="BE815" s="63">
        <v>9</v>
      </c>
    </row>
    <row r="816" spans="1:57" ht="16" x14ac:dyDescent="0.2">
      <c r="A816" s="63">
        <v>990</v>
      </c>
      <c r="B816" s="29">
        <v>43.54779722</v>
      </c>
      <c r="C816" s="29">
        <v>102.13812780000001</v>
      </c>
      <c r="D816" s="9" t="s">
        <v>178</v>
      </c>
      <c r="F816" s="9">
        <v>2010</v>
      </c>
      <c r="G816" s="9" t="s">
        <v>55</v>
      </c>
      <c r="L816" s="134">
        <v>40332</v>
      </c>
      <c r="Z816" s="63">
        <v>68</v>
      </c>
      <c r="AA816" s="63">
        <v>24</v>
      </c>
      <c r="AB816" s="63">
        <v>2</v>
      </c>
      <c r="AI816" s="63" t="s">
        <v>660</v>
      </c>
      <c r="AL816" s="63">
        <v>0.15</v>
      </c>
      <c r="AZ816" s="63">
        <v>602</v>
      </c>
      <c r="BA816" s="63" t="s">
        <v>677</v>
      </c>
      <c r="BB816" s="63">
        <v>840</v>
      </c>
      <c r="BC816" s="63" t="s">
        <v>660</v>
      </c>
      <c r="BE816" s="63" t="s">
        <v>660</v>
      </c>
    </row>
    <row r="817" spans="1:57" ht="16" x14ac:dyDescent="0.2">
      <c r="A817" s="9">
        <v>991</v>
      </c>
      <c r="B817" s="29">
        <v>43.54779722</v>
      </c>
      <c r="C817" s="29">
        <v>102.13812780000001</v>
      </c>
      <c r="D817" s="9" t="s">
        <v>178</v>
      </c>
      <c r="F817" s="9">
        <v>2010</v>
      </c>
      <c r="G817" s="9" t="s">
        <v>55</v>
      </c>
      <c r="L817" s="134">
        <v>40372</v>
      </c>
      <c r="Z817" s="63">
        <v>78</v>
      </c>
      <c r="AA817" s="63">
        <v>28</v>
      </c>
      <c r="AB817" s="63">
        <v>2</v>
      </c>
      <c r="AI817" s="63" t="s">
        <v>660</v>
      </c>
      <c r="AL817" s="63">
        <v>0.17</v>
      </c>
      <c r="AZ817" s="63">
        <v>1410</v>
      </c>
      <c r="BA817" s="63" t="s">
        <v>677</v>
      </c>
      <c r="BB817" s="63">
        <v>670</v>
      </c>
      <c r="BC817" s="63" t="s">
        <v>660</v>
      </c>
      <c r="BE817" s="63">
        <v>12</v>
      </c>
    </row>
    <row r="818" spans="1:57" ht="16" x14ac:dyDescent="0.2">
      <c r="A818" s="63">
        <v>992</v>
      </c>
      <c r="B818" s="29">
        <v>43.54779722</v>
      </c>
      <c r="C818" s="29">
        <v>102.13812780000001</v>
      </c>
      <c r="D818" s="9" t="s">
        <v>178</v>
      </c>
      <c r="F818" s="9">
        <v>2010</v>
      </c>
      <c r="G818" s="9" t="s">
        <v>58</v>
      </c>
      <c r="L818" s="134">
        <v>40443</v>
      </c>
      <c r="Z818" s="63">
        <v>89</v>
      </c>
      <c r="AA818" s="63">
        <v>32</v>
      </c>
      <c r="AB818" s="63">
        <v>2</v>
      </c>
      <c r="AI818" s="63" t="s">
        <v>660</v>
      </c>
      <c r="AL818" s="63">
        <v>0.08</v>
      </c>
      <c r="AZ818" s="63">
        <v>816</v>
      </c>
      <c r="BA818" s="63" t="s">
        <v>677</v>
      </c>
      <c r="BB818" s="63">
        <v>430</v>
      </c>
      <c r="BC818" s="63" t="s">
        <v>755</v>
      </c>
      <c r="BD818" s="1"/>
      <c r="BE818" s="63" t="s">
        <v>660</v>
      </c>
    </row>
    <row r="819" spans="1:57" ht="16" x14ac:dyDescent="0.2">
      <c r="A819" s="9">
        <v>993</v>
      </c>
      <c r="B819" s="29">
        <v>43.549677780000003</v>
      </c>
      <c r="C819" s="29">
        <v>102.0024083</v>
      </c>
      <c r="D819" s="9" t="s">
        <v>175</v>
      </c>
      <c r="F819" s="9">
        <v>2010</v>
      </c>
      <c r="G819" s="9" t="s">
        <v>58</v>
      </c>
      <c r="L819" s="134">
        <v>40289</v>
      </c>
      <c r="Z819" s="63">
        <v>78</v>
      </c>
      <c r="AA819" s="63">
        <v>27</v>
      </c>
      <c r="AB819" s="63">
        <v>3</v>
      </c>
      <c r="AI819" s="63" t="s">
        <v>660</v>
      </c>
      <c r="AL819" s="63">
        <v>0.24</v>
      </c>
      <c r="AZ819" s="63">
        <v>84</v>
      </c>
      <c r="BA819" s="63">
        <v>961</v>
      </c>
      <c r="BB819" s="63">
        <v>48</v>
      </c>
      <c r="BC819" s="63" t="s">
        <v>753</v>
      </c>
      <c r="BE819" s="63">
        <v>10</v>
      </c>
    </row>
    <row r="820" spans="1:57" ht="16" x14ac:dyDescent="0.2">
      <c r="A820" s="63">
        <v>994</v>
      </c>
      <c r="B820" s="29">
        <v>43.549677780000003</v>
      </c>
      <c r="C820" s="29">
        <v>102.0024083</v>
      </c>
      <c r="D820" s="9" t="s">
        <v>175</v>
      </c>
      <c r="F820" s="9">
        <v>2010</v>
      </c>
      <c r="G820" s="9" t="s">
        <v>55</v>
      </c>
      <c r="L820" s="134">
        <v>40317</v>
      </c>
      <c r="Z820" s="63">
        <v>100</v>
      </c>
      <c r="AA820" s="63">
        <v>35</v>
      </c>
      <c r="AB820" s="63">
        <v>4</v>
      </c>
      <c r="AI820" s="63" t="s">
        <v>660</v>
      </c>
      <c r="AL820" s="63">
        <v>0.25</v>
      </c>
      <c r="AZ820" s="63">
        <v>228</v>
      </c>
      <c r="BA820" s="63" t="s">
        <v>677</v>
      </c>
      <c r="BB820" s="63">
        <v>340</v>
      </c>
      <c r="BC820" s="63" t="s">
        <v>660</v>
      </c>
      <c r="BE820" s="63">
        <v>5</v>
      </c>
    </row>
    <row r="821" spans="1:57" ht="16" x14ac:dyDescent="0.2">
      <c r="A821" s="9">
        <v>995</v>
      </c>
      <c r="B821" s="29">
        <v>43.549677780000003</v>
      </c>
      <c r="C821" s="29">
        <v>102.0024083</v>
      </c>
      <c r="D821" s="9" t="s">
        <v>175</v>
      </c>
      <c r="F821" s="9">
        <v>2010</v>
      </c>
      <c r="G821" s="9" t="s">
        <v>55</v>
      </c>
      <c r="L821" s="134">
        <v>40331</v>
      </c>
      <c r="Z821" s="63">
        <v>62</v>
      </c>
      <c r="AA821" s="63">
        <v>22</v>
      </c>
      <c r="AB821" s="63">
        <v>2</v>
      </c>
      <c r="AI821" s="63">
        <v>0.2</v>
      </c>
      <c r="AL821" s="63">
        <v>0.18</v>
      </c>
      <c r="AZ821" s="63">
        <v>297</v>
      </c>
      <c r="BA821" s="63">
        <v>1830</v>
      </c>
      <c r="BB821" s="63">
        <v>260</v>
      </c>
      <c r="BC821" s="63" t="s">
        <v>660</v>
      </c>
      <c r="BE821" s="63" t="s">
        <v>660</v>
      </c>
    </row>
    <row r="822" spans="1:57" ht="16" x14ac:dyDescent="0.2">
      <c r="A822" s="63">
        <v>996</v>
      </c>
      <c r="B822" s="29">
        <v>43.549677780000003</v>
      </c>
      <c r="C822" s="29">
        <v>102.0024083</v>
      </c>
      <c r="D822" s="9" t="s">
        <v>175</v>
      </c>
      <c r="F822" s="9">
        <v>2010</v>
      </c>
      <c r="G822" s="9" t="s">
        <v>55</v>
      </c>
      <c r="L822" s="134">
        <v>40381</v>
      </c>
      <c r="Z822" s="63">
        <v>47</v>
      </c>
      <c r="AA822" s="63">
        <v>16</v>
      </c>
      <c r="AB822" s="63">
        <v>1</v>
      </c>
      <c r="AI822" s="63" t="s">
        <v>660</v>
      </c>
      <c r="AL822" s="63">
        <v>0.18</v>
      </c>
      <c r="AZ822" s="63">
        <v>649</v>
      </c>
      <c r="BA822" s="63" t="s">
        <v>677</v>
      </c>
      <c r="BB822" s="63">
        <v>550</v>
      </c>
      <c r="BC822" s="63" t="s">
        <v>660</v>
      </c>
      <c r="BE822" s="63">
        <v>22</v>
      </c>
    </row>
    <row r="823" spans="1:57" ht="16" x14ac:dyDescent="0.2">
      <c r="A823" s="9">
        <v>997</v>
      </c>
      <c r="B823" s="29">
        <v>43.549677780000003</v>
      </c>
      <c r="C823" s="29">
        <v>102.0024083</v>
      </c>
      <c r="D823" s="9" t="s">
        <v>175</v>
      </c>
      <c r="F823" s="9">
        <v>2010</v>
      </c>
      <c r="G823" s="9" t="s">
        <v>58</v>
      </c>
      <c r="L823" s="134">
        <v>40449</v>
      </c>
      <c r="Z823" s="63">
        <v>130</v>
      </c>
      <c r="AA823" s="63">
        <v>42</v>
      </c>
      <c r="AB823" s="63">
        <v>5</v>
      </c>
      <c r="AI823" s="63" t="s">
        <v>660</v>
      </c>
      <c r="AL823" s="63">
        <v>0.1</v>
      </c>
      <c r="AZ823" s="63">
        <v>980</v>
      </c>
      <c r="BA823" s="63" t="s">
        <v>677</v>
      </c>
      <c r="BB823" s="63">
        <v>690</v>
      </c>
      <c r="BC823" s="63">
        <v>3</v>
      </c>
      <c r="BE823" s="63">
        <v>10</v>
      </c>
    </row>
    <row r="824" spans="1:57" ht="16" x14ac:dyDescent="0.2">
      <c r="A824" s="63">
        <v>998</v>
      </c>
      <c r="B824" s="29">
        <v>43.601527779999998</v>
      </c>
      <c r="C824" s="29">
        <v>101.966675</v>
      </c>
      <c r="D824" s="9" t="s">
        <v>138</v>
      </c>
      <c r="F824" s="9">
        <v>2010</v>
      </c>
      <c r="G824" s="9" t="s">
        <v>58</v>
      </c>
      <c r="L824" s="134">
        <v>40289</v>
      </c>
      <c r="Z824" s="63">
        <v>130</v>
      </c>
      <c r="AA824" s="63">
        <v>49</v>
      </c>
      <c r="AB824" s="63">
        <v>3</v>
      </c>
      <c r="AI824" s="63">
        <v>0.3</v>
      </c>
      <c r="AL824" s="63">
        <v>0.11</v>
      </c>
      <c r="AZ824" s="63">
        <v>41</v>
      </c>
      <c r="BA824" s="63" t="s">
        <v>677</v>
      </c>
      <c r="BB824" s="63">
        <v>60</v>
      </c>
      <c r="BC824" s="63" t="s">
        <v>753</v>
      </c>
      <c r="BE824" s="63">
        <v>8</v>
      </c>
    </row>
    <row r="825" spans="1:57" ht="16" x14ac:dyDescent="0.2">
      <c r="A825" s="9">
        <v>999</v>
      </c>
      <c r="B825" s="29">
        <v>43.601527779999998</v>
      </c>
      <c r="C825" s="29">
        <v>101.966675</v>
      </c>
      <c r="D825" s="9" t="s">
        <v>138</v>
      </c>
      <c r="F825" s="9">
        <v>2010</v>
      </c>
      <c r="G825" s="9" t="s">
        <v>55</v>
      </c>
      <c r="L825" s="134">
        <v>40317</v>
      </c>
      <c r="Z825" s="63">
        <v>150</v>
      </c>
      <c r="AA825" s="63">
        <v>54</v>
      </c>
      <c r="AB825" s="63">
        <v>3</v>
      </c>
      <c r="AI825" s="63" t="s">
        <v>660</v>
      </c>
      <c r="AL825" s="63">
        <v>0.14000000000000001</v>
      </c>
      <c r="AZ825" s="63">
        <v>88</v>
      </c>
      <c r="BA825" s="63" t="s">
        <v>677</v>
      </c>
      <c r="BB825" s="63">
        <v>300</v>
      </c>
      <c r="BC825" s="63" t="s">
        <v>660</v>
      </c>
      <c r="BD825" s="1"/>
      <c r="BE825" s="63" t="s">
        <v>660</v>
      </c>
    </row>
    <row r="826" spans="1:57" ht="16" x14ac:dyDescent="0.2">
      <c r="A826" s="63">
        <v>1000</v>
      </c>
      <c r="B826" s="29">
        <v>43.601527779999998</v>
      </c>
      <c r="C826" s="29">
        <v>101.966675</v>
      </c>
      <c r="D826" s="9" t="s">
        <v>138</v>
      </c>
      <c r="F826" s="9">
        <v>2010</v>
      </c>
      <c r="G826" s="9" t="s">
        <v>55</v>
      </c>
      <c r="L826" s="134">
        <v>40331</v>
      </c>
      <c r="Z826" s="63">
        <v>140</v>
      </c>
      <c r="AA826" s="63">
        <v>51</v>
      </c>
      <c r="AB826" s="63">
        <v>2</v>
      </c>
      <c r="AI826" s="63">
        <v>0.2</v>
      </c>
      <c r="AL826" s="63">
        <v>0.14000000000000001</v>
      </c>
      <c r="AZ826" s="63">
        <v>138</v>
      </c>
      <c r="BA826" s="63" t="s">
        <v>694</v>
      </c>
      <c r="BB826" s="63">
        <v>130</v>
      </c>
      <c r="BC826" s="63" t="s">
        <v>660</v>
      </c>
      <c r="BE826" s="63" t="s">
        <v>660</v>
      </c>
    </row>
    <row r="827" spans="1:57" ht="16" x14ac:dyDescent="0.2">
      <c r="A827" s="9">
        <v>1001</v>
      </c>
      <c r="B827" s="29">
        <v>43.601527779999998</v>
      </c>
      <c r="C827" s="29">
        <v>101.966675</v>
      </c>
      <c r="D827" s="9" t="s">
        <v>138</v>
      </c>
      <c r="F827" s="9">
        <v>2010</v>
      </c>
      <c r="G827" s="9" t="s">
        <v>55</v>
      </c>
      <c r="L827" s="134">
        <v>40381</v>
      </c>
      <c r="Z827" s="63">
        <v>140</v>
      </c>
      <c r="AA827" s="63">
        <v>50</v>
      </c>
      <c r="AB827" s="63">
        <v>3</v>
      </c>
      <c r="AI827" s="63">
        <v>0.2</v>
      </c>
      <c r="AL827" s="63">
        <v>0.43</v>
      </c>
      <c r="AZ827" s="63">
        <v>107</v>
      </c>
      <c r="BA827" s="63" t="s">
        <v>677</v>
      </c>
      <c r="BB827" s="63">
        <v>78</v>
      </c>
      <c r="BC827" s="63" t="s">
        <v>660</v>
      </c>
      <c r="BE827" s="63" t="s">
        <v>660</v>
      </c>
    </row>
    <row r="828" spans="1:57" ht="16" x14ac:dyDescent="0.2">
      <c r="A828" s="63">
        <v>1002</v>
      </c>
      <c r="B828" s="29">
        <v>43.601527779999998</v>
      </c>
      <c r="C828" s="29">
        <v>101.966675</v>
      </c>
      <c r="D828" s="9" t="s">
        <v>138</v>
      </c>
      <c r="F828" s="9">
        <v>2010</v>
      </c>
      <c r="G828" s="9" t="s">
        <v>58</v>
      </c>
      <c r="L828" s="134">
        <v>40449</v>
      </c>
      <c r="Z828" s="63">
        <v>150</v>
      </c>
      <c r="AA828" s="63">
        <v>55</v>
      </c>
      <c r="AB828" s="63">
        <v>3</v>
      </c>
      <c r="AI828" s="63" t="s">
        <v>660</v>
      </c>
      <c r="AL828" s="63">
        <v>0.09</v>
      </c>
      <c r="AZ828" s="63">
        <v>435</v>
      </c>
      <c r="BA828" s="63" t="s">
        <v>677</v>
      </c>
      <c r="BB828" s="63">
        <v>460</v>
      </c>
      <c r="BC828" s="63" t="s">
        <v>660</v>
      </c>
      <c r="BE828" s="63">
        <v>14</v>
      </c>
    </row>
    <row r="829" spans="1:57" ht="16" x14ac:dyDescent="0.2">
      <c r="A829" s="9">
        <v>1003</v>
      </c>
      <c r="B829" s="29">
        <v>43.631022219999998</v>
      </c>
      <c r="C829" s="29">
        <v>102.2466694</v>
      </c>
      <c r="D829" s="9" t="s">
        <v>201</v>
      </c>
      <c r="F829" s="9">
        <v>2010</v>
      </c>
      <c r="G829" s="9" t="s">
        <v>58</v>
      </c>
      <c r="L829" s="134">
        <v>40289</v>
      </c>
      <c r="Z829" s="63">
        <v>170</v>
      </c>
      <c r="AA829" s="63">
        <v>51</v>
      </c>
      <c r="AB829" s="63">
        <v>10</v>
      </c>
      <c r="AI829" s="63" t="s">
        <v>660</v>
      </c>
      <c r="AL829" s="63">
        <v>0.76</v>
      </c>
      <c r="AZ829" s="63">
        <v>437</v>
      </c>
      <c r="BA829" s="63">
        <v>872</v>
      </c>
      <c r="BB829" s="63">
        <v>500</v>
      </c>
      <c r="BC829" s="63" t="s">
        <v>754</v>
      </c>
      <c r="BE829" s="63">
        <v>820</v>
      </c>
    </row>
    <row r="830" spans="1:57" ht="16" x14ac:dyDescent="0.2">
      <c r="A830" s="63">
        <v>1004</v>
      </c>
      <c r="B830" s="29">
        <v>43.631022219999998</v>
      </c>
      <c r="C830" s="29">
        <v>102.2466694</v>
      </c>
      <c r="D830" s="9" t="s">
        <v>201</v>
      </c>
      <c r="F830" s="9">
        <v>2010</v>
      </c>
      <c r="G830" s="9" t="s">
        <v>55</v>
      </c>
      <c r="L830" s="164">
        <v>40317</v>
      </c>
      <c r="Z830" s="63">
        <v>170</v>
      </c>
      <c r="AA830" s="63">
        <v>54</v>
      </c>
      <c r="AB830" s="63">
        <v>9</v>
      </c>
      <c r="AI830" s="63" t="s">
        <v>660</v>
      </c>
      <c r="AL830" s="63">
        <v>0.44</v>
      </c>
      <c r="AZ830" s="63">
        <v>306</v>
      </c>
      <c r="BA830" s="63">
        <v>957</v>
      </c>
      <c r="BB830" s="63">
        <v>330</v>
      </c>
      <c r="BC830" s="63" t="s">
        <v>660</v>
      </c>
      <c r="BE830" s="63">
        <v>330</v>
      </c>
    </row>
    <row r="831" spans="1:57" ht="16" x14ac:dyDescent="0.2">
      <c r="A831" s="9">
        <v>1005</v>
      </c>
      <c r="B831" s="29">
        <v>43.631022219999998</v>
      </c>
      <c r="C831" s="29">
        <v>102.2466694</v>
      </c>
      <c r="D831" s="9" t="s">
        <v>201</v>
      </c>
      <c r="F831" s="9">
        <v>2010</v>
      </c>
      <c r="G831" s="9" t="s">
        <v>55</v>
      </c>
      <c r="L831" s="134">
        <v>40331</v>
      </c>
      <c r="Z831" s="63">
        <v>130</v>
      </c>
      <c r="AA831" s="63">
        <v>40</v>
      </c>
      <c r="AB831" s="63">
        <v>6</v>
      </c>
      <c r="AI831" s="63">
        <v>0.3</v>
      </c>
      <c r="AL831" s="63">
        <v>0.64</v>
      </c>
      <c r="AZ831" s="63">
        <v>403</v>
      </c>
      <c r="BA831" s="63" t="s">
        <v>694</v>
      </c>
      <c r="BB831" s="63">
        <v>560</v>
      </c>
      <c r="BC831" s="63" t="s">
        <v>660</v>
      </c>
      <c r="BE831" s="63">
        <v>620</v>
      </c>
    </row>
    <row r="832" spans="1:57" ht="16" x14ac:dyDescent="0.2">
      <c r="A832" s="63">
        <v>1006</v>
      </c>
      <c r="B832" s="29">
        <v>43.631022219999998</v>
      </c>
      <c r="C832" s="29">
        <v>102.2466694</v>
      </c>
      <c r="D832" s="9" t="s">
        <v>201</v>
      </c>
      <c r="F832" s="9">
        <v>2010</v>
      </c>
      <c r="G832" s="9" t="s">
        <v>58</v>
      </c>
      <c r="L832" s="134">
        <v>40449</v>
      </c>
      <c r="Z832" s="63">
        <v>33</v>
      </c>
      <c r="AA832" s="63">
        <v>11</v>
      </c>
      <c r="AB832" s="63">
        <v>1</v>
      </c>
      <c r="AI832" s="63">
        <v>0.6</v>
      </c>
      <c r="AL832" s="63">
        <v>5.9</v>
      </c>
      <c r="AZ832" s="63">
        <v>6130</v>
      </c>
      <c r="BA832" s="63">
        <v>24200</v>
      </c>
      <c r="BB832" s="63">
        <v>12000</v>
      </c>
      <c r="BC832" s="63">
        <v>5</v>
      </c>
      <c r="BE832" s="63">
        <v>6500</v>
      </c>
    </row>
    <row r="833" spans="1:57" ht="16" x14ac:dyDescent="0.2">
      <c r="A833" s="63">
        <v>1007</v>
      </c>
      <c r="B833" s="29">
        <v>43.204441670000001</v>
      </c>
      <c r="C833" s="29">
        <v>102.7979972</v>
      </c>
      <c r="D833" s="9" t="s">
        <v>190</v>
      </c>
      <c r="F833" s="62">
        <v>2009</v>
      </c>
      <c r="G833" s="62" t="s">
        <v>55</v>
      </c>
      <c r="K833" s="9"/>
      <c r="L833" s="133">
        <v>40042</v>
      </c>
      <c r="M833" s="109" t="s">
        <v>71</v>
      </c>
      <c r="N833" s="63"/>
      <c r="O833" s="63"/>
      <c r="P833" s="63"/>
      <c r="Q833" s="63"/>
      <c r="R833" s="63"/>
      <c r="S833" s="109"/>
      <c r="T833" s="109"/>
      <c r="U833" s="109"/>
      <c r="V833" s="109"/>
      <c r="W833" s="109" t="s">
        <v>697</v>
      </c>
      <c r="X833" s="63"/>
      <c r="Y833" s="63"/>
      <c r="Z833" s="138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E833" s="63"/>
    </row>
    <row r="834" spans="1:57" ht="16" x14ac:dyDescent="0.2">
      <c r="A834" s="9">
        <v>1007</v>
      </c>
      <c r="B834" s="29">
        <v>43.334097219999997</v>
      </c>
      <c r="C834" s="29">
        <v>102.05050559999999</v>
      </c>
      <c r="D834" s="9" t="s">
        <v>151</v>
      </c>
      <c r="F834" s="9">
        <v>2010</v>
      </c>
      <c r="G834" s="9" t="s">
        <v>58</v>
      </c>
      <c r="L834" s="134">
        <v>40296</v>
      </c>
      <c r="Z834" s="63">
        <v>160</v>
      </c>
      <c r="AA834" s="63">
        <v>55</v>
      </c>
      <c r="AB834" s="63">
        <v>6</v>
      </c>
      <c r="AI834" s="63" t="s">
        <v>660</v>
      </c>
      <c r="AL834" s="63">
        <v>0.11</v>
      </c>
      <c r="AZ834" s="63">
        <v>4</v>
      </c>
      <c r="BA834" s="63">
        <v>722</v>
      </c>
      <c r="BB834" s="63">
        <v>12</v>
      </c>
      <c r="BC834" s="63" t="s">
        <v>660</v>
      </c>
      <c r="BE834" s="63">
        <v>78</v>
      </c>
    </row>
    <row r="835" spans="1:57" ht="16" x14ac:dyDescent="0.2">
      <c r="A835" s="63">
        <v>1008</v>
      </c>
      <c r="B835" s="29">
        <v>43.204441670000001</v>
      </c>
      <c r="C835" s="29">
        <v>102.7979972</v>
      </c>
      <c r="D835" s="9" t="s">
        <v>190</v>
      </c>
      <c r="F835" s="62">
        <v>2009</v>
      </c>
      <c r="G835" s="62" t="s">
        <v>58</v>
      </c>
      <c r="K835" s="9"/>
      <c r="L835" s="133">
        <v>40059</v>
      </c>
      <c r="M835" s="109" t="s">
        <v>538</v>
      </c>
      <c r="N835" s="63"/>
      <c r="O835" s="63"/>
      <c r="P835" s="63"/>
      <c r="Q835" s="63"/>
      <c r="R835" s="63"/>
      <c r="S835" s="109"/>
      <c r="T835" s="109"/>
      <c r="U835" s="109"/>
      <c r="V835" s="109"/>
      <c r="W835" s="109" t="s">
        <v>697</v>
      </c>
      <c r="X835" s="63"/>
      <c r="Y835" s="63"/>
      <c r="Z835" s="138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E835" s="63"/>
    </row>
    <row r="836" spans="1:57" ht="16" x14ac:dyDescent="0.2">
      <c r="A836" s="63">
        <v>1008</v>
      </c>
      <c r="B836" s="29">
        <v>43.334097219999997</v>
      </c>
      <c r="C836" s="29">
        <v>102.05050559999999</v>
      </c>
      <c r="D836" s="9" t="s">
        <v>151</v>
      </c>
      <c r="F836" s="9">
        <v>2010</v>
      </c>
      <c r="G836" s="9" t="s">
        <v>55</v>
      </c>
      <c r="L836" s="134">
        <v>40316</v>
      </c>
      <c r="Z836" s="63">
        <v>170</v>
      </c>
      <c r="AA836" s="63">
        <v>55</v>
      </c>
      <c r="AB836" s="63">
        <v>7</v>
      </c>
      <c r="AI836" s="63" t="s">
        <v>660</v>
      </c>
      <c r="AL836" s="63">
        <v>7.0000000000000007E-2</v>
      </c>
      <c r="AZ836" s="63">
        <v>20</v>
      </c>
      <c r="BA836" s="63">
        <v>792</v>
      </c>
      <c r="BB836" s="63">
        <v>60</v>
      </c>
      <c r="BC836" s="63" t="s">
        <v>660</v>
      </c>
      <c r="BE836" s="63">
        <v>33</v>
      </c>
    </row>
    <row r="837" spans="1:57" ht="16" x14ac:dyDescent="0.2">
      <c r="A837" s="9">
        <v>1009</v>
      </c>
      <c r="B837" s="29">
        <v>43.334097219999997</v>
      </c>
      <c r="C837" s="29">
        <v>102.05050559999999</v>
      </c>
      <c r="D837" s="9" t="s">
        <v>151</v>
      </c>
      <c r="F837" s="9">
        <v>2010</v>
      </c>
      <c r="G837" s="9" t="s">
        <v>55</v>
      </c>
      <c r="L837" s="134">
        <v>40338</v>
      </c>
      <c r="Z837" s="63">
        <v>150</v>
      </c>
      <c r="AA837" s="63">
        <v>51</v>
      </c>
      <c r="AB837" s="63">
        <v>6</v>
      </c>
      <c r="AI837" s="63">
        <v>0.2</v>
      </c>
      <c r="AL837" s="63">
        <v>0.08</v>
      </c>
      <c r="AZ837" s="63">
        <v>50</v>
      </c>
      <c r="BA837" s="63" t="s">
        <v>677</v>
      </c>
      <c r="BB837" s="63">
        <v>86</v>
      </c>
      <c r="BC837" s="63" t="s">
        <v>660</v>
      </c>
      <c r="BE837" s="63">
        <v>23</v>
      </c>
    </row>
    <row r="838" spans="1:57" ht="16" x14ac:dyDescent="0.2">
      <c r="A838" s="9">
        <v>1009</v>
      </c>
      <c r="B838" s="29">
        <v>43.056527778000003</v>
      </c>
      <c r="C838" s="29">
        <v>102.9022361</v>
      </c>
      <c r="D838" s="62" t="s">
        <v>710</v>
      </c>
      <c r="F838" s="9">
        <v>2011</v>
      </c>
      <c r="X838" s="9"/>
      <c r="Z838" s="63">
        <v>1100</v>
      </c>
      <c r="AA838" s="63">
        <v>302</v>
      </c>
      <c r="AB838" s="63">
        <v>83</v>
      </c>
      <c r="AC838" s="63">
        <v>226</v>
      </c>
      <c r="AD838" s="63">
        <v>15</v>
      </c>
      <c r="AE838" s="63"/>
      <c r="AF838" s="63">
        <v>142</v>
      </c>
      <c r="AG838" s="63"/>
      <c r="AH838" s="63">
        <v>1080</v>
      </c>
      <c r="AI838" s="63">
        <v>0.8</v>
      </c>
      <c r="AJ838" s="63"/>
      <c r="AK838" s="63">
        <v>0.05</v>
      </c>
      <c r="AL838" s="63">
        <v>0.01</v>
      </c>
      <c r="AN838" s="63"/>
      <c r="AZ838" s="137">
        <v>32</v>
      </c>
      <c r="BA838" s="63">
        <v>613</v>
      </c>
      <c r="BC838" s="63" t="s">
        <v>775</v>
      </c>
      <c r="BE838" s="9"/>
    </row>
    <row r="839" spans="1:57" ht="16" x14ac:dyDescent="0.2">
      <c r="A839" s="63">
        <v>1010</v>
      </c>
      <c r="B839" s="29">
        <v>43.334097219999997</v>
      </c>
      <c r="C839" s="29">
        <v>102.05050559999999</v>
      </c>
      <c r="D839" s="9" t="s">
        <v>151</v>
      </c>
      <c r="F839" s="9">
        <v>2010</v>
      </c>
      <c r="G839" s="9" t="s">
        <v>55</v>
      </c>
      <c r="L839" s="134">
        <v>40380</v>
      </c>
      <c r="Z839" s="63">
        <v>150</v>
      </c>
      <c r="AA839" s="63">
        <v>51</v>
      </c>
      <c r="AB839" s="63">
        <v>6</v>
      </c>
      <c r="AI839" s="63" t="s">
        <v>660</v>
      </c>
      <c r="AL839" s="63">
        <v>0.08</v>
      </c>
      <c r="AZ839" s="63">
        <v>38</v>
      </c>
      <c r="BA839" s="63" t="s">
        <v>677</v>
      </c>
      <c r="BB839" s="63">
        <v>48</v>
      </c>
      <c r="BC839" s="63" t="s">
        <v>660</v>
      </c>
      <c r="BD839" s="1"/>
      <c r="BE839" s="63">
        <v>20</v>
      </c>
    </row>
    <row r="840" spans="1:57" ht="16" x14ac:dyDescent="0.2">
      <c r="A840" s="9">
        <v>1010</v>
      </c>
      <c r="B840" s="29">
        <v>43.056527778000003</v>
      </c>
      <c r="C840" s="29">
        <v>102.9022361</v>
      </c>
      <c r="D840" s="62" t="s">
        <v>710</v>
      </c>
      <c r="F840" s="9">
        <v>2011</v>
      </c>
      <c r="X840" s="9"/>
      <c r="Z840" s="63">
        <v>1000</v>
      </c>
      <c r="AA840" s="63">
        <v>276</v>
      </c>
      <c r="AB840" s="63">
        <v>83</v>
      </c>
      <c r="AC840" s="63">
        <v>241</v>
      </c>
      <c r="AD840" s="63">
        <v>15</v>
      </c>
      <c r="AE840" s="63"/>
      <c r="AF840" s="63">
        <v>140</v>
      </c>
      <c r="AG840" s="63"/>
      <c r="AH840" s="63">
        <v>1050</v>
      </c>
      <c r="AI840" s="63">
        <v>0.6</v>
      </c>
      <c r="AJ840" s="63"/>
      <c r="AK840" s="63">
        <v>0.05</v>
      </c>
      <c r="AL840" s="63">
        <v>0.02</v>
      </c>
      <c r="AN840" s="63"/>
      <c r="AZ840" s="137">
        <v>17</v>
      </c>
      <c r="BA840" s="63">
        <v>2420</v>
      </c>
      <c r="BC840" s="63" t="s">
        <v>775</v>
      </c>
      <c r="BE840" s="9"/>
    </row>
    <row r="841" spans="1:57" ht="16" x14ac:dyDescent="0.2">
      <c r="A841" s="9">
        <v>1011</v>
      </c>
      <c r="B841" s="29">
        <v>43.335900000000002</v>
      </c>
      <c r="C841" s="29">
        <v>102.1206056</v>
      </c>
      <c r="D841" s="62" t="s">
        <v>141</v>
      </c>
      <c r="F841" s="9">
        <v>2010</v>
      </c>
      <c r="G841" s="9" t="s">
        <v>58</v>
      </c>
      <c r="L841" s="134">
        <v>40296</v>
      </c>
      <c r="Z841" s="63">
        <v>190</v>
      </c>
      <c r="AA841" s="63">
        <v>66</v>
      </c>
      <c r="AB841" s="63">
        <v>7</v>
      </c>
      <c r="AI841" s="63" t="s">
        <v>660</v>
      </c>
      <c r="AL841" s="63">
        <v>0.06</v>
      </c>
      <c r="AZ841" s="63">
        <v>55</v>
      </c>
      <c r="BA841" s="63">
        <v>756</v>
      </c>
      <c r="BB841" s="63">
        <v>76</v>
      </c>
      <c r="BC841" s="63" t="s">
        <v>660</v>
      </c>
      <c r="BE841" s="63">
        <v>51</v>
      </c>
    </row>
    <row r="842" spans="1:57" ht="16" x14ac:dyDescent="0.2">
      <c r="A842" s="9">
        <v>1011</v>
      </c>
      <c r="B842" s="29">
        <v>43.056527778000003</v>
      </c>
      <c r="C842" s="29">
        <v>102.9022361</v>
      </c>
      <c r="D842" s="62" t="s">
        <v>710</v>
      </c>
      <c r="F842" s="9">
        <v>2011</v>
      </c>
      <c r="X842" s="9"/>
      <c r="Z842" s="63">
        <v>900</v>
      </c>
      <c r="AA842" s="63">
        <v>238</v>
      </c>
      <c r="AB842" s="63">
        <v>75</v>
      </c>
      <c r="AC842" s="63">
        <v>223</v>
      </c>
      <c r="AD842" s="63">
        <v>14</v>
      </c>
      <c r="AE842" s="63"/>
      <c r="AF842" s="63">
        <v>102</v>
      </c>
      <c r="AG842" s="63"/>
      <c r="AH842" s="63">
        <v>920</v>
      </c>
      <c r="AI842" s="63">
        <v>0.05</v>
      </c>
      <c r="AJ842" s="63"/>
      <c r="AK842" s="63">
        <v>0.05</v>
      </c>
      <c r="AL842" s="63">
        <v>0.04</v>
      </c>
      <c r="AN842" s="63"/>
      <c r="AZ842" s="63">
        <v>35</v>
      </c>
      <c r="BA842" s="63" t="s">
        <v>677</v>
      </c>
      <c r="BC842" s="63" t="s">
        <v>775</v>
      </c>
      <c r="BE842" s="9"/>
    </row>
    <row r="843" spans="1:57" ht="16" x14ac:dyDescent="0.2">
      <c r="A843" s="63">
        <v>1012</v>
      </c>
      <c r="B843" s="29">
        <v>43.335900000000002</v>
      </c>
      <c r="C843" s="29">
        <v>102.1206056</v>
      </c>
      <c r="D843" s="62" t="s">
        <v>141</v>
      </c>
      <c r="F843" s="9">
        <v>2010</v>
      </c>
      <c r="G843" s="9" t="s">
        <v>55</v>
      </c>
      <c r="L843" s="134">
        <v>40316</v>
      </c>
      <c r="Z843" s="63">
        <v>190</v>
      </c>
      <c r="AA843" s="63">
        <v>64</v>
      </c>
      <c r="AB843" s="63">
        <v>7</v>
      </c>
      <c r="AI843" s="63" t="s">
        <v>660</v>
      </c>
      <c r="AL843" s="63">
        <v>7.0000000000000007E-2</v>
      </c>
      <c r="AZ843" s="63">
        <v>111</v>
      </c>
      <c r="BA843" s="63">
        <v>792</v>
      </c>
      <c r="BB843" s="63">
        <v>170</v>
      </c>
      <c r="BC843" s="63" t="s">
        <v>660</v>
      </c>
      <c r="BD843" s="1"/>
      <c r="BE843" s="63">
        <v>57</v>
      </c>
    </row>
    <row r="844" spans="1:57" ht="16" x14ac:dyDescent="0.2">
      <c r="A844" s="9">
        <v>1012</v>
      </c>
      <c r="B844" s="29">
        <v>43.056527778000003</v>
      </c>
      <c r="C844" s="29">
        <v>102.9022361</v>
      </c>
      <c r="D844" s="62" t="s">
        <v>710</v>
      </c>
      <c r="F844" s="9">
        <v>2011</v>
      </c>
      <c r="X844" s="9"/>
      <c r="Z844" s="63">
        <v>810</v>
      </c>
      <c r="AA844" s="63">
        <v>221</v>
      </c>
      <c r="AB844" s="63">
        <v>64</v>
      </c>
      <c r="AC844" s="63">
        <v>195</v>
      </c>
      <c r="AD844" s="63">
        <v>12</v>
      </c>
      <c r="AE844" s="63"/>
      <c r="AF844" s="63">
        <v>95</v>
      </c>
      <c r="AG844" s="63"/>
      <c r="AH844" s="63">
        <v>834</v>
      </c>
      <c r="AI844" s="63">
        <v>0.4</v>
      </c>
      <c r="AJ844" s="63"/>
      <c r="AK844" s="63">
        <v>0.02</v>
      </c>
      <c r="AL844" s="63">
        <v>0.24</v>
      </c>
      <c r="AN844" s="63"/>
      <c r="AZ844" s="63">
        <v>387</v>
      </c>
      <c r="BA844" s="63">
        <v>1990</v>
      </c>
      <c r="BC844" s="63" t="s">
        <v>660</v>
      </c>
      <c r="BE844" s="9"/>
    </row>
    <row r="845" spans="1:57" ht="16" x14ac:dyDescent="0.2">
      <c r="A845" s="9">
        <v>1013</v>
      </c>
      <c r="B845" s="29">
        <v>43.335900000000002</v>
      </c>
      <c r="C845" s="29">
        <v>102.1206056</v>
      </c>
      <c r="D845" s="62" t="s">
        <v>141</v>
      </c>
      <c r="F845" s="9">
        <v>2010</v>
      </c>
      <c r="G845" s="9" t="s">
        <v>55</v>
      </c>
      <c r="L845" s="134">
        <v>40338</v>
      </c>
      <c r="Z845" s="63">
        <v>200</v>
      </c>
      <c r="AA845" s="63">
        <v>69</v>
      </c>
      <c r="AB845" s="63">
        <v>7</v>
      </c>
      <c r="AI845" s="63">
        <v>0.2</v>
      </c>
      <c r="AL845" s="63">
        <v>0.05</v>
      </c>
      <c r="AZ845" s="63">
        <v>46</v>
      </c>
      <c r="BA845" s="63" t="s">
        <v>677</v>
      </c>
      <c r="BB845" s="63">
        <v>68</v>
      </c>
      <c r="BC845" s="63" t="s">
        <v>660</v>
      </c>
      <c r="BE845" s="63">
        <v>36</v>
      </c>
    </row>
    <row r="846" spans="1:57" ht="16" x14ac:dyDescent="0.2">
      <c r="A846" s="9">
        <v>1013</v>
      </c>
      <c r="B846" s="29">
        <v>43.056527778000003</v>
      </c>
      <c r="C846" s="29">
        <v>102.9022361</v>
      </c>
      <c r="D846" s="62" t="s">
        <v>710</v>
      </c>
      <c r="F846" s="9">
        <v>2011</v>
      </c>
      <c r="X846" s="9"/>
      <c r="Z846" s="63">
        <v>770</v>
      </c>
      <c r="AA846" s="63">
        <v>212</v>
      </c>
      <c r="AB846" s="63">
        <v>58</v>
      </c>
      <c r="AC846" s="63">
        <v>224</v>
      </c>
      <c r="AD846" s="63">
        <v>15</v>
      </c>
      <c r="AE846" s="63"/>
      <c r="AF846" s="63">
        <v>122</v>
      </c>
      <c r="AG846" s="63"/>
      <c r="AH846" s="63">
        <v>886</v>
      </c>
      <c r="AI846" s="63">
        <v>0.8</v>
      </c>
      <c r="AJ846" s="63"/>
      <c r="AK846" s="63">
        <v>0.05</v>
      </c>
      <c r="AL846" s="63">
        <v>2.4</v>
      </c>
      <c r="AN846" s="63"/>
      <c r="AZ846" s="63">
        <v>173</v>
      </c>
      <c r="BA846" s="63" t="s">
        <v>677</v>
      </c>
      <c r="BC846" s="63" t="s">
        <v>775</v>
      </c>
      <c r="BE846" s="9"/>
    </row>
    <row r="847" spans="1:57" ht="16" x14ac:dyDescent="0.2">
      <c r="A847" s="63">
        <v>1014</v>
      </c>
      <c r="B847" s="29">
        <v>43.335900000000002</v>
      </c>
      <c r="C847" s="29">
        <v>102.1206056</v>
      </c>
      <c r="D847" s="62" t="s">
        <v>141</v>
      </c>
      <c r="F847" s="9">
        <v>2010</v>
      </c>
      <c r="G847" s="9" t="s">
        <v>55</v>
      </c>
      <c r="L847" s="134">
        <v>40380</v>
      </c>
      <c r="Z847" s="63">
        <v>180</v>
      </c>
      <c r="AA847" s="63">
        <v>62</v>
      </c>
      <c r="AB847" s="63">
        <v>7</v>
      </c>
      <c r="AI847" s="63" t="s">
        <v>660</v>
      </c>
      <c r="AL847" s="63">
        <v>0.03</v>
      </c>
      <c r="AZ847" s="63">
        <v>488</v>
      </c>
      <c r="BA847" s="63" t="s">
        <v>677</v>
      </c>
      <c r="BB847" s="63">
        <v>270</v>
      </c>
      <c r="BC847" s="63" t="s">
        <v>660</v>
      </c>
      <c r="BE847" s="63">
        <v>10</v>
      </c>
    </row>
    <row r="848" spans="1:57" ht="16" x14ac:dyDescent="0.2">
      <c r="A848" s="9">
        <v>1014</v>
      </c>
      <c r="B848" s="29">
        <v>43.056527778000003</v>
      </c>
      <c r="C848" s="29">
        <v>102.9022361</v>
      </c>
      <c r="D848" s="62" t="s">
        <v>710</v>
      </c>
      <c r="F848" s="9">
        <v>2011</v>
      </c>
      <c r="X848" s="9"/>
      <c r="Z848" s="63">
        <v>760</v>
      </c>
      <c r="AA848" s="63">
        <v>203</v>
      </c>
      <c r="AB848" s="63">
        <v>60</v>
      </c>
      <c r="AC848" s="63">
        <v>166</v>
      </c>
      <c r="AD848" s="63">
        <v>11</v>
      </c>
      <c r="AE848" s="63"/>
      <c r="AF848" s="63">
        <v>119</v>
      </c>
      <c r="AG848" s="63"/>
      <c r="AH848" s="63">
        <v>788</v>
      </c>
      <c r="AI848" s="63">
        <v>0.3</v>
      </c>
      <c r="AJ848" s="63"/>
      <c r="AK848" s="63">
        <v>0.05</v>
      </c>
      <c r="AL848" s="63">
        <v>0.08</v>
      </c>
      <c r="AN848" s="63"/>
      <c r="AZ848" s="63">
        <v>4180</v>
      </c>
      <c r="BA848" s="63" t="s">
        <v>704</v>
      </c>
      <c r="BC848" s="63" t="s">
        <v>775</v>
      </c>
      <c r="BE848" s="9"/>
    </row>
    <row r="849" spans="1:57" ht="16" x14ac:dyDescent="0.2">
      <c r="A849" s="9">
        <v>1015</v>
      </c>
      <c r="B849" s="9">
        <v>43.27205</v>
      </c>
      <c r="C849" s="9">
        <v>102.1460778</v>
      </c>
      <c r="D849" s="9" t="s">
        <v>54</v>
      </c>
      <c r="F849" s="9">
        <v>2010</v>
      </c>
      <c r="G849" s="9" t="s">
        <v>58</v>
      </c>
      <c r="L849" s="134">
        <v>40296</v>
      </c>
      <c r="Z849" s="63">
        <v>190</v>
      </c>
      <c r="AA849" s="63">
        <v>63</v>
      </c>
      <c r="AB849" s="63">
        <v>7</v>
      </c>
      <c r="AI849" s="63" t="s">
        <v>660</v>
      </c>
      <c r="AL849" s="63">
        <v>0.14000000000000001</v>
      </c>
      <c r="AZ849" s="63">
        <v>68</v>
      </c>
      <c r="BA849" s="63">
        <v>629</v>
      </c>
      <c r="BB849" s="63">
        <v>16</v>
      </c>
      <c r="BC849" s="63" t="s">
        <v>660</v>
      </c>
      <c r="BE849" s="63">
        <v>19</v>
      </c>
    </row>
    <row r="850" spans="1:57" ht="16" x14ac:dyDescent="0.2">
      <c r="A850" s="9">
        <v>1015</v>
      </c>
      <c r="B850" s="29">
        <v>43.38405556</v>
      </c>
      <c r="C850" s="29">
        <v>102.8292361</v>
      </c>
      <c r="D850" s="62" t="s">
        <v>525</v>
      </c>
      <c r="F850" s="9">
        <v>2011</v>
      </c>
      <c r="X850" s="9"/>
      <c r="Z850" s="63">
        <v>1100</v>
      </c>
      <c r="AA850" s="63">
        <v>301</v>
      </c>
      <c r="AB850" s="63">
        <v>82</v>
      </c>
      <c r="AC850" s="63">
        <v>223</v>
      </c>
      <c r="AD850" s="63">
        <v>15</v>
      </c>
      <c r="AE850" s="63"/>
      <c r="AF850" s="63">
        <v>142</v>
      </c>
      <c r="AG850" s="63"/>
      <c r="AH850" s="63">
        <v>1080</v>
      </c>
      <c r="AI850" s="63">
        <v>0.8</v>
      </c>
      <c r="AJ850" s="63"/>
      <c r="AK850" s="63">
        <v>0.05</v>
      </c>
      <c r="AL850" s="63">
        <v>0.01</v>
      </c>
      <c r="AN850" s="63"/>
      <c r="AZ850" s="63">
        <v>21</v>
      </c>
      <c r="BA850" s="63">
        <v>816</v>
      </c>
      <c r="BC850" s="63" t="s">
        <v>775</v>
      </c>
      <c r="BE850" s="9"/>
    </row>
    <row r="851" spans="1:57" ht="16" x14ac:dyDescent="0.2">
      <c r="A851" s="63">
        <v>1016</v>
      </c>
      <c r="B851" s="9">
        <v>43.27205</v>
      </c>
      <c r="C851" s="9">
        <v>102.1460778</v>
      </c>
      <c r="D851" s="9" t="s">
        <v>54</v>
      </c>
      <c r="F851" s="9">
        <v>2010</v>
      </c>
      <c r="G851" s="9" t="s">
        <v>55</v>
      </c>
      <c r="L851" s="134">
        <v>40316</v>
      </c>
      <c r="Z851" s="63">
        <v>180</v>
      </c>
      <c r="AA851" s="63">
        <v>62</v>
      </c>
      <c r="AB851" s="63">
        <v>7</v>
      </c>
      <c r="AI851" s="63" t="s">
        <v>660</v>
      </c>
      <c r="AL851" s="63">
        <v>0.2</v>
      </c>
      <c r="AZ851" s="63">
        <v>15</v>
      </c>
      <c r="BA851" s="63">
        <v>830</v>
      </c>
      <c r="BB851" s="63">
        <v>24</v>
      </c>
      <c r="BC851" s="63" t="s">
        <v>660</v>
      </c>
      <c r="BE851" s="63">
        <v>78</v>
      </c>
    </row>
    <row r="852" spans="1:57" ht="16" x14ac:dyDescent="0.2">
      <c r="A852" s="9">
        <v>1016</v>
      </c>
      <c r="B852" s="29">
        <v>43.38405556</v>
      </c>
      <c r="C852" s="29">
        <v>102.8292361</v>
      </c>
      <c r="D852" s="62" t="s">
        <v>525</v>
      </c>
      <c r="F852" s="9">
        <v>2011</v>
      </c>
      <c r="X852" s="9"/>
      <c r="Z852" s="63">
        <v>1000</v>
      </c>
      <c r="AA852" s="63">
        <v>278</v>
      </c>
      <c r="AB852" s="63">
        <v>82</v>
      </c>
      <c r="AC852" s="63">
        <v>239</v>
      </c>
      <c r="AD852" s="63">
        <v>15</v>
      </c>
      <c r="AE852" s="63"/>
      <c r="AF852" s="63">
        <v>140</v>
      </c>
      <c r="AG852" s="63"/>
      <c r="AH852" s="63">
        <v>1060</v>
      </c>
      <c r="AI852" s="63">
        <v>0.6</v>
      </c>
      <c r="AJ852" s="63"/>
      <c r="AK852" s="63">
        <v>0.05</v>
      </c>
      <c r="AL852" s="63">
        <v>0.02</v>
      </c>
      <c r="AN852" s="63"/>
      <c r="AZ852" s="63">
        <v>8</v>
      </c>
      <c r="BA852" s="63" t="s">
        <v>677</v>
      </c>
      <c r="BC852" s="63" t="s">
        <v>775</v>
      </c>
      <c r="BD852" s="63"/>
      <c r="BE852" s="9"/>
    </row>
    <row r="853" spans="1:57" ht="16" x14ac:dyDescent="0.2">
      <c r="A853" s="9">
        <v>1017</v>
      </c>
      <c r="B853" s="9">
        <v>43.27205</v>
      </c>
      <c r="C853" s="9">
        <v>102.1460778</v>
      </c>
      <c r="D853" s="9" t="s">
        <v>54</v>
      </c>
      <c r="F853" s="9">
        <v>2010</v>
      </c>
      <c r="G853" s="9" t="s">
        <v>55</v>
      </c>
      <c r="L853" s="134">
        <v>40338</v>
      </c>
      <c r="Z853" s="63">
        <v>170</v>
      </c>
      <c r="AA853" s="63">
        <v>58</v>
      </c>
      <c r="AB853" s="63">
        <v>6</v>
      </c>
      <c r="AI853" s="63">
        <v>0.3</v>
      </c>
      <c r="AL853" s="63">
        <v>0.2</v>
      </c>
      <c r="AZ853" s="63">
        <v>525</v>
      </c>
      <c r="BA853" s="63" t="s">
        <v>677</v>
      </c>
      <c r="BB853" s="63">
        <v>1100</v>
      </c>
      <c r="BC853" s="63" t="s">
        <v>660</v>
      </c>
      <c r="BD853" s="1"/>
      <c r="BE853" s="63">
        <v>100</v>
      </c>
    </row>
    <row r="854" spans="1:57" ht="16" x14ac:dyDescent="0.2">
      <c r="A854" s="9">
        <v>1017</v>
      </c>
      <c r="B854" s="29">
        <v>43.38405556</v>
      </c>
      <c r="C854" s="29">
        <v>102.8292361</v>
      </c>
      <c r="D854" s="62" t="s">
        <v>525</v>
      </c>
      <c r="F854" s="9">
        <v>2011</v>
      </c>
      <c r="X854" s="9"/>
      <c r="Z854" s="63">
        <v>900</v>
      </c>
      <c r="AA854" s="63">
        <v>239</v>
      </c>
      <c r="AB854" s="63">
        <v>75</v>
      </c>
      <c r="AC854" s="63">
        <v>217</v>
      </c>
      <c r="AD854" s="63">
        <v>13</v>
      </c>
      <c r="AE854" s="63"/>
      <c r="AF854" s="63">
        <v>106</v>
      </c>
      <c r="AG854" s="63"/>
      <c r="AH854" s="63">
        <v>959</v>
      </c>
      <c r="AI854" s="63">
        <v>0.05</v>
      </c>
      <c r="AJ854" s="63"/>
      <c r="AK854" s="63">
        <v>0.05</v>
      </c>
      <c r="AL854" s="63">
        <v>0.04</v>
      </c>
      <c r="AN854" s="63"/>
      <c r="AZ854" s="63">
        <v>50</v>
      </c>
      <c r="BA854" s="63" t="s">
        <v>677</v>
      </c>
      <c r="BC854" s="63" t="s">
        <v>775</v>
      </c>
      <c r="BE854" s="9"/>
    </row>
    <row r="855" spans="1:57" ht="16" x14ac:dyDescent="0.2">
      <c r="A855" s="63">
        <v>1018</v>
      </c>
      <c r="B855" s="9">
        <v>43.27205</v>
      </c>
      <c r="C855" s="9">
        <v>102.1460778</v>
      </c>
      <c r="D855" s="9" t="s">
        <v>54</v>
      </c>
      <c r="F855" s="9">
        <v>2010</v>
      </c>
      <c r="G855" s="9" t="s">
        <v>55</v>
      </c>
      <c r="L855" s="134">
        <v>40380</v>
      </c>
      <c r="Z855" s="63">
        <v>160</v>
      </c>
      <c r="AA855" s="63">
        <v>54</v>
      </c>
      <c r="AB855" s="63">
        <v>6</v>
      </c>
      <c r="AI855" s="63">
        <v>0.3</v>
      </c>
      <c r="AL855" s="63">
        <v>0.12</v>
      </c>
      <c r="AZ855" s="63">
        <v>770</v>
      </c>
      <c r="BA855" s="63" t="s">
        <v>677</v>
      </c>
      <c r="BB855" s="63">
        <v>650</v>
      </c>
      <c r="BC855" s="63" t="s">
        <v>660</v>
      </c>
      <c r="BE855" s="63">
        <v>33</v>
      </c>
    </row>
    <row r="856" spans="1:57" ht="16" x14ac:dyDescent="0.2">
      <c r="A856" s="9">
        <v>1018</v>
      </c>
      <c r="B856" s="29">
        <v>43.38405556</v>
      </c>
      <c r="C856" s="29">
        <v>102.8292361</v>
      </c>
      <c r="D856" s="62" t="s">
        <v>525</v>
      </c>
      <c r="F856" s="9">
        <v>2011</v>
      </c>
      <c r="X856" s="9"/>
      <c r="Z856" s="63">
        <v>810</v>
      </c>
      <c r="AA856" s="63">
        <v>220</v>
      </c>
      <c r="AB856" s="63">
        <v>63</v>
      </c>
      <c r="AC856" s="63">
        <v>193</v>
      </c>
      <c r="AD856" s="63">
        <v>12</v>
      </c>
      <c r="AE856" s="63"/>
      <c r="AF856" s="63">
        <v>95</v>
      </c>
      <c r="AG856" s="63"/>
      <c r="AH856" s="63">
        <v>816</v>
      </c>
      <c r="AI856" s="63">
        <v>0.4</v>
      </c>
      <c r="AJ856" s="63"/>
      <c r="AK856" s="63">
        <v>0.02</v>
      </c>
      <c r="AL856" s="63">
        <v>0.23</v>
      </c>
      <c r="AN856" s="63"/>
      <c r="AZ856" s="63">
        <v>579</v>
      </c>
      <c r="BA856" s="63">
        <v>2420</v>
      </c>
      <c r="BC856" s="63" t="s">
        <v>660</v>
      </c>
      <c r="BD856" s="63"/>
      <c r="BE856" s="9"/>
    </row>
    <row r="857" spans="1:57" ht="16" x14ac:dyDescent="0.2">
      <c r="A857" s="9">
        <v>1019</v>
      </c>
      <c r="B857" s="29">
        <v>43.38405556</v>
      </c>
      <c r="C857" s="29">
        <v>102.8292361</v>
      </c>
      <c r="D857" s="62" t="s">
        <v>525</v>
      </c>
      <c r="F857" s="9">
        <v>2011</v>
      </c>
      <c r="X857" s="9"/>
      <c r="Z857" s="63">
        <v>770</v>
      </c>
      <c r="AA857" s="63">
        <v>211</v>
      </c>
      <c r="AB857" s="63">
        <v>58</v>
      </c>
      <c r="AC857" s="63">
        <v>229</v>
      </c>
      <c r="AD857" s="63">
        <v>15</v>
      </c>
      <c r="AE857" s="63"/>
      <c r="AF857" s="63">
        <v>123</v>
      </c>
      <c r="AG857" s="63"/>
      <c r="AH857" s="63">
        <v>885</v>
      </c>
      <c r="AI857" s="63">
        <v>0.8</v>
      </c>
      <c r="AJ857" s="63"/>
      <c r="AK857" s="63">
        <v>0.05</v>
      </c>
      <c r="AL857" s="63">
        <v>2.4</v>
      </c>
      <c r="AN857" s="63"/>
      <c r="AZ857" s="63">
        <v>261</v>
      </c>
      <c r="BA857" s="63" t="s">
        <v>677</v>
      </c>
      <c r="BC857" s="63" t="s">
        <v>775</v>
      </c>
      <c r="BE857" s="9"/>
    </row>
    <row r="858" spans="1:57" ht="16" x14ac:dyDescent="0.2">
      <c r="A858" s="9">
        <v>1020</v>
      </c>
      <c r="B858" s="29">
        <v>43.38405556</v>
      </c>
      <c r="C858" s="29">
        <v>102.8292361</v>
      </c>
      <c r="D858" s="62" t="s">
        <v>525</v>
      </c>
      <c r="F858" s="9">
        <v>2011</v>
      </c>
      <c r="X858" s="9"/>
      <c r="Z858" s="63">
        <v>750</v>
      </c>
      <c r="AA858" s="63">
        <v>202</v>
      </c>
      <c r="AB858" s="63">
        <v>59</v>
      </c>
      <c r="AC858" s="63">
        <v>162</v>
      </c>
      <c r="AD858" s="63">
        <v>11</v>
      </c>
      <c r="AE858" s="63"/>
      <c r="AF858" s="63">
        <v>119</v>
      </c>
      <c r="AG858" s="63"/>
      <c r="AH858" s="63">
        <v>783</v>
      </c>
      <c r="AI858" s="63">
        <v>0.3</v>
      </c>
      <c r="AJ858" s="63"/>
      <c r="AK858" s="63">
        <v>0.05</v>
      </c>
      <c r="AL858" s="63">
        <v>0.09</v>
      </c>
      <c r="AN858" s="63"/>
      <c r="AZ858" s="63">
        <v>3920</v>
      </c>
      <c r="BA858" s="63" t="s">
        <v>704</v>
      </c>
      <c r="BC858" s="63" t="s">
        <v>775</v>
      </c>
      <c r="BE858" s="9"/>
    </row>
    <row r="859" spans="1:57" ht="16" x14ac:dyDescent="0.2">
      <c r="A859" s="9">
        <v>1021</v>
      </c>
      <c r="B859" s="29">
        <v>42.232525000000003</v>
      </c>
      <c r="C859" s="29">
        <v>102.302397222</v>
      </c>
      <c r="D859" s="9" t="s">
        <v>164</v>
      </c>
      <c r="F859" s="9">
        <v>2011</v>
      </c>
      <c r="X859" s="9"/>
      <c r="Z859" s="63">
        <v>190</v>
      </c>
      <c r="AA859" s="63">
        <v>58</v>
      </c>
      <c r="AB859" s="63">
        <v>10</v>
      </c>
      <c r="AC859" s="63">
        <v>42</v>
      </c>
      <c r="AD859" s="63">
        <v>10</v>
      </c>
      <c r="AE859" s="63"/>
      <c r="AF859" s="63">
        <v>7</v>
      </c>
      <c r="AG859" s="63"/>
      <c r="AH859" s="63">
        <v>31</v>
      </c>
      <c r="AI859" s="63">
        <v>0.3</v>
      </c>
      <c r="AJ859" s="63"/>
      <c r="AK859" s="63">
        <v>0.11</v>
      </c>
      <c r="AL859" s="63">
        <v>0.16</v>
      </c>
      <c r="AN859" s="63"/>
      <c r="AZ859" s="63">
        <v>35</v>
      </c>
      <c r="BA859" s="63" t="s">
        <v>677</v>
      </c>
      <c r="BC859" s="63" t="s">
        <v>775</v>
      </c>
      <c r="BE859" s="9"/>
    </row>
    <row r="860" spans="1:57" ht="16" x14ac:dyDescent="0.2">
      <c r="A860" s="9">
        <v>1022</v>
      </c>
      <c r="B860" s="29">
        <v>42.232525000000003</v>
      </c>
      <c r="C860" s="29">
        <v>102.302397222</v>
      </c>
      <c r="D860" s="9" t="s">
        <v>164</v>
      </c>
      <c r="F860" s="9">
        <v>2011</v>
      </c>
      <c r="X860" s="9"/>
      <c r="Z860" s="63">
        <v>180</v>
      </c>
      <c r="AA860" s="63">
        <v>58</v>
      </c>
      <c r="AB860" s="63">
        <v>9</v>
      </c>
      <c r="AC860" s="63">
        <v>37</v>
      </c>
      <c r="AD860" s="63">
        <v>11</v>
      </c>
      <c r="AE860" s="63"/>
      <c r="AF860" s="63">
        <v>7</v>
      </c>
      <c r="AG860" s="63"/>
      <c r="AH860" s="63">
        <v>29</v>
      </c>
      <c r="AI860" s="63">
        <v>0.05</v>
      </c>
      <c r="AJ860" s="63"/>
      <c r="AK860" s="63">
        <v>0.05</v>
      </c>
      <c r="AL860" s="63">
        <v>0.08</v>
      </c>
      <c r="AN860" s="63"/>
      <c r="AZ860" s="63">
        <v>128</v>
      </c>
      <c r="BA860" s="63" t="s">
        <v>677</v>
      </c>
      <c r="BC860" s="63" t="s">
        <v>775</v>
      </c>
      <c r="BE860" s="9"/>
    </row>
    <row r="861" spans="1:57" ht="16" x14ac:dyDescent="0.2">
      <c r="A861" s="9">
        <v>1023</v>
      </c>
      <c r="B861" s="29">
        <v>42.232525000000003</v>
      </c>
      <c r="C861" s="29">
        <v>102.302397222</v>
      </c>
      <c r="D861" s="9" t="s">
        <v>164</v>
      </c>
      <c r="F861" s="9">
        <v>2011</v>
      </c>
      <c r="X861" s="9"/>
      <c r="Z861" s="63">
        <v>180</v>
      </c>
      <c r="AA861" s="63">
        <v>56</v>
      </c>
      <c r="AB861" s="63">
        <v>10</v>
      </c>
      <c r="AC861" s="63">
        <v>42</v>
      </c>
      <c r="AD861" s="63">
        <v>11</v>
      </c>
      <c r="AE861" s="63"/>
      <c r="AF861" s="63">
        <v>7</v>
      </c>
      <c r="AG861" s="63"/>
      <c r="AH861" s="63">
        <v>31</v>
      </c>
      <c r="AI861" s="63">
        <v>0.05</v>
      </c>
      <c r="AJ861" s="63"/>
      <c r="AK861" s="63">
        <v>0.06</v>
      </c>
      <c r="AL861" s="63">
        <v>0.11</v>
      </c>
      <c r="AN861" s="63"/>
      <c r="AZ861" s="63">
        <v>108</v>
      </c>
      <c r="BA861" s="63">
        <v>816</v>
      </c>
      <c r="BC861" s="63">
        <v>3</v>
      </c>
      <c r="BE861" s="9"/>
    </row>
    <row r="862" spans="1:57" ht="16" x14ac:dyDescent="0.2">
      <c r="A862" s="9">
        <v>1024</v>
      </c>
      <c r="B862" s="29">
        <v>42.232525000000003</v>
      </c>
      <c r="C862" s="29">
        <v>102.302397222</v>
      </c>
      <c r="D862" s="9" t="s">
        <v>164</v>
      </c>
      <c r="F862" s="9">
        <v>2011</v>
      </c>
      <c r="X862" s="9"/>
      <c r="Z862" s="63">
        <v>170</v>
      </c>
      <c r="AA862" s="63">
        <v>53</v>
      </c>
      <c r="AB862" s="63">
        <v>8</v>
      </c>
      <c r="AC862" s="63">
        <v>32</v>
      </c>
      <c r="AD862" s="63">
        <v>11</v>
      </c>
      <c r="AE862" s="63"/>
      <c r="AF862" s="63">
        <v>7</v>
      </c>
      <c r="AG862" s="63"/>
      <c r="AH862" s="63">
        <v>27</v>
      </c>
      <c r="AI862" s="63">
        <v>0.4</v>
      </c>
      <c r="AJ862" s="63"/>
      <c r="AK862" s="165">
        <v>0.2</v>
      </c>
      <c r="AL862" s="63">
        <v>0.28000000000000003</v>
      </c>
      <c r="AN862" s="63"/>
      <c r="AZ862" s="63">
        <v>31</v>
      </c>
      <c r="BA862" s="63" t="s">
        <v>677</v>
      </c>
      <c r="BC862" s="63" t="s">
        <v>775</v>
      </c>
      <c r="BE862" s="9"/>
    </row>
    <row r="863" spans="1:57" ht="16" x14ac:dyDescent="0.2">
      <c r="A863" s="9">
        <v>1025</v>
      </c>
      <c r="B863" s="29">
        <v>42.232525000000003</v>
      </c>
      <c r="C863" s="29">
        <v>102.302397222</v>
      </c>
      <c r="D863" s="9" t="s">
        <v>164</v>
      </c>
      <c r="F863" s="9">
        <v>2011</v>
      </c>
      <c r="X863" s="9"/>
      <c r="Z863" s="63">
        <v>170</v>
      </c>
      <c r="AA863" s="63">
        <v>53</v>
      </c>
      <c r="AB863" s="63">
        <v>9</v>
      </c>
      <c r="AC863" s="63">
        <v>34</v>
      </c>
      <c r="AD863" s="63">
        <v>11</v>
      </c>
      <c r="AE863" s="63"/>
      <c r="AF863" s="63">
        <v>7</v>
      </c>
      <c r="AG863" s="63"/>
      <c r="AH863" s="63">
        <v>30</v>
      </c>
      <c r="AI863" s="63">
        <v>0.4</v>
      </c>
      <c r="AJ863" s="63"/>
      <c r="AK863" s="63">
        <v>0.11</v>
      </c>
      <c r="AL863" s="63">
        <v>0.19</v>
      </c>
      <c r="AN863" s="63"/>
      <c r="AZ863" s="63">
        <v>147</v>
      </c>
      <c r="BA863" s="63" t="s">
        <v>677</v>
      </c>
      <c r="BC863" s="63">
        <v>3</v>
      </c>
      <c r="BE863" s="9"/>
    </row>
    <row r="864" spans="1:57" ht="16" x14ac:dyDescent="0.2">
      <c r="A864" s="9">
        <v>1026</v>
      </c>
      <c r="B864" s="29">
        <v>42.232525000000003</v>
      </c>
      <c r="C864" s="29">
        <v>102.302397222</v>
      </c>
      <c r="D864" s="9" t="s">
        <v>164</v>
      </c>
      <c r="F864" s="9">
        <v>2011</v>
      </c>
      <c r="X864" s="9"/>
      <c r="Z864" s="63">
        <v>160</v>
      </c>
      <c r="AA864" s="63">
        <v>51</v>
      </c>
      <c r="AB864" s="63">
        <v>9</v>
      </c>
      <c r="AC864" s="63">
        <v>32</v>
      </c>
      <c r="AD864" s="63">
        <v>10</v>
      </c>
      <c r="AE864" s="63"/>
      <c r="AF864" s="63">
        <v>7</v>
      </c>
      <c r="AG864" s="63"/>
      <c r="AH864" s="63">
        <v>29</v>
      </c>
      <c r="AI864" s="63">
        <v>0.3</v>
      </c>
      <c r="AJ864" s="63"/>
      <c r="AK864" s="63">
        <v>0.05</v>
      </c>
      <c r="AL864" s="63">
        <v>7.0000000000000007E-2</v>
      </c>
      <c r="AN864" s="63"/>
      <c r="AZ864" s="63">
        <v>166</v>
      </c>
      <c r="BA864" s="63" t="s">
        <v>677</v>
      </c>
      <c r="BC864" s="63" t="s">
        <v>660</v>
      </c>
      <c r="BE864" s="9"/>
    </row>
    <row r="865" spans="1:57" ht="16" x14ac:dyDescent="0.2">
      <c r="A865" s="9">
        <v>1027</v>
      </c>
      <c r="B865" s="29">
        <v>43.362675000000003</v>
      </c>
      <c r="C865" s="29">
        <v>102.3776417</v>
      </c>
      <c r="D865" s="9" t="s">
        <v>168</v>
      </c>
      <c r="F865" s="9">
        <v>2011</v>
      </c>
      <c r="X865" s="9"/>
      <c r="Z865" s="63">
        <v>210</v>
      </c>
      <c r="AA865" s="63">
        <v>63</v>
      </c>
      <c r="AB865" s="63">
        <v>12</v>
      </c>
      <c r="AC865" s="63">
        <v>78</v>
      </c>
      <c r="AD865" s="63">
        <v>12</v>
      </c>
      <c r="AE865" s="63"/>
      <c r="AF865" s="63">
        <v>9</v>
      </c>
      <c r="AG865" s="63"/>
      <c r="AH865" s="63">
        <v>40</v>
      </c>
      <c r="AI865" s="63">
        <v>0.05</v>
      </c>
      <c r="AJ865" s="63"/>
      <c r="AK865" s="63">
        <v>0.28999999999999998</v>
      </c>
      <c r="AL865" s="63">
        <v>0.31</v>
      </c>
      <c r="AN865" s="63"/>
      <c r="AZ865" s="63">
        <v>93</v>
      </c>
      <c r="BA865" s="63">
        <v>2420</v>
      </c>
      <c r="BC865" s="63" t="s">
        <v>775</v>
      </c>
      <c r="BE865" s="9"/>
    </row>
    <row r="866" spans="1:57" ht="16" x14ac:dyDescent="0.2">
      <c r="A866" s="9">
        <v>1028</v>
      </c>
      <c r="B866" s="29">
        <v>43.362675000000003</v>
      </c>
      <c r="C866" s="29">
        <v>102.3776417</v>
      </c>
      <c r="D866" s="9" t="s">
        <v>168</v>
      </c>
      <c r="F866" s="9">
        <v>2011</v>
      </c>
      <c r="X866" s="9"/>
      <c r="Z866" s="63">
        <v>200</v>
      </c>
      <c r="AA866" s="63">
        <v>61</v>
      </c>
      <c r="AB866" s="63">
        <v>12</v>
      </c>
      <c r="AC866" s="63">
        <v>76</v>
      </c>
      <c r="AD866" s="63">
        <v>12</v>
      </c>
      <c r="AE866" s="63"/>
      <c r="AF866" s="63">
        <v>10</v>
      </c>
      <c r="AG866" s="63"/>
      <c r="AH866" s="63">
        <v>44</v>
      </c>
      <c r="AI866" s="63">
        <v>0.05</v>
      </c>
      <c r="AJ866" s="63"/>
      <c r="AK866" s="63">
        <v>0.19</v>
      </c>
      <c r="AL866" s="63">
        <v>0.25</v>
      </c>
      <c r="AN866" s="63"/>
      <c r="AZ866" s="63">
        <v>114</v>
      </c>
      <c r="BA866" s="63" t="s">
        <v>677</v>
      </c>
      <c r="BC866" s="63" t="s">
        <v>660</v>
      </c>
      <c r="BE866" s="9"/>
    </row>
    <row r="867" spans="1:57" ht="16" x14ac:dyDescent="0.2">
      <c r="A867" s="9">
        <v>1029</v>
      </c>
      <c r="B867" s="29">
        <v>43.362675000000003</v>
      </c>
      <c r="C867" s="29">
        <v>102.3776417</v>
      </c>
      <c r="D867" s="9" t="s">
        <v>168</v>
      </c>
      <c r="F867" s="9">
        <v>2011</v>
      </c>
      <c r="X867" s="9"/>
      <c r="Z867" s="63">
        <v>190</v>
      </c>
      <c r="AA867" s="63">
        <v>60</v>
      </c>
      <c r="AB867" s="63">
        <v>11</v>
      </c>
      <c r="AC867" s="63">
        <v>80</v>
      </c>
      <c r="AD867" s="63">
        <v>16</v>
      </c>
      <c r="AE867" s="63"/>
      <c r="AF867" s="63">
        <v>12</v>
      </c>
      <c r="AG867" s="63"/>
      <c r="AH867" s="63">
        <v>40</v>
      </c>
      <c r="AI867" s="63">
        <v>0.05</v>
      </c>
      <c r="AJ867" s="63"/>
      <c r="AK867" s="165">
        <v>0.2</v>
      </c>
      <c r="AL867" s="165">
        <v>0.2</v>
      </c>
      <c r="AN867" s="63"/>
      <c r="AZ867" s="63">
        <v>8</v>
      </c>
      <c r="BA867" s="63" t="s">
        <v>677</v>
      </c>
      <c r="BC867" s="63" t="s">
        <v>775</v>
      </c>
      <c r="BE867" s="9"/>
    </row>
    <row r="868" spans="1:57" ht="16" x14ac:dyDescent="0.2">
      <c r="A868" s="9">
        <v>1030</v>
      </c>
      <c r="B868" s="29">
        <v>43.362675000000003</v>
      </c>
      <c r="C868" s="29">
        <v>102.3776417</v>
      </c>
      <c r="D868" s="9" t="s">
        <v>168</v>
      </c>
      <c r="F868" s="9">
        <v>2011</v>
      </c>
      <c r="X868" s="9"/>
      <c r="Z868" s="63">
        <v>190</v>
      </c>
      <c r="AA868" s="63">
        <v>58</v>
      </c>
      <c r="AB868" s="63">
        <v>10</v>
      </c>
      <c r="AC868" s="63">
        <v>59</v>
      </c>
      <c r="AD868" s="63">
        <v>13</v>
      </c>
      <c r="AE868" s="63"/>
      <c r="AF868" s="63">
        <v>8</v>
      </c>
      <c r="AG868" s="63"/>
      <c r="AH868" s="63">
        <v>33</v>
      </c>
      <c r="AI868" s="63">
        <v>0.05</v>
      </c>
      <c r="AJ868" s="63"/>
      <c r="AK868" s="63">
        <v>0.23</v>
      </c>
      <c r="AL868" s="63">
        <v>0.26</v>
      </c>
      <c r="AN868" s="63"/>
      <c r="AZ868" s="63">
        <v>185</v>
      </c>
      <c r="BA868" s="63" t="s">
        <v>677</v>
      </c>
      <c r="BC868" s="63" t="s">
        <v>775</v>
      </c>
      <c r="BD868" s="63">
        <v>130</v>
      </c>
      <c r="BE868" s="9"/>
    </row>
    <row r="869" spans="1:57" ht="16" x14ac:dyDescent="0.2">
      <c r="A869" s="9">
        <v>1031</v>
      </c>
      <c r="B869" s="29">
        <v>43.362675000000003</v>
      </c>
      <c r="C869" s="29">
        <v>102.3776417</v>
      </c>
      <c r="D869" s="9" t="s">
        <v>168</v>
      </c>
      <c r="F869" s="9">
        <v>2011</v>
      </c>
      <c r="X869" s="9"/>
      <c r="Z869" s="63">
        <v>180</v>
      </c>
      <c r="AA869" s="63">
        <v>56</v>
      </c>
      <c r="AB869" s="63">
        <v>10</v>
      </c>
      <c r="AC869" s="63">
        <v>59</v>
      </c>
      <c r="AD869" s="63">
        <v>14</v>
      </c>
      <c r="AE869" s="63"/>
      <c r="AF869" s="63">
        <v>9</v>
      </c>
      <c r="AG869" s="63"/>
      <c r="AH869" s="63">
        <v>29</v>
      </c>
      <c r="AI869" s="63">
        <v>0.05</v>
      </c>
      <c r="AJ869" s="63"/>
      <c r="AK869" s="63">
        <v>0.34</v>
      </c>
      <c r="AL869" s="63">
        <v>0.39</v>
      </c>
      <c r="AN869" s="63"/>
      <c r="AZ869" s="63">
        <v>68</v>
      </c>
      <c r="BA869" s="63" t="s">
        <v>677</v>
      </c>
      <c r="BC869" s="63" t="s">
        <v>775</v>
      </c>
      <c r="BD869" s="63">
        <v>290</v>
      </c>
      <c r="BE869" s="9"/>
    </row>
    <row r="870" spans="1:57" ht="16" x14ac:dyDescent="0.2">
      <c r="A870" s="9">
        <v>1032</v>
      </c>
      <c r="B870" s="29">
        <v>43.362675000000003</v>
      </c>
      <c r="C870" s="29">
        <v>102.3776417</v>
      </c>
      <c r="D870" s="9" t="s">
        <v>168</v>
      </c>
      <c r="F870" s="9">
        <v>2011</v>
      </c>
      <c r="X870" s="9"/>
      <c r="Z870" s="63">
        <v>170</v>
      </c>
      <c r="AA870" s="63">
        <v>54</v>
      </c>
      <c r="AB870" s="63">
        <v>10</v>
      </c>
      <c r="AC870" s="63">
        <v>60</v>
      </c>
      <c r="AD870" s="63">
        <v>11</v>
      </c>
      <c r="AE870" s="63"/>
      <c r="AF870" s="63">
        <v>9</v>
      </c>
      <c r="AG870" s="63"/>
      <c r="AH870" s="63">
        <v>37</v>
      </c>
      <c r="AI870" s="63">
        <v>0.05</v>
      </c>
      <c r="AJ870" s="63"/>
      <c r="AK870" s="63">
        <v>0.12</v>
      </c>
      <c r="AL870" s="63">
        <v>0.13</v>
      </c>
      <c r="AN870" s="63"/>
      <c r="AZ870" s="63">
        <v>33</v>
      </c>
      <c r="BA870" s="63" t="s">
        <v>677</v>
      </c>
      <c r="BC870" s="63" t="s">
        <v>775</v>
      </c>
      <c r="BD870" s="63">
        <v>4300</v>
      </c>
      <c r="BE870" s="9"/>
    </row>
    <row r="871" spans="1:57" ht="16" x14ac:dyDescent="0.2">
      <c r="A871" s="9">
        <v>1033</v>
      </c>
      <c r="B871" s="29">
        <v>43.506852780000003</v>
      </c>
      <c r="C871" s="29">
        <v>102.48105</v>
      </c>
      <c r="D871" s="62" t="s">
        <v>171</v>
      </c>
      <c r="F871" s="9">
        <v>2011</v>
      </c>
      <c r="X871" s="9"/>
      <c r="Z871" s="63">
        <v>180</v>
      </c>
      <c r="AA871" s="63">
        <v>55</v>
      </c>
      <c r="AB871" s="63">
        <v>10</v>
      </c>
      <c r="AC871" s="63">
        <v>113</v>
      </c>
      <c r="AD871" s="63">
        <v>13</v>
      </c>
      <c r="AE871" s="63"/>
      <c r="AF871" s="63">
        <v>11</v>
      </c>
      <c r="AG871" s="63"/>
      <c r="AH871" s="63">
        <v>58</v>
      </c>
      <c r="AI871" s="63">
        <v>0.05</v>
      </c>
      <c r="AJ871" s="63"/>
      <c r="AK871" s="165">
        <v>0.2</v>
      </c>
      <c r="AL871" s="63">
        <v>0.26</v>
      </c>
      <c r="AN871" s="63"/>
      <c r="AZ871" s="63" t="s">
        <v>704</v>
      </c>
      <c r="BA871" s="63" t="s">
        <v>704</v>
      </c>
      <c r="BC871" s="63">
        <v>7</v>
      </c>
      <c r="BD871" s="63">
        <v>10</v>
      </c>
      <c r="BE871" s="9"/>
    </row>
    <row r="872" spans="1:57" ht="16" x14ac:dyDescent="0.2">
      <c r="A872" s="9">
        <v>1034</v>
      </c>
      <c r="B872" s="29">
        <v>43.506852780000003</v>
      </c>
      <c r="C872" s="29">
        <v>102.48105</v>
      </c>
      <c r="D872" s="62" t="s">
        <v>171</v>
      </c>
      <c r="F872" s="9">
        <v>2011</v>
      </c>
      <c r="X872" s="9"/>
      <c r="Z872" s="63">
        <v>160</v>
      </c>
      <c r="AA872" s="63">
        <v>54</v>
      </c>
      <c r="AB872" s="63">
        <v>7</v>
      </c>
      <c r="AC872" s="63">
        <v>112</v>
      </c>
      <c r="AD872" s="63">
        <v>12</v>
      </c>
      <c r="AE872" s="63"/>
      <c r="AF872" s="63">
        <v>16</v>
      </c>
      <c r="AG872" s="63"/>
      <c r="AH872" s="63">
        <v>48</v>
      </c>
      <c r="AI872" s="63">
        <v>0.05</v>
      </c>
      <c r="AJ872" s="63"/>
      <c r="AK872" s="63">
        <v>0.22</v>
      </c>
      <c r="AL872" s="63">
        <v>0.26</v>
      </c>
      <c r="AN872" s="63"/>
      <c r="AZ872" s="63">
        <v>69</v>
      </c>
      <c r="BA872" s="63" t="s">
        <v>677</v>
      </c>
      <c r="BC872" s="63" t="s">
        <v>775</v>
      </c>
      <c r="BD872" s="63">
        <v>10</v>
      </c>
      <c r="BE872" s="9"/>
    </row>
    <row r="873" spans="1:57" ht="16" x14ac:dyDescent="0.2">
      <c r="A873" s="9">
        <v>1035</v>
      </c>
      <c r="B873" s="29">
        <v>43.506852780000003</v>
      </c>
      <c r="C873" s="29">
        <v>102.48105</v>
      </c>
      <c r="D873" s="62" t="s">
        <v>171</v>
      </c>
      <c r="F873" s="9">
        <v>2011</v>
      </c>
      <c r="X873" s="9"/>
      <c r="Z873" s="63">
        <v>150</v>
      </c>
      <c r="AA873" s="63">
        <v>47</v>
      </c>
      <c r="AB873" s="63">
        <v>8</v>
      </c>
      <c r="AC873" s="63">
        <v>89</v>
      </c>
      <c r="AD873" s="63">
        <v>13</v>
      </c>
      <c r="AE873" s="63"/>
      <c r="AF873" s="63">
        <v>9</v>
      </c>
      <c r="AG873" s="63"/>
      <c r="AH873" s="63">
        <v>37</v>
      </c>
      <c r="AI873" s="63">
        <v>0.05</v>
      </c>
      <c r="AJ873" s="63"/>
      <c r="AK873" s="63">
        <v>0.15</v>
      </c>
      <c r="AL873" s="63">
        <v>0.25</v>
      </c>
      <c r="AN873" s="63"/>
      <c r="AZ873" s="63">
        <v>378</v>
      </c>
      <c r="BA873" s="63" t="s">
        <v>677</v>
      </c>
      <c r="BC873" s="63" t="s">
        <v>775</v>
      </c>
      <c r="BD873" s="63">
        <v>15</v>
      </c>
      <c r="BE873" s="9"/>
    </row>
    <row r="874" spans="1:57" ht="16" x14ac:dyDescent="0.2">
      <c r="A874" s="9">
        <v>1036</v>
      </c>
      <c r="B874" s="29">
        <v>43.506852780000003</v>
      </c>
      <c r="C874" s="29">
        <v>102.48105</v>
      </c>
      <c r="D874" s="62" t="s">
        <v>171</v>
      </c>
      <c r="F874" s="9">
        <v>2011</v>
      </c>
      <c r="X874" s="9"/>
      <c r="Z874" s="63">
        <v>150</v>
      </c>
      <c r="AA874" s="63">
        <v>48</v>
      </c>
      <c r="AB874" s="63">
        <v>7</v>
      </c>
      <c r="AC874" s="63">
        <v>90</v>
      </c>
      <c r="AD874" s="63">
        <v>11</v>
      </c>
      <c r="AE874" s="63"/>
      <c r="AF874" s="63">
        <v>11</v>
      </c>
      <c r="AG874" s="63"/>
      <c r="AH874" s="63">
        <v>48</v>
      </c>
      <c r="AI874" s="63">
        <v>0.05</v>
      </c>
      <c r="AJ874" s="63"/>
      <c r="AK874" s="63">
        <v>0.12</v>
      </c>
      <c r="AL874" s="165">
        <v>0.2</v>
      </c>
      <c r="AN874" s="63"/>
      <c r="AZ874" s="63">
        <v>461</v>
      </c>
      <c r="BA874" s="63" t="s">
        <v>677</v>
      </c>
      <c r="BC874" s="63" t="s">
        <v>775</v>
      </c>
      <c r="BD874" s="63">
        <v>19</v>
      </c>
      <c r="BE874" s="9"/>
    </row>
    <row r="875" spans="1:57" ht="16" x14ac:dyDescent="0.2">
      <c r="A875" s="9">
        <v>1037</v>
      </c>
      <c r="B875" s="29">
        <v>43.506852780000003</v>
      </c>
      <c r="C875" s="29">
        <v>102.48105</v>
      </c>
      <c r="D875" s="62" t="s">
        <v>171</v>
      </c>
      <c r="F875" s="9">
        <v>2011</v>
      </c>
      <c r="X875" s="9"/>
      <c r="Z875" s="63">
        <v>130</v>
      </c>
      <c r="AA875" s="63">
        <v>43</v>
      </c>
      <c r="AB875" s="63">
        <v>7</v>
      </c>
      <c r="AC875" s="63">
        <v>88</v>
      </c>
      <c r="AD875" s="63">
        <v>13</v>
      </c>
      <c r="AE875" s="63"/>
      <c r="AF875" s="63">
        <v>9</v>
      </c>
      <c r="AG875" s="63"/>
      <c r="AH875" s="63">
        <v>31</v>
      </c>
      <c r="AI875" s="63">
        <v>0.05</v>
      </c>
      <c r="AJ875" s="63"/>
      <c r="AK875" s="63">
        <v>0.25</v>
      </c>
      <c r="AL875" s="63">
        <v>0.32</v>
      </c>
      <c r="AN875" s="63"/>
      <c r="AZ875" s="63">
        <v>2420</v>
      </c>
      <c r="BA875" s="63" t="s">
        <v>677</v>
      </c>
      <c r="BC875" s="63" t="s">
        <v>775</v>
      </c>
      <c r="BD875" s="63">
        <v>55</v>
      </c>
      <c r="BE875" s="9"/>
    </row>
    <row r="876" spans="1:57" ht="16" x14ac:dyDescent="0.2">
      <c r="A876" s="9">
        <v>1038</v>
      </c>
      <c r="B876" s="29">
        <v>43.506852780000003</v>
      </c>
      <c r="C876" s="29">
        <v>102.48105</v>
      </c>
      <c r="D876" s="62" t="s">
        <v>171</v>
      </c>
      <c r="F876" s="9">
        <v>2011</v>
      </c>
      <c r="X876" s="9"/>
      <c r="Z876" s="63">
        <v>43</v>
      </c>
      <c r="AA876" s="63">
        <v>8</v>
      </c>
      <c r="AB876" s="63">
        <v>5</v>
      </c>
      <c r="AC876" s="63">
        <v>128</v>
      </c>
      <c r="AD876" s="63">
        <v>8</v>
      </c>
      <c r="AE876" s="63"/>
      <c r="AF876" s="63">
        <v>14</v>
      </c>
      <c r="AG876" s="63"/>
      <c r="AH876" s="63">
        <v>71</v>
      </c>
      <c r="AI876" s="63">
        <v>1</v>
      </c>
      <c r="AJ876" s="63"/>
      <c r="AK876" s="63">
        <v>0.26</v>
      </c>
      <c r="AL876" s="63">
        <v>8.8000000000000007</v>
      </c>
      <c r="AN876" s="63"/>
      <c r="AZ876" s="63">
        <v>866</v>
      </c>
      <c r="BA876" s="63" t="s">
        <v>677</v>
      </c>
      <c r="BC876" s="63" t="s">
        <v>775</v>
      </c>
      <c r="BD876" s="63">
        <v>9</v>
      </c>
      <c r="BE876" s="9"/>
    </row>
    <row r="877" spans="1:57" ht="16" x14ac:dyDescent="0.2">
      <c r="A877" s="9">
        <v>1039</v>
      </c>
      <c r="B877" s="29">
        <v>42.987625000000001</v>
      </c>
      <c r="C877" s="29">
        <v>102.5588861</v>
      </c>
      <c r="D877" s="9" t="s">
        <v>181</v>
      </c>
      <c r="F877" s="9">
        <v>2011</v>
      </c>
      <c r="X877" s="9"/>
      <c r="Z877" s="63">
        <v>230</v>
      </c>
      <c r="AA877" s="63">
        <v>74</v>
      </c>
      <c r="AB877" s="63">
        <v>11</v>
      </c>
      <c r="AC877" s="63">
        <v>35</v>
      </c>
      <c r="AD877" s="63">
        <v>10</v>
      </c>
      <c r="AE877" s="63"/>
      <c r="AF877" s="63">
        <v>11</v>
      </c>
      <c r="AG877" s="63"/>
      <c r="AH877" s="63">
        <v>27</v>
      </c>
      <c r="AI877" s="63">
        <v>1</v>
      </c>
      <c r="AJ877" s="63"/>
      <c r="AK877" s="63">
        <v>0.13</v>
      </c>
      <c r="AL877" s="63">
        <v>0.21</v>
      </c>
      <c r="AN877" s="63"/>
      <c r="AZ877" s="63">
        <v>308</v>
      </c>
      <c r="BA877" s="63">
        <v>1730</v>
      </c>
      <c r="BC877" s="63" t="s">
        <v>775</v>
      </c>
      <c r="BD877" s="63">
        <v>39</v>
      </c>
      <c r="BE877" s="9"/>
    </row>
    <row r="878" spans="1:57" ht="16" x14ac:dyDescent="0.2">
      <c r="A878" s="9">
        <v>1040</v>
      </c>
      <c r="B878" s="29">
        <v>42.987625000000001</v>
      </c>
      <c r="C878" s="29">
        <v>102.5588861</v>
      </c>
      <c r="D878" s="9" t="s">
        <v>181</v>
      </c>
      <c r="F878" s="9">
        <v>2011</v>
      </c>
      <c r="X878" s="9"/>
      <c r="Z878" s="63">
        <v>220</v>
      </c>
      <c r="AA878" s="63">
        <v>72</v>
      </c>
      <c r="AB878" s="63">
        <v>9</v>
      </c>
      <c r="AC878" s="63">
        <v>26</v>
      </c>
      <c r="AD878" s="63">
        <v>8</v>
      </c>
      <c r="AE878" s="63"/>
      <c r="AF878" s="63">
        <v>9</v>
      </c>
      <c r="AG878" s="63"/>
      <c r="AH878" s="63">
        <v>24</v>
      </c>
      <c r="AI878" s="63">
        <v>0.9</v>
      </c>
      <c r="AJ878" s="63"/>
      <c r="AK878" s="63">
        <v>0.01</v>
      </c>
      <c r="AL878" s="63">
        <v>0.03</v>
      </c>
      <c r="AN878" s="63"/>
      <c r="AZ878" s="63">
        <v>172</v>
      </c>
      <c r="BA878" s="63">
        <v>2420</v>
      </c>
      <c r="BC878" s="63" t="s">
        <v>775</v>
      </c>
      <c r="BD878" s="63">
        <v>75</v>
      </c>
      <c r="BE878" s="9"/>
    </row>
    <row r="879" spans="1:57" ht="16" x14ac:dyDescent="0.2">
      <c r="A879" s="9">
        <v>1041</v>
      </c>
      <c r="B879" s="29">
        <v>42.987625000000001</v>
      </c>
      <c r="C879" s="29">
        <v>102.5588861</v>
      </c>
      <c r="D879" s="9" t="s">
        <v>181</v>
      </c>
      <c r="F879" s="9">
        <v>2011</v>
      </c>
      <c r="X879" s="9"/>
      <c r="Z879" s="63">
        <v>220</v>
      </c>
      <c r="AA879" s="63">
        <v>72</v>
      </c>
      <c r="AB879" s="63">
        <v>10</v>
      </c>
      <c r="AC879" s="63">
        <v>28</v>
      </c>
      <c r="AD879" s="63">
        <v>10</v>
      </c>
      <c r="AE879" s="63"/>
      <c r="AF879" s="63">
        <v>9</v>
      </c>
      <c r="AG879" s="63"/>
      <c r="AH879" s="63">
        <v>27</v>
      </c>
      <c r="AI879" s="63">
        <v>1.1000000000000001</v>
      </c>
      <c r="AJ879" s="63"/>
      <c r="AK879" s="63">
        <v>0.11</v>
      </c>
      <c r="AL879" s="165">
        <v>0.2</v>
      </c>
      <c r="AN879" s="63"/>
      <c r="AZ879" s="63">
        <v>308</v>
      </c>
      <c r="BA879" s="63" t="s">
        <v>677</v>
      </c>
      <c r="BC879" s="63" t="s">
        <v>660</v>
      </c>
      <c r="BD879" s="63">
        <v>110</v>
      </c>
      <c r="BE879" s="9"/>
    </row>
    <row r="880" spans="1:57" ht="16" x14ac:dyDescent="0.2">
      <c r="A880" s="9">
        <v>1042</v>
      </c>
      <c r="B880" s="29">
        <v>42.987625000000001</v>
      </c>
      <c r="C880" s="29">
        <v>102.5588861</v>
      </c>
      <c r="D880" s="9" t="s">
        <v>181</v>
      </c>
      <c r="F880" s="9">
        <v>2011</v>
      </c>
      <c r="X880" s="9"/>
      <c r="Z880" s="63">
        <v>200</v>
      </c>
      <c r="AA880" s="63">
        <v>65</v>
      </c>
      <c r="AB880" s="63">
        <v>10</v>
      </c>
      <c r="AC880" s="63">
        <v>25</v>
      </c>
      <c r="AD880" s="63">
        <v>9</v>
      </c>
      <c r="AE880" s="63"/>
      <c r="AF880" s="63">
        <v>9</v>
      </c>
      <c r="AG880" s="63"/>
      <c r="AH880" s="63">
        <v>25</v>
      </c>
      <c r="AI880" s="63">
        <v>1.2</v>
      </c>
      <c r="AJ880" s="63"/>
      <c r="AK880" s="63">
        <v>0.03</v>
      </c>
      <c r="AL880" s="63">
        <v>7.0000000000000007E-2</v>
      </c>
      <c r="AN880" s="63"/>
      <c r="AZ880" s="63">
        <v>260</v>
      </c>
      <c r="BA880" s="63" t="s">
        <v>677</v>
      </c>
      <c r="BC880" s="63" t="s">
        <v>660</v>
      </c>
      <c r="BD880" s="63">
        <v>140</v>
      </c>
      <c r="BE880" s="9"/>
    </row>
    <row r="881" spans="1:57" ht="16" x14ac:dyDescent="0.2">
      <c r="A881" s="9">
        <v>1043</v>
      </c>
      <c r="B881" s="29">
        <v>42.987625000000001</v>
      </c>
      <c r="C881" s="29">
        <v>102.5588861</v>
      </c>
      <c r="D881" s="9" t="s">
        <v>181</v>
      </c>
      <c r="F881" s="9">
        <v>2011</v>
      </c>
      <c r="X881" s="9"/>
      <c r="Z881" s="63">
        <v>200</v>
      </c>
      <c r="AA881" s="63">
        <v>64</v>
      </c>
      <c r="AB881" s="63">
        <v>9</v>
      </c>
      <c r="AC881" s="63">
        <v>28</v>
      </c>
      <c r="AD881" s="63">
        <v>11</v>
      </c>
      <c r="AE881" s="63"/>
      <c r="AF881" s="63">
        <v>9</v>
      </c>
      <c r="AG881" s="63"/>
      <c r="AH881" s="63">
        <v>23</v>
      </c>
      <c r="AI881" s="63">
        <v>0.9</v>
      </c>
      <c r="AJ881" s="63"/>
      <c r="AK881" s="165">
        <v>0.2</v>
      </c>
      <c r="AL881" s="63">
        <v>0.33</v>
      </c>
      <c r="AN881" s="63"/>
      <c r="AZ881" s="63">
        <v>435</v>
      </c>
      <c r="BA881" s="63" t="s">
        <v>677</v>
      </c>
      <c r="BC881" s="63">
        <v>3</v>
      </c>
      <c r="BD881" s="63">
        <v>160</v>
      </c>
      <c r="BE881" s="9"/>
    </row>
    <row r="882" spans="1:57" ht="16" x14ac:dyDescent="0.2">
      <c r="A882" s="9">
        <v>1044</v>
      </c>
      <c r="B882" s="29">
        <v>42.987625000000001</v>
      </c>
      <c r="C882" s="29">
        <v>102.5588861</v>
      </c>
      <c r="D882" s="9" t="s">
        <v>181</v>
      </c>
      <c r="F882" s="9">
        <v>2011</v>
      </c>
      <c r="X882" s="9"/>
      <c r="Z882" s="63">
        <v>200</v>
      </c>
      <c r="AA882" s="63">
        <v>66</v>
      </c>
      <c r="AB882" s="63">
        <v>9</v>
      </c>
      <c r="AC882" s="63">
        <v>25</v>
      </c>
      <c r="AD882" s="63">
        <v>10</v>
      </c>
      <c r="AE882" s="63"/>
      <c r="AF882" s="63">
        <v>10</v>
      </c>
      <c r="AG882" s="63"/>
      <c r="AH882" s="63">
        <v>25</v>
      </c>
      <c r="AI882" s="63">
        <v>1.2</v>
      </c>
      <c r="AJ882" s="63"/>
      <c r="AK882" s="63">
        <v>7.0000000000000007E-2</v>
      </c>
      <c r="AL882" s="63">
        <v>0.19</v>
      </c>
      <c r="AN882" s="63"/>
      <c r="AZ882" s="63">
        <v>1730</v>
      </c>
      <c r="BA882" s="63" t="s">
        <v>677</v>
      </c>
      <c r="BC882" s="63" t="s">
        <v>660</v>
      </c>
      <c r="BD882" s="63">
        <v>220</v>
      </c>
      <c r="BE882" s="9"/>
    </row>
    <row r="883" spans="1:57" ht="16" x14ac:dyDescent="0.2">
      <c r="A883" s="9">
        <v>1045</v>
      </c>
      <c r="B883" s="29">
        <v>43.094141669999999</v>
      </c>
      <c r="C883" s="29">
        <v>102.6024917</v>
      </c>
      <c r="D883" s="9" t="s">
        <v>187</v>
      </c>
      <c r="F883" s="9">
        <v>2011</v>
      </c>
      <c r="X883" s="9"/>
      <c r="Z883" s="63">
        <v>210</v>
      </c>
      <c r="AA883" s="63">
        <v>67</v>
      </c>
      <c r="AB883" s="63">
        <v>11</v>
      </c>
      <c r="AC883" s="63">
        <v>44</v>
      </c>
      <c r="AD883" s="63">
        <v>13</v>
      </c>
      <c r="AE883" s="63"/>
      <c r="AF883" s="63">
        <v>15</v>
      </c>
      <c r="AG883" s="63"/>
      <c r="AH883" s="63">
        <v>48</v>
      </c>
      <c r="AI883" s="63">
        <v>0.4</v>
      </c>
      <c r="AJ883" s="63"/>
      <c r="AK883" s="63">
        <v>0.09</v>
      </c>
      <c r="AL883" s="165">
        <v>0.2</v>
      </c>
      <c r="AN883" s="63"/>
      <c r="AZ883" s="63">
        <v>108</v>
      </c>
      <c r="BA883" s="63">
        <v>2420</v>
      </c>
      <c r="BC883" s="63" t="s">
        <v>660</v>
      </c>
      <c r="BD883" s="63">
        <v>290</v>
      </c>
      <c r="BE883" s="9"/>
    </row>
    <row r="884" spans="1:57" ht="16" x14ac:dyDescent="0.2">
      <c r="A884" s="9">
        <v>1046</v>
      </c>
      <c r="B884" s="29">
        <v>43.094141669999999</v>
      </c>
      <c r="C884" s="29">
        <v>102.6024917</v>
      </c>
      <c r="D884" s="9" t="s">
        <v>187</v>
      </c>
      <c r="F884" s="9">
        <v>2011</v>
      </c>
      <c r="X884" s="9"/>
      <c r="Z884" s="63">
        <v>200</v>
      </c>
      <c r="AA884" s="63">
        <v>66</v>
      </c>
      <c r="AB884" s="63">
        <v>10</v>
      </c>
      <c r="AC884" s="63">
        <v>30</v>
      </c>
      <c r="AD884" s="63">
        <v>10</v>
      </c>
      <c r="AE884" s="63"/>
      <c r="AF884" s="63">
        <v>12</v>
      </c>
      <c r="AG884" s="63"/>
      <c r="AH884" s="63">
        <v>32</v>
      </c>
      <c r="AI884" s="63">
        <v>0.5</v>
      </c>
      <c r="AJ884" s="63"/>
      <c r="AK884" s="63">
        <v>0.01</v>
      </c>
      <c r="AL884" s="63">
        <v>0.05</v>
      </c>
      <c r="AN884" s="63"/>
      <c r="AZ884" s="63">
        <v>71</v>
      </c>
      <c r="BA884" s="63" t="s">
        <v>677</v>
      </c>
      <c r="BC884" s="63">
        <v>4</v>
      </c>
      <c r="BD884" s="63">
        <v>4200</v>
      </c>
      <c r="BE884" s="9"/>
    </row>
    <row r="885" spans="1:57" ht="16" x14ac:dyDescent="0.2">
      <c r="A885" s="9">
        <v>1047</v>
      </c>
      <c r="B885" s="29">
        <v>43.094141669999999</v>
      </c>
      <c r="C885" s="29">
        <v>102.6024917</v>
      </c>
      <c r="D885" s="9" t="s">
        <v>187</v>
      </c>
      <c r="F885" s="9">
        <v>2011</v>
      </c>
      <c r="X885" s="9"/>
      <c r="Z885" s="63">
        <v>190</v>
      </c>
      <c r="AA885" s="63">
        <v>61</v>
      </c>
      <c r="AB885" s="63">
        <v>9</v>
      </c>
      <c r="AC885" s="63">
        <v>32</v>
      </c>
      <c r="AD885" s="63">
        <v>13</v>
      </c>
      <c r="AE885" s="63"/>
      <c r="AF885" s="63">
        <v>11</v>
      </c>
      <c r="AG885" s="63"/>
      <c r="AH885" s="63">
        <v>33</v>
      </c>
      <c r="AI885" s="63">
        <v>0.8</v>
      </c>
      <c r="AJ885" s="63"/>
      <c r="AK885" s="63">
        <v>0.23</v>
      </c>
      <c r="AL885" s="63">
        <v>0.36</v>
      </c>
      <c r="AN885" s="63"/>
      <c r="AZ885" s="63">
        <v>2420</v>
      </c>
      <c r="BA885" s="63" t="s">
        <v>677</v>
      </c>
      <c r="BC885" s="63">
        <v>6</v>
      </c>
      <c r="BD885" s="63">
        <v>2.5</v>
      </c>
      <c r="BE885" s="9"/>
    </row>
    <row r="886" spans="1:57" ht="16" x14ac:dyDescent="0.2">
      <c r="A886" s="9">
        <v>1048</v>
      </c>
      <c r="B886" s="29">
        <v>43.094141669999999</v>
      </c>
      <c r="C886" s="29">
        <v>102.6024917</v>
      </c>
      <c r="D886" s="9" t="s">
        <v>187</v>
      </c>
      <c r="F886" s="9">
        <v>2011</v>
      </c>
      <c r="X886" s="9"/>
      <c r="Z886" s="63">
        <v>170</v>
      </c>
      <c r="AA886" s="63">
        <v>51</v>
      </c>
      <c r="AB886" s="63">
        <v>10</v>
      </c>
      <c r="AC886" s="63">
        <v>28</v>
      </c>
      <c r="AD886" s="63">
        <v>10</v>
      </c>
      <c r="AE886" s="63"/>
      <c r="AF886" s="63">
        <v>10</v>
      </c>
      <c r="AG886" s="63"/>
      <c r="AH886" s="63">
        <v>33</v>
      </c>
      <c r="AI886" s="63">
        <v>0.3</v>
      </c>
      <c r="AJ886" s="63"/>
      <c r="AK886" s="63">
        <v>0.01</v>
      </c>
      <c r="AL886" s="63">
        <v>0.09</v>
      </c>
      <c r="AN886" s="63"/>
      <c r="AZ886" s="63">
        <v>1410</v>
      </c>
      <c r="BA886" s="63" t="s">
        <v>677</v>
      </c>
      <c r="BC886" s="63">
        <v>6</v>
      </c>
      <c r="BD886" s="63">
        <v>2.5</v>
      </c>
      <c r="BE886" s="9"/>
    </row>
    <row r="887" spans="1:57" ht="16" x14ac:dyDescent="0.2">
      <c r="A887" s="9">
        <v>1049</v>
      </c>
      <c r="B887" s="29">
        <v>43.094141669999999</v>
      </c>
      <c r="C887" s="29">
        <v>102.6024917</v>
      </c>
      <c r="D887" s="9" t="s">
        <v>187</v>
      </c>
      <c r="F887" s="9">
        <v>2011</v>
      </c>
      <c r="X887" s="9"/>
      <c r="Z887" s="63">
        <v>170</v>
      </c>
      <c r="AA887" s="63">
        <v>55</v>
      </c>
      <c r="AB887" s="63">
        <v>9</v>
      </c>
      <c r="AC887" s="63">
        <v>32</v>
      </c>
      <c r="AD887" s="63">
        <v>11</v>
      </c>
      <c r="AE887" s="63"/>
      <c r="AF887" s="63">
        <v>10</v>
      </c>
      <c r="AG887" s="63"/>
      <c r="AH887" s="63">
        <v>27</v>
      </c>
      <c r="AI887" s="63">
        <v>0.4</v>
      </c>
      <c r="AJ887" s="63"/>
      <c r="AK887" s="63">
        <v>0.15</v>
      </c>
      <c r="AL887" s="63">
        <v>0.32</v>
      </c>
      <c r="AN887" s="63"/>
      <c r="AZ887" s="63">
        <v>921</v>
      </c>
      <c r="BA887" s="63" t="s">
        <v>677</v>
      </c>
      <c r="BC887" s="63">
        <v>7</v>
      </c>
      <c r="BD887" s="63">
        <v>6</v>
      </c>
      <c r="BE887" s="9"/>
    </row>
    <row r="888" spans="1:57" ht="16" x14ac:dyDescent="0.2">
      <c r="A888" s="9">
        <v>1050</v>
      </c>
      <c r="B888" s="29">
        <v>43.094141669999999</v>
      </c>
      <c r="C888" s="29">
        <v>102.6024917</v>
      </c>
      <c r="D888" s="9" t="s">
        <v>187</v>
      </c>
      <c r="F888" s="9">
        <v>2011</v>
      </c>
      <c r="X888" s="9"/>
      <c r="Z888" s="63">
        <v>170</v>
      </c>
      <c r="AA888" s="63">
        <v>51</v>
      </c>
      <c r="AB888" s="63">
        <v>10</v>
      </c>
      <c r="AC888" s="63">
        <v>30</v>
      </c>
      <c r="AD888" s="63">
        <v>11</v>
      </c>
      <c r="AE888" s="63"/>
      <c r="AF888" s="63">
        <v>11</v>
      </c>
      <c r="AG888" s="63"/>
      <c r="AH888" s="63">
        <v>33</v>
      </c>
      <c r="AI888" s="63">
        <v>0.5</v>
      </c>
      <c r="AJ888" s="63"/>
      <c r="AK888" s="63">
        <v>0.06</v>
      </c>
      <c r="AL888" s="63">
        <v>0.22</v>
      </c>
      <c r="AN888" s="63"/>
      <c r="AZ888" s="63">
        <v>1120</v>
      </c>
      <c r="BA888" s="63" t="s">
        <v>677</v>
      </c>
      <c r="BC888" s="63">
        <v>5</v>
      </c>
      <c r="BD888" s="63">
        <v>250</v>
      </c>
      <c r="BE888" s="9"/>
    </row>
    <row r="889" spans="1:57" ht="16" x14ac:dyDescent="0.2">
      <c r="A889" s="9">
        <v>1051</v>
      </c>
      <c r="B889" s="29">
        <v>43.204441670000001</v>
      </c>
      <c r="C889" s="29">
        <v>102.7979972</v>
      </c>
      <c r="D889" s="9" t="s">
        <v>190</v>
      </c>
      <c r="F889" s="9">
        <v>2011</v>
      </c>
      <c r="X889" s="9"/>
      <c r="Z889" s="63">
        <v>200</v>
      </c>
      <c r="AA889" s="63">
        <v>60</v>
      </c>
      <c r="AB889" s="63">
        <v>12</v>
      </c>
      <c r="AC889" s="63">
        <v>53</v>
      </c>
      <c r="AD889" s="63">
        <v>13</v>
      </c>
      <c r="AE889" s="63"/>
      <c r="AF889" s="63">
        <v>12</v>
      </c>
      <c r="AG889" s="63"/>
      <c r="AH889" s="63">
        <v>35</v>
      </c>
      <c r="AI889" s="63">
        <v>0.05</v>
      </c>
      <c r="AJ889" s="63"/>
      <c r="AK889" s="63">
        <v>0.06</v>
      </c>
      <c r="AL889" s="165">
        <v>0.1</v>
      </c>
      <c r="AN889" s="63"/>
      <c r="AZ889" s="63">
        <v>1200</v>
      </c>
      <c r="BA889" s="63">
        <v>2420</v>
      </c>
      <c r="BC889" s="63" t="s">
        <v>775</v>
      </c>
      <c r="BD889" s="63">
        <v>2100</v>
      </c>
      <c r="BE889" s="9"/>
    </row>
    <row r="890" spans="1:57" ht="16" x14ac:dyDescent="0.2">
      <c r="A890" s="9">
        <v>1052</v>
      </c>
      <c r="B890" s="29">
        <v>43.204441670000001</v>
      </c>
      <c r="C890" s="29">
        <v>102.7979972</v>
      </c>
      <c r="D890" s="9" t="s">
        <v>190</v>
      </c>
      <c r="F890" s="9">
        <v>2011</v>
      </c>
      <c r="X890" s="9"/>
      <c r="Z890" s="63">
        <v>190</v>
      </c>
      <c r="AA890" s="63">
        <v>55</v>
      </c>
      <c r="AB890" s="63">
        <v>12</v>
      </c>
      <c r="AC890" s="63">
        <v>57</v>
      </c>
      <c r="AD890" s="63">
        <v>15</v>
      </c>
      <c r="AE890" s="63"/>
      <c r="AF890" s="63">
        <v>16</v>
      </c>
      <c r="AG890" s="63"/>
      <c r="AH890" s="63">
        <v>40</v>
      </c>
      <c r="AI890" s="63">
        <v>0.05</v>
      </c>
      <c r="AJ890" s="63"/>
      <c r="AK890" s="63">
        <v>0.05</v>
      </c>
      <c r="AL890" s="63">
        <v>7.0000000000000007E-2</v>
      </c>
      <c r="AN890" s="63"/>
      <c r="AZ890" s="63">
        <v>62</v>
      </c>
      <c r="BA890" s="63">
        <v>961</v>
      </c>
      <c r="BC890" s="63" t="s">
        <v>775</v>
      </c>
      <c r="BD890" s="63">
        <v>70</v>
      </c>
      <c r="BE890" s="9"/>
    </row>
    <row r="891" spans="1:57" ht="16" x14ac:dyDescent="0.2">
      <c r="A891" s="9">
        <v>1053</v>
      </c>
      <c r="B891" s="29">
        <v>43.204441670000001</v>
      </c>
      <c r="C891" s="29">
        <v>102.7979972</v>
      </c>
      <c r="D891" s="9" t="s">
        <v>190</v>
      </c>
      <c r="F891" s="9">
        <v>2011</v>
      </c>
      <c r="X891" s="9"/>
      <c r="Z891" s="63">
        <v>190</v>
      </c>
      <c r="AA891" s="63">
        <v>58</v>
      </c>
      <c r="AB891" s="63">
        <v>11</v>
      </c>
      <c r="AC891" s="63">
        <v>57</v>
      </c>
      <c r="AD891" s="63">
        <v>15</v>
      </c>
      <c r="AE891" s="63"/>
      <c r="AF891" s="63">
        <v>15</v>
      </c>
      <c r="AG891" s="63"/>
      <c r="AH891" s="63">
        <v>41</v>
      </c>
      <c r="AI891" s="63">
        <v>0.05</v>
      </c>
      <c r="AJ891" s="63"/>
      <c r="AK891" s="63">
        <v>0.04</v>
      </c>
      <c r="AL891" s="63">
        <v>0.06</v>
      </c>
      <c r="AN891" s="63"/>
      <c r="AZ891" s="63">
        <v>119</v>
      </c>
      <c r="BA891" s="63">
        <v>1300</v>
      </c>
      <c r="BC891" s="63" t="s">
        <v>775</v>
      </c>
      <c r="BD891" s="63">
        <v>37</v>
      </c>
      <c r="BE891" s="9"/>
    </row>
    <row r="892" spans="1:57" ht="16" x14ac:dyDescent="0.2">
      <c r="A892" s="9">
        <v>1054</v>
      </c>
      <c r="B892" s="29">
        <v>43.204441670000001</v>
      </c>
      <c r="C892" s="29">
        <v>102.7979972</v>
      </c>
      <c r="D892" s="9" t="s">
        <v>190</v>
      </c>
      <c r="F892" s="9">
        <v>2011</v>
      </c>
      <c r="X892" s="9"/>
      <c r="Z892" s="63">
        <v>170</v>
      </c>
      <c r="AA892" s="63">
        <v>51</v>
      </c>
      <c r="AB892" s="63">
        <v>11</v>
      </c>
      <c r="AC892" s="63">
        <v>56</v>
      </c>
      <c r="AD892" s="63">
        <v>21</v>
      </c>
      <c r="AE892" s="63"/>
      <c r="AF892" s="63">
        <v>21</v>
      </c>
      <c r="AG892" s="63"/>
      <c r="AH892" s="63">
        <v>29</v>
      </c>
      <c r="AI892" s="63">
        <v>0.3</v>
      </c>
      <c r="AJ892" s="63"/>
      <c r="AK892" s="63">
        <v>0.24</v>
      </c>
      <c r="AL892" s="63">
        <v>0.3</v>
      </c>
      <c r="AN892" s="63"/>
      <c r="AZ892" s="63">
        <v>210</v>
      </c>
      <c r="BA892" s="63" t="s">
        <v>677</v>
      </c>
      <c r="BC892" s="63" t="s">
        <v>775</v>
      </c>
      <c r="BD892" s="109">
        <v>32</v>
      </c>
      <c r="BE892" s="9"/>
    </row>
    <row r="893" spans="1:57" ht="16" x14ac:dyDescent="0.2">
      <c r="A893" s="9">
        <v>1055</v>
      </c>
      <c r="B893" s="29">
        <v>43.204441670000001</v>
      </c>
      <c r="C893" s="29">
        <v>102.7979972</v>
      </c>
      <c r="D893" s="9" t="s">
        <v>190</v>
      </c>
      <c r="F893" s="9">
        <v>2011</v>
      </c>
      <c r="X893" s="9"/>
      <c r="Z893" s="63">
        <v>160</v>
      </c>
      <c r="AA893" s="63">
        <v>48</v>
      </c>
      <c r="AB893" s="63">
        <v>10</v>
      </c>
      <c r="AC893" s="63">
        <v>50</v>
      </c>
      <c r="AD893" s="63">
        <v>13</v>
      </c>
      <c r="AE893" s="63"/>
      <c r="AF893" s="63">
        <v>12</v>
      </c>
      <c r="AG893" s="63"/>
      <c r="AH893" s="63">
        <v>35</v>
      </c>
      <c r="AI893" s="63">
        <v>0.05</v>
      </c>
      <c r="AJ893" s="63"/>
      <c r="AK893" s="63">
        <v>0.11</v>
      </c>
      <c r="AL893" s="63">
        <v>0.15</v>
      </c>
      <c r="AN893" s="63"/>
      <c r="AZ893" s="63">
        <v>194</v>
      </c>
      <c r="BA893" s="63" t="s">
        <v>677</v>
      </c>
      <c r="BC893" s="63" t="s">
        <v>660</v>
      </c>
      <c r="BD893" s="109">
        <v>8</v>
      </c>
      <c r="BE893" s="9"/>
    </row>
    <row r="894" spans="1:57" ht="16" x14ac:dyDescent="0.2">
      <c r="A894" s="9">
        <v>1056</v>
      </c>
      <c r="B894" s="29">
        <v>43.204441670000001</v>
      </c>
      <c r="C894" s="29">
        <v>102.7979972</v>
      </c>
      <c r="D894" s="9" t="s">
        <v>190</v>
      </c>
      <c r="F894" s="9">
        <v>2011</v>
      </c>
      <c r="X894" s="9"/>
      <c r="Z894" s="63">
        <v>160</v>
      </c>
      <c r="AA894" s="63">
        <v>48</v>
      </c>
      <c r="AB894" s="63">
        <v>11</v>
      </c>
      <c r="AC894" s="63">
        <v>49</v>
      </c>
      <c r="AD894" s="63">
        <v>15</v>
      </c>
      <c r="AE894" s="63"/>
      <c r="AF894" s="63">
        <v>13</v>
      </c>
      <c r="AG894" s="63"/>
      <c r="AH894" s="63">
        <v>29</v>
      </c>
      <c r="AI894" s="63">
        <v>0.05</v>
      </c>
      <c r="AJ894" s="63"/>
      <c r="AK894" s="63">
        <v>0.18</v>
      </c>
      <c r="AL894" s="63">
        <v>0.21</v>
      </c>
      <c r="AN894" s="63"/>
      <c r="AZ894" s="63" t="s">
        <v>677</v>
      </c>
      <c r="BA894" s="63" t="s">
        <v>677</v>
      </c>
      <c r="BC894" s="63" t="s">
        <v>775</v>
      </c>
      <c r="BD894" s="63">
        <v>110</v>
      </c>
      <c r="BE894" s="9"/>
    </row>
    <row r="895" spans="1:57" ht="16" x14ac:dyDescent="0.2">
      <c r="A895" s="9">
        <v>1057</v>
      </c>
      <c r="B895" s="29">
        <v>43.027438889999999</v>
      </c>
      <c r="C895" s="29">
        <v>102.8340639</v>
      </c>
      <c r="D895" s="9" t="s">
        <v>193</v>
      </c>
      <c r="F895" s="9">
        <v>2011</v>
      </c>
      <c r="X895" s="9"/>
      <c r="Z895" s="63">
        <v>260</v>
      </c>
      <c r="AA895" s="63">
        <v>82</v>
      </c>
      <c r="AB895" s="63">
        <v>13</v>
      </c>
      <c r="AC895" s="63">
        <v>71</v>
      </c>
      <c r="AD895" s="63">
        <v>10</v>
      </c>
      <c r="AE895" s="63"/>
      <c r="AF895" s="63">
        <v>11</v>
      </c>
      <c r="AG895" s="63"/>
      <c r="AH895" s="63">
        <v>136</v>
      </c>
      <c r="AI895" s="63">
        <v>0.05</v>
      </c>
      <c r="AJ895" s="63"/>
      <c r="AK895" s="63">
        <v>0.03</v>
      </c>
      <c r="AL895" s="63">
        <v>0.13</v>
      </c>
      <c r="AN895" s="63"/>
      <c r="AZ895" s="63">
        <v>649</v>
      </c>
      <c r="BA895" s="63" t="s">
        <v>677</v>
      </c>
      <c r="BC895" s="63" t="s">
        <v>660</v>
      </c>
      <c r="BD895" s="63">
        <v>150</v>
      </c>
      <c r="BE895" s="9"/>
    </row>
    <row r="896" spans="1:57" ht="16" x14ac:dyDescent="0.2">
      <c r="A896" s="9">
        <v>1058</v>
      </c>
      <c r="B896" s="29">
        <v>43.027438889999999</v>
      </c>
      <c r="C896" s="29">
        <v>102.8340639</v>
      </c>
      <c r="D896" s="9" t="s">
        <v>193</v>
      </c>
      <c r="F896" s="9">
        <v>2011</v>
      </c>
      <c r="X896" s="9"/>
      <c r="Z896" s="63">
        <v>260</v>
      </c>
      <c r="AA896" s="63">
        <v>79</v>
      </c>
      <c r="AB896" s="63">
        <v>16</v>
      </c>
      <c r="AC896" s="63">
        <v>97</v>
      </c>
      <c r="AD896" s="63">
        <v>12</v>
      </c>
      <c r="AE896" s="63"/>
      <c r="AF896" s="63">
        <v>14</v>
      </c>
      <c r="AG896" s="63"/>
      <c r="AH896" s="63">
        <v>198</v>
      </c>
      <c r="AI896" s="63">
        <v>0.05</v>
      </c>
      <c r="AJ896" s="63"/>
      <c r="AK896" s="165">
        <v>0.1</v>
      </c>
      <c r="AL896" s="63">
        <v>0.26</v>
      </c>
      <c r="AN896" s="63"/>
      <c r="AZ896" s="63">
        <v>118</v>
      </c>
      <c r="BA896" s="63" t="s">
        <v>677</v>
      </c>
      <c r="BC896" s="63" t="s">
        <v>775</v>
      </c>
      <c r="BD896" s="109">
        <v>79</v>
      </c>
      <c r="BE896" s="9"/>
    </row>
    <row r="897" spans="1:57" ht="16" x14ac:dyDescent="0.2">
      <c r="A897" s="9">
        <v>1059</v>
      </c>
      <c r="B897" s="29">
        <v>43.027438889999999</v>
      </c>
      <c r="C897" s="29">
        <v>102.8340639</v>
      </c>
      <c r="D897" s="9" t="s">
        <v>193</v>
      </c>
      <c r="F897" s="9">
        <v>2011</v>
      </c>
      <c r="X897" s="9"/>
      <c r="Z897" s="63">
        <v>240</v>
      </c>
      <c r="AA897" s="63">
        <v>76</v>
      </c>
      <c r="AB897" s="63">
        <v>12</v>
      </c>
      <c r="AC897" s="63">
        <v>87</v>
      </c>
      <c r="AD897" s="63">
        <v>12</v>
      </c>
      <c r="AE897" s="63"/>
      <c r="AF897" s="63">
        <v>11</v>
      </c>
      <c r="AG897" s="63"/>
      <c r="AH897" s="63">
        <v>142</v>
      </c>
      <c r="AI897" s="63">
        <v>0.3</v>
      </c>
      <c r="AJ897" s="63"/>
      <c r="AK897" s="165">
        <v>0.1</v>
      </c>
      <c r="AL897" s="165">
        <v>0.3</v>
      </c>
      <c r="AN897" s="63"/>
      <c r="AZ897" s="63">
        <v>488</v>
      </c>
      <c r="BA897" s="63" t="s">
        <v>677</v>
      </c>
      <c r="BC897" s="63" t="s">
        <v>660</v>
      </c>
      <c r="BD897" s="63">
        <v>61</v>
      </c>
      <c r="BE897" s="9"/>
    </row>
    <row r="898" spans="1:57" ht="16" x14ac:dyDescent="0.2">
      <c r="A898" s="9">
        <v>1060</v>
      </c>
      <c r="B898" s="29">
        <v>43.027438889999999</v>
      </c>
      <c r="C898" s="29">
        <v>102.8340639</v>
      </c>
      <c r="D898" s="9" t="s">
        <v>193</v>
      </c>
      <c r="F898" s="9">
        <v>2011</v>
      </c>
      <c r="X898" s="9"/>
      <c r="Z898" s="63">
        <v>220</v>
      </c>
      <c r="AA898" s="63">
        <v>67</v>
      </c>
      <c r="AB898" s="63">
        <v>14</v>
      </c>
      <c r="AC898" s="63">
        <v>85</v>
      </c>
      <c r="AD898" s="63">
        <v>10</v>
      </c>
      <c r="AE898" s="63"/>
      <c r="AF898" s="63">
        <v>13</v>
      </c>
      <c r="AG898" s="63"/>
      <c r="AH898" s="63">
        <v>149</v>
      </c>
      <c r="AI898" s="63">
        <v>0.05</v>
      </c>
      <c r="AJ898" s="63"/>
      <c r="AK898" s="63">
        <v>0.06</v>
      </c>
      <c r="AL898" s="63">
        <v>0.15</v>
      </c>
      <c r="AN898" s="63"/>
      <c r="AZ898" s="63">
        <v>548</v>
      </c>
      <c r="BA898" s="63" t="s">
        <v>677</v>
      </c>
      <c r="BC898" s="63">
        <v>3</v>
      </c>
      <c r="BD898" s="109">
        <v>31</v>
      </c>
      <c r="BE898" s="9"/>
    </row>
    <row r="899" spans="1:57" ht="16" x14ac:dyDescent="0.2">
      <c r="A899" s="9">
        <v>1061</v>
      </c>
      <c r="B899" s="29">
        <v>43.027438889999999</v>
      </c>
      <c r="C899" s="29">
        <v>102.8340639</v>
      </c>
      <c r="D899" s="9" t="s">
        <v>193</v>
      </c>
      <c r="F899" s="9">
        <v>2011</v>
      </c>
      <c r="X899" s="9"/>
      <c r="Z899" s="63">
        <v>220</v>
      </c>
      <c r="AA899" s="63">
        <v>65</v>
      </c>
      <c r="AB899" s="63">
        <v>14</v>
      </c>
      <c r="AC899" s="63">
        <v>70</v>
      </c>
      <c r="AD899" s="63">
        <v>11</v>
      </c>
      <c r="AE899" s="63"/>
      <c r="AF899" s="63">
        <v>12</v>
      </c>
      <c r="AG899" s="63"/>
      <c r="AH899" s="63">
        <v>153</v>
      </c>
      <c r="AI899" s="63">
        <v>0.4</v>
      </c>
      <c r="AJ899" s="63"/>
      <c r="AK899" s="63">
        <v>0.15</v>
      </c>
      <c r="AL899" s="63">
        <v>0.59</v>
      </c>
      <c r="AN899" s="63"/>
      <c r="AZ899" s="63">
        <v>1990</v>
      </c>
      <c r="BA899" s="63" t="s">
        <v>677</v>
      </c>
      <c r="BC899" s="63">
        <v>6</v>
      </c>
      <c r="BD899" s="63">
        <v>10</v>
      </c>
      <c r="BE899" s="9"/>
    </row>
    <row r="900" spans="1:57" ht="16" x14ac:dyDescent="0.2">
      <c r="A900" s="9">
        <v>1062</v>
      </c>
      <c r="B900" s="29">
        <v>43.027438889999999</v>
      </c>
      <c r="C900" s="29">
        <v>102.8340639</v>
      </c>
      <c r="D900" s="9" t="s">
        <v>193</v>
      </c>
      <c r="F900" s="9">
        <v>2011</v>
      </c>
      <c r="X900" s="9"/>
      <c r="Z900" s="63">
        <v>180</v>
      </c>
      <c r="AA900" s="63">
        <v>54</v>
      </c>
      <c r="AB900" s="63">
        <v>11</v>
      </c>
      <c r="AC900" s="63">
        <v>76</v>
      </c>
      <c r="AD900" s="63">
        <v>11</v>
      </c>
      <c r="AE900" s="63"/>
      <c r="AF900" s="63">
        <v>12</v>
      </c>
      <c r="AG900" s="63"/>
      <c r="AH900" s="63">
        <v>154</v>
      </c>
      <c r="AI900" s="63">
        <v>0.3</v>
      </c>
      <c r="AJ900" s="63"/>
      <c r="AK900" s="165">
        <v>0.2</v>
      </c>
      <c r="AL900" s="63">
        <v>1.1000000000000001</v>
      </c>
      <c r="AN900" s="63"/>
      <c r="AZ900" s="63">
        <v>476</v>
      </c>
      <c r="BA900" s="63" t="s">
        <v>784</v>
      </c>
      <c r="BC900" s="63">
        <v>6</v>
      </c>
      <c r="BD900" s="63">
        <v>280</v>
      </c>
      <c r="BE900" s="9"/>
    </row>
    <row r="901" spans="1:57" ht="16" x14ac:dyDescent="0.2">
      <c r="A901" s="9">
        <v>1063</v>
      </c>
      <c r="B901" s="29">
        <v>43.313063890000002</v>
      </c>
      <c r="C901" s="29">
        <v>102.78389439999999</v>
      </c>
      <c r="D901" s="9" t="s">
        <v>197</v>
      </c>
      <c r="F901" s="9">
        <v>2011</v>
      </c>
      <c r="X901" s="9"/>
      <c r="Z901" s="63">
        <v>470</v>
      </c>
      <c r="AA901" s="63">
        <v>154</v>
      </c>
      <c r="AB901" s="63">
        <v>21</v>
      </c>
      <c r="AC901" s="63">
        <v>57</v>
      </c>
      <c r="AD901" s="63">
        <v>11</v>
      </c>
      <c r="AE901" s="63"/>
      <c r="AF901" s="63">
        <v>10</v>
      </c>
      <c r="AG901" s="63"/>
      <c r="AH901" s="63">
        <v>427</v>
      </c>
      <c r="AI901" s="63">
        <v>1</v>
      </c>
      <c r="AJ901" s="63"/>
      <c r="AK901" s="63">
        <v>0.22</v>
      </c>
      <c r="AL901" s="63">
        <v>2.6</v>
      </c>
      <c r="AN901" s="63"/>
      <c r="AZ901" s="63">
        <v>649</v>
      </c>
      <c r="BA901" s="63" t="s">
        <v>677</v>
      </c>
      <c r="BC901" s="63" t="s">
        <v>775</v>
      </c>
      <c r="BD901" s="63">
        <v>200</v>
      </c>
      <c r="BE901" s="9"/>
    </row>
    <row r="902" spans="1:57" ht="16" x14ac:dyDescent="0.2">
      <c r="A902" s="9">
        <v>1064</v>
      </c>
      <c r="B902" s="29">
        <v>43.313063890000002</v>
      </c>
      <c r="C902" s="29">
        <v>102.78389439999999</v>
      </c>
      <c r="D902" s="9" t="s">
        <v>197</v>
      </c>
      <c r="F902" s="9">
        <v>2011</v>
      </c>
      <c r="X902" s="9"/>
      <c r="Z902" s="63">
        <v>250</v>
      </c>
      <c r="AA902" s="63">
        <v>75</v>
      </c>
      <c r="AB902" s="63">
        <v>16</v>
      </c>
      <c r="AC902" s="63">
        <v>105</v>
      </c>
      <c r="AD902" s="63">
        <v>14</v>
      </c>
      <c r="AE902" s="63"/>
      <c r="AF902" s="63">
        <v>14</v>
      </c>
      <c r="AG902" s="63"/>
      <c r="AH902" s="63">
        <v>222</v>
      </c>
      <c r="AI902" s="63">
        <v>0.05</v>
      </c>
      <c r="AJ902" s="63"/>
      <c r="AK902" s="165">
        <v>0.1</v>
      </c>
      <c r="AL902" s="63">
        <v>0.18</v>
      </c>
      <c r="AN902" s="63"/>
      <c r="AZ902" s="63">
        <v>147</v>
      </c>
      <c r="BA902" s="63" t="s">
        <v>677</v>
      </c>
      <c r="BC902" s="63" t="s">
        <v>660</v>
      </c>
      <c r="BD902" s="63">
        <v>380</v>
      </c>
      <c r="BE902" s="9"/>
    </row>
    <row r="903" spans="1:57" ht="16" x14ac:dyDescent="0.2">
      <c r="A903" s="9">
        <v>1065</v>
      </c>
      <c r="B903" s="29">
        <v>43.313063890000002</v>
      </c>
      <c r="C903" s="29">
        <v>102.78389439999999</v>
      </c>
      <c r="D903" s="9" t="s">
        <v>197</v>
      </c>
      <c r="F903" s="9">
        <v>2011</v>
      </c>
      <c r="X903" s="9"/>
      <c r="Z903" s="63">
        <v>250</v>
      </c>
      <c r="AA903" s="63">
        <v>74</v>
      </c>
      <c r="AB903" s="63">
        <v>15</v>
      </c>
      <c r="AC903" s="63">
        <v>92</v>
      </c>
      <c r="AD903" s="63">
        <v>14</v>
      </c>
      <c r="AE903" s="63"/>
      <c r="AF903" s="63">
        <v>14</v>
      </c>
      <c r="AG903" s="63"/>
      <c r="AH903" s="63">
        <v>173</v>
      </c>
      <c r="AI903" s="63">
        <v>0.05</v>
      </c>
      <c r="AJ903" s="63"/>
      <c r="AK903" s="165">
        <v>0.1</v>
      </c>
      <c r="AL903" s="63">
        <v>0.22</v>
      </c>
      <c r="AN903" s="63"/>
      <c r="AZ903" s="63">
        <v>461</v>
      </c>
      <c r="BA903" s="63" t="s">
        <v>677</v>
      </c>
      <c r="BC903" s="63" t="s">
        <v>660</v>
      </c>
      <c r="BD903" s="109">
        <v>60</v>
      </c>
      <c r="BE903" s="9"/>
    </row>
    <row r="904" spans="1:57" ht="16" x14ac:dyDescent="0.2">
      <c r="A904" s="9">
        <v>1066</v>
      </c>
      <c r="B904" s="29">
        <v>43.313063890000002</v>
      </c>
      <c r="C904" s="29">
        <v>102.78389439999999</v>
      </c>
      <c r="D904" s="9" t="s">
        <v>197</v>
      </c>
      <c r="F904" s="9">
        <v>2011</v>
      </c>
      <c r="X904" s="9"/>
      <c r="Z904" s="63">
        <v>220</v>
      </c>
      <c r="AA904" s="63">
        <v>70</v>
      </c>
      <c r="AB904" s="63">
        <v>12</v>
      </c>
      <c r="AC904" s="63">
        <v>70</v>
      </c>
      <c r="AD904" s="63">
        <v>13</v>
      </c>
      <c r="AE904" s="63"/>
      <c r="AF904" s="63">
        <v>13</v>
      </c>
      <c r="AG904" s="63"/>
      <c r="AH904" s="63">
        <v>116</v>
      </c>
      <c r="AI904" s="63">
        <v>0.05</v>
      </c>
      <c r="AJ904" s="63"/>
      <c r="AK904" s="63">
        <v>7.0000000000000007E-2</v>
      </c>
      <c r="AL904" s="63">
        <v>0.22</v>
      </c>
      <c r="AN904" s="63"/>
      <c r="AZ904" s="63">
        <v>411</v>
      </c>
      <c r="BA904" s="63" t="s">
        <v>677</v>
      </c>
      <c r="BC904" s="63" t="s">
        <v>660</v>
      </c>
      <c r="BD904" s="63">
        <v>620</v>
      </c>
      <c r="BE904" s="9"/>
    </row>
    <row r="905" spans="1:57" ht="16" x14ac:dyDescent="0.2">
      <c r="A905" s="9">
        <v>1067</v>
      </c>
      <c r="B905" s="29">
        <v>43.313063890000002</v>
      </c>
      <c r="C905" s="29">
        <v>102.78389439999999</v>
      </c>
      <c r="D905" s="9" t="s">
        <v>197</v>
      </c>
      <c r="F905" s="9">
        <v>2011</v>
      </c>
      <c r="X905" s="9"/>
      <c r="Z905" s="63">
        <v>210</v>
      </c>
      <c r="AA905" s="63">
        <v>65</v>
      </c>
      <c r="AB905" s="63">
        <v>12</v>
      </c>
      <c r="AC905" s="63">
        <v>55</v>
      </c>
      <c r="AD905" s="63">
        <v>10</v>
      </c>
      <c r="AE905" s="63"/>
      <c r="AF905" s="63">
        <v>12</v>
      </c>
      <c r="AG905" s="63"/>
      <c r="AH905" s="63">
        <v>81</v>
      </c>
      <c r="AI905" s="63">
        <v>0.05</v>
      </c>
      <c r="AJ905" s="63"/>
      <c r="AK905" s="63">
        <v>0.03</v>
      </c>
      <c r="AL905" s="165">
        <v>0.3</v>
      </c>
      <c r="AN905" s="63"/>
      <c r="AZ905" s="63">
        <v>291</v>
      </c>
      <c r="BA905" s="63" t="s">
        <v>677</v>
      </c>
      <c r="BC905" s="63">
        <v>4</v>
      </c>
      <c r="BD905" s="109">
        <v>75</v>
      </c>
      <c r="BE905" s="9"/>
    </row>
    <row r="906" spans="1:57" ht="16" x14ac:dyDescent="0.2">
      <c r="A906" s="9">
        <v>1068</v>
      </c>
      <c r="B906" s="29">
        <v>43.313063890000002</v>
      </c>
      <c r="C906" s="29">
        <v>102.78389439999999</v>
      </c>
      <c r="D906" s="9" t="s">
        <v>197</v>
      </c>
      <c r="F906" s="9">
        <v>2011</v>
      </c>
      <c r="X906" s="9"/>
      <c r="Z906" s="63">
        <v>200</v>
      </c>
      <c r="AA906" s="63">
        <v>63</v>
      </c>
      <c r="AB906" s="63">
        <v>11</v>
      </c>
      <c r="AC906" s="63">
        <v>74</v>
      </c>
      <c r="AD906" s="63">
        <v>13</v>
      </c>
      <c r="AE906" s="63"/>
      <c r="AF906" s="63">
        <v>11</v>
      </c>
      <c r="AG906" s="63"/>
      <c r="AH906" s="63">
        <v>98</v>
      </c>
      <c r="AI906" s="63">
        <v>0.3</v>
      </c>
      <c r="AJ906" s="63"/>
      <c r="AK906" s="63">
        <v>0.14000000000000001</v>
      </c>
      <c r="AL906" s="63">
        <v>0.37</v>
      </c>
      <c r="AN906" s="63"/>
      <c r="AZ906" s="63">
        <v>3920</v>
      </c>
      <c r="BA906" s="63" t="s">
        <v>704</v>
      </c>
      <c r="BC906" s="63">
        <v>10</v>
      </c>
      <c r="BD906" s="63">
        <v>420</v>
      </c>
      <c r="BE906" s="9"/>
    </row>
    <row r="907" spans="1:57" ht="16" x14ac:dyDescent="0.2">
      <c r="A907" s="9">
        <v>1069</v>
      </c>
      <c r="B907" s="29">
        <v>43.024091669999997</v>
      </c>
      <c r="C907" s="29">
        <v>102.47902499999999</v>
      </c>
      <c r="D907" s="9" t="s">
        <v>208</v>
      </c>
      <c r="F907" s="9">
        <v>2011</v>
      </c>
      <c r="H907" s="166"/>
      <c r="I907" s="166"/>
      <c r="J907" s="166"/>
      <c r="K907" s="166"/>
      <c r="X907" s="9"/>
      <c r="Z907" s="63">
        <v>200</v>
      </c>
      <c r="AA907" s="63">
        <v>67</v>
      </c>
      <c r="AB907" s="63">
        <v>9</v>
      </c>
      <c r="AC907" s="63">
        <v>19</v>
      </c>
      <c r="AD907" s="63">
        <v>8</v>
      </c>
      <c r="AE907" s="63"/>
      <c r="AF907" s="63">
        <v>6</v>
      </c>
      <c r="AG907" s="63"/>
      <c r="AH907" s="63">
        <v>11</v>
      </c>
      <c r="AI907" s="63">
        <v>0.3</v>
      </c>
      <c r="AJ907" s="63"/>
      <c r="AK907" s="63">
        <v>0.08</v>
      </c>
      <c r="AL907" s="165">
        <v>0.1</v>
      </c>
      <c r="AN907" s="63"/>
      <c r="AZ907" s="63">
        <v>52</v>
      </c>
      <c r="BA907" s="63">
        <v>1120</v>
      </c>
      <c r="BC907" s="63" t="s">
        <v>775</v>
      </c>
      <c r="BD907" s="63" t="s">
        <v>660</v>
      </c>
      <c r="BE907" s="9"/>
    </row>
    <row r="908" spans="1:57" ht="16" x14ac:dyDescent="0.2">
      <c r="A908" s="9">
        <v>1070</v>
      </c>
      <c r="B908" s="29">
        <v>43.024091669999997</v>
      </c>
      <c r="C908" s="29">
        <v>102.47902499999999</v>
      </c>
      <c r="D908" s="9" t="s">
        <v>208</v>
      </c>
      <c r="F908" s="9">
        <v>2011</v>
      </c>
      <c r="H908" s="166"/>
      <c r="I908" s="166"/>
      <c r="J908" s="166"/>
      <c r="K908" s="166"/>
      <c r="X908" s="9"/>
      <c r="Z908" s="63">
        <v>190</v>
      </c>
      <c r="AA908" s="63">
        <v>62</v>
      </c>
      <c r="AB908" s="63">
        <v>7</v>
      </c>
      <c r="AC908" s="63">
        <v>13</v>
      </c>
      <c r="AD908" s="63">
        <v>8</v>
      </c>
      <c r="AE908" s="63"/>
      <c r="AF908" s="63">
        <v>5</v>
      </c>
      <c r="AG908" s="63"/>
      <c r="AH908" s="63">
        <v>9</v>
      </c>
      <c r="AI908" s="63">
        <v>0.05</v>
      </c>
      <c r="AJ908" s="63"/>
      <c r="AK908" s="63">
        <v>0.04</v>
      </c>
      <c r="AL908" s="63">
        <v>0.05</v>
      </c>
      <c r="AN908" s="63"/>
      <c r="AZ908" s="63">
        <v>37</v>
      </c>
      <c r="BA908" s="63" t="s">
        <v>677</v>
      </c>
      <c r="BC908" s="63" t="s">
        <v>775</v>
      </c>
      <c r="BD908" s="63">
        <v>5</v>
      </c>
      <c r="BE908" s="9"/>
    </row>
    <row r="909" spans="1:57" ht="16" x14ac:dyDescent="0.2">
      <c r="A909" s="9">
        <v>1071</v>
      </c>
      <c r="B909" s="29">
        <v>43.024091669999997</v>
      </c>
      <c r="C909" s="29">
        <v>102.47902499999999</v>
      </c>
      <c r="D909" s="9" t="s">
        <v>208</v>
      </c>
      <c r="F909" s="9">
        <v>2011</v>
      </c>
      <c r="H909" s="166"/>
      <c r="I909" s="166"/>
      <c r="J909" s="166"/>
      <c r="K909" s="166"/>
      <c r="X909" s="9"/>
      <c r="Z909" s="63">
        <v>180</v>
      </c>
      <c r="AA909" s="63">
        <v>59</v>
      </c>
      <c r="AB909" s="63">
        <v>8</v>
      </c>
      <c r="AC909" s="63">
        <v>17</v>
      </c>
      <c r="AD909" s="63">
        <v>9</v>
      </c>
      <c r="AE909" s="63"/>
      <c r="AF909" s="63">
        <v>6</v>
      </c>
      <c r="AG909" s="63"/>
      <c r="AH909" s="63">
        <v>9</v>
      </c>
      <c r="AI909" s="63">
        <v>0.3</v>
      </c>
      <c r="AJ909" s="63"/>
      <c r="AK909" s="63">
        <v>0.13</v>
      </c>
      <c r="AL909" s="63">
        <v>0.16</v>
      </c>
      <c r="AN909" s="63"/>
      <c r="AZ909" s="63">
        <v>17</v>
      </c>
      <c r="BA909" s="63" t="s">
        <v>677</v>
      </c>
      <c r="BC909" s="63" t="s">
        <v>775</v>
      </c>
      <c r="BD909" s="63" t="s">
        <v>660</v>
      </c>
      <c r="BE909" s="9"/>
    </row>
    <row r="910" spans="1:57" ht="16" x14ac:dyDescent="0.2">
      <c r="A910" s="9">
        <v>1072</v>
      </c>
      <c r="B910" s="29">
        <v>43.024091669999997</v>
      </c>
      <c r="C910" s="29">
        <v>102.47902499999999</v>
      </c>
      <c r="D910" s="9" t="s">
        <v>208</v>
      </c>
      <c r="F910" s="9">
        <v>2011</v>
      </c>
      <c r="H910" s="166"/>
      <c r="I910" s="166"/>
      <c r="J910" s="166"/>
      <c r="K910" s="166"/>
      <c r="X910" s="9"/>
      <c r="Z910" s="63">
        <v>170</v>
      </c>
      <c r="AA910" s="63">
        <v>58</v>
      </c>
      <c r="AB910" s="63">
        <v>7</v>
      </c>
      <c r="AC910" s="63">
        <v>13</v>
      </c>
      <c r="AD910" s="63">
        <v>9</v>
      </c>
      <c r="AE910" s="63"/>
      <c r="AF910" s="63">
        <v>4</v>
      </c>
      <c r="AG910" s="63"/>
      <c r="AH910" s="63">
        <v>7</v>
      </c>
      <c r="AI910" s="63">
        <v>0.3</v>
      </c>
      <c r="AJ910" s="63"/>
      <c r="AK910" s="63">
        <v>0.17</v>
      </c>
      <c r="AL910" s="63">
        <v>0.22</v>
      </c>
      <c r="AN910" s="63"/>
      <c r="AZ910" s="63">
        <v>291</v>
      </c>
      <c r="BA910" s="63" t="s">
        <v>677</v>
      </c>
      <c r="BC910" s="63" t="s">
        <v>775</v>
      </c>
      <c r="BD910" s="63" t="s">
        <v>660</v>
      </c>
      <c r="BE910" s="9"/>
    </row>
    <row r="911" spans="1:57" ht="16" x14ac:dyDescent="0.2">
      <c r="A911" s="9">
        <v>1073</v>
      </c>
      <c r="B911" s="29">
        <v>43.024091669999997</v>
      </c>
      <c r="C911" s="29">
        <v>102.47902499999999</v>
      </c>
      <c r="D911" s="9" t="s">
        <v>208</v>
      </c>
      <c r="F911" s="9">
        <v>2011</v>
      </c>
      <c r="H911" s="166"/>
      <c r="I911" s="166"/>
      <c r="J911" s="166"/>
      <c r="K911" s="166"/>
      <c r="X911" s="9"/>
      <c r="Z911" s="63">
        <v>170</v>
      </c>
      <c r="AA911" s="63">
        <v>56</v>
      </c>
      <c r="AB911" s="63">
        <v>7</v>
      </c>
      <c r="AC911" s="63">
        <v>13</v>
      </c>
      <c r="AD911" s="63">
        <v>9</v>
      </c>
      <c r="AE911" s="63"/>
      <c r="AF911" s="63">
        <v>5</v>
      </c>
      <c r="AG911" s="63"/>
      <c r="AH911" s="63">
        <v>9</v>
      </c>
      <c r="AI911" s="63">
        <v>0.2</v>
      </c>
      <c r="AJ911" s="63"/>
      <c r="AK911" s="63">
        <v>0.11</v>
      </c>
      <c r="AL911" s="63">
        <v>0.16</v>
      </c>
      <c r="AN911" s="63"/>
      <c r="AZ911" s="63">
        <v>135</v>
      </c>
      <c r="BA911" s="63" t="s">
        <v>677</v>
      </c>
      <c r="BC911" s="63" t="s">
        <v>775</v>
      </c>
      <c r="BD911" s="63" t="s">
        <v>660</v>
      </c>
      <c r="BE911" s="9"/>
    </row>
    <row r="912" spans="1:57" ht="16" x14ac:dyDescent="0.2">
      <c r="A912" s="9">
        <v>1074</v>
      </c>
      <c r="B912" s="29">
        <v>43.024091669999997</v>
      </c>
      <c r="C912" s="29">
        <v>102.47902499999999</v>
      </c>
      <c r="D912" s="9" t="s">
        <v>208</v>
      </c>
      <c r="F912" s="9">
        <v>2011</v>
      </c>
      <c r="H912" s="166"/>
      <c r="I912" s="166"/>
      <c r="J912" s="166"/>
      <c r="K912" s="166"/>
      <c r="X912" s="9"/>
      <c r="Z912" s="63">
        <v>160</v>
      </c>
      <c r="AA912" s="63">
        <v>54</v>
      </c>
      <c r="AB912" s="63">
        <v>7</v>
      </c>
      <c r="AC912" s="63">
        <v>12</v>
      </c>
      <c r="AD912" s="63">
        <v>8</v>
      </c>
      <c r="AE912" s="63"/>
      <c r="AF912" s="63">
        <v>5</v>
      </c>
      <c r="AG912" s="63"/>
      <c r="AH912" s="63">
        <v>10</v>
      </c>
      <c r="AI912" s="63">
        <v>0.3</v>
      </c>
      <c r="AJ912" s="63"/>
      <c r="AK912" s="63">
        <v>0.05</v>
      </c>
      <c r="AL912" s="63">
        <v>0.06</v>
      </c>
      <c r="AN912" s="63"/>
      <c r="AZ912" s="63">
        <v>111</v>
      </c>
      <c r="BA912" s="63" t="s">
        <v>677</v>
      </c>
      <c r="BC912" s="63" t="s">
        <v>660</v>
      </c>
      <c r="BD912" s="63" t="s">
        <v>660</v>
      </c>
      <c r="BE912" s="9"/>
    </row>
    <row r="913" spans="1:57" ht="16" x14ac:dyDescent="0.2">
      <c r="A913" s="9">
        <v>1075</v>
      </c>
      <c r="B913" s="29">
        <v>43.041647220000002</v>
      </c>
      <c r="C913" s="29">
        <v>102.3002333</v>
      </c>
      <c r="D913" s="9" t="s">
        <v>212</v>
      </c>
      <c r="F913" s="9">
        <v>2011</v>
      </c>
      <c r="X913" s="9"/>
      <c r="Z913" s="63">
        <v>150</v>
      </c>
      <c r="AA913" s="63">
        <v>50</v>
      </c>
      <c r="AB913" s="63">
        <v>7</v>
      </c>
      <c r="AC913" s="63">
        <v>13</v>
      </c>
      <c r="AD913" s="63">
        <v>8</v>
      </c>
      <c r="AE913" s="63"/>
      <c r="AF913" s="63">
        <v>4</v>
      </c>
      <c r="AG913" s="63"/>
      <c r="AH913" s="63">
        <v>6</v>
      </c>
      <c r="AI913" s="63">
        <v>0.4</v>
      </c>
      <c r="AJ913" s="63"/>
      <c r="AK913" s="63">
        <v>0.21</v>
      </c>
      <c r="AL913" s="63">
        <v>0.25</v>
      </c>
      <c r="AN913" s="63"/>
      <c r="AZ913" s="63">
        <v>75</v>
      </c>
      <c r="BA913" s="63" t="s">
        <v>677</v>
      </c>
      <c r="BC913" s="63" t="s">
        <v>775</v>
      </c>
      <c r="BD913" s="111">
        <v>28</v>
      </c>
      <c r="BE913" s="9"/>
    </row>
    <row r="914" spans="1:57" ht="16" x14ac:dyDescent="0.2">
      <c r="A914" s="9">
        <v>1076</v>
      </c>
      <c r="B914" s="29">
        <v>43.041647220000002</v>
      </c>
      <c r="C914" s="29">
        <v>102.3002333</v>
      </c>
      <c r="D914" s="9" t="s">
        <v>212</v>
      </c>
      <c r="F914" s="9">
        <v>2011</v>
      </c>
      <c r="X914" s="9"/>
      <c r="Z914" s="63">
        <v>140</v>
      </c>
      <c r="AA914" s="63">
        <v>47</v>
      </c>
      <c r="AB914" s="63">
        <v>5</v>
      </c>
      <c r="AC914" s="63">
        <v>10</v>
      </c>
      <c r="AD914" s="63">
        <v>9</v>
      </c>
      <c r="AE914" s="63"/>
      <c r="AF914" s="63">
        <v>5</v>
      </c>
      <c r="AG914" s="63"/>
      <c r="AH914" s="63">
        <v>7</v>
      </c>
      <c r="AI914" s="63">
        <v>0.5</v>
      </c>
      <c r="AJ914" s="63"/>
      <c r="AK914" s="63">
        <v>0.18</v>
      </c>
      <c r="AL914" s="63">
        <v>0.19</v>
      </c>
      <c r="AN914" s="63"/>
      <c r="AZ914" s="63">
        <v>727</v>
      </c>
      <c r="BA914" s="63" t="s">
        <v>677</v>
      </c>
      <c r="BC914" s="63" t="s">
        <v>775</v>
      </c>
      <c r="BD914" s="109">
        <v>40</v>
      </c>
      <c r="BE914" s="9"/>
    </row>
    <row r="915" spans="1:57" ht="16" x14ac:dyDescent="0.2">
      <c r="A915" s="9">
        <v>1077</v>
      </c>
      <c r="B915" s="29">
        <v>43.041647220000002</v>
      </c>
      <c r="C915" s="29">
        <v>102.3002333</v>
      </c>
      <c r="D915" s="9" t="s">
        <v>212</v>
      </c>
      <c r="F915" s="9">
        <v>2011</v>
      </c>
      <c r="X915" s="9"/>
      <c r="Z915" s="63">
        <v>140</v>
      </c>
      <c r="AA915" s="63">
        <v>48</v>
      </c>
      <c r="AB915" s="63">
        <v>6</v>
      </c>
      <c r="AC915" s="63">
        <v>14</v>
      </c>
      <c r="AD915" s="63">
        <v>8</v>
      </c>
      <c r="AE915" s="63"/>
      <c r="AF915" s="63">
        <v>4</v>
      </c>
      <c r="AG915" s="63"/>
      <c r="AH915" s="63">
        <v>6</v>
      </c>
      <c r="AI915" s="63">
        <v>0.4</v>
      </c>
      <c r="AJ915" s="63"/>
      <c r="AK915" s="63">
        <v>0.24</v>
      </c>
      <c r="AL915" s="63">
        <v>0.31</v>
      </c>
      <c r="AN915" s="63"/>
      <c r="AZ915" s="63">
        <v>201</v>
      </c>
      <c r="BA915" s="63" t="s">
        <v>677</v>
      </c>
      <c r="BC915" s="63" t="s">
        <v>775</v>
      </c>
      <c r="BD915" s="109">
        <v>110</v>
      </c>
      <c r="BE915" s="9"/>
    </row>
    <row r="916" spans="1:57" ht="16" x14ac:dyDescent="0.2">
      <c r="A916" s="9">
        <v>1078</v>
      </c>
      <c r="B916" s="29">
        <v>43.041647220000002</v>
      </c>
      <c r="C916" s="29">
        <v>102.3002333</v>
      </c>
      <c r="D916" s="9" t="s">
        <v>212</v>
      </c>
      <c r="F916" s="9">
        <v>2011</v>
      </c>
      <c r="X916" s="9"/>
      <c r="Z916" s="63">
        <v>130</v>
      </c>
      <c r="AA916" s="63">
        <v>42</v>
      </c>
      <c r="AB916" s="63">
        <v>5</v>
      </c>
      <c r="AC916" s="63">
        <v>9</v>
      </c>
      <c r="AD916" s="63">
        <v>7</v>
      </c>
      <c r="AE916" s="63"/>
      <c r="AF916" s="63">
        <v>3</v>
      </c>
      <c r="AG916" s="63"/>
      <c r="AH916" s="63">
        <v>3</v>
      </c>
      <c r="AI916" s="63">
        <v>0.6</v>
      </c>
      <c r="AJ916" s="63"/>
      <c r="AK916" s="63">
        <v>0.31</v>
      </c>
      <c r="AL916" s="63">
        <v>0.34</v>
      </c>
      <c r="AN916" s="63"/>
      <c r="AZ916" s="63" t="s">
        <v>677</v>
      </c>
      <c r="BA916" s="63" t="s">
        <v>677</v>
      </c>
      <c r="BC916" s="63" t="s">
        <v>775</v>
      </c>
      <c r="BD916" s="109">
        <v>97</v>
      </c>
      <c r="BE916" s="9"/>
    </row>
    <row r="917" spans="1:57" ht="16" x14ac:dyDescent="0.2">
      <c r="A917" s="9">
        <v>1079</v>
      </c>
      <c r="B917" s="29">
        <v>43.041647220000002</v>
      </c>
      <c r="C917" s="29">
        <v>102.3002333</v>
      </c>
      <c r="D917" s="9" t="s">
        <v>212</v>
      </c>
      <c r="F917" s="9">
        <v>2011</v>
      </c>
      <c r="X917" s="9"/>
      <c r="Z917" s="63">
        <v>120</v>
      </c>
      <c r="AA917" s="63">
        <v>40</v>
      </c>
      <c r="AB917" s="63">
        <v>4</v>
      </c>
      <c r="AC917" s="63">
        <v>9</v>
      </c>
      <c r="AD917" s="63">
        <v>6</v>
      </c>
      <c r="AE917" s="63"/>
      <c r="AF917" s="63">
        <v>3</v>
      </c>
      <c r="AG917" s="63"/>
      <c r="AH917" s="63">
        <v>5</v>
      </c>
      <c r="AI917" s="63">
        <v>0.6</v>
      </c>
      <c r="AJ917" s="63"/>
      <c r="AK917" s="63">
        <v>0.26</v>
      </c>
      <c r="AL917" s="63">
        <v>0.26</v>
      </c>
      <c r="AN917" s="63"/>
      <c r="AZ917" s="63">
        <v>119</v>
      </c>
      <c r="BA917" s="63">
        <v>1990</v>
      </c>
      <c r="BC917" s="63" t="s">
        <v>775</v>
      </c>
      <c r="BD917" s="109">
        <v>95</v>
      </c>
      <c r="BE917" s="9"/>
    </row>
    <row r="918" spans="1:57" ht="16" x14ac:dyDescent="0.2">
      <c r="A918" s="9">
        <v>1080</v>
      </c>
      <c r="B918" s="29">
        <v>43.041647220000002</v>
      </c>
      <c r="C918" s="29">
        <v>102.3002333</v>
      </c>
      <c r="D918" s="9" t="s">
        <v>212</v>
      </c>
      <c r="F918" s="9">
        <v>2011</v>
      </c>
      <c r="X918" s="9"/>
      <c r="Z918" s="63">
        <v>110</v>
      </c>
      <c r="AA918" s="63">
        <v>38</v>
      </c>
      <c r="AB918" s="63">
        <v>4</v>
      </c>
      <c r="AC918" s="63">
        <v>8</v>
      </c>
      <c r="AD918" s="63">
        <v>6</v>
      </c>
      <c r="AE918" s="63"/>
      <c r="AF918" s="63">
        <v>4</v>
      </c>
      <c r="AG918" s="63"/>
      <c r="AH918" s="63">
        <v>7</v>
      </c>
      <c r="AI918" s="63">
        <v>0.7</v>
      </c>
      <c r="AJ918" s="63"/>
      <c r="AK918" s="165">
        <v>0.2</v>
      </c>
      <c r="AL918" s="63">
        <v>0.23</v>
      </c>
      <c r="AN918" s="63"/>
      <c r="AZ918" s="63">
        <v>816</v>
      </c>
      <c r="BA918" s="63" t="s">
        <v>677</v>
      </c>
      <c r="BC918" s="63" t="s">
        <v>775</v>
      </c>
      <c r="BD918" s="109">
        <v>59</v>
      </c>
      <c r="BE918" s="9"/>
    </row>
    <row r="919" spans="1:57" ht="16" x14ac:dyDescent="0.2">
      <c r="A919" s="9">
        <v>1081</v>
      </c>
      <c r="B919" s="29">
        <v>43.143288890000001</v>
      </c>
      <c r="C919" s="29">
        <v>102.3580778</v>
      </c>
      <c r="D919" s="9" t="s">
        <v>215</v>
      </c>
      <c r="F919" s="9">
        <v>2011</v>
      </c>
      <c r="X919" s="9"/>
      <c r="Z919" s="63">
        <v>200</v>
      </c>
      <c r="AA919" s="63">
        <v>67</v>
      </c>
      <c r="AB919" s="63">
        <v>8</v>
      </c>
      <c r="AC919" s="63">
        <v>31</v>
      </c>
      <c r="AD919" s="63">
        <v>11</v>
      </c>
      <c r="AE919" s="63"/>
      <c r="AF919" s="63">
        <v>7</v>
      </c>
      <c r="AG919" s="63"/>
      <c r="AH919" s="63">
        <v>35</v>
      </c>
      <c r="AI919" s="63">
        <v>0.5</v>
      </c>
      <c r="AJ919" s="63"/>
      <c r="AK919" s="63">
        <v>0.18</v>
      </c>
      <c r="AL919" s="63">
        <v>0.41</v>
      </c>
      <c r="AN919" s="63"/>
      <c r="AZ919" s="63">
        <v>16</v>
      </c>
      <c r="BA919" s="63" t="s">
        <v>677</v>
      </c>
      <c r="BC919" s="63" t="s">
        <v>775</v>
      </c>
      <c r="BD919" s="109">
        <v>200</v>
      </c>
      <c r="BE919" s="9"/>
    </row>
    <row r="920" spans="1:57" ht="16" x14ac:dyDescent="0.2">
      <c r="A920" s="9">
        <v>1082</v>
      </c>
      <c r="B920" s="29">
        <v>43.143288890000001</v>
      </c>
      <c r="C920" s="29">
        <v>102.3580778</v>
      </c>
      <c r="D920" s="9" t="s">
        <v>215</v>
      </c>
      <c r="F920" s="9">
        <v>2011</v>
      </c>
      <c r="X920" s="9"/>
      <c r="Z920" s="63">
        <v>190</v>
      </c>
      <c r="AA920" s="63">
        <v>62</v>
      </c>
      <c r="AB920" s="63">
        <v>8</v>
      </c>
      <c r="AC920" s="63">
        <v>27</v>
      </c>
      <c r="AD920" s="63">
        <v>13</v>
      </c>
      <c r="AE920" s="63"/>
      <c r="AF920" s="63">
        <v>7</v>
      </c>
      <c r="AG920" s="63"/>
      <c r="AH920" s="63">
        <v>22</v>
      </c>
      <c r="AI920" s="63">
        <v>0.3</v>
      </c>
      <c r="AJ920" s="63"/>
      <c r="AK920" s="63">
        <v>0.24</v>
      </c>
      <c r="AL920" s="63">
        <v>0.33</v>
      </c>
      <c r="AN920" s="63"/>
      <c r="AZ920" s="63">
        <v>70</v>
      </c>
      <c r="BA920" s="63" t="s">
        <v>677</v>
      </c>
      <c r="BC920" s="63" t="s">
        <v>775</v>
      </c>
      <c r="BD920" s="109">
        <v>15000</v>
      </c>
      <c r="BE920" s="9"/>
    </row>
    <row r="921" spans="1:57" ht="16" x14ac:dyDescent="0.2">
      <c r="A921" s="9">
        <v>1083</v>
      </c>
      <c r="B921" s="29">
        <v>43.143288890000001</v>
      </c>
      <c r="C921" s="29">
        <v>102.3580778</v>
      </c>
      <c r="D921" s="9" t="s">
        <v>215</v>
      </c>
      <c r="F921" s="9">
        <v>2011</v>
      </c>
      <c r="X921" s="9"/>
      <c r="Z921" s="63">
        <v>180</v>
      </c>
      <c r="AA921" s="63">
        <v>60</v>
      </c>
      <c r="AB921" s="63">
        <v>6</v>
      </c>
      <c r="AC921" s="63">
        <v>17</v>
      </c>
      <c r="AD921" s="63">
        <v>12</v>
      </c>
      <c r="AE921" s="63"/>
      <c r="AF921" s="63">
        <v>8</v>
      </c>
      <c r="AG921" s="63"/>
      <c r="AH921" s="63">
        <v>17</v>
      </c>
      <c r="AI921" s="63">
        <v>0.3</v>
      </c>
      <c r="AJ921" s="63"/>
      <c r="AK921" s="63">
        <v>0.15</v>
      </c>
      <c r="AL921" s="63">
        <v>0.18</v>
      </c>
      <c r="AN921" s="63"/>
      <c r="AZ921" s="63">
        <v>84</v>
      </c>
      <c r="BA921" s="63">
        <v>2420</v>
      </c>
      <c r="BC921" s="63" t="s">
        <v>775</v>
      </c>
      <c r="BD921" s="109">
        <v>220</v>
      </c>
      <c r="BE921" s="9"/>
    </row>
    <row r="922" spans="1:57" ht="16" x14ac:dyDescent="0.2">
      <c r="A922" s="9">
        <v>1084</v>
      </c>
      <c r="B922" s="29">
        <v>43.143288890000001</v>
      </c>
      <c r="C922" s="29">
        <v>102.3580778</v>
      </c>
      <c r="D922" s="9" t="s">
        <v>215</v>
      </c>
      <c r="F922" s="9">
        <v>2011</v>
      </c>
      <c r="X922" s="9"/>
      <c r="Z922" s="63">
        <v>160</v>
      </c>
      <c r="AA922" s="63">
        <v>52</v>
      </c>
      <c r="AB922" s="63">
        <v>7</v>
      </c>
      <c r="AC922" s="63">
        <v>17</v>
      </c>
      <c r="AD922" s="63">
        <v>10</v>
      </c>
      <c r="AE922" s="63"/>
      <c r="AF922" s="63">
        <v>5</v>
      </c>
      <c r="AG922" s="63"/>
      <c r="AH922" s="63">
        <v>12</v>
      </c>
      <c r="AI922" s="63">
        <v>0.2</v>
      </c>
      <c r="AJ922" s="63"/>
      <c r="AK922" s="63">
        <v>0.18</v>
      </c>
      <c r="AL922" s="63">
        <v>0.22</v>
      </c>
      <c r="AN922" s="63"/>
      <c r="AZ922" s="63">
        <v>77</v>
      </c>
      <c r="BA922" s="63" t="s">
        <v>677</v>
      </c>
      <c r="BC922" s="63" t="s">
        <v>775</v>
      </c>
      <c r="BD922" s="109">
        <v>70</v>
      </c>
      <c r="BE922" s="9"/>
    </row>
    <row r="923" spans="1:57" ht="16" x14ac:dyDescent="0.2">
      <c r="A923" s="9">
        <v>1085</v>
      </c>
      <c r="B923" s="29">
        <v>43.143288890000001</v>
      </c>
      <c r="C923" s="29">
        <v>102.3580778</v>
      </c>
      <c r="D923" s="9" t="s">
        <v>215</v>
      </c>
      <c r="F923" s="9">
        <v>2011</v>
      </c>
      <c r="H923" s="166"/>
      <c r="I923" s="166"/>
      <c r="J923" s="166"/>
      <c r="K923" s="166"/>
      <c r="X923" s="9"/>
      <c r="Z923" s="63">
        <v>160</v>
      </c>
      <c r="AA923" s="63">
        <v>53</v>
      </c>
      <c r="AB923" s="63">
        <v>7</v>
      </c>
      <c r="AC923" s="63">
        <v>16</v>
      </c>
      <c r="AD923" s="63">
        <v>9</v>
      </c>
      <c r="AE923" s="63"/>
      <c r="AF923" s="63">
        <v>4</v>
      </c>
      <c r="AG923" s="63"/>
      <c r="AH923" s="63">
        <v>9</v>
      </c>
      <c r="AI923" s="63">
        <v>0.2</v>
      </c>
      <c r="AJ923" s="63"/>
      <c r="AK923" s="63">
        <v>0.26</v>
      </c>
      <c r="AL923" s="63">
        <v>0.31</v>
      </c>
      <c r="AN923" s="63"/>
      <c r="AZ923" s="63">
        <v>1200</v>
      </c>
      <c r="BA923" s="63" t="s">
        <v>677</v>
      </c>
      <c r="BC923" s="63">
        <v>3</v>
      </c>
      <c r="BD923" s="109">
        <v>95</v>
      </c>
      <c r="BE923" s="9"/>
    </row>
    <row r="924" spans="1:57" ht="16" x14ac:dyDescent="0.2">
      <c r="A924" s="9">
        <v>1086</v>
      </c>
      <c r="B924" s="29">
        <v>43.143288890000001</v>
      </c>
      <c r="C924" s="29">
        <v>102.3580778</v>
      </c>
      <c r="D924" s="9" t="s">
        <v>215</v>
      </c>
      <c r="F924" s="9">
        <v>2011</v>
      </c>
      <c r="H924" s="166"/>
      <c r="I924" s="166"/>
      <c r="J924" s="166"/>
      <c r="K924" s="166"/>
      <c r="X924" s="9"/>
      <c r="Z924" s="63">
        <v>140</v>
      </c>
      <c r="AA924" s="63">
        <v>47</v>
      </c>
      <c r="AB924" s="63">
        <v>6</v>
      </c>
      <c r="AC924" s="63">
        <v>15</v>
      </c>
      <c r="AD924" s="63">
        <v>10</v>
      </c>
      <c r="AE924" s="63"/>
      <c r="AF924" s="63">
        <v>6</v>
      </c>
      <c r="AG924" s="63"/>
      <c r="AH924" s="63">
        <v>13</v>
      </c>
      <c r="AI924" s="63">
        <v>0.4</v>
      </c>
      <c r="AJ924" s="63"/>
      <c r="AK924" s="63">
        <v>0.14000000000000001</v>
      </c>
      <c r="AL924" s="63">
        <v>0.18</v>
      </c>
      <c r="AN924" s="63"/>
      <c r="AZ924" s="63">
        <v>121</v>
      </c>
      <c r="BA924" s="63" t="s">
        <v>677</v>
      </c>
      <c r="BC924" s="63" t="s">
        <v>660</v>
      </c>
      <c r="BD924" s="109">
        <v>2900</v>
      </c>
      <c r="BE924" s="9"/>
    </row>
    <row r="925" spans="1:57" ht="16" x14ac:dyDescent="0.2">
      <c r="A925" s="9">
        <v>1087</v>
      </c>
      <c r="B925" s="29">
        <v>43.285325</v>
      </c>
      <c r="C925" s="29">
        <v>102.4796861</v>
      </c>
      <c r="D925" s="9" t="s">
        <v>219</v>
      </c>
      <c r="F925" s="9">
        <v>2011</v>
      </c>
      <c r="H925" s="166"/>
      <c r="I925" s="166"/>
      <c r="J925" s="166"/>
      <c r="K925" s="166"/>
      <c r="X925" s="9"/>
      <c r="Z925" s="63">
        <v>200</v>
      </c>
      <c r="AA925" s="63">
        <v>65</v>
      </c>
      <c r="AB925" s="63">
        <v>8</v>
      </c>
      <c r="AC925" s="63">
        <v>32</v>
      </c>
      <c r="AD925" s="63">
        <v>11</v>
      </c>
      <c r="AE925" s="63"/>
      <c r="AF925" s="63">
        <v>7</v>
      </c>
      <c r="AG925" s="63"/>
      <c r="AH925" s="63">
        <v>45</v>
      </c>
      <c r="AI925" s="63">
        <v>0.05</v>
      </c>
      <c r="AJ925" s="63"/>
      <c r="AK925" s="63">
        <v>7.0000000000000007E-2</v>
      </c>
      <c r="AL925" s="63">
        <v>0.18</v>
      </c>
      <c r="AN925" s="63"/>
      <c r="AZ925" s="63">
        <v>228</v>
      </c>
      <c r="BA925" s="63" t="s">
        <v>677</v>
      </c>
      <c r="BC925" s="63" t="s">
        <v>775</v>
      </c>
      <c r="BD925" s="109" t="s">
        <v>660</v>
      </c>
      <c r="BE925" s="9"/>
    </row>
    <row r="926" spans="1:57" ht="16" x14ac:dyDescent="0.2">
      <c r="A926" s="9">
        <v>1088</v>
      </c>
      <c r="B926" s="29">
        <v>43.285325</v>
      </c>
      <c r="C926" s="29">
        <v>102.4796861</v>
      </c>
      <c r="D926" s="9" t="s">
        <v>219</v>
      </c>
      <c r="F926" s="9">
        <v>2011</v>
      </c>
      <c r="H926" s="166"/>
      <c r="I926" s="166"/>
      <c r="J926" s="166"/>
      <c r="K926" s="166"/>
      <c r="X926" s="9"/>
      <c r="Z926" s="63">
        <v>200</v>
      </c>
      <c r="AA926" s="63">
        <v>64</v>
      </c>
      <c r="AB926" s="63">
        <v>9</v>
      </c>
      <c r="AC926" s="63">
        <v>38</v>
      </c>
      <c r="AD926" s="63">
        <v>14</v>
      </c>
      <c r="AE926" s="63"/>
      <c r="AF926" s="63">
        <v>8</v>
      </c>
      <c r="AG926" s="63"/>
      <c r="AH926" s="63">
        <v>47</v>
      </c>
      <c r="AI926" s="63">
        <v>0.4</v>
      </c>
      <c r="AJ926" s="63"/>
      <c r="AK926" s="63">
        <v>0.19</v>
      </c>
      <c r="AL926" s="63">
        <v>0.52</v>
      </c>
      <c r="AN926" s="63"/>
      <c r="AZ926" s="63">
        <v>86</v>
      </c>
      <c r="BA926" s="63" t="s">
        <v>677</v>
      </c>
      <c r="BC926" s="63" t="s">
        <v>775</v>
      </c>
      <c r="BD926" s="109" t="s">
        <v>660</v>
      </c>
      <c r="BE926" s="9"/>
    </row>
    <row r="927" spans="1:57" ht="16" x14ac:dyDescent="0.2">
      <c r="A927" s="9">
        <v>1089</v>
      </c>
      <c r="B927" s="29">
        <v>43.285325</v>
      </c>
      <c r="C927" s="29">
        <v>102.4796861</v>
      </c>
      <c r="D927" s="9" t="s">
        <v>219</v>
      </c>
      <c r="F927" s="9">
        <v>2011</v>
      </c>
      <c r="H927" s="166"/>
      <c r="I927" s="166"/>
      <c r="J927" s="166"/>
      <c r="K927" s="166"/>
      <c r="X927" s="9"/>
      <c r="Z927" s="63">
        <v>190</v>
      </c>
      <c r="AA927" s="63">
        <v>64</v>
      </c>
      <c r="AB927" s="63">
        <v>7</v>
      </c>
      <c r="AC927" s="63">
        <v>28</v>
      </c>
      <c r="AD927" s="63">
        <v>13</v>
      </c>
      <c r="AE927" s="63"/>
      <c r="AF927" s="63">
        <v>8</v>
      </c>
      <c r="AG927" s="63"/>
      <c r="AH927" s="63">
        <v>34</v>
      </c>
      <c r="AI927" s="63">
        <v>0.05</v>
      </c>
      <c r="AJ927" s="63"/>
      <c r="AK927" s="63">
        <v>0.19</v>
      </c>
      <c r="AL927" s="63">
        <v>0.13</v>
      </c>
      <c r="AN927" s="63"/>
      <c r="AZ927" s="63">
        <v>172</v>
      </c>
      <c r="BA927" s="63" t="s">
        <v>677</v>
      </c>
      <c r="BC927" s="63" t="s">
        <v>775</v>
      </c>
      <c r="BD927" s="109">
        <v>7</v>
      </c>
      <c r="BE927" s="9"/>
    </row>
    <row r="928" spans="1:57" ht="16" x14ac:dyDescent="0.2">
      <c r="A928" s="9">
        <v>1090</v>
      </c>
      <c r="B928" s="29">
        <v>43.285325</v>
      </c>
      <c r="C928" s="29">
        <v>102.4796861</v>
      </c>
      <c r="D928" s="9" t="s">
        <v>219</v>
      </c>
      <c r="F928" s="9">
        <v>2011</v>
      </c>
      <c r="H928" s="166"/>
      <c r="I928" s="166"/>
      <c r="J928" s="166"/>
      <c r="K928" s="166"/>
      <c r="X928" s="9"/>
      <c r="Z928" s="63">
        <v>180</v>
      </c>
      <c r="AA928" s="63">
        <v>62</v>
      </c>
      <c r="AB928" s="63">
        <v>7</v>
      </c>
      <c r="AC928" s="63">
        <v>30</v>
      </c>
      <c r="AD928" s="63">
        <v>11</v>
      </c>
      <c r="AE928" s="63"/>
      <c r="AF928" s="63">
        <v>8</v>
      </c>
      <c r="AG928" s="63"/>
      <c r="AH928" s="63">
        <v>43</v>
      </c>
      <c r="AI928" s="63">
        <v>0.3</v>
      </c>
      <c r="AJ928" s="63"/>
      <c r="AK928" s="63">
        <v>0.04</v>
      </c>
      <c r="AL928" s="63">
        <v>0.09</v>
      </c>
      <c r="AN928" s="63"/>
      <c r="AZ928" s="63">
        <v>276</v>
      </c>
      <c r="BA928" s="63" t="s">
        <v>677</v>
      </c>
      <c r="BC928" s="63" t="s">
        <v>775</v>
      </c>
      <c r="BD928" s="109">
        <v>8</v>
      </c>
      <c r="BE928" s="9"/>
    </row>
    <row r="929" spans="1:57" ht="16" x14ac:dyDescent="0.2">
      <c r="A929" s="9">
        <v>1091</v>
      </c>
      <c r="B929" s="29">
        <v>43.285325</v>
      </c>
      <c r="C929" s="29">
        <v>102.4796861</v>
      </c>
      <c r="D929" s="9" t="s">
        <v>219</v>
      </c>
      <c r="F929" s="9">
        <v>2011</v>
      </c>
      <c r="H929" s="166"/>
      <c r="I929" s="166"/>
      <c r="J929" s="166"/>
      <c r="K929" s="166"/>
      <c r="X929" s="9"/>
      <c r="Z929" s="63">
        <v>180</v>
      </c>
      <c r="AA929" s="63">
        <v>58</v>
      </c>
      <c r="AB929" s="63">
        <v>8</v>
      </c>
      <c r="AC929" s="63">
        <v>20</v>
      </c>
      <c r="AD929" s="63">
        <v>9</v>
      </c>
      <c r="AE929" s="63"/>
      <c r="AF929" s="63">
        <v>5</v>
      </c>
      <c r="AG929" s="63"/>
      <c r="AH929" s="63">
        <v>11</v>
      </c>
      <c r="AI929" s="63">
        <v>0.2</v>
      </c>
      <c r="AJ929" s="63"/>
      <c r="AK929" s="63">
        <v>0.22</v>
      </c>
      <c r="AL929" s="63">
        <v>0.26</v>
      </c>
      <c r="AN929" s="63"/>
      <c r="AZ929" s="63">
        <v>71</v>
      </c>
      <c r="BA929" s="63" t="s">
        <v>677</v>
      </c>
      <c r="BC929" s="63" t="s">
        <v>775</v>
      </c>
      <c r="BD929" s="153" t="s">
        <v>660</v>
      </c>
      <c r="BE929" s="9"/>
    </row>
    <row r="930" spans="1:57" ht="16" x14ac:dyDescent="0.2">
      <c r="A930" s="9">
        <v>1092</v>
      </c>
      <c r="B930" s="29">
        <v>43.285325</v>
      </c>
      <c r="C930" s="29">
        <v>102.4796861</v>
      </c>
      <c r="D930" s="9" t="s">
        <v>219</v>
      </c>
      <c r="F930" s="9">
        <v>2011</v>
      </c>
      <c r="H930" s="166"/>
      <c r="I930" s="166"/>
      <c r="J930" s="166"/>
      <c r="K930" s="166"/>
      <c r="X930" s="9"/>
      <c r="Z930" s="63">
        <v>180</v>
      </c>
      <c r="AA930" s="63">
        <v>62</v>
      </c>
      <c r="AB930" s="63">
        <v>8</v>
      </c>
      <c r="AC930" s="63">
        <v>30</v>
      </c>
      <c r="AD930" s="63">
        <v>11</v>
      </c>
      <c r="AE930" s="63"/>
      <c r="AF930" s="63">
        <v>6</v>
      </c>
      <c r="AG930" s="63"/>
      <c r="AH930" s="63">
        <v>39</v>
      </c>
      <c r="AI930" s="63">
        <v>0.05</v>
      </c>
      <c r="AJ930" s="63"/>
      <c r="AK930" s="63">
        <v>0.09</v>
      </c>
      <c r="AL930" s="63">
        <v>0.15</v>
      </c>
      <c r="AN930" s="63"/>
      <c r="AZ930" s="63">
        <v>285</v>
      </c>
      <c r="BA930" s="63" t="s">
        <v>677</v>
      </c>
      <c r="BC930" s="63">
        <v>7</v>
      </c>
      <c r="BD930" s="153" t="s">
        <v>660</v>
      </c>
      <c r="BE930" s="9"/>
    </row>
    <row r="931" spans="1:57" ht="16" x14ac:dyDescent="0.2">
      <c r="A931" s="9">
        <v>1093</v>
      </c>
      <c r="B931" s="29">
        <v>43.436061109999997</v>
      </c>
      <c r="C931" s="29">
        <v>102.54595</v>
      </c>
      <c r="D931" s="9" t="s">
        <v>223</v>
      </c>
      <c r="F931" s="9">
        <v>2011</v>
      </c>
      <c r="H931" s="166"/>
      <c r="I931" s="166"/>
      <c r="J931" s="166"/>
      <c r="K931" s="166"/>
      <c r="X931" s="9"/>
      <c r="Z931" s="63">
        <v>210</v>
      </c>
      <c r="AA931" s="63">
        <v>70</v>
      </c>
      <c r="AB931" s="63">
        <v>9</v>
      </c>
      <c r="AC931" s="63">
        <v>44</v>
      </c>
      <c r="AD931" s="63">
        <v>12</v>
      </c>
      <c r="AE931" s="63"/>
      <c r="AF931" s="63">
        <v>8</v>
      </c>
      <c r="AG931" s="63"/>
      <c r="AH931" s="63">
        <v>48</v>
      </c>
      <c r="AI931" s="63">
        <v>0.4</v>
      </c>
      <c r="AJ931" s="63"/>
      <c r="AK931" s="63">
        <v>0.19</v>
      </c>
      <c r="AL931" s="63">
        <v>0.32</v>
      </c>
      <c r="AN931" s="63"/>
      <c r="AZ931" s="63">
        <v>272</v>
      </c>
      <c r="BA931" s="63" t="s">
        <v>677</v>
      </c>
      <c r="BC931" s="63">
        <v>4</v>
      </c>
      <c r="BD931" s="109">
        <v>52</v>
      </c>
      <c r="BE931" s="9"/>
    </row>
    <row r="932" spans="1:57" ht="16" x14ac:dyDescent="0.2">
      <c r="A932" s="9">
        <v>1094</v>
      </c>
      <c r="B932" s="29">
        <v>43.436061109999997</v>
      </c>
      <c r="C932" s="29">
        <v>102.54595</v>
      </c>
      <c r="D932" s="9" t="s">
        <v>223</v>
      </c>
      <c r="F932" s="9">
        <v>2011</v>
      </c>
      <c r="H932" s="136"/>
      <c r="I932" s="136"/>
      <c r="J932" s="136"/>
      <c r="K932" s="136"/>
      <c r="X932" s="9"/>
      <c r="Z932" s="63">
        <v>210</v>
      </c>
      <c r="AA932" s="63">
        <v>70</v>
      </c>
      <c r="AB932" s="63">
        <v>8</v>
      </c>
      <c r="AC932" s="63">
        <v>38</v>
      </c>
      <c r="AD932" s="63">
        <v>13</v>
      </c>
      <c r="AE932" s="63"/>
      <c r="AF932" s="63">
        <v>8</v>
      </c>
      <c r="AG932" s="63"/>
      <c r="AH932" s="63">
        <v>39</v>
      </c>
      <c r="AI932" s="63">
        <v>0.05</v>
      </c>
      <c r="AJ932" s="63"/>
      <c r="AK932" s="63">
        <v>0.15</v>
      </c>
      <c r="AL932" s="63">
        <v>0.18</v>
      </c>
      <c r="AN932" s="63"/>
      <c r="AZ932" s="63">
        <v>178</v>
      </c>
      <c r="BA932" s="63" t="s">
        <v>677</v>
      </c>
      <c r="BC932" s="63">
        <v>4</v>
      </c>
      <c r="BD932" s="109">
        <v>38</v>
      </c>
      <c r="BE932" s="9"/>
    </row>
    <row r="933" spans="1:57" ht="16" x14ac:dyDescent="0.2">
      <c r="A933" s="9">
        <v>1095</v>
      </c>
      <c r="B933" s="29">
        <v>43.436061109999997</v>
      </c>
      <c r="C933" s="29">
        <v>102.54595</v>
      </c>
      <c r="D933" s="9" t="s">
        <v>223</v>
      </c>
      <c r="F933" s="9">
        <v>2011</v>
      </c>
      <c r="H933" s="166"/>
      <c r="I933" s="166"/>
      <c r="J933" s="166"/>
      <c r="K933" s="166"/>
      <c r="X933" s="9"/>
      <c r="Z933" s="63">
        <v>190</v>
      </c>
      <c r="AA933" s="63">
        <v>64</v>
      </c>
      <c r="AB933" s="63">
        <v>8</v>
      </c>
      <c r="AC933" s="63">
        <v>36</v>
      </c>
      <c r="AD933" s="63">
        <v>12</v>
      </c>
      <c r="AE933" s="63"/>
      <c r="AF933" s="63">
        <v>7</v>
      </c>
      <c r="AG933" s="63"/>
      <c r="AH933" s="63">
        <v>47</v>
      </c>
      <c r="AI933" s="63">
        <v>0.05</v>
      </c>
      <c r="AJ933" s="63"/>
      <c r="AK933" s="63">
        <v>0.11</v>
      </c>
      <c r="AL933" s="63">
        <v>0.16</v>
      </c>
      <c r="AN933" s="63"/>
      <c r="AZ933" s="63" t="s">
        <v>704</v>
      </c>
      <c r="BA933" s="63" t="s">
        <v>704</v>
      </c>
      <c r="BC933" s="63">
        <v>4</v>
      </c>
      <c r="BD933" s="109">
        <v>31</v>
      </c>
      <c r="BE933" s="9"/>
    </row>
    <row r="934" spans="1:57" ht="16" x14ac:dyDescent="0.2">
      <c r="A934" s="9">
        <v>1096</v>
      </c>
      <c r="B934" s="29">
        <v>43.436061109999997</v>
      </c>
      <c r="C934" s="29">
        <v>102.54595</v>
      </c>
      <c r="D934" s="9" t="s">
        <v>223</v>
      </c>
      <c r="F934" s="9">
        <v>2011</v>
      </c>
      <c r="H934" s="136"/>
      <c r="I934" s="136"/>
      <c r="J934" s="136"/>
      <c r="K934" s="136"/>
      <c r="X934" s="9"/>
      <c r="Z934" s="63">
        <v>190</v>
      </c>
      <c r="AA934" s="63">
        <v>64</v>
      </c>
      <c r="AB934" s="63">
        <v>8</v>
      </c>
      <c r="AC934" s="63">
        <v>38</v>
      </c>
      <c r="AD934" s="63">
        <v>12</v>
      </c>
      <c r="AE934" s="63"/>
      <c r="AF934" s="63">
        <v>9</v>
      </c>
      <c r="AG934" s="63"/>
      <c r="AH934" s="63">
        <v>45</v>
      </c>
      <c r="AI934" s="63">
        <v>0.05</v>
      </c>
      <c r="AJ934" s="63"/>
      <c r="AK934" s="63">
        <v>0.06</v>
      </c>
      <c r="AL934" s="63">
        <v>0.12</v>
      </c>
      <c r="AN934" s="63"/>
      <c r="AZ934" s="63">
        <v>231</v>
      </c>
      <c r="BA934" s="63" t="s">
        <v>677</v>
      </c>
      <c r="BC934" s="63" t="s">
        <v>775</v>
      </c>
      <c r="BD934" s="109">
        <v>7</v>
      </c>
      <c r="BE934" s="9"/>
    </row>
    <row r="935" spans="1:57" ht="16" x14ac:dyDescent="0.2">
      <c r="A935" s="9">
        <v>1097</v>
      </c>
      <c r="B935" s="29">
        <v>43.436061109999997</v>
      </c>
      <c r="C935" s="29">
        <v>102.54595</v>
      </c>
      <c r="D935" s="9" t="s">
        <v>223</v>
      </c>
      <c r="F935" s="9">
        <v>2011</v>
      </c>
      <c r="H935" s="166"/>
      <c r="I935" s="166"/>
      <c r="J935" s="166"/>
      <c r="K935" s="166"/>
      <c r="X935" s="9"/>
      <c r="Z935" s="63">
        <v>180</v>
      </c>
      <c r="AA935" s="63">
        <v>58</v>
      </c>
      <c r="AB935" s="63">
        <v>8</v>
      </c>
      <c r="AC935" s="63">
        <v>49</v>
      </c>
      <c r="AD935" s="63">
        <v>16</v>
      </c>
      <c r="AE935" s="63"/>
      <c r="AF935" s="63">
        <v>9</v>
      </c>
      <c r="AG935" s="63"/>
      <c r="AH935" s="63">
        <v>50</v>
      </c>
      <c r="AI935" s="63">
        <v>0.3</v>
      </c>
      <c r="AJ935" s="63"/>
      <c r="AK935" s="63">
        <v>0.18</v>
      </c>
      <c r="AL935" s="63">
        <v>0.35</v>
      </c>
      <c r="AN935" s="63"/>
      <c r="AZ935" s="63">
        <v>276</v>
      </c>
      <c r="BA935" s="63" t="s">
        <v>677</v>
      </c>
      <c r="BC935" s="63" t="s">
        <v>775</v>
      </c>
      <c r="BD935" s="109">
        <v>12</v>
      </c>
      <c r="BE935" s="9"/>
    </row>
    <row r="936" spans="1:57" ht="16" x14ac:dyDescent="0.2">
      <c r="A936" s="9">
        <v>1098</v>
      </c>
      <c r="B936" s="29">
        <v>43.436061109999997</v>
      </c>
      <c r="C936" s="29">
        <v>102.54595</v>
      </c>
      <c r="D936" s="9" t="s">
        <v>223</v>
      </c>
      <c r="F936" s="9">
        <v>2011</v>
      </c>
      <c r="H936" s="166"/>
      <c r="I936" s="166"/>
      <c r="J936" s="166"/>
      <c r="K936" s="166"/>
      <c r="X936" s="9"/>
      <c r="Z936" s="63">
        <v>98</v>
      </c>
      <c r="AA936" s="63">
        <v>34</v>
      </c>
      <c r="AB936" s="63">
        <v>3</v>
      </c>
      <c r="AC936" s="63">
        <v>53</v>
      </c>
      <c r="AD936" s="63">
        <v>9</v>
      </c>
      <c r="AE936" s="63"/>
      <c r="AF936" s="63">
        <v>5</v>
      </c>
      <c r="AG936" s="63"/>
      <c r="AH936" s="63">
        <v>33</v>
      </c>
      <c r="AI936" s="63">
        <v>0.4</v>
      </c>
      <c r="AJ936" s="63"/>
      <c r="AK936" s="63">
        <v>0.13</v>
      </c>
      <c r="AL936" s="63">
        <v>3.6</v>
      </c>
      <c r="AN936" s="63"/>
      <c r="AZ936" s="63">
        <v>186</v>
      </c>
      <c r="BA936" s="63">
        <v>2420</v>
      </c>
      <c r="BC936" s="63" t="s">
        <v>775</v>
      </c>
      <c r="BD936" s="109">
        <v>15</v>
      </c>
      <c r="BE936" s="9"/>
    </row>
    <row r="937" spans="1:57" ht="16" x14ac:dyDescent="0.15">
      <c r="A937" s="9">
        <v>1099</v>
      </c>
      <c r="B937" s="9">
        <v>43.278144439999998</v>
      </c>
      <c r="C937" s="9">
        <v>101.82485560000001</v>
      </c>
      <c r="D937" s="9" t="s">
        <v>59</v>
      </c>
      <c r="E937" s="132"/>
      <c r="F937" s="132">
        <v>2012</v>
      </c>
      <c r="G937" s="166" t="s">
        <v>55</v>
      </c>
      <c r="H937" s="136"/>
      <c r="I937" s="136"/>
      <c r="J937" s="136"/>
      <c r="K937" s="136"/>
      <c r="L937" s="110">
        <v>41059</v>
      </c>
      <c r="Z937" s="112">
        <v>160</v>
      </c>
      <c r="AA937" s="111">
        <v>52</v>
      </c>
      <c r="AB937" s="111">
        <v>8</v>
      </c>
      <c r="AD937" s="113"/>
      <c r="AI937" s="111">
        <v>0.4</v>
      </c>
      <c r="AL937" s="111">
        <v>0.1</v>
      </c>
      <c r="AZ937" s="111">
        <v>21</v>
      </c>
      <c r="BA937" s="111">
        <v>2420</v>
      </c>
      <c r="BB937" s="111">
        <v>60</v>
      </c>
      <c r="BC937" s="125" t="s">
        <v>660</v>
      </c>
    </row>
    <row r="938" spans="1:57" ht="16" x14ac:dyDescent="0.15">
      <c r="A938" s="9">
        <v>1100</v>
      </c>
      <c r="B938" s="9">
        <v>43.278144439999998</v>
      </c>
      <c r="C938" s="9">
        <v>101.82485560000001</v>
      </c>
      <c r="D938" s="9" t="s">
        <v>59</v>
      </c>
      <c r="E938" s="166"/>
      <c r="F938" s="132">
        <v>2012</v>
      </c>
      <c r="G938" s="166" t="s">
        <v>55</v>
      </c>
      <c r="H938" s="166"/>
      <c r="I938" s="166"/>
      <c r="J938" s="166"/>
      <c r="K938" s="166"/>
      <c r="L938" s="110">
        <v>41087</v>
      </c>
      <c r="Z938" s="112">
        <v>150</v>
      </c>
      <c r="AA938" s="111">
        <v>47</v>
      </c>
      <c r="AB938" s="111">
        <v>8</v>
      </c>
      <c r="AD938" s="113"/>
      <c r="AI938" s="111">
        <v>0.3</v>
      </c>
      <c r="AL938" s="111">
        <v>0.19</v>
      </c>
      <c r="AZ938" s="111" t="s">
        <v>677</v>
      </c>
      <c r="BA938" s="111" t="s">
        <v>677</v>
      </c>
      <c r="BB938" s="111">
        <v>3200</v>
      </c>
      <c r="BC938" s="125" t="s">
        <v>660</v>
      </c>
    </row>
    <row r="939" spans="1:57" ht="16" x14ac:dyDescent="0.15">
      <c r="A939" s="9">
        <v>1101</v>
      </c>
      <c r="B939" s="9">
        <v>43.278144439999998</v>
      </c>
      <c r="C939" s="9">
        <v>101.82485560000001</v>
      </c>
      <c r="D939" s="9" t="s">
        <v>59</v>
      </c>
      <c r="E939" s="166"/>
      <c r="F939" s="132">
        <v>2012</v>
      </c>
      <c r="G939" s="166" t="s">
        <v>55</v>
      </c>
      <c r="H939" s="136"/>
      <c r="I939" s="136"/>
      <c r="J939" s="136"/>
      <c r="K939" s="136"/>
      <c r="L939" s="110">
        <v>41115</v>
      </c>
      <c r="Z939" s="112">
        <v>140</v>
      </c>
      <c r="AA939" s="111">
        <v>44</v>
      </c>
      <c r="AB939" s="111">
        <v>8</v>
      </c>
      <c r="AD939" s="113"/>
      <c r="AI939" s="111">
        <v>0.3</v>
      </c>
      <c r="AL939" s="111">
        <v>0.01</v>
      </c>
      <c r="AZ939" s="111">
        <v>816</v>
      </c>
      <c r="BA939" s="111" t="s">
        <v>677</v>
      </c>
      <c r="BB939" s="111">
        <v>640</v>
      </c>
      <c r="BC939" s="125" t="s">
        <v>775</v>
      </c>
    </row>
    <row r="940" spans="1:57" ht="16" x14ac:dyDescent="0.15">
      <c r="A940" s="9">
        <v>1102</v>
      </c>
      <c r="B940" s="9">
        <v>43.278144439999998</v>
      </c>
      <c r="C940" s="9">
        <v>101.82485560000001</v>
      </c>
      <c r="D940" s="9" t="s">
        <v>59</v>
      </c>
      <c r="E940" s="166"/>
      <c r="F940" s="132">
        <v>2012</v>
      </c>
      <c r="G940" s="166" t="s">
        <v>55</v>
      </c>
      <c r="H940" s="166"/>
      <c r="I940" s="166"/>
      <c r="J940" s="166"/>
      <c r="K940" s="166"/>
      <c r="L940" s="110">
        <v>41149</v>
      </c>
      <c r="Z940" s="112">
        <v>140</v>
      </c>
      <c r="AA940" s="111">
        <v>44</v>
      </c>
      <c r="AB940" s="111">
        <v>8</v>
      </c>
      <c r="AD940" s="113"/>
      <c r="AI940" s="111">
        <v>0.4</v>
      </c>
      <c r="AL940" s="111">
        <v>0.08</v>
      </c>
      <c r="AZ940" s="111">
        <v>1730</v>
      </c>
      <c r="BA940" s="111">
        <v>4840</v>
      </c>
      <c r="BB940" s="111">
        <v>1100</v>
      </c>
      <c r="BC940" s="125" t="s">
        <v>775</v>
      </c>
    </row>
    <row r="941" spans="1:57" ht="16" x14ac:dyDescent="0.15">
      <c r="A941" s="9">
        <v>1103</v>
      </c>
      <c r="B941" s="9">
        <v>43.278144439999998</v>
      </c>
      <c r="C941" s="9">
        <v>101.82485560000001</v>
      </c>
      <c r="D941" s="9" t="s">
        <v>59</v>
      </c>
      <c r="E941" s="166"/>
      <c r="F941" s="132">
        <v>2012</v>
      </c>
      <c r="G941" s="166" t="s">
        <v>58</v>
      </c>
      <c r="H941" s="166"/>
      <c r="I941" s="166"/>
      <c r="J941" s="166"/>
      <c r="K941" s="166"/>
      <c r="L941" s="110">
        <v>41172</v>
      </c>
      <c r="Z941" s="112">
        <v>150</v>
      </c>
      <c r="AA941" s="111">
        <v>47</v>
      </c>
      <c r="AB941" s="111">
        <v>8</v>
      </c>
      <c r="AD941" s="113"/>
      <c r="AI941" s="111">
        <v>0.3</v>
      </c>
      <c r="AL941" s="111">
        <v>0.04</v>
      </c>
      <c r="AZ941" s="111">
        <v>236</v>
      </c>
      <c r="BA941" s="111">
        <v>1990</v>
      </c>
      <c r="BB941" s="111">
        <v>200</v>
      </c>
      <c r="BC941" s="125" t="s">
        <v>775</v>
      </c>
    </row>
    <row r="942" spans="1:57" ht="16" x14ac:dyDescent="0.15">
      <c r="A942" s="9">
        <v>1104</v>
      </c>
      <c r="B942" s="9">
        <v>43.278144439999998</v>
      </c>
      <c r="C942" s="9">
        <v>101.82485560000001</v>
      </c>
      <c r="D942" s="9" t="s">
        <v>59</v>
      </c>
      <c r="E942" s="166"/>
      <c r="F942" s="132">
        <v>2012</v>
      </c>
      <c r="G942" s="166" t="s">
        <v>58</v>
      </c>
      <c r="H942" s="166"/>
      <c r="I942" s="166"/>
      <c r="J942" s="166"/>
      <c r="K942" s="166"/>
      <c r="L942" s="110">
        <v>41198</v>
      </c>
      <c r="Z942" s="112">
        <v>150</v>
      </c>
      <c r="AA942" s="111">
        <v>48</v>
      </c>
      <c r="AB942" s="111">
        <v>8</v>
      </c>
      <c r="AD942" s="113"/>
      <c r="AI942" s="111">
        <v>0.3</v>
      </c>
      <c r="AL942" s="111">
        <v>0.04</v>
      </c>
      <c r="AZ942" s="111">
        <v>80</v>
      </c>
      <c r="BA942" s="111">
        <v>1300</v>
      </c>
      <c r="BB942" s="111">
        <v>64</v>
      </c>
      <c r="BC942" s="125" t="s">
        <v>775</v>
      </c>
    </row>
    <row r="943" spans="1:57" ht="16" x14ac:dyDescent="0.2">
      <c r="A943" s="9">
        <v>1105</v>
      </c>
      <c r="B943" s="29">
        <v>43.256869440000003</v>
      </c>
      <c r="C943" s="29">
        <v>101.6949944</v>
      </c>
      <c r="D943" s="9" t="s">
        <v>65</v>
      </c>
      <c r="E943" s="166"/>
      <c r="F943" s="132">
        <v>2012</v>
      </c>
      <c r="G943" s="166" t="s">
        <v>55</v>
      </c>
      <c r="H943" s="166"/>
      <c r="I943" s="166"/>
      <c r="J943" s="166"/>
      <c r="K943" s="166"/>
      <c r="L943" s="133">
        <v>41037</v>
      </c>
      <c r="Z943" s="109">
        <v>160</v>
      </c>
      <c r="AA943" s="109">
        <v>50</v>
      </c>
      <c r="AB943" s="109">
        <v>7</v>
      </c>
      <c r="AD943" s="109"/>
      <c r="AI943" s="109">
        <v>0.3</v>
      </c>
      <c r="AL943" s="109">
        <v>0.16</v>
      </c>
      <c r="AZ943" s="109">
        <v>55</v>
      </c>
      <c r="BA943" s="109">
        <v>1410</v>
      </c>
      <c r="BB943" s="109">
        <v>42</v>
      </c>
      <c r="BC943" s="63" t="s">
        <v>775</v>
      </c>
    </row>
    <row r="944" spans="1:57" ht="16" x14ac:dyDescent="0.2">
      <c r="A944" s="9">
        <v>1106</v>
      </c>
      <c r="B944" s="29">
        <v>43.256869440000003</v>
      </c>
      <c r="C944" s="29">
        <v>101.6949944</v>
      </c>
      <c r="D944" s="9" t="s">
        <v>65</v>
      </c>
      <c r="E944" s="166"/>
      <c r="F944" s="132">
        <v>2012</v>
      </c>
      <c r="G944" s="166" t="s">
        <v>55</v>
      </c>
      <c r="H944" s="166"/>
      <c r="I944" s="166"/>
      <c r="J944" s="166"/>
      <c r="K944" s="166"/>
      <c r="L944" s="133">
        <v>41066</v>
      </c>
      <c r="Z944" s="109">
        <v>180</v>
      </c>
      <c r="AA944" s="109">
        <v>56</v>
      </c>
      <c r="AB944" s="109">
        <v>9</v>
      </c>
      <c r="AD944" s="109"/>
      <c r="AI944" s="109">
        <v>0.3</v>
      </c>
      <c r="AL944" s="109">
        <v>0.2</v>
      </c>
      <c r="AZ944" s="109">
        <v>133</v>
      </c>
      <c r="BA944" s="109" t="s">
        <v>677</v>
      </c>
      <c r="BB944" s="109">
        <v>120</v>
      </c>
      <c r="BC944" s="63" t="s">
        <v>660</v>
      </c>
    </row>
    <row r="945" spans="1:56" ht="16" x14ac:dyDescent="0.2">
      <c r="A945" s="9">
        <v>1107</v>
      </c>
      <c r="B945" s="29">
        <v>43.256869440000003</v>
      </c>
      <c r="C945" s="29">
        <v>101.6949944</v>
      </c>
      <c r="D945" s="9" t="s">
        <v>65</v>
      </c>
      <c r="E945" s="166"/>
      <c r="F945" s="132">
        <v>2012</v>
      </c>
      <c r="G945" s="166" t="s">
        <v>55</v>
      </c>
      <c r="H945" s="166"/>
      <c r="I945" s="166"/>
      <c r="J945" s="166"/>
      <c r="K945" s="166"/>
      <c r="L945" s="133">
        <v>41108</v>
      </c>
      <c r="Z945" s="109">
        <v>140</v>
      </c>
      <c r="AA945" s="109">
        <v>47</v>
      </c>
      <c r="AB945" s="109">
        <v>6</v>
      </c>
      <c r="AD945" s="109"/>
      <c r="AI945" s="109">
        <v>0.5</v>
      </c>
      <c r="AL945" s="109">
        <v>0.28000000000000003</v>
      </c>
      <c r="AZ945" s="109">
        <v>690</v>
      </c>
      <c r="BA945" s="109" t="s">
        <v>794</v>
      </c>
      <c r="BB945" s="109">
        <v>660</v>
      </c>
      <c r="BC945" s="63">
        <v>3</v>
      </c>
    </row>
    <row r="946" spans="1:56" ht="16" x14ac:dyDescent="0.2">
      <c r="A946" s="9">
        <v>1108</v>
      </c>
      <c r="B946" s="29">
        <v>43.256869440000003</v>
      </c>
      <c r="C946" s="29">
        <v>101.6949944</v>
      </c>
      <c r="D946" s="9" t="s">
        <v>65</v>
      </c>
      <c r="E946" s="166"/>
      <c r="F946" s="132">
        <v>2012</v>
      </c>
      <c r="G946" s="166" t="s">
        <v>55</v>
      </c>
      <c r="H946" s="166"/>
      <c r="I946" s="166"/>
      <c r="J946" s="166"/>
      <c r="K946" s="166"/>
      <c r="L946" s="133">
        <v>41142</v>
      </c>
      <c r="Z946" s="109">
        <v>160</v>
      </c>
      <c r="AA946" s="109">
        <v>52</v>
      </c>
      <c r="AB946" s="109">
        <v>7</v>
      </c>
      <c r="AD946" s="109"/>
      <c r="AI946" s="109">
        <v>0.3</v>
      </c>
      <c r="AL946" s="109">
        <v>0.15</v>
      </c>
      <c r="AZ946" s="109">
        <v>570</v>
      </c>
      <c r="BA946" s="109" t="s">
        <v>694</v>
      </c>
      <c r="BB946" s="109">
        <v>1100</v>
      </c>
      <c r="BC946" s="63" t="s">
        <v>775</v>
      </c>
    </row>
    <row r="947" spans="1:56" ht="16" x14ac:dyDescent="0.2">
      <c r="A947" s="9">
        <v>1109</v>
      </c>
      <c r="B947" s="29">
        <v>43.256869440000003</v>
      </c>
      <c r="C947" s="29">
        <v>101.6949944</v>
      </c>
      <c r="D947" s="9" t="s">
        <v>65</v>
      </c>
      <c r="E947" s="166"/>
      <c r="F947" s="132">
        <v>2012</v>
      </c>
      <c r="G947" s="166" t="s">
        <v>58</v>
      </c>
      <c r="H947" s="166"/>
      <c r="I947" s="166"/>
      <c r="J947" s="166"/>
      <c r="K947" s="166"/>
      <c r="L947" s="133">
        <v>41172</v>
      </c>
      <c r="Z947" s="109">
        <v>150</v>
      </c>
      <c r="AA947" s="109">
        <v>49</v>
      </c>
      <c r="AB947" s="109">
        <v>7</v>
      </c>
      <c r="AD947" s="109"/>
      <c r="AI947" s="109" t="s">
        <v>660</v>
      </c>
      <c r="AL947" s="109">
        <v>0.11</v>
      </c>
      <c r="AZ947" s="109">
        <v>1550</v>
      </c>
      <c r="BA947" s="109" t="s">
        <v>677</v>
      </c>
      <c r="BB947" s="109">
        <v>1200</v>
      </c>
      <c r="BC947" s="109" t="s">
        <v>775</v>
      </c>
    </row>
    <row r="948" spans="1:56" ht="16" x14ac:dyDescent="0.2">
      <c r="A948" s="9">
        <v>1110</v>
      </c>
      <c r="B948" s="29">
        <v>43.256869440000003</v>
      </c>
      <c r="C948" s="29">
        <v>101.6949944</v>
      </c>
      <c r="D948" s="9" t="s">
        <v>65</v>
      </c>
      <c r="E948" s="166"/>
      <c r="F948" s="132">
        <v>2012</v>
      </c>
      <c r="G948" s="166" t="s">
        <v>58</v>
      </c>
      <c r="H948" s="166"/>
      <c r="I948" s="166"/>
      <c r="J948" s="166"/>
      <c r="K948" s="166"/>
      <c r="L948" s="133">
        <v>41198</v>
      </c>
      <c r="Z948" s="109">
        <v>170</v>
      </c>
      <c r="AA948" s="109">
        <v>56</v>
      </c>
      <c r="AB948" s="109">
        <v>8</v>
      </c>
      <c r="AD948" s="109"/>
      <c r="AI948" s="109" t="s">
        <v>660</v>
      </c>
      <c r="AL948" s="109">
        <v>7.0000000000000007E-2</v>
      </c>
      <c r="AZ948" s="109">
        <v>411</v>
      </c>
      <c r="BA948" s="109" t="s">
        <v>677</v>
      </c>
      <c r="BB948" s="109">
        <v>280</v>
      </c>
      <c r="BC948" s="109" t="s">
        <v>775</v>
      </c>
    </row>
    <row r="949" spans="1:56" ht="16" x14ac:dyDescent="0.2">
      <c r="A949" s="9">
        <v>1111</v>
      </c>
      <c r="B949" s="29">
        <v>43.256861110000003</v>
      </c>
      <c r="C949" s="140">
        <v>101.6949944</v>
      </c>
      <c r="D949" s="9" t="s">
        <v>70</v>
      </c>
      <c r="E949" s="166"/>
      <c r="F949" s="132">
        <v>2012</v>
      </c>
      <c r="G949" s="166" t="s">
        <v>55</v>
      </c>
      <c r="H949" s="166"/>
      <c r="I949" s="166"/>
      <c r="J949" s="166"/>
      <c r="K949" s="166"/>
      <c r="L949" s="133">
        <v>41037</v>
      </c>
      <c r="Z949" s="109">
        <v>150</v>
      </c>
      <c r="AA949" s="109">
        <v>51</v>
      </c>
      <c r="AB949" s="109">
        <v>7</v>
      </c>
      <c r="AD949" s="109"/>
      <c r="AI949" s="109">
        <v>0.3</v>
      </c>
      <c r="AL949" s="109">
        <v>0.36</v>
      </c>
      <c r="AZ949" s="109">
        <v>152</v>
      </c>
      <c r="BA949" s="109" t="s">
        <v>677</v>
      </c>
      <c r="BB949" s="109">
        <v>480</v>
      </c>
      <c r="BC949" s="63" t="s">
        <v>660</v>
      </c>
    </row>
    <row r="950" spans="1:56" ht="16" x14ac:dyDescent="0.2">
      <c r="A950" s="9">
        <v>1112</v>
      </c>
      <c r="B950" s="29">
        <v>43.256861110000003</v>
      </c>
      <c r="C950" s="140">
        <v>101.6949944</v>
      </c>
      <c r="D950" s="9" t="s">
        <v>70</v>
      </c>
      <c r="E950" s="166"/>
      <c r="F950" s="132">
        <v>2012</v>
      </c>
      <c r="G950" s="166" t="s">
        <v>55</v>
      </c>
      <c r="H950" s="166"/>
      <c r="I950" s="166"/>
      <c r="J950" s="166"/>
      <c r="K950" s="166"/>
      <c r="L950" s="133">
        <v>41066</v>
      </c>
      <c r="Z950" s="109">
        <v>140</v>
      </c>
      <c r="AA950" s="109">
        <v>46</v>
      </c>
      <c r="AB950" s="109">
        <v>6</v>
      </c>
      <c r="AD950" s="109"/>
      <c r="AI950" s="109">
        <v>0.4</v>
      </c>
      <c r="AL950" s="109">
        <v>0.37</v>
      </c>
      <c r="AZ950" s="109">
        <v>727</v>
      </c>
      <c r="BA950" s="109" t="s">
        <v>677</v>
      </c>
      <c r="BB950" s="109">
        <v>640</v>
      </c>
      <c r="BC950" s="63">
        <v>4</v>
      </c>
      <c r="BD950" s="1"/>
    </row>
    <row r="951" spans="1:56" ht="16" x14ac:dyDescent="0.2">
      <c r="A951" s="9">
        <v>1113</v>
      </c>
      <c r="B951" s="29">
        <v>43.256861110000003</v>
      </c>
      <c r="C951" s="140">
        <v>101.6949944</v>
      </c>
      <c r="D951" s="9" t="s">
        <v>70</v>
      </c>
      <c r="E951" s="136"/>
      <c r="F951" s="132">
        <v>2012</v>
      </c>
      <c r="G951" s="166" t="s">
        <v>55</v>
      </c>
      <c r="H951" s="166"/>
      <c r="I951" s="166"/>
      <c r="J951" s="166"/>
      <c r="K951" s="166"/>
      <c r="L951" s="133">
        <v>41108</v>
      </c>
      <c r="Z951" s="109">
        <v>140</v>
      </c>
      <c r="AA951" s="109">
        <v>47</v>
      </c>
      <c r="AB951" s="109">
        <v>5</v>
      </c>
      <c r="AD951" s="109"/>
      <c r="AI951" s="109" t="s">
        <v>660</v>
      </c>
      <c r="AL951" s="109">
        <v>0.36</v>
      </c>
      <c r="AZ951" s="109">
        <v>626</v>
      </c>
      <c r="BA951" s="109" t="s">
        <v>694</v>
      </c>
      <c r="BB951" s="109">
        <v>720</v>
      </c>
      <c r="BC951" s="109">
        <v>5</v>
      </c>
    </row>
    <row r="952" spans="1:56" ht="16" x14ac:dyDescent="0.2">
      <c r="A952" s="9">
        <v>1114</v>
      </c>
      <c r="B952" s="29">
        <v>43.256861110000003</v>
      </c>
      <c r="C952" s="140">
        <v>101.6949944</v>
      </c>
      <c r="D952" s="9" t="s">
        <v>70</v>
      </c>
      <c r="E952" s="166"/>
      <c r="F952" s="132">
        <v>2012</v>
      </c>
      <c r="G952" s="166" t="s">
        <v>55</v>
      </c>
      <c r="H952" s="166"/>
      <c r="I952" s="166"/>
      <c r="J952" s="166"/>
      <c r="K952" s="166"/>
      <c r="L952" s="133">
        <v>41142</v>
      </c>
      <c r="Z952" s="109">
        <v>150</v>
      </c>
      <c r="AA952" s="109">
        <v>50</v>
      </c>
      <c r="AB952" s="109">
        <v>6</v>
      </c>
      <c r="AD952" s="109"/>
      <c r="AI952" s="109">
        <v>0.3</v>
      </c>
      <c r="AL952" s="109">
        <v>0.26</v>
      </c>
      <c r="AZ952" s="109">
        <v>690</v>
      </c>
      <c r="BA952" s="109" t="s">
        <v>694</v>
      </c>
      <c r="BB952" s="109">
        <v>500</v>
      </c>
      <c r="BC952" s="63" t="s">
        <v>660</v>
      </c>
    </row>
    <row r="953" spans="1:56" ht="16" x14ac:dyDescent="0.2">
      <c r="A953" s="9">
        <v>1115</v>
      </c>
      <c r="B953" s="29">
        <v>43.256861110000003</v>
      </c>
      <c r="C953" s="140">
        <v>101.6949944</v>
      </c>
      <c r="D953" s="9" t="s">
        <v>70</v>
      </c>
      <c r="E953" s="136"/>
      <c r="F953" s="132">
        <v>2012</v>
      </c>
      <c r="G953" s="166" t="s">
        <v>58</v>
      </c>
      <c r="H953" s="166"/>
      <c r="I953" s="166"/>
      <c r="J953" s="166"/>
      <c r="K953" s="166"/>
      <c r="L953" s="133">
        <v>41172</v>
      </c>
      <c r="Z953" s="109">
        <v>150</v>
      </c>
      <c r="AA953" s="109">
        <v>49</v>
      </c>
      <c r="AB953" s="109">
        <v>6</v>
      </c>
      <c r="AD953" s="109"/>
      <c r="AI953" s="109" t="s">
        <v>660</v>
      </c>
      <c r="AL953" s="109">
        <v>0.13</v>
      </c>
      <c r="AZ953" s="109">
        <v>172</v>
      </c>
      <c r="BA953" s="109">
        <v>2420</v>
      </c>
      <c r="BB953" s="109">
        <v>220</v>
      </c>
      <c r="BC953" s="109" t="s">
        <v>775</v>
      </c>
    </row>
    <row r="954" spans="1:56" ht="16" x14ac:dyDescent="0.2">
      <c r="A954" s="9">
        <v>1116</v>
      </c>
      <c r="B954" s="29">
        <v>43.256861110000003</v>
      </c>
      <c r="C954" s="140">
        <v>101.6949944</v>
      </c>
      <c r="D954" s="9" t="s">
        <v>70</v>
      </c>
      <c r="E954" s="166"/>
      <c r="F954" s="132">
        <v>2012</v>
      </c>
      <c r="G954" s="166" t="s">
        <v>58</v>
      </c>
      <c r="H954" s="166"/>
      <c r="I954" s="166"/>
      <c r="J954" s="166"/>
      <c r="K954" s="166"/>
      <c r="L954" s="133">
        <v>41198</v>
      </c>
      <c r="Z954" s="109">
        <v>160</v>
      </c>
      <c r="AA954" s="109">
        <v>55</v>
      </c>
      <c r="AB954" s="109">
        <v>7</v>
      </c>
      <c r="AD954" s="109"/>
      <c r="AI954" s="109">
        <v>0.3</v>
      </c>
      <c r="AL954" s="109">
        <v>0.08</v>
      </c>
      <c r="AZ954" s="109">
        <v>326</v>
      </c>
      <c r="BA954" s="109" t="s">
        <v>677</v>
      </c>
      <c r="BB954" s="109">
        <v>280</v>
      </c>
      <c r="BC954" s="63" t="s">
        <v>775</v>
      </c>
    </row>
    <row r="955" spans="1:56" ht="16" x14ac:dyDescent="0.2">
      <c r="A955" s="9">
        <v>1117</v>
      </c>
      <c r="B955" s="9">
        <v>43.278144439999998</v>
      </c>
      <c r="C955" s="9">
        <v>101.82485560000001</v>
      </c>
      <c r="D955" s="9" t="s">
        <v>75</v>
      </c>
      <c r="E955" s="166"/>
      <c r="F955" s="132">
        <v>2012</v>
      </c>
      <c r="G955" s="166" t="s">
        <v>55</v>
      </c>
      <c r="H955" s="166"/>
      <c r="I955" s="166"/>
      <c r="J955" s="166"/>
      <c r="K955" s="166"/>
      <c r="L955" s="133">
        <v>41037</v>
      </c>
      <c r="Z955" s="109">
        <v>130</v>
      </c>
      <c r="AA955" s="109">
        <v>44</v>
      </c>
      <c r="AB955" s="109">
        <v>6</v>
      </c>
      <c r="AD955" s="109"/>
      <c r="AI955" s="109">
        <v>0.4</v>
      </c>
      <c r="AL955" s="109">
        <v>0.5</v>
      </c>
      <c r="AZ955" s="109">
        <v>1300</v>
      </c>
      <c r="BA955" s="109" t="s">
        <v>677</v>
      </c>
      <c r="BB955" s="109">
        <v>900</v>
      </c>
      <c r="BC955" s="63">
        <v>3</v>
      </c>
    </row>
    <row r="956" spans="1:56" ht="16" x14ac:dyDescent="0.2">
      <c r="A956" s="9">
        <v>1118</v>
      </c>
      <c r="B956" s="9">
        <v>43.278144439999998</v>
      </c>
      <c r="C956" s="9">
        <v>101.82485560000001</v>
      </c>
      <c r="D956" s="9" t="s">
        <v>75</v>
      </c>
      <c r="E956" s="166"/>
      <c r="F956" s="132">
        <v>2012</v>
      </c>
      <c r="G956" s="166" t="s">
        <v>55</v>
      </c>
      <c r="H956" s="166"/>
      <c r="I956" s="166"/>
      <c r="J956" s="166"/>
      <c r="K956" s="166"/>
      <c r="L956" s="133">
        <v>41087</v>
      </c>
      <c r="Z956" s="109">
        <v>120</v>
      </c>
      <c r="AA956" s="109">
        <v>38</v>
      </c>
      <c r="AB956" s="109">
        <v>5</v>
      </c>
      <c r="AD956" s="109"/>
      <c r="AI956" s="109">
        <v>0.8</v>
      </c>
      <c r="AL956" s="109">
        <v>0.83</v>
      </c>
      <c r="AZ956" s="109">
        <v>2090</v>
      </c>
      <c r="BA956" s="109" t="s">
        <v>694</v>
      </c>
      <c r="BB956" s="109">
        <v>3200</v>
      </c>
      <c r="BC956" s="63">
        <v>5</v>
      </c>
    </row>
    <row r="957" spans="1:56" ht="16" x14ac:dyDescent="0.2">
      <c r="A957" s="9">
        <v>1119</v>
      </c>
      <c r="B957" s="9">
        <v>43.278144439999998</v>
      </c>
      <c r="C957" s="9">
        <v>101.82485560000001</v>
      </c>
      <c r="D957" s="9" t="s">
        <v>75</v>
      </c>
      <c r="E957" s="166"/>
      <c r="F957" s="132">
        <v>2012</v>
      </c>
      <c r="G957" s="166" t="s">
        <v>55</v>
      </c>
      <c r="H957" s="166"/>
      <c r="I957" s="166"/>
      <c r="J957" s="166"/>
      <c r="K957" s="166"/>
      <c r="L957" s="133">
        <v>41108</v>
      </c>
      <c r="Z957" s="109">
        <v>130</v>
      </c>
      <c r="AA957" s="109">
        <v>44</v>
      </c>
      <c r="AB957" s="109">
        <v>5</v>
      </c>
      <c r="AD957" s="109"/>
      <c r="AI957" s="109" t="s">
        <v>660</v>
      </c>
      <c r="AL957" s="109">
        <v>0.36</v>
      </c>
      <c r="AZ957" s="109">
        <v>3470</v>
      </c>
      <c r="BA957" s="109" t="s">
        <v>694</v>
      </c>
      <c r="BB957" s="109">
        <v>1300</v>
      </c>
      <c r="BC957" s="109">
        <v>5</v>
      </c>
      <c r="BD957" s="1"/>
    </row>
    <row r="958" spans="1:56" ht="16" x14ac:dyDescent="0.2">
      <c r="A958" s="9">
        <v>1120</v>
      </c>
      <c r="B958" s="9">
        <v>43.677111109999998</v>
      </c>
      <c r="C958" s="9">
        <v>101.84507499999999</v>
      </c>
      <c r="D958" s="9" t="s">
        <v>81</v>
      </c>
      <c r="E958" s="166"/>
      <c r="F958" s="132">
        <v>2012</v>
      </c>
      <c r="G958" s="166" t="s">
        <v>55</v>
      </c>
      <c r="H958" s="166"/>
      <c r="I958" s="166"/>
      <c r="J958" s="166"/>
      <c r="K958" s="166"/>
      <c r="L958" s="133">
        <v>41037</v>
      </c>
      <c r="Z958" s="109">
        <v>91</v>
      </c>
      <c r="AA958" s="109">
        <v>31</v>
      </c>
      <c r="AB958" s="109">
        <v>3</v>
      </c>
      <c r="AD958" s="109"/>
      <c r="AI958" s="109">
        <v>0.4</v>
      </c>
      <c r="AL958" s="109">
        <v>1.1000000000000001</v>
      </c>
      <c r="AZ958" s="109">
        <v>2420</v>
      </c>
      <c r="BA958" s="109" t="s">
        <v>677</v>
      </c>
      <c r="BB958" s="109">
        <v>1800</v>
      </c>
      <c r="BC958" s="63">
        <v>5</v>
      </c>
    </row>
    <row r="959" spans="1:56" ht="16" x14ac:dyDescent="0.2">
      <c r="A959" s="9">
        <v>1121</v>
      </c>
      <c r="B959" s="9">
        <v>43.677111109999998</v>
      </c>
      <c r="C959" s="9">
        <v>101.84507499999999</v>
      </c>
      <c r="D959" s="9" t="s">
        <v>81</v>
      </c>
      <c r="E959" s="136"/>
      <c r="F959" s="132">
        <v>2012</v>
      </c>
      <c r="G959" s="166" t="s">
        <v>55</v>
      </c>
      <c r="H959" s="166"/>
      <c r="I959" s="166"/>
      <c r="J959" s="166"/>
      <c r="K959" s="166"/>
      <c r="L959" s="133">
        <v>41066</v>
      </c>
      <c r="Z959" s="109">
        <v>120</v>
      </c>
      <c r="AA959" s="109">
        <v>41</v>
      </c>
      <c r="AB959" s="109">
        <v>5</v>
      </c>
      <c r="AD959" s="109"/>
      <c r="AI959" s="109" t="s">
        <v>660</v>
      </c>
      <c r="AL959" s="109">
        <v>0.25</v>
      </c>
      <c r="AZ959" s="109">
        <v>488</v>
      </c>
      <c r="BA959" s="109" t="s">
        <v>677</v>
      </c>
      <c r="BB959" s="109">
        <v>400</v>
      </c>
      <c r="BC959" s="109" t="s">
        <v>660</v>
      </c>
    </row>
    <row r="960" spans="1:56" ht="16" x14ac:dyDescent="0.2">
      <c r="A960" s="9">
        <v>1122</v>
      </c>
      <c r="B960" s="9">
        <v>43.677111109999998</v>
      </c>
      <c r="C960" s="9">
        <v>101.84507499999999</v>
      </c>
      <c r="D960" s="9" t="s">
        <v>81</v>
      </c>
      <c r="E960" s="166"/>
      <c r="F960" s="132">
        <v>2012</v>
      </c>
      <c r="G960" s="166" t="s">
        <v>55</v>
      </c>
      <c r="H960" s="166"/>
      <c r="I960" s="166"/>
      <c r="J960" s="166"/>
      <c r="K960" s="166"/>
      <c r="L960" s="133">
        <v>41115</v>
      </c>
      <c r="Z960" s="109">
        <v>80</v>
      </c>
      <c r="AA960" s="109">
        <v>28</v>
      </c>
      <c r="AB960" s="109">
        <v>2</v>
      </c>
      <c r="AD960" s="109"/>
      <c r="AI960" s="109">
        <v>0.4</v>
      </c>
      <c r="AL960" s="109">
        <v>0.04</v>
      </c>
      <c r="AZ960" s="109" t="s">
        <v>694</v>
      </c>
      <c r="BA960" s="109" t="s">
        <v>694</v>
      </c>
      <c r="BB960" s="109">
        <v>6400</v>
      </c>
      <c r="BC960" s="63">
        <v>4</v>
      </c>
    </row>
    <row r="961" spans="1:56" ht="16" x14ac:dyDescent="0.2">
      <c r="A961" s="9">
        <v>1123</v>
      </c>
      <c r="B961" s="9">
        <v>43.677111109999998</v>
      </c>
      <c r="C961" s="9">
        <v>101.84507499999999</v>
      </c>
      <c r="D961" s="9" t="s">
        <v>81</v>
      </c>
      <c r="E961" s="136"/>
      <c r="F961" s="132">
        <v>2012</v>
      </c>
      <c r="G961" s="166" t="s">
        <v>58</v>
      </c>
      <c r="H961" s="166"/>
      <c r="I961" s="166"/>
      <c r="J961" s="166"/>
      <c r="K961" s="166"/>
      <c r="L961" s="133">
        <v>41198</v>
      </c>
      <c r="Z961" s="109">
        <v>140</v>
      </c>
      <c r="AA961" s="109">
        <v>49</v>
      </c>
      <c r="AB961" s="109">
        <v>5</v>
      </c>
      <c r="AD961" s="109"/>
      <c r="AI961" s="109" t="s">
        <v>660</v>
      </c>
      <c r="AL961" s="109">
        <v>0.13</v>
      </c>
      <c r="AZ961" s="109">
        <v>178</v>
      </c>
      <c r="BA961" s="109" t="s">
        <v>677</v>
      </c>
      <c r="BB961" s="109">
        <v>96</v>
      </c>
      <c r="BC961" s="109">
        <v>3</v>
      </c>
    </row>
    <row r="962" spans="1:56" ht="16" x14ac:dyDescent="0.2">
      <c r="A962" s="9">
        <v>1124</v>
      </c>
      <c r="B962" s="29">
        <v>43.34268333</v>
      </c>
      <c r="C962" s="29">
        <v>101.2461222</v>
      </c>
      <c r="D962" s="135" t="s">
        <v>865</v>
      </c>
      <c r="E962" s="166"/>
      <c r="F962" s="132">
        <v>2012</v>
      </c>
      <c r="G962" s="166" t="s">
        <v>55</v>
      </c>
      <c r="H962" s="166"/>
      <c r="I962" s="166"/>
      <c r="J962" s="166"/>
      <c r="K962" s="166"/>
      <c r="L962" s="133">
        <v>41052</v>
      </c>
      <c r="Z962" s="109">
        <v>150</v>
      </c>
      <c r="AA962" s="109">
        <v>49</v>
      </c>
      <c r="AB962" s="109">
        <v>7</v>
      </c>
      <c r="AD962" s="109"/>
      <c r="AI962" s="109">
        <v>0.7</v>
      </c>
      <c r="AL962" s="109">
        <v>0.13</v>
      </c>
      <c r="AZ962" s="109" t="s">
        <v>677</v>
      </c>
      <c r="BA962" s="109" t="s">
        <v>677</v>
      </c>
      <c r="BB962" s="109">
        <v>3400</v>
      </c>
      <c r="BC962" s="63" t="s">
        <v>660</v>
      </c>
    </row>
    <row r="963" spans="1:56" ht="16" x14ac:dyDescent="0.2">
      <c r="A963" s="9">
        <v>1125</v>
      </c>
      <c r="B963" s="29">
        <v>43.34268333</v>
      </c>
      <c r="C963" s="29">
        <v>101.2461222</v>
      </c>
      <c r="D963" s="135" t="s">
        <v>865</v>
      </c>
      <c r="E963" s="166"/>
      <c r="F963" s="132">
        <v>2012</v>
      </c>
      <c r="G963" s="166" t="s">
        <v>55</v>
      </c>
      <c r="H963" s="166"/>
      <c r="I963" s="166"/>
      <c r="J963" s="166"/>
      <c r="K963" s="166"/>
      <c r="L963" s="133">
        <v>41079</v>
      </c>
      <c r="Z963" s="109">
        <v>150</v>
      </c>
      <c r="AA963" s="109">
        <v>47</v>
      </c>
      <c r="AB963" s="109">
        <v>7</v>
      </c>
      <c r="AD963" s="109"/>
      <c r="AI963" s="109">
        <v>0.7</v>
      </c>
      <c r="AL963" s="109">
        <v>0.11</v>
      </c>
      <c r="AZ963" s="109" t="s">
        <v>677</v>
      </c>
      <c r="BA963" s="109" t="s">
        <v>801</v>
      </c>
      <c r="BB963" s="109">
        <v>2900</v>
      </c>
      <c r="BC963" s="63" t="s">
        <v>775</v>
      </c>
    </row>
    <row r="964" spans="1:56" ht="16" x14ac:dyDescent="0.2">
      <c r="A964" s="9">
        <v>1126</v>
      </c>
      <c r="B964" s="29">
        <v>43.34268333</v>
      </c>
      <c r="C964" s="29">
        <v>101.2461222</v>
      </c>
      <c r="D964" s="135" t="s">
        <v>865</v>
      </c>
      <c r="E964" s="166"/>
      <c r="F964" s="132">
        <v>2012</v>
      </c>
      <c r="G964" s="166" t="s">
        <v>55</v>
      </c>
      <c r="H964" s="166"/>
      <c r="I964" s="166"/>
      <c r="J964" s="166"/>
      <c r="K964" s="166"/>
      <c r="L964" s="133">
        <v>41100</v>
      </c>
      <c r="Z964" s="109">
        <v>140</v>
      </c>
      <c r="AA964" s="109">
        <v>46</v>
      </c>
      <c r="AB964" s="109">
        <v>7</v>
      </c>
      <c r="AD964" s="109"/>
      <c r="AI964" s="109">
        <v>0.7</v>
      </c>
      <c r="AL964" s="109">
        <v>0.08</v>
      </c>
      <c r="AZ964" s="109">
        <v>687</v>
      </c>
      <c r="BA964" s="109" t="s">
        <v>677</v>
      </c>
      <c r="BB964" s="109">
        <v>1700</v>
      </c>
      <c r="BC964" s="63" t="s">
        <v>775</v>
      </c>
    </row>
    <row r="965" spans="1:56" ht="16" x14ac:dyDescent="0.2">
      <c r="A965" s="9">
        <v>1127</v>
      </c>
      <c r="B965" s="29">
        <v>43.34268333</v>
      </c>
      <c r="C965" s="29">
        <v>101.2461222</v>
      </c>
      <c r="D965" s="135" t="s">
        <v>865</v>
      </c>
      <c r="E965" s="166"/>
      <c r="F965" s="132">
        <v>2012</v>
      </c>
      <c r="G965" s="166" t="s">
        <v>55</v>
      </c>
      <c r="H965" s="166"/>
      <c r="I965" s="166"/>
      <c r="J965" s="166"/>
      <c r="K965" s="166"/>
      <c r="L965" s="133">
        <v>41136</v>
      </c>
      <c r="Z965" s="109">
        <v>160</v>
      </c>
      <c r="AA965" s="109">
        <v>52</v>
      </c>
      <c r="AB965" s="109">
        <v>8</v>
      </c>
      <c r="AD965" s="109"/>
      <c r="AI965" s="109">
        <v>0.6</v>
      </c>
      <c r="AL965" s="109">
        <v>0.06</v>
      </c>
      <c r="AZ965" s="109">
        <v>922</v>
      </c>
      <c r="BA965" s="109" t="s">
        <v>694</v>
      </c>
      <c r="BB965" s="109">
        <v>110</v>
      </c>
      <c r="BC965" s="63" t="s">
        <v>775</v>
      </c>
    </row>
    <row r="966" spans="1:56" ht="16" x14ac:dyDescent="0.2">
      <c r="A966" s="9">
        <v>1128</v>
      </c>
      <c r="B966" s="29">
        <v>43.34268333</v>
      </c>
      <c r="C966" s="29">
        <v>101.2461222</v>
      </c>
      <c r="D966" s="135" t="s">
        <v>865</v>
      </c>
      <c r="E966" s="166"/>
      <c r="F966" s="132">
        <v>2012</v>
      </c>
      <c r="G966" s="166" t="s">
        <v>58</v>
      </c>
      <c r="H966" s="166"/>
      <c r="I966" s="166"/>
      <c r="J966" s="166"/>
      <c r="K966" s="166"/>
      <c r="L966" s="133">
        <v>41170</v>
      </c>
      <c r="Z966" s="109">
        <v>160</v>
      </c>
      <c r="AA966" s="109">
        <v>52</v>
      </c>
      <c r="AB966" s="109">
        <v>8</v>
      </c>
      <c r="AD966" s="109"/>
      <c r="AI966" s="109">
        <v>0.7</v>
      </c>
      <c r="AL966" s="109">
        <v>7.0000000000000007E-2</v>
      </c>
      <c r="AZ966" s="109">
        <v>1050</v>
      </c>
      <c r="BA966" s="109" t="s">
        <v>677</v>
      </c>
      <c r="BB966" s="109">
        <v>840</v>
      </c>
      <c r="BC966" s="63" t="s">
        <v>775</v>
      </c>
    </row>
    <row r="967" spans="1:56" ht="16" x14ac:dyDescent="0.2">
      <c r="A967" s="9">
        <v>1129</v>
      </c>
      <c r="B967" s="29">
        <v>43.34268333</v>
      </c>
      <c r="C967" s="29">
        <v>101.2461222</v>
      </c>
      <c r="D967" s="135" t="s">
        <v>865</v>
      </c>
      <c r="E967" s="166"/>
      <c r="F967" s="132">
        <v>2012</v>
      </c>
      <c r="G967" s="166" t="s">
        <v>58</v>
      </c>
      <c r="H967" s="166"/>
      <c r="I967" s="166"/>
      <c r="J967" s="166"/>
      <c r="K967" s="166"/>
      <c r="L967" s="133">
        <v>41192</v>
      </c>
      <c r="Z967" s="109">
        <v>160</v>
      </c>
      <c r="AA967" s="109">
        <v>53</v>
      </c>
      <c r="AB967" s="109">
        <v>8</v>
      </c>
      <c r="AD967" s="109"/>
      <c r="AI967" s="109">
        <v>0.6</v>
      </c>
      <c r="AL967" s="109">
        <v>0.05</v>
      </c>
      <c r="AZ967" s="109">
        <v>236</v>
      </c>
      <c r="BA967" s="109">
        <v>1990</v>
      </c>
      <c r="BB967" s="109">
        <v>170</v>
      </c>
      <c r="BC967" s="63">
        <v>6</v>
      </c>
    </row>
    <row r="968" spans="1:56" ht="16" x14ac:dyDescent="0.2">
      <c r="A968" s="9">
        <v>1130</v>
      </c>
      <c r="B968" s="29">
        <v>43.461913889999998</v>
      </c>
      <c r="C968" s="29">
        <v>101.43850279999999</v>
      </c>
      <c r="D968" s="9" t="s">
        <v>91</v>
      </c>
      <c r="E968" s="166"/>
      <c r="F968" s="132">
        <v>2012</v>
      </c>
      <c r="G968" s="166" t="s">
        <v>55</v>
      </c>
      <c r="H968" s="119"/>
      <c r="I968" s="119"/>
      <c r="J968" s="119"/>
      <c r="K968" s="119"/>
      <c r="L968" s="133">
        <v>41052</v>
      </c>
      <c r="Z968" s="109">
        <v>140</v>
      </c>
      <c r="AA968" s="109">
        <v>46</v>
      </c>
      <c r="AB968" s="109">
        <v>7</v>
      </c>
      <c r="AD968" s="109"/>
      <c r="AI968" s="109" t="s">
        <v>660</v>
      </c>
      <c r="AL968" s="109">
        <v>0.35</v>
      </c>
      <c r="AZ968" s="109">
        <v>687</v>
      </c>
      <c r="BA968" s="109" t="s">
        <v>677</v>
      </c>
      <c r="BB968" s="109">
        <v>780</v>
      </c>
      <c r="BC968" s="109" t="s">
        <v>660</v>
      </c>
    </row>
    <row r="969" spans="1:56" ht="16" x14ac:dyDescent="0.2">
      <c r="A969" s="9">
        <v>1131</v>
      </c>
      <c r="B969" s="29">
        <v>43.461913889999998</v>
      </c>
      <c r="C969" s="29">
        <v>101.43850279999999</v>
      </c>
      <c r="D969" s="9" t="s">
        <v>91</v>
      </c>
      <c r="E969" s="166"/>
      <c r="F969" s="132">
        <v>2012</v>
      </c>
      <c r="G969" s="166" t="s">
        <v>55</v>
      </c>
      <c r="H969" s="119"/>
      <c r="I969" s="119"/>
      <c r="J969" s="119"/>
      <c r="K969" s="119"/>
      <c r="L969" s="133">
        <v>41079</v>
      </c>
      <c r="Z969" s="109">
        <v>130</v>
      </c>
      <c r="AA969" s="109">
        <v>41</v>
      </c>
      <c r="AB969" s="109">
        <v>6</v>
      </c>
      <c r="AD969" s="109"/>
      <c r="AI969" s="109">
        <v>0.3</v>
      </c>
      <c r="AL969" s="109">
        <v>7.0000000000000007E-2</v>
      </c>
      <c r="AZ969" s="109">
        <v>1120</v>
      </c>
      <c r="BA969" s="109" t="s">
        <v>677</v>
      </c>
      <c r="BB969" s="109">
        <v>1700</v>
      </c>
      <c r="BC969" s="63">
        <v>7</v>
      </c>
    </row>
    <row r="970" spans="1:56" ht="16" x14ac:dyDescent="0.2">
      <c r="A970" s="9">
        <v>1132</v>
      </c>
      <c r="B970" s="29">
        <v>43.034055555999998</v>
      </c>
      <c r="C970" s="29">
        <v>101.8507833</v>
      </c>
      <c r="D970" s="9" t="s">
        <v>99</v>
      </c>
      <c r="E970" s="166"/>
      <c r="F970" s="132">
        <v>2012</v>
      </c>
      <c r="G970" s="166" t="s">
        <v>55</v>
      </c>
      <c r="H970" s="136"/>
      <c r="I970" s="136"/>
      <c r="J970" s="136"/>
      <c r="K970" s="136"/>
      <c r="L970" s="133">
        <v>41059</v>
      </c>
      <c r="Z970" s="109">
        <v>170</v>
      </c>
      <c r="AA970" s="109">
        <v>57</v>
      </c>
      <c r="AB970" s="109">
        <v>7</v>
      </c>
      <c r="AD970" s="109"/>
      <c r="AI970" s="109" t="s">
        <v>660</v>
      </c>
      <c r="AL970" s="109">
        <v>0.21</v>
      </c>
      <c r="AZ970" s="109">
        <v>687</v>
      </c>
      <c r="BA970" s="109" t="s">
        <v>677</v>
      </c>
      <c r="BB970" s="109">
        <v>200</v>
      </c>
      <c r="BC970" s="109" t="s">
        <v>775</v>
      </c>
    </row>
    <row r="971" spans="1:56" ht="16" x14ac:dyDescent="0.2">
      <c r="A971" s="9">
        <v>1133</v>
      </c>
      <c r="B971" s="29">
        <v>43.034055555999998</v>
      </c>
      <c r="C971" s="29">
        <v>101.8507833</v>
      </c>
      <c r="D971" s="9" t="s">
        <v>99</v>
      </c>
      <c r="E971" s="166"/>
      <c r="F971" s="132">
        <v>2012</v>
      </c>
      <c r="G971" s="166" t="s">
        <v>55</v>
      </c>
      <c r="H971" s="136"/>
      <c r="I971" s="136"/>
      <c r="J971" s="136"/>
      <c r="K971" s="136"/>
      <c r="L971" s="133">
        <v>41087</v>
      </c>
      <c r="Z971" s="109">
        <v>150</v>
      </c>
      <c r="AA971" s="109">
        <v>50</v>
      </c>
      <c r="AB971" s="109">
        <v>7</v>
      </c>
      <c r="AD971" s="109"/>
      <c r="AI971" s="109">
        <v>0.3</v>
      </c>
      <c r="AL971" s="109">
        <v>0.54</v>
      </c>
      <c r="AZ971" s="109">
        <v>1120</v>
      </c>
      <c r="BA971" s="109" t="s">
        <v>677</v>
      </c>
      <c r="BB971" s="109">
        <v>600</v>
      </c>
      <c r="BC971" s="63">
        <v>5</v>
      </c>
    </row>
    <row r="972" spans="1:56" ht="16" x14ac:dyDescent="0.2">
      <c r="A972" s="9">
        <v>1134</v>
      </c>
      <c r="B972" s="29">
        <v>43.034055555999998</v>
      </c>
      <c r="C972" s="29">
        <v>101.8507833</v>
      </c>
      <c r="D972" s="9" t="s">
        <v>99</v>
      </c>
      <c r="E972" s="166"/>
      <c r="F972" s="132">
        <v>2012</v>
      </c>
      <c r="G972" s="166" t="s">
        <v>55</v>
      </c>
      <c r="H972" s="136"/>
      <c r="I972" s="136"/>
      <c r="J972" s="136"/>
      <c r="K972" s="136"/>
      <c r="L972" s="133">
        <v>41115</v>
      </c>
      <c r="Z972" s="109">
        <v>150</v>
      </c>
      <c r="AA972" s="109">
        <v>47</v>
      </c>
      <c r="AB972" s="109">
        <v>8</v>
      </c>
      <c r="AD972" s="109"/>
      <c r="AI972" s="109">
        <v>0.7</v>
      </c>
      <c r="AL972" s="109">
        <v>0.06</v>
      </c>
      <c r="AZ972" s="109" t="s">
        <v>694</v>
      </c>
      <c r="BA972" s="109" t="s">
        <v>694</v>
      </c>
      <c r="BB972" s="109">
        <v>11000</v>
      </c>
      <c r="BC972" s="63">
        <v>10</v>
      </c>
    </row>
    <row r="973" spans="1:56" ht="16" x14ac:dyDescent="0.2">
      <c r="A973" s="9">
        <v>1135</v>
      </c>
      <c r="B973" s="29">
        <v>43.576527779999999</v>
      </c>
      <c r="C973" s="29">
        <v>101.6640972</v>
      </c>
      <c r="D973" s="9" t="s">
        <v>104</v>
      </c>
      <c r="E973" s="166"/>
      <c r="F973" s="132">
        <v>2012</v>
      </c>
      <c r="G973" s="166" t="s">
        <v>55</v>
      </c>
      <c r="H973" s="119"/>
      <c r="I973" s="119"/>
      <c r="J973" s="119"/>
      <c r="K973" s="119"/>
      <c r="L973" s="133">
        <v>41052</v>
      </c>
      <c r="Z973" s="109">
        <v>110</v>
      </c>
      <c r="AA973" s="109">
        <v>40</v>
      </c>
      <c r="AB973" s="109">
        <v>2</v>
      </c>
      <c r="AD973" s="109"/>
      <c r="AI973" s="109">
        <v>1.3</v>
      </c>
      <c r="AL973" s="109">
        <v>0.14000000000000001</v>
      </c>
      <c r="AZ973" s="109">
        <v>313</v>
      </c>
      <c r="BA973" s="109">
        <v>2420</v>
      </c>
      <c r="BB973" s="109">
        <v>290</v>
      </c>
      <c r="BC973" s="63" t="s">
        <v>775</v>
      </c>
    </row>
    <row r="974" spans="1:56" ht="16" x14ac:dyDescent="0.2">
      <c r="A974" s="9">
        <v>1136</v>
      </c>
      <c r="B974" s="29">
        <v>43.576527779999999</v>
      </c>
      <c r="C974" s="29">
        <v>101.6640972</v>
      </c>
      <c r="D974" s="9" t="s">
        <v>104</v>
      </c>
      <c r="E974" s="166"/>
      <c r="F974" s="132">
        <v>2012</v>
      </c>
      <c r="G974" s="166" t="s">
        <v>55</v>
      </c>
      <c r="H974" s="119"/>
      <c r="I974" s="119"/>
      <c r="J974" s="119"/>
      <c r="K974" s="119"/>
      <c r="L974" s="133">
        <v>41066</v>
      </c>
      <c r="Z974" s="109">
        <v>120</v>
      </c>
      <c r="AA974" s="109">
        <v>43</v>
      </c>
      <c r="AB974" s="109">
        <v>3</v>
      </c>
      <c r="AD974" s="109"/>
      <c r="AI974" s="109">
        <v>1.1000000000000001</v>
      </c>
      <c r="AL974" s="109">
        <v>0.13</v>
      </c>
      <c r="AZ974" s="109">
        <v>133</v>
      </c>
      <c r="BA974" s="109" t="s">
        <v>677</v>
      </c>
      <c r="BB974" s="109">
        <v>110</v>
      </c>
      <c r="BC974" s="63" t="s">
        <v>775</v>
      </c>
      <c r="BD974" s="1"/>
    </row>
    <row r="975" spans="1:56" ht="16" x14ac:dyDescent="0.2">
      <c r="A975" s="9">
        <v>1137</v>
      </c>
      <c r="B975" s="29">
        <v>43.576527779999999</v>
      </c>
      <c r="C975" s="29">
        <v>101.6640972</v>
      </c>
      <c r="D975" s="9" t="s">
        <v>104</v>
      </c>
      <c r="E975" s="166"/>
      <c r="F975" s="132">
        <v>2012</v>
      </c>
      <c r="G975" s="166" t="s">
        <v>55</v>
      </c>
      <c r="H975" s="119"/>
      <c r="I975" s="119"/>
      <c r="J975" s="119"/>
      <c r="K975" s="119"/>
      <c r="L975" s="133">
        <v>41108</v>
      </c>
      <c r="Z975" s="109">
        <v>96</v>
      </c>
      <c r="AA975" s="109">
        <v>37</v>
      </c>
      <c r="AB975" s="109">
        <v>1</v>
      </c>
      <c r="AD975" s="109"/>
      <c r="AI975" s="109">
        <v>1.6</v>
      </c>
      <c r="AL975" s="109">
        <v>0.14000000000000001</v>
      </c>
      <c r="AZ975" s="109">
        <v>248</v>
      </c>
      <c r="BA975" s="109" t="s">
        <v>677</v>
      </c>
      <c r="BB975" s="109">
        <v>150</v>
      </c>
      <c r="BC975" s="63" t="s">
        <v>775</v>
      </c>
    </row>
    <row r="976" spans="1:56" ht="16" x14ac:dyDescent="0.2">
      <c r="A976" s="9">
        <v>1138</v>
      </c>
      <c r="B976" s="29">
        <v>43.576527779999999</v>
      </c>
      <c r="C976" s="29">
        <v>101.6640972</v>
      </c>
      <c r="D976" s="9" t="s">
        <v>104</v>
      </c>
      <c r="E976" s="166"/>
      <c r="F976" s="132">
        <v>2012</v>
      </c>
      <c r="G976" s="166" t="s">
        <v>55</v>
      </c>
      <c r="H976" s="119"/>
      <c r="I976" s="119"/>
      <c r="J976" s="119"/>
      <c r="K976" s="119"/>
      <c r="L976" s="133">
        <v>41142</v>
      </c>
      <c r="Z976" s="109">
        <v>100</v>
      </c>
      <c r="AA976" s="109">
        <v>40</v>
      </c>
      <c r="AB976" s="109">
        <v>1</v>
      </c>
      <c r="AD976" s="109"/>
      <c r="AI976" s="109">
        <v>1.7</v>
      </c>
      <c r="AL976" s="109">
        <v>0.1</v>
      </c>
      <c r="AZ976" s="109">
        <v>91</v>
      </c>
      <c r="BA976" s="109" t="s">
        <v>694</v>
      </c>
      <c r="BB976" s="109">
        <v>80</v>
      </c>
      <c r="BC976" s="63" t="s">
        <v>775</v>
      </c>
    </row>
    <row r="977" spans="1:56" ht="16" x14ac:dyDescent="0.2">
      <c r="A977" s="9">
        <v>1139</v>
      </c>
      <c r="B977" s="29">
        <v>43.576527779999999</v>
      </c>
      <c r="C977" s="29">
        <v>101.6640972</v>
      </c>
      <c r="D977" s="9" t="s">
        <v>104</v>
      </c>
      <c r="E977" s="166"/>
      <c r="F977" s="132">
        <v>2012</v>
      </c>
      <c r="G977" s="166" t="s">
        <v>58</v>
      </c>
      <c r="H977" s="119"/>
      <c r="I977" s="119"/>
      <c r="J977" s="119"/>
      <c r="K977" s="119"/>
      <c r="L977" s="133">
        <v>41172</v>
      </c>
      <c r="Z977" s="109">
        <v>100</v>
      </c>
      <c r="AA977" s="109">
        <v>40</v>
      </c>
      <c r="AB977" s="109">
        <v>1</v>
      </c>
      <c r="AD977" s="109"/>
      <c r="AI977" s="109">
        <v>1.7</v>
      </c>
      <c r="AL977" s="109">
        <v>0.1</v>
      </c>
      <c r="AZ977" s="109">
        <v>236</v>
      </c>
      <c r="BA977" s="109" t="s">
        <v>677</v>
      </c>
      <c r="BB977" s="109">
        <v>130</v>
      </c>
      <c r="BC977" s="63" t="s">
        <v>775</v>
      </c>
    </row>
    <row r="978" spans="1:56" ht="16" x14ac:dyDescent="0.2">
      <c r="A978" s="9">
        <v>1140</v>
      </c>
      <c r="B978" s="29">
        <v>43.576527779999999</v>
      </c>
      <c r="C978" s="29">
        <v>101.6640972</v>
      </c>
      <c r="D978" s="9" t="s">
        <v>104</v>
      </c>
      <c r="E978" s="166"/>
      <c r="F978" s="132">
        <v>2012</v>
      </c>
      <c r="G978" s="166" t="s">
        <v>58</v>
      </c>
      <c r="H978" s="119"/>
      <c r="I978" s="119"/>
      <c r="J978" s="119"/>
      <c r="K978" s="119"/>
      <c r="L978" s="133">
        <v>41198</v>
      </c>
      <c r="Z978" s="109">
        <v>130</v>
      </c>
      <c r="AA978" s="109">
        <v>48</v>
      </c>
      <c r="AB978" s="109">
        <v>3</v>
      </c>
      <c r="AD978" s="109"/>
      <c r="AI978" s="109">
        <v>1.1000000000000001</v>
      </c>
      <c r="AL978" s="109">
        <v>0.09</v>
      </c>
      <c r="AZ978" s="109">
        <v>35</v>
      </c>
      <c r="BA978" s="109" t="s">
        <v>677</v>
      </c>
      <c r="BB978" s="109">
        <v>52</v>
      </c>
      <c r="BC978" s="63" t="s">
        <v>775</v>
      </c>
    </row>
    <row r="979" spans="1:56" ht="16" x14ac:dyDescent="0.2">
      <c r="A979" s="9">
        <v>1141</v>
      </c>
      <c r="B979" s="29">
        <v>43.573580560000003</v>
      </c>
      <c r="C979" s="29">
        <v>101.7458778</v>
      </c>
      <c r="D979" s="135" t="s">
        <v>108</v>
      </c>
      <c r="E979" s="166"/>
      <c r="F979" s="132">
        <v>2012</v>
      </c>
      <c r="G979" s="166" t="s">
        <v>55</v>
      </c>
      <c r="H979" s="166"/>
      <c r="I979" s="166"/>
      <c r="J979" s="166"/>
      <c r="K979" s="166"/>
      <c r="L979" s="133">
        <v>41037</v>
      </c>
      <c r="Z979" s="109">
        <v>110</v>
      </c>
      <c r="AA979" s="109">
        <v>38</v>
      </c>
      <c r="AB979" s="109">
        <v>3</v>
      </c>
      <c r="AD979" s="109"/>
      <c r="AI979" s="109" t="s">
        <v>660</v>
      </c>
      <c r="AL979" s="109">
        <v>0.17</v>
      </c>
      <c r="AZ979" s="109">
        <v>1050</v>
      </c>
      <c r="BA979" s="109" t="s">
        <v>677</v>
      </c>
      <c r="BB979" s="109">
        <v>890</v>
      </c>
      <c r="BC979" s="109" t="s">
        <v>660</v>
      </c>
    </row>
    <row r="980" spans="1:56" ht="16" x14ac:dyDescent="0.2">
      <c r="A980" s="9">
        <v>1142</v>
      </c>
      <c r="B980" s="29">
        <v>43.573580560000003</v>
      </c>
      <c r="C980" s="29">
        <v>101.7458778</v>
      </c>
      <c r="D980" s="135" t="s">
        <v>108</v>
      </c>
      <c r="E980" s="166"/>
      <c r="F980" s="132">
        <v>2012</v>
      </c>
      <c r="G980" s="166" t="s">
        <v>55</v>
      </c>
      <c r="H980" s="166"/>
      <c r="I980" s="166"/>
      <c r="J980" s="166"/>
      <c r="K980" s="166"/>
      <c r="L980" s="133">
        <v>41066</v>
      </c>
      <c r="Z980" s="109">
        <v>75</v>
      </c>
      <c r="AA980" s="109">
        <v>26</v>
      </c>
      <c r="AB980" s="109">
        <v>2</v>
      </c>
      <c r="AD980" s="109"/>
      <c r="AI980" s="109" t="s">
        <v>660</v>
      </c>
      <c r="AL980" s="109">
        <v>0.09</v>
      </c>
      <c r="AZ980" s="109">
        <v>727</v>
      </c>
      <c r="BA980" s="109" t="s">
        <v>677</v>
      </c>
      <c r="BB980" s="109">
        <v>530</v>
      </c>
      <c r="BC980" s="109" t="s">
        <v>775</v>
      </c>
    </row>
    <row r="981" spans="1:56" ht="16" x14ac:dyDescent="0.2">
      <c r="A981" s="9">
        <v>1143</v>
      </c>
      <c r="B981" s="29">
        <v>43.573580560000003</v>
      </c>
      <c r="C981" s="29">
        <v>101.7458778</v>
      </c>
      <c r="D981" s="135" t="s">
        <v>108</v>
      </c>
      <c r="E981" s="166"/>
      <c r="F981" s="132">
        <v>2012</v>
      </c>
      <c r="G981" s="166" t="s">
        <v>55</v>
      </c>
      <c r="H981" s="166"/>
      <c r="I981" s="166"/>
      <c r="J981" s="166"/>
      <c r="K981" s="166"/>
      <c r="L981" s="133">
        <v>41108</v>
      </c>
      <c r="Z981" s="109">
        <v>71</v>
      </c>
      <c r="AA981" s="109">
        <v>25</v>
      </c>
      <c r="AB981" s="109">
        <v>2</v>
      </c>
      <c r="AD981" s="109"/>
      <c r="AI981" s="109">
        <v>0.2</v>
      </c>
      <c r="AL981" s="109">
        <v>0.12</v>
      </c>
      <c r="AZ981" s="109">
        <v>411</v>
      </c>
      <c r="BA981" s="109" t="s">
        <v>677</v>
      </c>
      <c r="BB981" s="109">
        <v>450</v>
      </c>
      <c r="BC981" s="63" t="s">
        <v>775</v>
      </c>
    </row>
    <row r="982" spans="1:56" ht="16" x14ac:dyDescent="0.2">
      <c r="A982" s="9">
        <v>1144</v>
      </c>
      <c r="B982" s="29">
        <v>43.664933329999997</v>
      </c>
      <c r="C982" s="29">
        <v>101.77750829999999</v>
      </c>
      <c r="D982" s="135" t="s">
        <v>113</v>
      </c>
      <c r="E982" s="166"/>
      <c r="F982" s="132">
        <v>2012</v>
      </c>
      <c r="G982" s="166" t="s">
        <v>55</v>
      </c>
      <c r="H982" s="166"/>
      <c r="I982" s="166"/>
      <c r="J982" s="166"/>
      <c r="K982" s="166"/>
      <c r="L982" s="133">
        <v>41037</v>
      </c>
      <c r="Z982" s="109">
        <v>63</v>
      </c>
      <c r="AA982" s="109">
        <v>24</v>
      </c>
      <c r="AB982" s="109" t="s">
        <v>660</v>
      </c>
      <c r="AD982" s="109"/>
      <c r="AI982" s="109">
        <v>0.3</v>
      </c>
      <c r="AL982" s="109">
        <v>0.4</v>
      </c>
      <c r="AZ982" s="109">
        <v>1410</v>
      </c>
      <c r="BA982" s="109" t="s">
        <v>677</v>
      </c>
      <c r="BB982" s="109">
        <v>690</v>
      </c>
      <c r="BC982" s="63" t="s">
        <v>775</v>
      </c>
    </row>
    <row r="983" spans="1:56" ht="16" x14ac:dyDescent="0.2">
      <c r="A983" s="9">
        <v>1145</v>
      </c>
      <c r="B983" s="29">
        <v>43.664933329999997</v>
      </c>
      <c r="C983" s="29">
        <v>101.77750829999999</v>
      </c>
      <c r="D983" s="135" t="s">
        <v>113</v>
      </c>
      <c r="E983" s="166"/>
      <c r="F983" s="132">
        <v>2012</v>
      </c>
      <c r="G983" s="166" t="s">
        <v>55</v>
      </c>
      <c r="H983" s="166"/>
      <c r="I983" s="166"/>
      <c r="J983" s="166"/>
      <c r="K983" s="166"/>
      <c r="L983" s="133">
        <v>41066</v>
      </c>
      <c r="Z983" s="109">
        <v>25</v>
      </c>
      <c r="AA983" s="109">
        <v>9</v>
      </c>
      <c r="AB983" s="109" t="s">
        <v>660</v>
      </c>
      <c r="AD983" s="109"/>
      <c r="AI983" s="109">
        <v>0.6</v>
      </c>
      <c r="AL983" s="109">
        <v>2.1</v>
      </c>
      <c r="AZ983" s="109">
        <v>7950</v>
      </c>
      <c r="BA983" s="109" t="s">
        <v>704</v>
      </c>
      <c r="BB983" s="109">
        <v>6000</v>
      </c>
      <c r="BC983" s="63" t="s">
        <v>775</v>
      </c>
    </row>
    <row r="984" spans="1:56" ht="16" x14ac:dyDescent="0.2">
      <c r="A984" s="9">
        <v>1146</v>
      </c>
      <c r="B984" s="29">
        <v>43.579894439999997</v>
      </c>
      <c r="C984" s="29">
        <v>101.6129361</v>
      </c>
      <c r="D984" s="9" t="s">
        <v>136</v>
      </c>
      <c r="E984" s="166"/>
      <c r="F984" s="132">
        <v>2012</v>
      </c>
      <c r="G984" s="166" t="s">
        <v>55</v>
      </c>
      <c r="H984" s="119"/>
      <c r="I984" s="119"/>
      <c r="J984" s="119"/>
      <c r="K984" s="119"/>
      <c r="L984" s="133">
        <v>41052</v>
      </c>
      <c r="Z984" s="109">
        <v>87</v>
      </c>
      <c r="AA984" s="109">
        <v>33</v>
      </c>
      <c r="AB984" s="109" t="s">
        <v>660</v>
      </c>
      <c r="AD984" s="109"/>
      <c r="AI984" s="109">
        <v>2.5</v>
      </c>
      <c r="AL984" s="109">
        <v>0.08</v>
      </c>
      <c r="AZ984" s="109">
        <v>83</v>
      </c>
      <c r="BA984" s="109" t="s">
        <v>677</v>
      </c>
      <c r="BB984" s="109">
        <v>96</v>
      </c>
      <c r="BC984" s="63" t="s">
        <v>775</v>
      </c>
    </row>
    <row r="985" spans="1:56" ht="16" x14ac:dyDescent="0.2">
      <c r="A985" s="9">
        <v>1147</v>
      </c>
      <c r="B985" s="29">
        <v>43.579894439999997</v>
      </c>
      <c r="C985" s="29">
        <v>101.6129361</v>
      </c>
      <c r="D985" s="9" t="s">
        <v>136</v>
      </c>
      <c r="E985" s="166"/>
      <c r="F985" s="132">
        <v>2012</v>
      </c>
      <c r="G985" s="166" t="s">
        <v>55</v>
      </c>
      <c r="H985" s="119"/>
      <c r="I985" s="119"/>
      <c r="J985" s="119"/>
      <c r="K985" s="119"/>
      <c r="L985" s="133">
        <v>41079</v>
      </c>
      <c r="Z985" s="109">
        <v>89</v>
      </c>
      <c r="AA985" s="109">
        <v>34</v>
      </c>
      <c r="AB985" s="109" t="s">
        <v>660</v>
      </c>
      <c r="AD985" s="109"/>
      <c r="AI985" s="109">
        <v>2.7</v>
      </c>
      <c r="AL985" s="109">
        <v>0.09</v>
      </c>
      <c r="AZ985" s="109">
        <v>225</v>
      </c>
      <c r="BA985" s="109" t="s">
        <v>677</v>
      </c>
      <c r="BB985" s="109">
        <v>240</v>
      </c>
      <c r="BC985" s="63" t="s">
        <v>775</v>
      </c>
    </row>
    <row r="986" spans="1:56" ht="16" x14ac:dyDescent="0.2">
      <c r="A986" s="9">
        <v>1148</v>
      </c>
      <c r="B986" s="29">
        <v>43.601527779999998</v>
      </c>
      <c r="C986" s="29">
        <v>101.966675</v>
      </c>
      <c r="D986" s="9" t="s">
        <v>138</v>
      </c>
      <c r="E986" s="155"/>
      <c r="F986" s="132">
        <v>2012</v>
      </c>
      <c r="G986" s="166" t="s">
        <v>55</v>
      </c>
      <c r="H986" s="136"/>
      <c r="I986" s="136"/>
      <c r="J986" s="136"/>
      <c r="K986" s="136"/>
      <c r="L986" s="133">
        <v>41059</v>
      </c>
      <c r="Z986" s="109">
        <v>140</v>
      </c>
      <c r="AA986" s="109">
        <v>51</v>
      </c>
      <c r="AB986" s="109">
        <v>3</v>
      </c>
      <c r="AD986" s="109"/>
      <c r="AI986" s="109">
        <v>0.4</v>
      </c>
      <c r="AL986" s="109">
        <v>0.12</v>
      </c>
      <c r="AZ986" s="109">
        <v>194</v>
      </c>
      <c r="BA986" s="109" t="s">
        <v>677</v>
      </c>
      <c r="BB986" s="109">
        <v>160</v>
      </c>
      <c r="BC986" s="63" t="s">
        <v>775</v>
      </c>
      <c r="BD986" s="1"/>
    </row>
    <row r="987" spans="1:56" ht="16" x14ac:dyDescent="0.2">
      <c r="A987" s="9">
        <v>1149</v>
      </c>
      <c r="D987" s="135" t="s">
        <v>155</v>
      </c>
      <c r="E987" s="166"/>
      <c r="F987" s="132">
        <v>2012</v>
      </c>
      <c r="G987" s="166" t="s">
        <v>55</v>
      </c>
      <c r="H987" s="166"/>
      <c r="I987" s="166"/>
      <c r="J987" s="166"/>
      <c r="K987" s="166"/>
      <c r="L987" s="133">
        <v>41052</v>
      </c>
      <c r="Z987" s="109">
        <v>150</v>
      </c>
      <c r="AA987" s="109">
        <v>51</v>
      </c>
      <c r="AB987" s="109">
        <v>6</v>
      </c>
      <c r="AD987" s="109"/>
      <c r="AI987" s="109">
        <v>0.4</v>
      </c>
      <c r="AL987" s="109">
        <v>0.16</v>
      </c>
      <c r="AZ987" s="109">
        <v>727</v>
      </c>
      <c r="BA987" s="109" t="s">
        <v>677</v>
      </c>
      <c r="BB987" s="109">
        <v>660</v>
      </c>
      <c r="BC987" s="63" t="s">
        <v>775</v>
      </c>
    </row>
    <row r="988" spans="1:56" ht="16" x14ac:dyDescent="0.2">
      <c r="A988" s="9">
        <v>1150</v>
      </c>
      <c r="D988" s="135" t="s">
        <v>155</v>
      </c>
      <c r="E988" s="166"/>
      <c r="F988" s="132">
        <v>2012</v>
      </c>
      <c r="G988" s="166" t="s">
        <v>55</v>
      </c>
      <c r="H988" s="166"/>
      <c r="I988" s="166"/>
      <c r="J988" s="166"/>
      <c r="K988" s="166"/>
      <c r="L988" s="133">
        <v>41079</v>
      </c>
      <c r="Z988" s="109">
        <v>160</v>
      </c>
      <c r="AA988" s="109">
        <v>53</v>
      </c>
      <c r="AB988" s="109">
        <v>6</v>
      </c>
      <c r="AD988" s="109"/>
      <c r="AI988" s="109">
        <v>0.5</v>
      </c>
      <c r="AL988" s="109">
        <v>0.19</v>
      </c>
      <c r="AZ988" s="109" t="s">
        <v>677</v>
      </c>
      <c r="BA988" s="109" t="s">
        <v>677</v>
      </c>
      <c r="BB988" s="109">
        <v>3000</v>
      </c>
      <c r="BC988" s="63" t="s">
        <v>775</v>
      </c>
    </row>
    <row r="989" spans="1:56" ht="16" x14ac:dyDescent="0.2">
      <c r="A989" s="9">
        <v>1151</v>
      </c>
      <c r="D989" s="135" t="s">
        <v>155</v>
      </c>
      <c r="E989" s="166"/>
      <c r="F989" s="132">
        <v>2012</v>
      </c>
      <c r="G989" s="166" t="s">
        <v>55</v>
      </c>
      <c r="H989" s="166"/>
      <c r="I989" s="166"/>
      <c r="J989" s="166"/>
      <c r="K989" s="166"/>
      <c r="L989" s="133">
        <v>41100</v>
      </c>
      <c r="Z989" s="109">
        <v>140</v>
      </c>
      <c r="AA989" s="109">
        <v>48</v>
      </c>
      <c r="AB989" s="109">
        <v>5</v>
      </c>
      <c r="AD989" s="109"/>
      <c r="AI989" s="109">
        <v>0.4</v>
      </c>
      <c r="AL989" s="109">
        <v>0.26</v>
      </c>
      <c r="AZ989" s="109" t="s">
        <v>694</v>
      </c>
      <c r="BA989" s="109" t="s">
        <v>694</v>
      </c>
      <c r="BB989" s="109">
        <v>6200</v>
      </c>
      <c r="BC989" s="63">
        <v>4</v>
      </c>
    </row>
    <row r="990" spans="1:56" ht="16" x14ac:dyDescent="0.2">
      <c r="A990" s="9">
        <v>1152</v>
      </c>
      <c r="D990" s="135" t="s">
        <v>155</v>
      </c>
      <c r="E990" s="166"/>
      <c r="F990" s="132">
        <v>2012</v>
      </c>
      <c r="G990" s="166" t="s">
        <v>55</v>
      </c>
      <c r="H990" s="166"/>
      <c r="I990" s="166"/>
      <c r="J990" s="166"/>
      <c r="K990" s="166"/>
      <c r="L990" s="133">
        <v>41136</v>
      </c>
      <c r="Z990" s="109">
        <v>140</v>
      </c>
      <c r="AA990" s="109">
        <v>48</v>
      </c>
      <c r="AB990" s="109">
        <v>4</v>
      </c>
      <c r="AD990" s="109"/>
      <c r="AI990" s="109">
        <v>0.3</v>
      </c>
      <c r="AL990" s="109">
        <v>7.0000000000000007E-2</v>
      </c>
      <c r="AZ990" s="109">
        <v>1630</v>
      </c>
      <c r="BA990" s="109">
        <v>4840</v>
      </c>
      <c r="BB990" s="109">
        <v>1200</v>
      </c>
      <c r="BC990" s="63" t="s">
        <v>660</v>
      </c>
    </row>
    <row r="991" spans="1:56" ht="16" x14ac:dyDescent="0.2">
      <c r="A991" s="9">
        <v>1153</v>
      </c>
      <c r="D991" s="135" t="s">
        <v>155</v>
      </c>
      <c r="E991" s="166"/>
      <c r="F991" s="132">
        <v>2012</v>
      </c>
      <c r="G991" s="166" t="s">
        <v>58</v>
      </c>
      <c r="H991" s="166"/>
      <c r="I991" s="166"/>
      <c r="J991" s="166"/>
      <c r="K991" s="166"/>
      <c r="L991" s="133">
        <v>41170</v>
      </c>
      <c r="Z991" s="109">
        <v>150</v>
      </c>
      <c r="AA991" s="109">
        <v>54</v>
      </c>
      <c r="AB991" s="109">
        <v>5</v>
      </c>
      <c r="AD991" s="109"/>
      <c r="AI991" s="109" t="s">
        <v>660</v>
      </c>
      <c r="AL991" s="109">
        <v>0.05</v>
      </c>
      <c r="AZ991" s="109" t="s">
        <v>677</v>
      </c>
      <c r="BA991" s="109" t="s">
        <v>677</v>
      </c>
      <c r="BB991" s="109">
        <v>3300</v>
      </c>
      <c r="BC991" s="109" t="s">
        <v>775</v>
      </c>
      <c r="BD991" s="1"/>
    </row>
    <row r="992" spans="1:56" ht="16" x14ac:dyDescent="0.2">
      <c r="A992" s="9">
        <v>1154</v>
      </c>
      <c r="D992" s="135" t="s">
        <v>155</v>
      </c>
      <c r="E992" s="166"/>
      <c r="F992" s="132">
        <v>2012</v>
      </c>
      <c r="G992" s="166" t="s">
        <v>58</v>
      </c>
      <c r="H992" s="166"/>
      <c r="I992" s="166"/>
      <c r="J992" s="166"/>
      <c r="K992" s="166"/>
      <c r="L992" s="133">
        <v>41192</v>
      </c>
      <c r="Z992" s="109">
        <v>160</v>
      </c>
      <c r="AA992" s="109">
        <v>55</v>
      </c>
      <c r="AB992" s="109">
        <v>6</v>
      </c>
      <c r="AD992" s="109"/>
      <c r="AI992" s="109" t="s">
        <v>660</v>
      </c>
      <c r="AL992" s="109">
        <v>0.2</v>
      </c>
      <c r="AZ992" s="109" t="s">
        <v>677</v>
      </c>
      <c r="BA992" s="109" t="s">
        <v>677</v>
      </c>
      <c r="BB992" s="109">
        <v>7800</v>
      </c>
      <c r="BC992" s="109">
        <v>9</v>
      </c>
    </row>
    <row r="993" spans="1:56" ht="16" x14ac:dyDescent="0.2">
      <c r="A993" s="9">
        <v>1155</v>
      </c>
      <c r="B993" s="29">
        <v>43.551466670000003</v>
      </c>
      <c r="C993" s="29">
        <v>101.4113139</v>
      </c>
      <c r="D993" s="9" t="s">
        <v>159</v>
      </c>
      <c r="E993" s="166"/>
      <c r="F993" s="132">
        <v>2012</v>
      </c>
      <c r="G993" s="166" t="s">
        <v>55</v>
      </c>
      <c r="H993" s="166"/>
      <c r="I993" s="166"/>
      <c r="J993" s="166"/>
      <c r="K993" s="166"/>
      <c r="L993" s="133">
        <v>41052</v>
      </c>
      <c r="Z993" s="109">
        <v>110</v>
      </c>
      <c r="AA993" s="109">
        <v>39</v>
      </c>
      <c r="AB993" s="109">
        <v>4</v>
      </c>
      <c r="AD993" s="109"/>
      <c r="AI993" s="109" t="s">
        <v>660</v>
      </c>
      <c r="AL993" s="109">
        <v>0.24</v>
      </c>
      <c r="AZ993" s="109">
        <v>517</v>
      </c>
      <c r="BA993" s="109" t="s">
        <v>677</v>
      </c>
      <c r="BB993" s="109">
        <v>630</v>
      </c>
      <c r="BC993" s="109" t="s">
        <v>660</v>
      </c>
    </row>
    <row r="994" spans="1:56" ht="16" x14ac:dyDescent="0.2">
      <c r="A994" s="9">
        <v>1156</v>
      </c>
      <c r="B994" s="29">
        <v>43.551466670000003</v>
      </c>
      <c r="C994" s="29">
        <v>101.4113139</v>
      </c>
      <c r="D994" s="9" t="s">
        <v>159</v>
      </c>
      <c r="E994" s="166"/>
      <c r="F994" s="132">
        <v>2012</v>
      </c>
      <c r="G994" s="166" t="s">
        <v>55</v>
      </c>
      <c r="H994" s="166"/>
      <c r="I994" s="166"/>
      <c r="J994" s="166"/>
      <c r="K994" s="166"/>
      <c r="L994" s="133">
        <v>41079</v>
      </c>
      <c r="Z994" s="109">
        <v>94</v>
      </c>
      <c r="AA994" s="109">
        <v>33</v>
      </c>
      <c r="AB994" s="109">
        <v>3</v>
      </c>
      <c r="AD994" s="109"/>
      <c r="AI994" s="109">
        <v>0.2</v>
      </c>
      <c r="AL994" s="109">
        <v>0.3</v>
      </c>
      <c r="AZ994" s="109">
        <v>687</v>
      </c>
      <c r="BA994" s="109" t="s">
        <v>677</v>
      </c>
      <c r="BB994" s="109">
        <v>660</v>
      </c>
      <c r="BC994" s="63" t="s">
        <v>660</v>
      </c>
    </row>
    <row r="995" spans="1:56" ht="16" x14ac:dyDescent="0.2">
      <c r="A995" s="9">
        <v>1157</v>
      </c>
      <c r="B995" s="29">
        <v>43.551466670000003</v>
      </c>
      <c r="C995" s="29">
        <v>101.4113139</v>
      </c>
      <c r="D995" s="9" t="s">
        <v>159</v>
      </c>
      <c r="E995" s="166"/>
      <c r="F995" s="132">
        <v>2012</v>
      </c>
      <c r="G995" s="166" t="s">
        <v>55</v>
      </c>
      <c r="H995" s="166"/>
      <c r="I995" s="166"/>
      <c r="J995" s="166"/>
      <c r="K995" s="166"/>
      <c r="L995" s="133">
        <v>41100</v>
      </c>
      <c r="Z995" s="109">
        <v>81</v>
      </c>
      <c r="AA995" s="109">
        <v>28</v>
      </c>
      <c r="AB995" s="109">
        <v>3</v>
      </c>
      <c r="AD995" s="109"/>
      <c r="AI995" s="109" t="s">
        <v>660</v>
      </c>
      <c r="AL995" s="109">
        <v>0.25</v>
      </c>
      <c r="AZ995" s="109">
        <v>263</v>
      </c>
      <c r="BA995" s="109">
        <v>4839.2</v>
      </c>
      <c r="BB995" s="167">
        <v>440</v>
      </c>
      <c r="BC995" s="167" t="s">
        <v>660</v>
      </c>
    </row>
    <row r="996" spans="1:56" ht="16" x14ac:dyDescent="0.2">
      <c r="A996" s="9">
        <v>1158</v>
      </c>
      <c r="B996" s="29">
        <v>43.551466670000003</v>
      </c>
      <c r="C996" s="29">
        <v>101.4113139</v>
      </c>
      <c r="D996" s="9" t="s">
        <v>159</v>
      </c>
      <c r="E996" s="166"/>
      <c r="F996" s="132">
        <v>2012</v>
      </c>
      <c r="G996" s="166" t="s">
        <v>58</v>
      </c>
      <c r="H996" s="166"/>
      <c r="I996" s="166"/>
      <c r="J996" s="166"/>
      <c r="K996" s="166"/>
      <c r="L996" s="133">
        <v>41192</v>
      </c>
      <c r="Z996" s="109">
        <v>100</v>
      </c>
      <c r="AA996" s="109">
        <v>35</v>
      </c>
      <c r="AB996" s="109">
        <v>3</v>
      </c>
      <c r="AD996" s="109"/>
      <c r="AI996" s="109" t="s">
        <v>660</v>
      </c>
      <c r="AL996" s="109">
        <v>0.1</v>
      </c>
      <c r="AZ996" s="109">
        <v>387</v>
      </c>
      <c r="BA996" s="109" t="s">
        <v>677</v>
      </c>
      <c r="BB996" s="167">
        <v>290</v>
      </c>
      <c r="BC996" s="167">
        <v>7</v>
      </c>
    </row>
    <row r="997" spans="1:56" ht="16" x14ac:dyDescent="0.2">
      <c r="A997" s="9">
        <v>1159</v>
      </c>
      <c r="B997" s="29">
        <v>43.740683330000003</v>
      </c>
      <c r="C997" s="29">
        <v>101.4692472</v>
      </c>
      <c r="D997" s="9" t="s">
        <v>161</v>
      </c>
      <c r="E997" s="166"/>
      <c r="F997" s="132">
        <v>2012</v>
      </c>
      <c r="G997" s="166" t="s">
        <v>55</v>
      </c>
      <c r="H997" s="166"/>
      <c r="I997" s="166"/>
      <c r="J997" s="166"/>
      <c r="K997" s="166"/>
      <c r="L997" s="133">
        <v>41052</v>
      </c>
      <c r="Z997" s="109">
        <v>110</v>
      </c>
      <c r="AA997" s="109">
        <v>38</v>
      </c>
      <c r="AB997" s="109">
        <v>4</v>
      </c>
      <c r="AD997" s="109"/>
      <c r="AI997" s="109" t="s">
        <v>660</v>
      </c>
      <c r="AL997" s="109">
        <v>0.28000000000000003</v>
      </c>
      <c r="AZ997" s="109">
        <v>727</v>
      </c>
      <c r="BA997" s="109" t="s">
        <v>677</v>
      </c>
      <c r="BB997" s="109">
        <v>600</v>
      </c>
      <c r="BC997" s="109" t="s">
        <v>660</v>
      </c>
    </row>
    <row r="998" spans="1:56" ht="16" x14ac:dyDescent="0.2">
      <c r="A998" s="9">
        <v>1160</v>
      </c>
      <c r="B998" s="29">
        <v>43.740683330000003</v>
      </c>
      <c r="C998" s="29">
        <v>101.4692472</v>
      </c>
      <c r="D998" s="9" t="s">
        <v>161</v>
      </c>
      <c r="E998" s="166"/>
      <c r="F998" s="132">
        <v>2012</v>
      </c>
      <c r="G998" s="166" t="s">
        <v>55</v>
      </c>
      <c r="H998" s="155"/>
      <c r="I998" s="155"/>
      <c r="J998" s="155"/>
      <c r="K998" s="155"/>
      <c r="L998" s="133">
        <v>41079</v>
      </c>
      <c r="Z998" s="109">
        <v>37</v>
      </c>
      <c r="AA998" s="109">
        <v>12</v>
      </c>
      <c r="AB998" s="109">
        <v>2</v>
      </c>
      <c r="AD998" s="109"/>
      <c r="AI998" s="109">
        <v>1</v>
      </c>
      <c r="AL998" s="109">
        <v>5.7</v>
      </c>
      <c r="AZ998" s="109">
        <v>7950</v>
      </c>
      <c r="BA998" s="109" t="s">
        <v>704</v>
      </c>
      <c r="BB998" s="109">
        <v>8000</v>
      </c>
      <c r="BC998" s="63" t="s">
        <v>660</v>
      </c>
    </row>
    <row r="999" spans="1:56" ht="16" x14ac:dyDescent="0.2">
      <c r="A999" s="9">
        <v>1161</v>
      </c>
      <c r="B999" s="29">
        <v>43.740683330000003</v>
      </c>
      <c r="C999" s="29">
        <v>101.4692472</v>
      </c>
      <c r="D999" s="9" t="s">
        <v>161</v>
      </c>
      <c r="E999" s="166"/>
      <c r="F999" s="132">
        <v>2012</v>
      </c>
      <c r="G999" s="166" t="s">
        <v>55</v>
      </c>
      <c r="H999" s="119"/>
      <c r="I999" s="119"/>
      <c r="J999" s="119"/>
      <c r="K999" s="119"/>
      <c r="L999" s="133">
        <v>41100</v>
      </c>
      <c r="Z999" s="109">
        <v>120</v>
      </c>
      <c r="AA999" s="109">
        <v>39</v>
      </c>
      <c r="AB999" s="109">
        <v>7</v>
      </c>
      <c r="AD999" s="109"/>
      <c r="AI999" s="109" t="s">
        <v>660</v>
      </c>
      <c r="AL999" s="109">
        <v>0.17</v>
      </c>
      <c r="AZ999" s="109">
        <v>192</v>
      </c>
      <c r="BA999" s="109" t="s">
        <v>694</v>
      </c>
      <c r="BB999" s="109">
        <v>280</v>
      </c>
      <c r="BC999" s="109">
        <v>3</v>
      </c>
    </row>
    <row r="1000" spans="1:56" ht="16" x14ac:dyDescent="0.2">
      <c r="A1000" s="9">
        <v>1162</v>
      </c>
      <c r="B1000" s="29">
        <v>43.549677780000003</v>
      </c>
      <c r="C1000" s="29">
        <v>102.0024083</v>
      </c>
      <c r="D1000" s="9" t="s">
        <v>175</v>
      </c>
      <c r="E1000" s="166"/>
      <c r="F1000" s="132">
        <v>2012</v>
      </c>
      <c r="G1000" s="166" t="s">
        <v>55</v>
      </c>
      <c r="H1000" s="136"/>
      <c r="I1000" s="136"/>
      <c r="J1000" s="136"/>
      <c r="K1000" s="136"/>
      <c r="L1000" s="133">
        <v>41059</v>
      </c>
      <c r="Z1000" s="109">
        <v>53</v>
      </c>
      <c r="AA1000" s="109">
        <v>19</v>
      </c>
      <c r="AB1000" s="109">
        <v>1</v>
      </c>
      <c r="AD1000" s="109"/>
      <c r="AI1000" s="109" t="s">
        <v>660</v>
      </c>
      <c r="AL1000" s="109">
        <v>0.14000000000000001</v>
      </c>
      <c r="AZ1000" s="109">
        <v>91</v>
      </c>
      <c r="BA1000" s="109" t="s">
        <v>677</v>
      </c>
      <c r="BB1000" s="109">
        <v>88</v>
      </c>
      <c r="BC1000" s="109" t="s">
        <v>775</v>
      </c>
      <c r="BD1000" s="1"/>
    </row>
    <row r="1001" spans="1:56" ht="16" x14ac:dyDescent="0.2">
      <c r="A1001" s="9">
        <v>1163</v>
      </c>
      <c r="B1001" s="29">
        <v>43.549677780000003</v>
      </c>
      <c r="C1001" s="29">
        <v>102.0024083</v>
      </c>
      <c r="D1001" s="9" t="s">
        <v>175</v>
      </c>
      <c r="E1001" s="166"/>
      <c r="F1001" s="132">
        <v>2012</v>
      </c>
      <c r="G1001" s="166" t="s">
        <v>55</v>
      </c>
      <c r="H1001" s="136"/>
      <c r="I1001" s="136"/>
      <c r="J1001" s="136"/>
      <c r="K1001" s="136"/>
      <c r="L1001" s="133">
        <v>41087</v>
      </c>
      <c r="Z1001" s="109">
        <v>52</v>
      </c>
      <c r="AA1001" s="109">
        <v>18</v>
      </c>
      <c r="AB1001" s="109">
        <v>2</v>
      </c>
      <c r="AD1001" s="109"/>
      <c r="AI1001" s="109" t="s">
        <v>660</v>
      </c>
      <c r="AL1001" s="109">
        <v>7.0000000000000007E-2</v>
      </c>
      <c r="AZ1001" s="109">
        <v>185</v>
      </c>
      <c r="BA1001" s="109" t="s">
        <v>677</v>
      </c>
      <c r="BB1001" s="109">
        <v>80</v>
      </c>
      <c r="BC1001" s="109" t="s">
        <v>660</v>
      </c>
    </row>
    <row r="1002" spans="1:56" ht="16" x14ac:dyDescent="0.2">
      <c r="A1002" s="9">
        <v>1164</v>
      </c>
      <c r="B1002" s="29">
        <v>43.549677780000003</v>
      </c>
      <c r="C1002" s="29">
        <v>102.0024083</v>
      </c>
      <c r="D1002" s="9" t="s">
        <v>175</v>
      </c>
      <c r="E1002" s="166"/>
      <c r="F1002" s="132">
        <v>2012</v>
      </c>
      <c r="G1002" s="166" t="s">
        <v>55</v>
      </c>
      <c r="H1002" s="136"/>
      <c r="I1002" s="136"/>
      <c r="J1002" s="136"/>
      <c r="K1002" s="136"/>
      <c r="L1002" s="133">
        <v>41108</v>
      </c>
      <c r="Z1002" s="109">
        <v>47</v>
      </c>
      <c r="AA1002" s="109">
        <v>17</v>
      </c>
      <c r="AB1002" s="109">
        <v>1</v>
      </c>
      <c r="AD1002" s="109"/>
      <c r="AI1002" s="109" t="s">
        <v>660</v>
      </c>
      <c r="AL1002" s="109">
        <v>0.48</v>
      </c>
      <c r="AZ1002" s="109" t="s">
        <v>694</v>
      </c>
      <c r="BA1002" s="109" t="s">
        <v>694</v>
      </c>
      <c r="BB1002" s="109">
        <v>12000</v>
      </c>
      <c r="BC1002" s="109">
        <v>5</v>
      </c>
    </row>
    <row r="1003" spans="1:56" ht="16" x14ac:dyDescent="0.2">
      <c r="A1003" s="9">
        <v>1165</v>
      </c>
      <c r="B1003" s="29">
        <v>43.549677780000003</v>
      </c>
      <c r="C1003" s="29">
        <v>102.0024083</v>
      </c>
      <c r="D1003" s="9" t="s">
        <v>175</v>
      </c>
      <c r="E1003" s="166"/>
      <c r="F1003" s="132">
        <v>2012</v>
      </c>
      <c r="G1003" s="166" t="s">
        <v>55</v>
      </c>
      <c r="H1003" s="136"/>
      <c r="I1003" s="136"/>
      <c r="J1003" s="136"/>
      <c r="K1003" s="136"/>
      <c r="L1003" s="168">
        <v>41149</v>
      </c>
      <c r="Z1003" s="109">
        <v>39</v>
      </c>
      <c r="AA1003" s="109">
        <v>14</v>
      </c>
      <c r="AB1003" s="109" t="s">
        <v>660</v>
      </c>
      <c r="AD1003" s="109"/>
      <c r="AI1003" s="109">
        <v>0.3</v>
      </c>
      <c r="AL1003" s="109">
        <v>0.15</v>
      </c>
      <c r="AZ1003" s="167">
        <v>1840</v>
      </c>
      <c r="BA1003" s="109" t="s">
        <v>694</v>
      </c>
      <c r="BB1003" s="109">
        <v>1100</v>
      </c>
      <c r="BC1003" s="63" t="s">
        <v>775</v>
      </c>
    </row>
    <row r="1004" spans="1:56" ht="16" x14ac:dyDescent="0.2">
      <c r="A1004" s="9">
        <v>1166</v>
      </c>
      <c r="B1004" s="29">
        <v>43.549677780000003</v>
      </c>
      <c r="C1004" s="29">
        <v>102.0024083</v>
      </c>
      <c r="D1004" s="9" t="s">
        <v>175</v>
      </c>
      <c r="E1004" s="166"/>
      <c r="F1004" s="132">
        <v>2012</v>
      </c>
      <c r="G1004" s="166" t="s">
        <v>58</v>
      </c>
      <c r="H1004" s="136"/>
      <c r="I1004" s="136"/>
      <c r="J1004" s="136"/>
      <c r="K1004" s="136"/>
      <c r="L1004" s="168">
        <v>41172</v>
      </c>
      <c r="Z1004" s="109">
        <v>42</v>
      </c>
      <c r="AA1004" s="109">
        <v>15</v>
      </c>
      <c r="AB1004" s="109" t="s">
        <v>660</v>
      </c>
      <c r="AD1004" s="109"/>
      <c r="AI1004" s="109">
        <v>0.3</v>
      </c>
      <c r="AL1004" s="109">
        <v>0.23</v>
      </c>
      <c r="AZ1004" s="167" t="s">
        <v>677</v>
      </c>
      <c r="BA1004" s="109" t="s">
        <v>677</v>
      </c>
      <c r="BB1004" s="109">
        <v>4600</v>
      </c>
      <c r="BC1004" s="63" t="s">
        <v>660</v>
      </c>
    </row>
    <row r="1005" spans="1:56" ht="16" x14ac:dyDescent="0.2">
      <c r="A1005" s="9">
        <v>1167</v>
      </c>
      <c r="B1005" s="29">
        <v>43.549677780000003</v>
      </c>
      <c r="C1005" s="29">
        <v>102.0024083</v>
      </c>
      <c r="D1005" s="9" t="s">
        <v>175</v>
      </c>
      <c r="E1005" s="166"/>
      <c r="F1005" s="132">
        <v>2012</v>
      </c>
      <c r="G1005" s="166" t="s">
        <v>58</v>
      </c>
      <c r="H1005" s="136"/>
      <c r="I1005" s="136"/>
      <c r="J1005" s="136"/>
      <c r="K1005" s="136"/>
      <c r="L1005" s="168">
        <v>41198</v>
      </c>
      <c r="Z1005" s="109">
        <v>53</v>
      </c>
      <c r="AA1005" s="109">
        <v>19</v>
      </c>
      <c r="AB1005" s="109">
        <v>1</v>
      </c>
      <c r="AD1005" s="109"/>
      <c r="AI1005" s="109" t="s">
        <v>660</v>
      </c>
      <c r="AL1005" s="109">
        <v>0.09</v>
      </c>
      <c r="AZ1005" s="167">
        <v>105</v>
      </c>
      <c r="BA1005" s="109" t="s">
        <v>677</v>
      </c>
      <c r="BB1005" s="109">
        <v>64</v>
      </c>
      <c r="BC1005" s="109" t="s">
        <v>775</v>
      </c>
    </row>
    <row r="1006" spans="1:56" ht="16" x14ac:dyDescent="0.2">
      <c r="A1006" s="9">
        <v>1168</v>
      </c>
      <c r="B1006" s="29">
        <v>43.793677780000003</v>
      </c>
      <c r="C1006" s="29">
        <v>101.2553806</v>
      </c>
      <c r="D1006" s="9" t="s">
        <v>204</v>
      </c>
      <c r="E1006" s="166"/>
      <c r="F1006" s="132">
        <v>2012</v>
      </c>
      <c r="G1006" s="166" t="s">
        <v>55</v>
      </c>
      <c r="H1006" s="119"/>
      <c r="I1006" s="119"/>
      <c r="J1006" s="119"/>
      <c r="K1006" s="119"/>
      <c r="L1006" s="133">
        <v>41052</v>
      </c>
      <c r="Z1006" s="109">
        <v>150</v>
      </c>
      <c r="AA1006" s="109">
        <v>42</v>
      </c>
      <c r="AB1006" s="109">
        <v>10</v>
      </c>
      <c r="AD1006" s="109"/>
      <c r="AI1006" s="109">
        <v>1.2</v>
      </c>
      <c r="AL1006" s="109">
        <v>9</v>
      </c>
      <c r="AZ1006" s="109">
        <v>1120</v>
      </c>
      <c r="BA1006" s="109" t="s">
        <v>677</v>
      </c>
      <c r="BB1006" s="109">
        <v>4600</v>
      </c>
      <c r="BC1006" s="63" t="s">
        <v>660</v>
      </c>
    </row>
    <row r="1007" spans="1:56" ht="16" x14ac:dyDescent="0.2">
      <c r="A1007" s="9">
        <v>1169</v>
      </c>
      <c r="B1007" s="29">
        <v>43.793677780000003</v>
      </c>
      <c r="C1007" s="29">
        <v>101.2553806</v>
      </c>
      <c r="D1007" s="9" t="s">
        <v>204</v>
      </c>
      <c r="E1007" s="166"/>
      <c r="F1007" s="132">
        <v>2012</v>
      </c>
      <c r="G1007" s="166" t="s">
        <v>55</v>
      </c>
      <c r="H1007" s="119"/>
      <c r="I1007" s="119"/>
      <c r="J1007" s="119"/>
      <c r="K1007" s="119"/>
      <c r="L1007" s="133">
        <v>41079</v>
      </c>
      <c r="Z1007" s="109">
        <v>15</v>
      </c>
      <c r="AA1007" s="109">
        <v>5</v>
      </c>
      <c r="AB1007" s="109" t="s">
        <v>660</v>
      </c>
      <c r="AD1007" s="109"/>
      <c r="AI1007" s="109">
        <v>1.6</v>
      </c>
      <c r="AL1007" s="109">
        <v>11</v>
      </c>
      <c r="AZ1007" s="109">
        <v>5200</v>
      </c>
      <c r="BA1007" s="109" t="s">
        <v>704</v>
      </c>
      <c r="BB1007" s="109">
        <v>5600</v>
      </c>
      <c r="BC1007" s="63" t="s">
        <v>775</v>
      </c>
    </row>
    <row r="1008" spans="1:56" ht="16" x14ac:dyDescent="0.2">
      <c r="A1008" s="9">
        <v>1170</v>
      </c>
      <c r="B1008" s="29">
        <v>43.793677780000003</v>
      </c>
      <c r="C1008" s="29">
        <v>101.2553806</v>
      </c>
      <c r="D1008" s="9" t="s">
        <v>204</v>
      </c>
      <c r="E1008" s="166"/>
      <c r="F1008" s="132">
        <v>2012</v>
      </c>
      <c r="G1008" s="166" t="s">
        <v>55</v>
      </c>
      <c r="H1008" s="119"/>
      <c r="I1008" s="119"/>
      <c r="J1008" s="119"/>
      <c r="K1008" s="119"/>
      <c r="L1008" s="133">
        <v>41100</v>
      </c>
      <c r="Z1008" s="109">
        <v>52</v>
      </c>
      <c r="AA1008" s="109">
        <v>18</v>
      </c>
      <c r="AB1008" s="109">
        <v>2</v>
      </c>
      <c r="AD1008" s="109"/>
      <c r="AI1008" s="109" t="s">
        <v>660</v>
      </c>
      <c r="AL1008" s="109">
        <v>0.21</v>
      </c>
      <c r="AZ1008" s="109">
        <v>722</v>
      </c>
      <c r="BA1008" s="109" t="s">
        <v>694</v>
      </c>
      <c r="BB1008" s="109">
        <v>2200</v>
      </c>
      <c r="BC1008" s="109">
        <v>5</v>
      </c>
    </row>
    <row r="1009" spans="1:55" ht="16" x14ac:dyDescent="0.2">
      <c r="A1009" s="9">
        <v>1171</v>
      </c>
      <c r="D1009" s="135" t="s">
        <v>864</v>
      </c>
      <c r="E1009" s="166"/>
      <c r="F1009" s="132">
        <v>2012</v>
      </c>
      <c r="G1009" s="166" t="s">
        <v>55</v>
      </c>
      <c r="H1009" s="119"/>
      <c r="I1009" s="119"/>
      <c r="J1009" s="119"/>
      <c r="K1009" s="119"/>
      <c r="L1009" s="133">
        <v>41059</v>
      </c>
      <c r="Z1009" s="109">
        <v>16</v>
      </c>
      <c r="AA1009" s="109">
        <v>6</v>
      </c>
      <c r="AB1009" s="109" t="s">
        <v>660</v>
      </c>
      <c r="AD1009" s="109"/>
      <c r="AI1009" s="109">
        <v>1.2</v>
      </c>
      <c r="AL1009" s="109">
        <v>5</v>
      </c>
      <c r="AZ1009" s="109">
        <v>3920</v>
      </c>
      <c r="BA1009" s="109" t="s">
        <v>704</v>
      </c>
      <c r="BB1009" s="109">
        <v>1400</v>
      </c>
      <c r="BC1009" s="63" t="s">
        <v>660</v>
      </c>
    </row>
    <row r="1010" spans="1:55" ht="16" x14ac:dyDescent="0.2">
      <c r="A1010" s="9">
        <v>1172</v>
      </c>
      <c r="D1010" s="135" t="s">
        <v>864</v>
      </c>
      <c r="E1010" s="166"/>
      <c r="F1010" s="132">
        <v>2012</v>
      </c>
      <c r="G1010" s="166" t="s">
        <v>55</v>
      </c>
      <c r="H1010" s="136"/>
      <c r="I1010" s="136"/>
      <c r="J1010" s="136"/>
      <c r="K1010" s="136"/>
      <c r="L1010" s="133">
        <v>41087</v>
      </c>
      <c r="Z1010" s="109">
        <v>29</v>
      </c>
      <c r="AA1010" s="109">
        <v>6</v>
      </c>
      <c r="AB1010" s="109">
        <v>3</v>
      </c>
      <c r="AD1010" s="109"/>
      <c r="AI1010" s="109">
        <v>1.8</v>
      </c>
      <c r="AL1010" s="109">
        <v>10</v>
      </c>
      <c r="AZ1010" s="109" t="s">
        <v>704</v>
      </c>
      <c r="BA1010" s="109" t="s">
        <v>704</v>
      </c>
      <c r="BB1010" s="109">
        <v>18000</v>
      </c>
      <c r="BC1010" s="63">
        <v>6</v>
      </c>
    </row>
    <row r="1011" spans="1:55" ht="16" x14ac:dyDescent="0.2">
      <c r="A1011" s="9">
        <v>1173</v>
      </c>
      <c r="D1011" s="135" t="s">
        <v>864</v>
      </c>
      <c r="E1011" s="166"/>
      <c r="F1011" s="132">
        <v>2012</v>
      </c>
      <c r="G1011" s="166" t="s">
        <v>55</v>
      </c>
      <c r="H1011" s="136"/>
      <c r="I1011" s="136"/>
      <c r="J1011" s="136"/>
      <c r="K1011" s="136"/>
      <c r="L1011" s="133">
        <v>41115</v>
      </c>
      <c r="Z1011" s="109">
        <v>31</v>
      </c>
      <c r="AA1011" s="109">
        <v>9</v>
      </c>
      <c r="AB1011" s="109">
        <v>2</v>
      </c>
      <c r="AD1011" s="109"/>
      <c r="AI1011" s="109">
        <v>2.2000000000000002</v>
      </c>
      <c r="AL1011" s="109">
        <v>0.5</v>
      </c>
      <c r="AZ1011" s="109">
        <v>20600</v>
      </c>
      <c r="BA1011" s="109">
        <v>155000</v>
      </c>
      <c r="BB1011" s="109">
        <v>28000</v>
      </c>
      <c r="BC1011" s="63">
        <v>4</v>
      </c>
    </row>
    <row r="1012" spans="1:55" ht="16" x14ac:dyDescent="0.15">
      <c r="A1012" s="9">
        <v>1174</v>
      </c>
      <c r="B1012" s="9">
        <v>43.278144439999998</v>
      </c>
      <c r="C1012" s="9">
        <v>101.82485560000001</v>
      </c>
      <c r="D1012" s="9" t="s">
        <v>59</v>
      </c>
      <c r="E1012" s="119"/>
      <c r="F1012" s="119">
        <v>2013</v>
      </c>
      <c r="G1012" s="119" t="s">
        <v>55</v>
      </c>
      <c r="H1012" s="136"/>
      <c r="I1012" s="136"/>
      <c r="J1012" s="136"/>
      <c r="K1012" s="136"/>
      <c r="L1012" s="110">
        <v>41407</v>
      </c>
      <c r="S1012" s="113"/>
      <c r="V1012" s="113"/>
      <c r="W1012" s="113"/>
      <c r="Y1012" s="111" t="s">
        <v>660</v>
      </c>
      <c r="Z1012" s="112">
        <v>170</v>
      </c>
      <c r="AA1012" s="111">
        <v>53</v>
      </c>
      <c r="AB1012" s="111">
        <v>9</v>
      </c>
      <c r="AD1012" s="14"/>
      <c r="AE1012" s="14"/>
      <c r="AG1012" s="14"/>
      <c r="AI1012" s="111"/>
      <c r="AL1012" s="111">
        <v>0.1</v>
      </c>
      <c r="AZ1012" s="111"/>
      <c r="BA1012" s="111"/>
      <c r="BB1012" s="111"/>
      <c r="BC1012" s="111"/>
    </row>
    <row r="1013" spans="1:55" ht="16" x14ac:dyDescent="0.15">
      <c r="A1013" s="9">
        <v>1175</v>
      </c>
      <c r="B1013" s="9">
        <v>43.278144439999998</v>
      </c>
      <c r="C1013" s="9">
        <v>101.82485560000001</v>
      </c>
      <c r="D1013" s="9" t="s">
        <v>59</v>
      </c>
      <c r="E1013" s="119"/>
      <c r="F1013" s="119">
        <v>2013</v>
      </c>
      <c r="G1013" s="119" t="s">
        <v>55</v>
      </c>
      <c r="H1013" s="136"/>
      <c r="I1013" s="136"/>
      <c r="J1013" s="136"/>
      <c r="K1013" s="136"/>
      <c r="L1013" s="110">
        <v>41444</v>
      </c>
      <c r="S1013" s="113"/>
      <c r="V1013" s="113"/>
      <c r="W1013" s="113"/>
      <c r="Y1013" s="111" t="s">
        <v>660</v>
      </c>
      <c r="Z1013" s="112">
        <v>160</v>
      </c>
      <c r="AA1013" s="111">
        <v>50</v>
      </c>
      <c r="AB1013" s="111">
        <v>8</v>
      </c>
      <c r="AD1013" s="14"/>
      <c r="AE1013" s="14"/>
      <c r="AG1013" s="14"/>
      <c r="AI1013" s="111"/>
      <c r="AL1013" s="111">
        <v>0.14000000000000001</v>
      </c>
      <c r="AZ1013" s="111"/>
      <c r="BA1013" s="111"/>
      <c r="BB1013" s="111"/>
      <c r="BC1013" s="111"/>
    </row>
    <row r="1014" spans="1:55" ht="16" x14ac:dyDescent="0.15">
      <c r="A1014" s="9">
        <v>1176</v>
      </c>
      <c r="B1014" s="9">
        <v>43.278144439999998</v>
      </c>
      <c r="C1014" s="9">
        <v>101.82485560000001</v>
      </c>
      <c r="D1014" s="9" t="s">
        <v>59</v>
      </c>
      <c r="E1014" s="119"/>
      <c r="F1014" s="119">
        <v>2013</v>
      </c>
      <c r="G1014" s="119" t="s">
        <v>55</v>
      </c>
      <c r="H1014" s="136"/>
      <c r="I1014" s="136"/>
      <c r="J1014" s="136"/>
      <c r="K1014" s="136"/>
      <c r="L1014" s="110">
        <v>41464</v>
      </c>
      <c r="S1014" s="113"/>
      <c r="V1014" s="113"/>
      <c r="W1014" s="113"/>
      <c r="Y1014" s="111">
        <v>0.1</v>
      </c>
      <c r="Z1014" s="112">
        <v>150</v>
      </c>
      <c r="AA1014" s="111">
        <v>48</v>
      </c>
      <c r="AB1014" s="111">
        <v>8</v>
      </c>
      <c r="AD1014" s="14"/>
      <c r="AE1014" s="14"/>
      <c r="AG1014" s="14"/>
      <c r="AI1014" s="111">
        <v>0.4</v>
      </c>
      <c r="AL1014" s="111">
        <v>0.12</v>
      </c>
      <c r="AZ1014" s="111">
        <v>1050</v>
      </c>
      <c r="BA1014" s="111" t="s">
        <v>677</v>
      </c>
      <c r="BB1014" s="111"/>
      <c r="BC1014" s="111" t="s">
        <v>775</v>
      </c>
    </row>
    <row r="1015" spans="1:55" ht="16" x14ac:dyDescent="0.15">
      <c r="A1015" s="9">
        <v>1177</v>
      </c>
      <c r="B1015" s="9">
        <v>43.278144439999998</v>
      </c>
      <c r="C1015" s="9">
        <v>101.82485560000001</v>
      </c>
      <c r="D1015" s="9" t="s">
        <v>59</v>
      </c>
      <c r="E1015" s="119"/>
      <c r="F1015" s="119">
        <v>2013</v>
      </c>
      <c r="G1015" s="119" t="s">
        <v>55</v>
      </c>
      <c r="H1015" s="136"/>
      <c r="I1015" s="136"/>
      <c r="J1015" s="136"/>
      <c r="K1015" s="136"/>
      <c r="L1015" s="110">
        <v>41498</v>
      </c>
      <c r="S1015" s="113"/>
      <c r="V1015" s="113"/>
      <c r="W1015" s="113"/>
      <c r="Y1015" s="111" t="s">
        <v>660</v>
      </c>
      <c r="Z1015" s="112">
        <v>140</v>
      </c>
      <c r="AA1015" s="111">
        <v>44</v>
      </c>
      <c r="AB1015" s="111">
        <v>7</v>
      </c>
      <c r="AD1015" s="14"/>
      <c r="AE1015" s="14"/>
      <c r="AG1015" s="14"/>
      <c r="AI1015" s="111">
        <v>0.4</v>
      </c>
      <c r="AL1015" s="111">
        <v>0.11</v>
      </c>
      <c r="AZ1015" s="111">
        <v>921</v>
      </c>
      <c r="BA1015" s="111" t="s">
        <v>677</v>
      </c>
      <c r="BB1015" s="111"/>
      <c r="BC1015" s="111" t="s">
        <v>847</v>
      </c>
    </row>
    <row r="1016" spans="1:55" ht="16" x14ac:dyDescent="0.15">
      <c r="A1016" s="9">
        <v>1178</v>
      </c>
      <c r="B1016" s="9">
        <v>43.278144439999998</v>
      </c>
      <c r="C1016" s="9">
        <v>101.82485560000001</v>
      </c>
      <c r="D1016" s="9" t="s">
        <v>59</v>
      </c>
      <c r="E1016" s="119"/>
      <c r="F1016" s="119">
        <v>2013</v>
      </c>
      <c r="G1016" s="119" t="s">
        <v>58</v>
      </c>
      <c r="H1016" s="136"/>
      <c r="I1016" s="136"/>
      <c r="J1016" s="136"/>
      <c r="K1016" s="136"/>
      <c r="L1016" s="110">
        <v>41542</v>
      </c>
      <c r="S1016" s="113"/>
      <c r="V1016" s="113"/>
      <c r="W1016" s="113"/>
      <c r="Y1016" s="111" t="s">
        <v>660</v>
      </c>
      <c r="Z1016" s="112">
        <v>140</v>
      </c>
      <c r="AA1016" s="111">
        <v>44</v>
      </c>
      <c r="AB1016" s="111">
        <v>8</v>
      </c>
      <c r="AD1016" s="14"/>
      <c r="AE1016" s="14"/>
      <c r="AG1016" s="14"/>
      <c r="AI1016" s="111">
        <v>0.3</v>
      </c>
      <c r="AL1016" s="111">
        <v>0.06</v>
      </c>
      <c r="AZ1016" s="111">
        <v>97</v>
      </c>
      <c r="BA1016" s="111">
        <v>3110</v>
      </c>
      <c r="BB1016" s="111"/>
      <c r="BC1016" s="111" t="s">
        <v>775</v>
      </c>
    </row>
    <row r="1017" spans="1:55" ht="16" x14ac:dyDescent="0.2">
      <c r="A1017" s="9">
        <v>1179</v>
      </c>
      <c r="B1017" s="29">
        <v>43.256869440000003</v>
      </c>
      <c r="C1017" s="29">
        <v>101.6949944</v>
      </c>
      <c r="D1017" s="9" t="s">
        <v>65</v>
      </c>
      <c r="E1017" s="119"/>
      <c r="F1017" s="119">
        <v>2013</v>
      </c>
      <c r="G1017" s="119" t="s">
        <v>55</v>
      </c>
      <c r="H1017" s="136"/>
      <c r="I1017" s="136"/>
      <c r="J1017" s="136"/>
      <c r="K1017" s="136"/>
      <c r="L1017" s="133">
        <v>41415</v>
      </c>
      <c r="S1017" s="109"/>
      <c r="V1017" s="109"/>
      <c r="W1017" s="109"/>
      <c r="Y1017" s="109" t="s">
        <v>660</v>
      </c>
      <c r="Z1017" s="109">
        <v>160</v>
      </c>
      <c r="AA1017" s="109">
        <v>52</v>
      </c>
      <c r="AB1017" s="109">
        <v>7</v>
      </c>
      <c r="AD1017" s="14"/>
      <c r="AE1017" s="14"/>
      <c r="AG1017" s="14"/>
      <c r="AI1017" s="109"/>
      <c r="AL1017" s="109">
        <v>0.18</v>
      </c>
      <c r="AZ1017" s="109"/>
      <c r="BA1017" s="109"/>
      <c r="BB1017" s="109"/>
      <c r="BC1017" s="109"/>
    </row>
    <row r="1018" spans="1:55" ht="16" x14ac:dyDescent="0.2">
      <c r="A1018" s="9">
        <v>1180</v>
      </c>
      <c r="B1018" s="29">
        <v>43.256869440000003</v>
      </c>
      <c r="C1018" s="29">
        <v>101.6949944</v>
      </c>
      <c r="D1018" s="9" t="s">
        <v>65</v>
      </c>
      <c r="E1018" s="119"/>
      <c r="F1018" s="119">
        <v>2013</v>
      </c>
      <c r="G1018" s="119" t="s">
        <v>55</v>
      </c>
      <c r="H1018" s="136"/>
      <c r="I1018" s="136"/>
      <c r="J1018" s="136"/>
      <c r="K1018" s="136"/>
      <c r="L1018" s="133">
        <v>41431</v>
      </c>
      <c r="S1018" s="109"/>
      <c r="V1018" s="109"/>
      <c r="W1018" s="109"/>
      <c r="Y1018" s="109">
        <v>0.2</v>
      </c>
      <c r="Z1018" s="109">
        <v>160</v>
      </c>
      <c r="AA1018" s="109">
        <v>52</v>
      </c>
      <c r="AB1018" s="109">
        <v>7</v>
      </c>
      <c r="AD1018" s="14"/>
      <c r="AE1018" s="14"/>
      <c r="AG1018" s="14"/>
      <c r="AI1018" s="109"/>
      <c r="AL1018" s="109">
        <v>0.27</v>
      </c>
      <c r="AZ1018" s="109"/>
      <c r="BA1018" s="109"/>
      <c r="BB1018" s="109"/>
      <c r="BC1018" s="109"/>
    </row>
    <row r="1019" spans="1:55" ht="16" x14ac:dyDescent="0.2">
      <c r="A1019" s="9">
        <v>1181</v>
      </c>
      <c r="B1019" s="29">
        <v>43.256869440000003</v>
      </c>
      <c r="C1019" s="29">
        <v>101.6949944</v>
      </c>
      <c r="D1019" s="9" t="s">
        <v>65</v>
      </c>
      <c r="E1019" s="119"/>
      <c r="F1019" s="119">
        <v>2013</v>
      </c>
      <c r="G1019" s="119" t="s">
        <v>55</v>
      </c>
      <c r="H1019" s="136"/>
      <c r="I1019" s="136"/>
      <c r="J1019" s="136"/>
      <c r="K1019" s="136"/>
      <c r="L1019" s="133">
        <v>41465</v>
      </c>
      <c r="S1019" s="109"/>
      <c r="V1019" s="109"/>
      <c r="W1019" s="109"/>
      <c r="Y1019" s="109" t="s">
        <v>660</v>
      </c>
      <c r="Z1019" s="109">
        <v>140</v>
      </c>
      <c r="AA1019" s="109">
        <v>47</v>
      </c>
      <c r="AB1019" s="109">
        <v>7</v>
      </c>
      <c r="AD1019" s="14"/>
      <c r="AE1019" s="14"/>
      <c r="AG1019" s="14"/>
      <c r="AI1019" s="109">
        <v>0.5</v>
      </c>
      <c r="AL1019" s="109">
        <v>0.22</v>
      </c>
      <c r="AZ1019" s="109">
        <v>866</v>
      </c>
      <c r="BA1019" s="109" t="s">
        <v>677</v>
      </c>
      <c r="BB1019" s="109"/>
      <c r="BC1019" s="109" t="s">
        <v>660</v>
      </c>
    </row>
    <row r="1020" spans="1:55" ht="16" x14ac:dyDescent="0.2">
      <c r="A1020" s="9">
        <v>1182</v>
      </c>
      <c r="B1020" s="29">
        <v>43.256869440000003</v>
      </c>
      <c r="C1020" s="29">
        <v>101.6949944</v>
      </c>
      <c r="D1020" s="9" t="s">
        <v>65</v>
      </c>
      <c r="E1020" s="119"/>
      <c r="F1020" s="119">
        <v>2013</v>
      </c>
      <c r="G1020" s="119" t="s">
        <v>55</v>
      </c>
      <c r="H1020" s="136"/>
      <c r="I1020" s="136"/>
      <c r="J1020" s="136"/>
      <c r="K1020" s="136"/>
      <c r="L1020" s="133">
        <v>41499</v>
      </c>
      <c r="S1020" s="109"/>
      <c r="V1020" s="109"/>
      <c r="W1020" s="109"/>
      <c r="Y1020" s="109" t="s">
        <v>660</v>
      </c>
      <c r="Z1020" s="109">
        <v>140</v>
      </c>
      <c r="AA1020" s="109">
        <v>47</v>
      </c>
      <c r="AB1020" s="109">
        <v>7</v>
      </c>
      <c r="AD1020" s="14"/>
      <c r="AE1020" s="14"/>
      <c r="AG1020" s="14"/>
      <c r="AI1020" s="109">
        <v>0.4</v>
      </c>
      <c r="AL1020" s="109">
        <v>0.21</v>
      </c>
      <c r="AZ1020" s="109">
        <v>1410</v>
      </c>
      <c r="BA1020" s="109" t="s">
        <v>677</v>
      </c>
      <c r="BB1020" s="109"/>
      <c r="BC1020" s="109" t="s">
        <v>775</v>
      </c>
    </row>
    <row r="1021" spans="1:55" ht="16" x14ac:dyDescent="0.2">
      <c r="A1021" s="9">
        <v>1183</v>
      </c>
      <c r="B1021" s="29">
        <v>43.256869440000003</v>
      </c>
      <c r="C1021" s="29">
        <v>101.6949944</v>
      </c>
      <c r="D1021" s="9" t="s">
        <v>65</v>
      </c>
      <c r="E1021" s="119"/>
      <c r="F1021" s="119">
        <v>2013</v>
      </c>
      <c r="G1021" s="119" t="s">
        <v>58</v>
      </c>
      <c r="H1021" s="136"/>
      <c r="I1021" s="136"/>
      <c r="J1021" s="136"/>
      <c r="K1021" s="136"/>
      <c r="L1021" s="133">
        <v>41528</v>
      </c>
      <c r="S1021" s="109"/>
      <c r="V1021" s="109"/>
      <c r="W1021" s="109"/>
      <c r="Y1021" s="109" t="s">
        <v>660</v>
      </c>
      <c r="Z1021" s="109">
        <v>150</v>
      </c>
      <c r="AA1021" s="109">
        <v>49</v>
      </c>
      <c r="AB1021" s="109">
        <v>7</v>
      </c>
      <c r="AD1021" s="14"/>
      <c r="AE1021" s="14"/>
      <c r="AG1021" s="14"/>
      <c r="AI1021" s="109">
        <v>0.4</v>
      </c>
      <c r="AL1021" s="109">
        <v>0.17</v>
      </c>
      <c r="AZ1021" s="109">
        <v>1300</v>
      </c>
      <c r="BA1021" s="109" t="s">
        <v>694</v>
      </c>
      <c r="BB1021" s="109"/>
      <c r="BC1021" s="109" t="s">
        <v>775</v>
      </c>
    </row>
    <row r="1022" spans="1:55" ht="16" x14ac:dyDescent="0.2">
      <c r="A1022" s="9">
        <v>1184</v>
      </c>
      <c r="B1022" s="29">
        <v>43.256861110000003</v>
      </c>
      <c r="C1022" s="140">
        <v>101.6949944</v>
      </c>
      <c r="D1022" s="9" t="s">
        <v>70</v>
      </c>
      <c r="E1022" s="119"/>
      <c r="F1022" s="119">
        <v>2013</v>
      </c>
      <c r="G1022" s="119" t="s">
        <v>55</v>
      </c>
      <c r="H1022" s="136"/>
      <c r="I1022" s="136"/>
      <c r="J1022" s="136"/>
      <c r="K1022" s="136"/>
      <c r="L1022" s="133">
        <v>41415</v>
      </c>
      <c r="S1022" s="109"/>
      <c r="V1022" s="109"/>
      <c r="W1022" s="109"/>
      <c r="Y1022" s="109" t="s">
        <v>660</v>
      </c>
      <c r="Z1022" s="109">
        <v>150</v>
      </c>
      <c r="AA1022" s="109">
        <v>50</v>
      </c>
      <c r="AB1022" s="109">
        <v>7</v>
      </c>
      <c r="AD1022" s="14"/>
      <c r="AE1022" s="14"/>
      <c r="AG1022" s="14"/>
      <c r="AI1022" s="109"/>
      <c r="AL1022" s="109">
        <v>0.36</v>
      </c>
      <c r="AZ1022" s="109"/>
      <c r="BA1022" s="109"/>
      <c r="BB1022" s="109"/>
      <c r="BC1022" s="109"/>
    </row>
    <row r="1023" spans="1:55" ht="16" x14ac:dyDescent="0.2">
      <c r="A1023" s="9">
        <v>1185</v>
      </c>
      <c r="B1023" s="29">
        <v>43.256861110000003</v>
      </c>
      <c r="C1023" s="140">
        <v>101.6949944</v>
      </c>
      <c r="D1023" s="9" t="s">
        <v>70</v>
      </c>
      <c r="E1023" s="119"/>
      <c r="F1023" s="119">
        <v>2013</v>
      </c>
      <c r="G1023" s="119" t="s">
        <v>55</v>
      </c>
      <c r="H1023" s="136"/>
      <c r="I1023" s="136"/>
      <c r="J1023" s="136"/>
      <c r="K1023" s="136"/>
      <c r="L1023" s="133">
        <v>41431</v>
      </c>
      <c r="S1023" s="109"/>
      <c r="V1023" s="109"/>
      <c r="W1023" s="109"/>
      <c r="Y1023" s="109">
        <v>0.2</v>
      </c>
      <c r="Z1023" s="109">
        <v>140</v>
      </c>
      <c r="AA1023" s="109">
        <v>47</v>
      </c>
      <c r="AB1023" s="109">
        <v>6</v>
      </c>
      <c r="AD1023" s="14"/>
      <c r="AE1023" s="14"/>
      <c r="AG1023" s="14"/>
      <c r="AI1023" s="109"/>
      <c r="AL1023" s="109">
        <v>0.52</v>
      </c>
      <c r="AZ1023" s="109"/>
      <c r="BA1023" s="109"/>
      <c r="BB1023" s="109"/>
      <c r="BC1023" s="109"/>
    </row>
    <row r="1024" spans="1:55" ht="16" x14ac:dyDescent="0.2">
      <c r="A1024" s="9">
        <v>1186</v>
      </c>
      <c r="B1024" s="29">
        <v>43.256861110000003</v>
      </c>
      <c r="C1024" s="140">
        <v>101.6949944</v>
      </c>
      <c r="D1024" s="9" t="s">
        <v>70</v>
      </c>
      <c r="E1024" s="119"/>
      <c r="F1024" s="119">
        <v>2013</v>
      </c>
      <c r="G1024" s="119" t="s">
        <v>55</v>
      </c>
      <c r="H1024" s="136"/>
      <c r="I1024" s="136"/>
      <c r="J1024" s="136"/>
      <c r="K1024" s="136"/>
      <c r="L1024" s="133">
        <v>41465</v>
      </c>
      <c r="S1024" s="109"/>
      <c r="V1024" s="109"/>
      <c r="W1024" s="109"/>
      <c r="Y1024" s="109" t="s">
        <v>660</v>
      </c>
      <c r="Z1024" s="109">
        <v>140</v>
      </c>
      <c r="AA1024" s="109">
        <v>47</v>
      </c>
      <c r="AB1024" s="109">
        <v>6</v>
      </c>
      <c r="AD1024" s="14"/>
      <c r="AE1024" s="14"/>
      <c r="AG1024" s="14"/>
      <c r="AI1024" s="109">
        <v>0.6</v>
      </c>
      <c r="AL1024" s="109">
        <v>0.28999999999999998</v>
      </c>
      <c r="AZ1024" s="109">
        <v>649</v>
      </c>
      <c r="BA1024" s="109" t="s">
        <v>677</v>
      </c>
      <c r="BB1024" s="109"/>
      <c r="BC1024" s="109" t="s">
        <v>660</v>
      </c>
    </row>
    <row r="1025" spans="1:55" ht="16" x14ac:dyDescent="0.2">
      <c r="A1025" s="9">
        <v>1187</v>
      </c>
      <c r="B1025" s="29">
        <v>43.256861110000003</v>
      </c>
      <c r="C1025" s="140">
        <v>101.6949944</v>
      </c>
      <c r="D1025" s="9" t="s">
        <v>70</v>
      </c>
      <c r="E1025" s="119"/>
      <c r="F1025" s="119">
        <v>2013</v>
      </c>
      <c r="G1025" s="119" t="s">
        <v>55</v>
      </c>
      <c r="H1025" s="136"/>
      <c r="I1025" s="136"/>
      <c r="J1025" s="136"/>
      <c r="K1025" s="136"/>
      <c r="L1025" s="133">
        <v>41499</v>
      </c>
      <c r="S1025" s="109"/>
      <c r="V1025" s="109"/>
      <c r="W1025" s="109"/>
      <c r="Y1025" s="109" t="s">
        <v>660</v>
      </c>
      <c r="Z1025" s="109">
        <v>130</v>
      </c>
      <c r="AA1025" s="109">
        <v>44</v>
      </c>
      <c r="AB1025" s="109">
        <v>6</v>
      </c>
      <c r="AD1025" s="14"/>
      <c r="AE1025" s="14"/>
      <c r="AG1025" s="14"/>
      <c r="AI1025" s="109">
        <v>0.3</v>
      </c>
      <c r="AL1025" s="109">
        <v>0.19</v>
      </c>
      <c r="AZ1025" s="109">
        <v>345</v>
      </c>
      <c r="BA1025" s="109" t="s">
        <v>677</v>
      </c>
      <c r="BB1025" s="109"/>
      <c r="BC1025" s="109" t="s">
        <v>775</v>
      </c>
    </row>
    <row r="1026" spans="1:55" ht="16" x14ac:dyDescent="0.2">
      <c r="A1026" s="9">
        <v>1188</v>
      </c>
      <c r="B1026" s="29">
        <v>43.256861110000003</v>
      </c>
      <c r="C1026" s="140">
        <v>101.6949944</v>
      </c>
      <c r="D1026" s="9" t="s">
        <v>70</v>
      </c>
      <c r="E1026" s="119"/>
      <c r="F1026" s="119">
        <v>2013</v>
      </c>
      <c r="G1026" s="119" t="s">
        <v>58</v>
      </c>
      <c r="H1026" s="136"/>
      <c r="I1026" s="136"/>
      <c r="J1026" s="136"/>
      <c r="K1026" s="136"/>
      <c r="L1026" s="133">
        <v>41528</v>
      </c>
      <c r="S1026" s="109"/>
      <c r="V1026" s="109"/>
      <c r="W1026" s="109"/>
      <c r="Y1026" s="109" t="s">
        <v>660</v>
      </c>
      <c r="Z1026" s="109">
        <v>140</v>
      </c>
      <c r="AA1026" s="109">
        <v>48</v>
      </c>
      <c r="AB1026" s="109">
        <v>6</v>
      </c>
      <c r="AD1026" s="14"/>
      <c r="AE1026" s="14"/>
      <c r="AG1026" s="14"/>
      <c r="AI1026" s="109">
        <v>0.3</v>
      </c>
      <c r="AL1026" s="109">
        <v>0.14000000000000001</v>
      </c>
      <c r="AZ1026" s="109">
        <v>521</v>
      </c>
      <c r="BA1026" s="109" t="s">
        <v>694</v>
      </c>
      <c r="BB1026" s="109"/>
      <c r="BC1026" s="109" t="s">
        <v>775</v>
      </c>
    </row>
    <row r="1027" spans="1:55" ht="16" x14ac:dyDescent="0.2">
      <c r="A1027" s="9">
        <v>1189</v>
      </c>
      <c r="B1027" s="9">
        <v>43.278144439999998</v>
      </c>
      <c r="C1027" s="9">
        <v>101.82485560000001</v>
      </c>
      <c r="D1027" s="135" t="s">
        <v>75</v>
      </c>
      <c r="E1027" s="136"/>
      <c r="F1027" s="119">
        <v>2013</v>
      </c>
      <c r="G1027" s="119" t="s">
        <v>55</v>
      </c>
      <c r="H1027" s="136"/>
      <c r="I1027" s="136"/>
      <c r="J1027" s="136"/>
      <c r="K1027" s="136"/>
      <c r="L1027" s="133">
        <v>41415</v>
      </c>
      <c r="S1027" s="109"/>
      <c r="V1027" s="109"/>
      <c r="W1027" s="109"/>
      <c r="Y1027" s="109" t="s">
        <v>660</v>
      </c>
      <c r="Z1027" s="109">
        <v>90</v>
      </c>
      <c r="AA1027" s="109">
        <v>32</v>
      </c>
      <c r="AB1027" s="109">
        <v>3</v>
      </c>
      <c r="AD1027" s="14"/>
      <c r="AE1027" s="14"/>
      <c r="AG1027" s="14"/>
      <c r="AI1027" s="109"/>
      <c r="AL1027" s="109">
        <v>1.2</v>
      </c>
      <c r="AZ1027" s="109"/>
      <c r="BA1027" s="109"/>
      <c r="BB1027" s="109"/>
      <c r="BC1027" s="109"/>
    </row>
    <row r="1028" spans="1:55" ht="16" x14ac:dyDescent="0.2">
      <c r="A1028" s="9">
        <v>1190</v>
      </c>
      <c r="B1028" s="9">
        <v>43.278144439999998</v>
      </c>
      <c r="C1028" s="9">
        <v>101.82485560000001</v>
      </c>
      <c r="D1028" s="135" t="s">
        <v>75</v>
      </c>
      <c r="E1028" s="136"/>
      <c r="F1028" s="119">
        <v>2013</v>
      </c>
      <c r="G1028" s="119" t="s">
        <v>55</v>
      </c>
      <c r="H1028" s="136"/>
      <c r="I1028" s="136"/>
      <c r="J1028" s="136"/>
      <c r="K1028" s="136"/>
      <c r="L1028" s="133">
        <v>41444</v>
      </c>
      <c r="S1028" s="109"/>
      <c r="V1028" s="109"/>
      <c r="W1028" s="109"/>
      <c r="Y1028" s="109" t="s">
        <v>660</v>
      </c>
      <c r="Z1028" s="109">
        <v>140</v>
      </c>
      <c r="AA1028" s="109">
        <v>45</v>
      </c>
      <c r="AB1028" s="109">
        <v>5</v>
      </c>
      <c r="AD1028" s="14"/>
      <c r="AE1028" s="14"/>
      <c r="AG1028" s="14"/>
      <c r="AI1028" s="109"/>
      <c r="AL1028" s="109">
        <v>0.4</v>
      </c>
      <c r="AZ1028" s="109"/>
      <c r="BA1028" s="109"/>
      <c r="BB1028" s="109"/>
      <c r="BC1028" s="109"/>
    </row>
    <row r="1029" spans="1:55" ht="16" x14ac:dyDescent="0.2">
      <c r="A1029" s="9">
        <v>1191</v>
      </c>
      <c r="B1029" s="9">
        <v>43.278144439999998</v>
      </c>
      <c r="C1029" s="9">
        <v>101.82485560000001</v>
      </c>
      <c r="D1029" s="135" t="s">
        <v>75</v>
      </c>
      <c r="E1029" s="136"/>
      <c r="F1029" s="119">
        <v>2013</v>
      </c>
      <c r="G1029" s="119" t="s">
        <v>55</v>
      </c>
      <c r="H1029" s="136"/>
      <c r="I1029" s="136"/>
      <c r="J1029" s="136"/>
      <c r="K1029" s="136"/>
      <c r="L1029" s="133">
        <v>41464</v>
      </c>
      <c r="S1029" s="109"/>
      <c r="V1029" s="109"/>
      <c r="W1029" s="109"/>
      <c r="Y1029" s="109" t="s">
        <v>660</v>
      </c>
      <c r="Z1029" s="109">
        <v>140</v>
      </c>
      <c r="AA1029" s="109">
        <v>47</v>
      </c>
      <c r="AB1029" s="109">
        <v>5</v>
      </c>
      <c r="AD1029" s="14"/>
      <c r="AE1029" s="14"/>
      <c r="AG1029" s="14"/>
      <c r="AI1029" s="109">
        <v>0.3</v>
      </c>
      <c r="AL1029" s="109">
        <v>0.28000000000000003</v>
      </c>
      <c r="AZ1029" s="109" t="s">
        <v>677</v>
      </c>
      <c r="BA1029" s="109" t="s">
        <v>677</v>
      </c>
      <c r="BB1029" s="109"/>
      <c r="BC1029" s="109" t="s">
        <v>660</v>
      </c>
    </row>
    <row r="1030" spans="1:55" ht="16" x14ac:dyDescent="0.2">
      <c r="A1030" s="9">
        <v>1192</v>
      </c>
      <c r="B1030" s="9">
        <v>43.278144439999998</v>
      </c>
      <c r="C1030" s="9">
        <v>101.82485560000001</v>
      </c>
      <c r="D1030" s="135" t="s">
        <v>75</v>
      </c>
      <c r="E1030" s="136"/>
      <c r="F1030" s="119">
        <v>2013</v>
      </c>
      <c r="G1030" s="119" t="s">
        <v>55</v>
      </c>
      <c r="H1030" s="136"/>
      <c r="I1030" s="136"/>
      <c r="J1030" s="136"/>
      <c r="K1030" s="136"/>
      <c r="L1030" s="133">
        <v>41499</v>
      </c>
      <c r="S1030" s="109"/>
      <c r="V1030" s="109"/>
      <c r="W1030" s="109"/>
      <c r="Y1030" s="109" t="s">
        <v>660</v>
      </c>
      <c r="Z1030" s="109">
        <v>120</v>
      </c>
      <c r="AA1030" s="109">
        <v>41</v>
      </c>
      <c r="AB1030" s="109">
        <v>4</v>
      </c>
      <c r="AD1030" s="14"/>
      <c r="AE1030" s="14"/>
      <c r="AG1030" s="14"/>
      <c r="AI1030" s="109" t="s">
        <v>660</v>
      </c>
      <c r="AL1030" s="109">
        <v>0.24</v>
      </c>
      <c r="AZ1030" s="109">
        <v>2420</v>
      </c>
      <c r="BA1030" s="109" t="s">
        <v>677</v>
      </c>
      <c r="BB1030" s="109"/>
      <c r="BC1030" s="109" t="s">
        <v>775</v>
      </c>
    </row>
    <row r="1031" spans="1:55" ht="16" x14ac:dyDescent="0.2">
      <c r="A1031" s="9">
        <v>1193</v>
      </c>
      <c r="B1031" s="9">
        <v>43.278144439999998</v>
      </c>
      <c r="C1031" s="9">
        <v>101.82485560000001</v>
      </c>
      <c r="D1031" s="135" t="s">
        <v>75</v>
      </c>
      <c r="E1031" s="136"/>
      <c r="F1031" s="119">
        <v>2013</v>
      </c>
      <c r="G1031" s="119" t="s">
        <v>58</v>
      </c>
      <c r="H1031" s="136"/>
      <c r="I1031" s="136"/>
      <c r="J1031" s="136"/>
      <c r="K1031" s="136"/>
      <c r="L1031" s="133">
        <v>41528</v>
      </c>
      <c r="S1031" s="109"/>
      <c r="V1031" s="109"/>
      <c r="W1031" s="109"/>
      <c r="Y1031" s="109" t="s">
        <v>660</v>
      </c>
      <c r="Z1031" s="109">
        <v>73</v>
      </c>
      <c r="AA1031" s="109">
        <v>26</v>
      </c>
      <c r="AB1031" s="109">
        <v>2</v>
      </c>
      <c r="AD1031" s="14"/>
      <c r="AE1031" s="14"/>
      <c r="AG1031" s="14"/>
      <c r="AI1031" s="109">
        <v>0.4</v>
      </c>
      <c r="AL1031" s="109">
        <v>0.35</v>
      </c>
      <c r="AZ1031" s="109" t="s">
        <v>849</v>
      </c>
      <c r="BA1031" s="109" t="s">
        <v>849</v>
      </c>
      <c r="BB1031" s="109"/>
      <c r="BC1031" s="109"/>
    </row>
    <row r="1032" spans="1:55" ht="16" x14ac:dyDescent="0.2">
      <c r="A1032" s="9">
        <v>1194</v>
      </c>
      <c r="B1032" s="9">
        <v>43.677111109999998</v>
      </c>
      <c r="C1032" s="9">
        <v>101.84507499999999</v>
      </c>
      <c r="D1032" s="135" t="s">
        <v>81</v>
      </c>
      <c r="E1032" s="136"/>
      <c r="F1032" s="119">
        <v>2013</v>
      </c>
      <c r="G1032" s="119" t="s">
        <v>55</v>
      </c>
      <c r="H1032" s="136"/>
      <c r="I1032" s="136"/>
      <c r="J1032" s="136"/>
      <c r="K1032" s="136"/>
      <c r="L1032" s="133">
        <v>41422</v>
      </c>
      <c r="S1032" s="109"/>
      <c r="V1032" s="109"/>
      <c r="W1032" s="109"/>
      <c r="Y1032" s="109" t="s">
        <v>660</v>
      </c>
      <c r="Z1032" s="109">
        <v>34</v>
      </c>
      <c r="AA1032" s="109">
        <v>9</v>
      </c>
      <c r="AB1032" s="109">
        <v>3</v>
      </c>
      <c r="AD1032" s="14"/>
      <c r="AE1032" s="14"/>
      <c r="AG1032" s="14"/>
      <c r="AI1032" s="109"/>
      <c r="AL1032" s="109">
        <v>20</v>
      </c>
      <c r="AZ1032" s="109"/>
      <c r="BA1032" s="109"/>
      <c r="BB1032" s="109"/>
      <c r="BC1032" s="109"/>
    </row>
    <row r="1033" spans="1:55" ht="16" x14ac:dyDescent="0.2">
      <c r="A1033" s="9">
        <v>1195</v>
      </c>
      <c r="B1033" s="9">
        <v>43.677111109999998</v>
      </c>
      <c r="C1033" s="9">
        <v>101.84507499999999</v>
      </c>
      <c r="D1033" s="135" t="s">
        <v>81</v>
      </c>
      <c r="E1033" s="136"/>
      <c r="F1033" s="119">
        <v>2013</v>
      </c>
      <c r="G1033" s="119" t="s">
        <v>55</v>
      </c>
      <c r="H1033" s="136"/>
      <c r="I1033" s="136"/>
      <c r="J1033" s="136"/>
      <c r="K1033" s="136"/>
      <c r="L1033" s="133">
        <v>41445</v>
      </c>
      <c r="S1033" s="109"/>
      <c r="V1033" s="109"/>
      <c r="W1033" s="109"/>
      <c r="Y1033" s="109" t="s">
        <v>660</v>
      </c>
      <c r="Z1033" s="109">
        <v>130</v>
      </c>
      <c r="AA1033" s="109">
        <v>43</v>
      </c>
      <c r="AB1033" s="109">
        <v>5</v>
      </c>
      <c r="AD1033" s="14"/>
      <c r="AE1033" s="14"/>
      <c r="AG1033" s="14"/>
      <c r="AI1033" s="109"/>
      <c r="AL1033" s="109">
        <v>0.38</v>
      </c>
      <c r="AZ1033" s="109"/>
      <c r="BA1033" s="109"/>
      <c r="BB1033" s="109"/>
      <c r="BC1033" s="109"/>
    </row>
    <row r="1034" spans="1:55" ht="16" x14ac:dyDescent="0.2">
      <c r="A1034" s="9">
        <v>1196</v>
      </c>
      <c r="B1034" s="9">
        <v>43.677111109999998</v>
      </c>
      <c r="C1034" s="9">
        <v>101.84507499999999</v>
      </c>
      <c r="D1034" s="135" t="s">
        <v>81</v>
      </c>
      <c r="E1034" s="136"/>
      <c r="F1034" s="119">
        <v>2013</v>
      </c>
      <c r="G1034" s="119" t="s">
        <v>55</v>
      </c>
      <c r="H1034" s="136"/>
      <c r="I1034" s="136"/>
      <c r="J1034" s="136"/>
      <c r="K1034" s="136"/>
      <c r="L1034" s="133">
        <v>41464</v>
      </c>
      <c r="S1034" s="109"/>
      <c r="V1034" s="109"/>
      <c r="W1034" s="109"/>
      <c r="Y1034" s="109" t="s">
        <v>660</v>
      </c>
      <c r="Z1034" s="109">
        <v>120</v>
      </c>
      <c r="AA1034" s="109">
        <v>42</v>
      </c>
      <c r="AB1034" s="109">
        <v>4</v>
      </c>
      <c r="AD1034" s="14"/>
      <c r="AE1034" s="14"/>
      <c r="AG1034" s="14"/>
      <c r="AI1034" s="109" t="s">
        <v>660</v>
      </c>
      <c r="AL1034" s="109">
        <v>0.28999999999999998</v>
      </c>
      <c r="AZ1034" s="109">
        <v>1990</v>
      </c>
      <c r="BA1034" s="109" t="s">
        <v>677</v>
      </c>
      <c r="BB1034" s="109"/>
      <c r="BC1034" s="109" t="s">
        <v>660</v>
      </c>
    </row>
    <row r="1035" spans="1:55" ht="16" x14ac:dyDescent="0.2">
      <c r="A1035" s="9">
        <v>1197</v>
      </c>
      <c r="B1035" s="9">
        <v>43.677111109999998</v>
      </c>
      <c r="C1035" s="9">
        <v>101.84507499999999</v>
      </c>
      <c r="D1035" s="135" t="s">
        <v>81</v>
      </c>
      <c r="E1035" s="136"/>
      <c r="F1035" s="119">
        <v>2013</v>
      </c>
      <c r="G1035" s="119" t="s">
        <v>55</v>
      </c>
      <c r="H1035" s="136"/>
      <c r="I1035" s="136"/>
      <c r="J1035" s="136"/>
      <c r="K1035" s="136"/>
      <c r="L1035" s="133">
        <v>41514</v>
      </c>
      <c r="S1035" s="109"/>
      <c r="V1035" s="109"/>
      <c r="W1035" s="109"/>
      <c r="Y1035" s="109" t="s">
        <v>660</v>
      </c>
      <c r="Z1035" s="109">
        <v>100</v>
      </c>
      <c r="AA1035" s="109">
        <v>35</v>
      </c>
      <c r="AB1035" s="109">
        <v>3</v>
      </c>
      <c r="AD1035" s="14"/>
      <c r="AE1035" s="14"/>
      <c r="AG1035" s="14"/>
      <c r="AI1035" s="109" t="s">
        <v>660</v>
      </c>
      <c r="AL1035" s="109">
        <v>0.17</v>
      </c>
      <c r="AZ1035" s="109">
        <v>525</v>
      </c>
      <c r="BA1035" s="109" t="s">
        <v>677</v>
      </c>
      <c r="BB1035" s="109"/>
      <c r="BC1035" s="109" t="s">
        <v>847</v>
      </c>
    </row>
    <row r="1036" spans="1:55" ht="16" x14ac:dyDescent="0.2">
      <c r="A1036" s="9">
        <v>1198</v>
      </c>
      <c r="B1036" s="9">
        <v>43.677111109999998</v>
      </c>
      <c r="C1036" s="9">
        <v>101.84507499999999</v>
      </c>
      <c r="D1036" s="135" t="s">
        <v>81</v>
      </c>
      <c r="E1036" s="136"/>
      <c r="F1036" s="119">
        <v>2013</v>
      </c>
      <c r="G1036" s="119" t="s">
        <v>58</v>
      </c>
      <c r="H1036" s="136"/>
      <c r="I1036" s="136"/>
      <c r="J1036" s="136"/>
      <c r="K1036" s="136"/>
      <c r="L1036" s="133">
        <v>41528</v>
      </c>
      <c r="S1036" s="109"/>
      <c r="V1036" s="109"/>
      <c r="W1036" s="109"/>
      <c r="Y1036" s="109" t="s">
        <v>660</v>
      </c>
      <c r="Z1036" s="109">
        <v>28</v>
      </c>
      <c r="AA1036" s="109">
        <v>10</v>
      </c>
      <c r="AB1036" s="109" t="s">
        <v>660</v>
      </c>
      <c r="AD1036" s="14"/>
      <c r="AE1036" s="14"/>
      <c r="AG1036" s="14"/>
      <c r="AI1036" s="109">
        <v>0.6</v>
      </c>
      <c r="AL1036" s="109">
        <v>3.2</v>
      </c>
      <c r="AZ1036" s="109" t="s">
        <v>849</v>
      </c>
      <c r="BA1036" s="109" t="s">
        <v>849</v>
      </c>
      <c r="BB1036" s="109"/>
      <c r="BC1036" s="109" t="s">
        <v>775</v>
      </c>
    </row>
    <row r="1037" spans="1:55" ht="16" x14ac:dyDescent="0.2">
      <c r="A1037" s="9">
        <v>1199</v>
      </c>
      <c r="B1037" s="29">
        <v>43.34268333</v>
      </c>
      <c r="C1037" s="29">
        <v>101.2461222</v>
      </c>
      <c r="D1037" s="135" t="s">
        <v>865</v>
      </c>
      <c r="E1037" s="136"/>
      <c r="F1037" s="119">
        <v>2013</v>
      </c>
      <c r="G1037" s="119" t="s">
        <v>55</v>
      </c>
      <c r="H1037" s="136"/>
      <c r="I1037" s="136"/>
      <c r="J1037" s="136"/>
      <c r="K1037" s="136"/>
      <c r="L1037" s="133">
        <v>41407</v>
      </c>
      <c r="S1037" s="109"/>
      <c r="V1037" s="109"/>
      <c r="W1037" s="109"/>
      <c r="Y1037" s="109" t="s">
        <v>660</v>
      </c>
      <c r="Z1037" s="109">
        <v>170</v>
      </c>
      <c r="AA1037" s="109">
        <v>55</v>
      </c>
      <c r="AB1037" s="109">
        <v>8</v>
      </c>
      <c r="AD1037" s="14"/>
      <c r="AE1037" s="14"/>
      <c r="AG1037" s="14"/>
      <c r="AI1037" s="109"/>
      <c r="AL1037" s="109">
        <v>0.06</v>
      </c>
      <c r="AZ1037" s="109"/>
      <c r="BA1037" s="109"/>
      <c r="BB1037" s="109"/>
      <c r="BC1037" s="109"/>
    </row>
    <row r="1038" spans="1:55" ht="16" x14ac:dyDescent="0.2">
      <c r="A1038" s="9">
        <v>1200</v>
      </c>
      <c r="B1038" s="29">
        <v>43.34268333</v>
      </c>
      <c r="C1038" s="29">
        <v>101.2461222</v>
      </c>
      <c r="D1038" s="135" t="s">
        <v>865</v>
      </c>
      <c r="E1038" s="136"/>
      <c r="F1038" s="119">
        <v>2013</v>
      </c>
      <c r="G1038" s="119" t="s">
        <v>55</v>
      </c>
      <c r="H1038" s="136"/>
      <c r="I1038" s="136"/>
      <c r="J1038" s="136"/>
      <c r="K1038" s="136"/>
      <c r="L1038" s="133">
        <v>41442</v>
      </c>
      <c r="S1038" s="109"/>
      <c r="V1038" s="109"/>
      <c r="W1038" s="109"/>
      <c r="Y1038" s="109" t="s">
        <v>660</v>
      </c>
      <c r="Z1038" s="109">
        <v>170</v>
      </c>
      <c r="AA1038" s="109">
        <v>56</v>
      </c>
      <c r="AB1038" s="109">
        <v>8</v>
      </c>
      <c r="AD1038" s="14"/>
      <c r="AE1038" s="14"/>
      <c r="AG1038" s="14"/>
      <c r="AI1038" s="109"/>
      <c r="AL1038" s="109">
        <v>0.11</v>
      </c>
      <c r="AZ1038" s="109"/>
      <c r="BA1038" s="109"/>
      <c r="BB1038" s="109"/>
      <c r="BC1038" s="109"/>
    </row>
    <row r="1039" spans="1:55" ht="16" x14ac:dyDescent="0.2">
      <c r="A1039" s="9">
        <v>1201</v>
      </c>
      <c r="B1039" s="29">
        <v>43.34268333</v>
      </c>
      <c r="C1039" s="29">
        <v>101.2461222</v>
      </c>
      <c r="D1039" s="135" t="s">
        <v>865</v>
      </c>
      <c r="E1039" s="136"/>
      <c r="F1039" s="119">
        <v>2013</v>
      </c>
      <c r="G1039" s="119" t="s">
        <v>55</v>
      </c>
      <c r="H1039" s="136"/>
      <c r="I1039" s="136"/>
      <c r="J1039" s="136"/>
      <c r="K1039" s="136"/>
      <c r="L1039" s="133">
        <v>41466</v>
      </c>
      <c r="S1039" s="109"/>
      <c r="V1039" s="109"/>
      <c r="W1039" s="109"/>
      <c r="Y1039" s="109" t="s">
        <v>660</v>
      </c>
      <c r="Z1039" s="109">
        <v>150</v>
      </c>
      <c r="AA1039" s="109">
        <v>48</v>
      </c>
      <c r="AB1039" s="109">
        <v>7</v>
      </c>
      <c r="AD1039" s="14"/>
      <c r="AE1039" s="14"/>
      <c r="AG1039" s="14"/>
      <c r="AI1039" s="109">
        <v>0.7</v>
      </c>
      <c r="AL1039" s="109">
        <v>0.11</v>
      </c>
      <c r="AZ1039" s="109">
        <v>649</v>
      </c>
      <c r="BA1039" s="109" t="s">
        <v>677</v>
      </c>
      <c r="BB1039" s="167"/>
      <c r="BC1039" s="167" t="s">
        <v>775</v>
      </c>
    </row>
    <row r="1040" spans="1:55" ht="16" x14ac:dyDescent="0.2">
      <c r="A1040" s="9">
        <v>1202</v>
      </c>
      <c r="B1040" s="29">
        <v>43.34268333</v>
      </c>
      <c r="C1040" s="29">
        <v>101.2461222</v>
      </c>
      <c r="D1040" s="135" t="s">
        <v>865</v>
      </c>
      <c r="E1040" s="136"/>
      <c r="F1040" s="119">
        <v>2013</v>
      </c>
      <c r="G1040" s="119" t="s">
        <v>55</v>
      </c>
      <c r="H1040" s="136"/>
      <c r="I1040" s="136"/>
      <c r="J1040" s="136"/>
      <c r="K1040" s="136"/>
      <c r="L1040" s="133">
        <v>41493</v>
      </c>
      <c r="S1040" s="109"/>
      <c r="V1040" s="109"/>
      <c r="W1040" s="109"/>
      <c r="Y1040" s="109" t="s">
        <v>660</v>
      </c>
      <c r="Z1040" s="109">
        <v>160</v>
      </c>
      <c r="AA1040" s="109">
        <v>51</v>
      </c>
      <c r="AB1040" s="109">
        <v>7</v>
      </c>
      <c r="AD1040" s="14"/>
      <c r="AE1040" s="14"/>
      <c r="AG1040" s="14"/>
      <c r="AI1040" s="109">
        <v>0.7</v>
      </c>
      <c r="AL1040" s="109">
        <v>0.13</v>
      </c>
      <c r="AZ1040" s="109">
        <v>435</v>
      </c>
      <c r="BA1040" s="109" t="s">
        <v>677</v>
      </c>
      <c r="BB1040" s="109">
        <v>400</v>
      </c>
      <c r="BC1040" s="109" t="s">
        <v>775</v>
      </c>
    </row>
    <row r="1041" spans="1:56" ht="16" x14ac:dyDescent="0.2">
      <c r="A1041" s="9">
        <v>1203</v>
      </c>
      <c r="B1041" s="29">
        <v>43.34268333</v>
      </c>
      <c r="C1041" s="29">
        <v>101.2461222</v>
      </c>
      <c r="D1041" s="135" t="s">
        <v>865</v>
      </c>
      <c r="E1041" s="136"/>
      <c r="F1041" s="119">
        <v>2013</v>
      </c>
      <c r="G1041" s="119" t="s">
        <v>58</v>
      </c>
      <c r="H1041" s="136"/>
      <c r="I1041" s="136"/>
      <c r="J1041" s="136"/>
      <c r="K1041" s="136"/>
      <c r="L1041" s="169">
        <v>41547</v>
      </c>
      <c r="S1041" s="153"/>
      <c r="V1041" s="153"/>
      <c r="W1041" s="153"/>
      <c r="Y1041" s="153" t="s">
        <v>660</v>
      </c>
      <c r="Z1041" s="153">
        <v>160</v>
      </c>
      <c r="AA1041" s="153">
        <v>51</v>
      </c>
      <c r="AB1041" s="153">
        <v>7</v>
      </c>
      <c r="AD1041" s="14"/>
      <c r="AE1041" s="14"/>
      <c r="AG1041" s="14"/>
      <c r="AI1041" s="153">
        <v>0.8</v>
      </c>
      <c r="AL1041" s="153">
        <v>7.0000000000000007E-2</v>
      </c>
      <c r="AZ1041" s="153">
        <v>921</v>
      </c>
      <c r="BA1041" s="153">
        <v>2420</v>
      </c>
      <c r="BB1041" s="153"/>
      <c r="BC1041" s="153" t="s">
        <v>775</v>
      </c>
    </row>
    <row r="1042" spans="1:56" ht="16" x14ac:dyDescent="0.2">
      <c r="A1042" s="9">
        <v>1204</v>
      </c>
      <c r="B1042" s="29">
        <v>43.461913889999998</v>
      </c>
      <c r="C1042" s="29">
        <v>101.43850279999999</v>
      </c>
      <c r="D1042" s="9" t="s">
        <v>91</v>
      </c>
      <c r="E1042" s="136"/>
      <c r="F1042" s="119">
        <v>2013</v>
      </c>
      <c r="G1042" s="119" t="s">
        <v>55</v>
      </c>
      <c r="H1042" s="136"/>
      <c r="I1042" s="136"/>
      <c r="J1042" s="136"/>
      <c r="K1042" s="136"/>
      <c r="L1042" s="133">
        <v>41407</v>
      </c>
      <c r="S1042" s="109"/>
      <c r="V1042" s="109"/>
      <c r="W1042" s="109"/>
      <c r="Y1042" s="109" t="s">
        <v>660</v>
      </c>
      <c r="Z1042" s="109">
        <v>220</v>
      </c>
      <c r="AA1042" s="109">
        <v>73</v>
      </c>
      <c r="AB1042" s="109">
        <v>10</v>
      </c>
      <c r="AD1042" s="14"/>
      <c r="AE1042" s="14"/>
      <c r="AG1042" s="14"/>
      <c r="AI1042" s="109"/>
      <c r="AL1042" s="109">
        <v>0.25</v>
      </c>
      <c r="AZ1042" s="109"/>
      <c r="BA1042" s="109"/>
      <c r="BB1042" s="109"/>
      <c r="BC1042" s="109"/>
    </row>
    <row r="1043" spans="1:56" ht="16" x14ac:dyDescent="0.2">
      <c r="A1043" s="9">
        <v>1205</v>
      </c>
      <c r="B1043" s="29">
        <v>43.461913889999998</v>
      </c>
      <c r="C1043" s="29">
        <v>101.43850279999999</v>
      </c>
      <c r="D1043" s="9" t="s">
        <v>91</v>
      </c>
      <c r="E1043" s="136"/>
      <c r="F1043" s="119">
        <v>2013</v>
      </c>
      <c r="G1043" s="119" t="s">
        <v>55</v>
      </c>
      <c r="H1043" s="136"/>
      <c r="I1043" s="136"/>
      <c r="J1043" s="136"/>
      <c r="K1043" s="136"/>
      <c r="L1043" s="133">
        <v>41443</v>
      </c>
      <c r="S1043" s="109"/>
      <c r="V1043" s="109"/>
      <c r="W1043" s="109"/>
      <c r="Y1043" s="109" t="s">
        <v>660</v>
      </c>
      <c r="Z1043" s="109">
        <v>160</v>
      </c>
      <c r="AA1043" s="109">
        <v>52</v>
      </c>
      <c r="AB1043" s="109">
        <v>7</v>
      </c>
      <c r="AD1043" s="14"/>
      <c r="AE1043" s="14"/>
      <c r="AG1043" s="14"/>
      <c r="AI1043" s="109"/>
      <c r="AL1043" s="109">
        <v>0.4</v>
      </c>
      <c r="AZ1043" s="109"/>
      <c r="BA1043" s="109"/>
      <c r="BB1043" s="109"/>
      <c r="BC1043" s="109"/>
      <c r="BD1043" s="1"/>
    </row>
    <row r="1044" spans="1:56" ht="16" x14ac:dyDescent="0.2">
      <c r="A1044" s="9">
        <v>1206</v>
      </c>
      <c r="B1044" s="29">
        <v>43.034055555999998</v>
      </c>
      <c r="C1044" s="29">
        <v>101.8507833</v>
      </c>
      <c r="D1044" s="9" t="s">
        <v>99</v>
      </c>
      <c r="E1044" s="136"/>
      <c r="F1044" s="119">
        <v>2013</v>
      </c>
      <c r="G1044" s="119" t="s">
        <v>55</v>
      </c>
      <c r="L1044" s="133">
        <v>41422</v>
      </c>
      <c r="S1044" s="109"/>
      <c r="V1044" s="109"/>
      <c r="W1044" s="109"/>
      <c r="Y1044" s="109" t="s">
        <v>660</v>
      </c>
      <c r="Z1044" s="109">
        <v>170</v>
      </c>
      <c r="AA1044" s="109">
        <v>58</v>
      </c>
      <c r="AB1044" s="109">
        <v>7</v>
      </c>
      <c r="AD1044" s="14"/>
      <c r="AE1044" s="14"/>
      <c r="AG1044" s="14"/>
      <c r="AI1044" s="109"/>
      <c r="AL1044" s="109">
        <v>0.2</v>
      </c>
      <c r="AZ1044" s="109"/>
      <c r="BA1044" s="109"/>
      <c r="BB1044" s="109"/>
      <c r="BC1044" s="109"/>
    </row>
    <row r="1045" spans="1:56" ht="16" x14ac:dyDescent="0.2">
      <c r="A1045" s="9">
        <v>1207</v>
      </c>
      <c r="B1045" s="29">
        <v>43.034055555999998</v>
      </c>
      <c r="C1045" s="29">
        <v>101.8507833</v>
      </c>
      <c r="D1045" s="9" t="s">
        <v>99</v>
      </c>
      <c r="E1045" s="136"/>
      <c r="F1045" s="119">
        <v>2013</v>
      </c>
      <c r="G1045" s="119" t="s">
        <v>55</v>
      </c>
      <c r="L1045" s="133">
        <v>41438</v>
      </c>
      <c r="S1045" s="109"/>
      <c r="V1045" s="109"/>
      <c r="W1045" s="109"/>
      <c r="Y1045" s="109" t="s">
        <v>660</v>
      </c>
      <c r="Z1045" s="109">
        <v>170</v>
      </c>
      <c r="AA1045" s="109">
        <v>56</v>
      </c>
      <c r="AB1045" s="109">
        <v>7</v>
      </c>
      <c r="AD1045" s="14"/>
      <c r="AE1045" s="14"/>
      <c r="AG1045" s="14"/>
      <c r="AI1045" s="109"/>
      <c r="AL1045" s="109">
        <v>0.22</v>
      </c>
      <c r="AZ1045" s="109"/>
      <c r="BA1045" s="109"/>
      <c r="BB1045" s="109"/>
      <c r="BC1045" s="109"/>
    </row>
    <row r="1046" spans="1:56" ht="16" x14ac:dyDescent="0.2">
      <c r="A1046" s="9">
        <v>1208</v>
      </c>
      <c r="B1046" s="29">
        <v>43.034055555999998</v>
      </c>
      <c r="C1046" s="29">
        <v>101.8507833</v>
      </c>
      <c r="D1046" s="9" t="s">
        <v>99</v>
      </c>
      <c r="E1046" s="136"/>
      <c r="F1046" s="119">
        <v>2013</v>
      </c>
      <c r="G1046" s="119" t="s">
        <v>55</v>
      </c>
      <c r="L1046" s="133">
        <v>41464</v>
      </c>
      <c r="S1046" s="109"/>
      <c r="V1046" s="109"/>
      <c r="W1046" s="109"/>
      <c r="Y1046" s="109" t="s">
        <v>660</v>
      </c>
      <c r="Z1046" s="109">
        <v>170</v>
      </c>
      <c r="AA1046" s="109">
        <v>56</v>
      </c>
      <c r="AB1046" s="109">
        <v>8</v>
      </c>
      <c r="AD1046" s="14"/>
      <c r="AE1046" s="14"/>
      <c r="AG1046" s="14"/>
      <c r="AI1046" s="109">
        <v>0.3</v>
      </c>
      <c r="AL1046" s="109">
        <v>0.22</v>
      </c>
      <c r="AZ1046" s="109">
        <v>222</v>
      </c>
      <c r="BA1046" s="109" t="s">
        <v>677</v>
      </c>
      <c r="BB1046" s="109"/>
      <c r="BC1046" s="109" t="s">
        <v>775</v>
      </c>
    </row>
    <row r="1047" spans="1:56" ht="16" x14ac:dyDescent="0.2">
      <c r="A1047" s="9">
        <v>1209</v>
      </c>
      <c r="B1047" s="29">
        <v>43.034055555999998</v>
      </c>
      <c r="C1047" s="29">
        <v>101.8507833</v>
      </c>
      <c r="D1047" s="9" t="s">
        <v>99</v>
      </c>
      <c r="E1047" s="136"/>
      <c r="F1047" s="119">
        <v>2013</v>
      </c>
      <c r="G1047" s="119" t="s">
        <v>55</v>
      </c>
      <c r="L1047" s="133">
        <v>41498</v>
      </c>
      <c r="S1047" s="109"/>
      <c r="V1047" s="109"/>
      <c r="W1047" s="109"/>
      <c r="Y1047" s="109" t="s">
        <v>660</v>
      </c>
      <c r="Z1047" s="109">
        <v>160</v>
      </c>
      <c r="AA1047" s="109">
        <v>51</v>
      </c>
      <c r="AB1047" s="109">
        <v>7</v>
      </c>
      <c r="AD1047" s="14"/>
      <c r="AE1047" s="14"/>
      <c r="AG1047" s="14"/>
      <c r="AI1047" s="109">
        <v>0.3</v>
      </c>
      <c r="AL1047" s="109">
        <v>0.16</v>
      </c>
      <c r="AZ1047" s="109">
        <v>2420</v>
      </c>
      <c r="BA1047" s="109" t="s">
        <v>677</v>
      </c>
      <c r="BB1047" s="109"/>
      <c r="BC1047" s="109" t="s">
        <v>847</v>
      </c>
    </row>
    <row r="1048" spans="1:56" ht="16" x14ac:dyDescent="0.2">
      <c r="A1048" s="9">
        <v>1210</v>
      </c>
      <c r="B1048" s="29">
        <v>43.034055555999998</v>
      </c>
      <c r="C1048" s="29">
        <v>101.8507833</v>
      </c>
      <c r="D1048" s="9" t="s">
        <v>99</v>
      </c>
      <c r="E1048" s="136"/>
      <c r="F1048" s="119">
        <v>2013</v>
      </c>
      <c r="G1048" s="119" t="s">
        <v>58</v>
      </c>
      <c r="L1048" s="133">
        <v>41542</v>
      </c>
      <c r="S1048" s="109"/>
      <c r="V1048" s="109"/>
      <c r="W1048" s="109"/>
      <c r="Y1048" s="109" t="s">
        <v>660</v>
      </c>
      <c r="Z1048" s="109">
        <v>160</v>
      </c>
      <c r="AA1048" s="109">
        <v>51</v>
      </c>
      <c r="AB1048" s="109">
        <v>8</v>
      </c>
      <c r="AD1048" s="14"/>
      <c r="AE1048" s="14"/>
      <c r="AG1048" s="14"/>
      <c r="AI1048" s="109" t="s">
        <v>660</v>
      </c>
      <c r="AL1048" s="109">
        <v>0.09</v>
      </c>
      <c r="AZ1048" s="109">
        <v>1860</v>
      </c>
      <c r="BA1048" s="109">
        <v>11200</v>
      </c>
      <c r="BB1048" s="109"/>
      <c r="BC1048" s="109" t="s">
        <v>775</v>
      </c>
    </row>
    <row r="1049" spans="1:56" ht="16" x14ac:dyDescent="0.2">
      <c r="A1049" s="9">
        <v>1211</v>
      </c>
      <c r="B1049" s="29">
        <v>43.576527779999999</v>
      </c>
      <c r="C1049" s="29">
        <v>101.6640972</v>
      </c>
      <c r="D1049" s="9" t="s">
        <v>104</v>
      </c>
      <c r="E1049" s="136"/>
      <c r="F1049" s="119">
        <v>2013</v>
      </c>
      <c r="G1049" s="119" t="s">
        <v>55</v>
      </c>
      <c r="K1049" s="9"/>
      <c r="L1049" s="133">
        <v>41415</v>
      </c>
      <c r="S1049" s="109"/>
      <c r="V1049" s="109"/>
      <c r="W1049" s="109"/>
      <c r="Y1049" s="109">
        <v>0.2</v>
      </c>
      <c r="Z1049" s="109">
        <v>110</v>
      </c>
      <c r="AA1049" s="109">
        <v>41</v>
      </c>
      <c r="AB1049" s="109">
        <v>2</v>
      </c>
      <c r="AD1049" s="14"/>
      <c r="AE1049" s="14"/>
      <c r="AG1049" s="14"/>
      <c r="AI1049" s="109"/>
      <c r="AL1049" s="109">
        <v>0.43</v>
      </c>
      <c r="AZ1049" s="109"/>
      <c r="BA1049" s="109"/>
      <c r="BB1049" s="109"/>
      <c r="BC1049" s="109"/>
    </row>
    <row r="1050" spans="1:56" ht="16" x14ac:dyDescent="0.2">
      <c r="A1050" s="9">
        <v>1212</v>
      </c>
      <c r="B1050" s="29">
        <v>43.576527779999999</v>
      </c>
      <c r="C1050" s="29">
        <v>101.6640972</v>
      </c>
      <c r="D1050" s="9" t="s">
        <v>104</v>
      </c>
      <c r="E1050" s="136"/>
      <c r="F1050" s="119">
        <v>2013</v>
      </c>
      <c r="G1050" s="119" t="s">
        <v>55</v>
      </c>
      <c r="K1050" s="9"/>
      <c r="L1050" s="133">
        <v>41430</v>
      </c>
      <c r="S1050" s="109"/>
      <c r="V1050" s="109"/>
      <c r="W1050" s="109"/>
      <c r="Y1050" s="109" t="s">
        <v>660</v>
      </c>
      <c r="Z1050" s="109">
        <v>120</v>
      </c>
      <c r="AA1050" s="109">
        <v>44</v>
      </c>
      <c r="AB1050" s="109">
        <v>1</v>
      </c>
      <c r="AD1050" s="14"/>
      <c r="AE1050" s="14"/>
      <c r="AG1050" s="14"/>
      <c r="AI1050" s="109"/>
      <c r="AL1050" s="109">
        <v>0.17</v>
      </c>
      <c r="AZ1050" s="109"/>
      <c r="BA1050" s="109"/>
      <c r="BB1050" s="109"/>
      <c r="BC1050" s="109"/>
    </row>
    <row r="1051" spans="1:56" ht="16" x14ac:dyDescent="0.2">
      <c r="A1051" s="9">
        <v>1213</v>
      </c>
      <c r="B1051" s="29">
        <v>43.576527779999999</v>
      </c>
      <c r="C1051" s="29">
        <v>101.6640972</v>
      </c>
      <c r="D1051" s="9" t="s">
        <v>104</v>
      </c>
      <c r="E1051" s="136"/>
      <c r="F1051" s="119">
        <v>2013</v>
      </c>
      <c r="G1051" s="119" t="s">
        <v>55</v>
      </c>
      <c r="L1051" s="133">
        <v>41465</v>
      </c>
      <c r="S1051" s="109"/>
      <c r="V1051" s="109"/>
      <c r="W1051" s="109"/>
      <c r="Y1051" s="109" t="s">
        <v>660</v>
      </c>
      <c r="Z1051" s="109">
        <v>110</v>
      </c>
      <c r="AA1051" s="109">
        <v>43</v>
      </c>
      <c r="AB1051" s="109">
        <v>1</v>
      </c>
      <c r="AD1051" s="14"/>
      <c r="AE1051" s="14"/>
      <c r="AG1051" s="14"/>
      <c r="AI1051" s="109">
        <v>1.2</v>
      </c>
      <c r="AL1051" s="109">
        <v>0.18</v>
      </c>
      <c r="AZ1051" s="109">
        <v>116</v>
      </c>
      <c r="BA1051" s="109" t="s">
        <v>677</v>
      </c>
      <c r="BB1051" s="167"/>
      <c r="BC1051" s="167" t="s">
        <v>775</v>
      </c>
    </row>
    <row r="1052" spans="1:56" ht="16" x14ac:dyDescent="0.2">
      <c r="A1052" s="9">
        <v>1214</v>
      </c>
      <c r="B1052" s="29">
        <v>43.576527779999999</v>
      </c>
      <c r="C1052" s="29">
        <v>101.6640972</v>
      </c>
      <c r="D1052" s="9" t="s">
        <v>104</v>
      </c>
      <c r="E1052" s="136"/>
      <c r="F1052" s="119">
        <v>2013</v>
      </c>
      <c r="G1052" s="119" t="s">
        <v>55</v>
      </c>
      <c r="L1052" s="133">
        <v>41514</v>
      </c>
      <c r="S1052" s="109"/>
      <c r="V1052" s="109"/>
      <c r="W1052" s="109"/>
      <c r="Y1052" s="109" t="s">
        <v>660</v>
      </c>
      <c r="Z1052" s="109">
        <v>98</v>
      </c>
      <c r="AA1052" s="109">
        <v>37</v>
      </c>
      <c r="AB1052" s="109">
        <v>1</v>
      </c>
      <c r="AD1052" s="14"/>
      <c r="AE1052" s="14"/>
      <c r="AG1052" s="14"/>
      <c r="AI1052" s="109">
        <v>1.5</v>
      </c>
      <c r="AL1052" s="109">
        <v>0.14000000000000001</v>
      </c>
      <c r="AZ1052" s="109">
        <v>365</v>
      </c>
      <c r="BA1052" s="109" t="s">
        <v>677</v>
      </c>
      <c r="BB1052" s="109"/>
      <c r="BC1052" s="109" t="s">
        <v>847</v>
      </c>
    </row>
    <row r="1053" spans="1:56" ht="16" x14ac:dyDescent="0.2">
      <c r="A1053" s="9">
        <v>1215</v>
      </c>
      <c r="B1053" s="29">
        <v>43.576527779999999</v>
      </c>
      <c r="C1053" s="29">
        <v>101.6640972</v>
      </c>
      <c r="D1053" s="9" t="s">
        <v>104</v>
      </c>
      <c r="E1053" s="136"/>
      <c r="F1053" s="119">
        <v>2013</v>
      </c>
      <c r="G1053" s="119" t="s">
        <v>58</v>
      </c>
      <c r="L1053" s="133">
        <v>41542</v>
      </c>
      <c r="S1053" s="153"/>
      <c r="V1053" s="153"/>
      <c r="W1053" s="153"/>
      <c r="Y1053" s="153" t="s">
        <v>660</v>
      </c>
      <c r="Z1053" s="153">
        <v>77</v>
      </c>
      <c r="AA1053" s="153">
        <v>30</v>
      </c>
      <c r="AB1053" s="153" t="s">
        <v>660</v>
      </c>
      <c r="AD1053" s="14"/>
      <c r="AE1053" s="14"/>
      <c r="AG1053" s="14"/>
      <c r="AI1053" s="153">
        <v>3</v>
      </c>
      <c r="AL1053" s="153">
        <v>0.06</v>
      </c>
      <c r="AZ1053" s="153">
        <v>249</v>
      </c>
      <c r="BA1053" s="153" t="s">
        <v>694</v>
      </c>
      <c r="BB1053" s="153"/>
      <c r="BC1053" s="153" t="s">
        <v>775</v>
      </c>
    </row>
    <row r="1054" spans="1:56" ht="16" x14ac:dyDescent="0.2">
      <c r="A1054" s="9">
        <v>1216</v>
      </c>
      <c r="B1054" s="29">
        <v>43.573580560000003</v>
      </c>
      <c r="C1054" s="29">
        <v>101.7458778</v>
      </c>
      <c r="D1054" s="135" t="s">
        <v>108</v>
      </c>
      <c r="E1054" s="136"/>
      <c r="F1054" s="119">
        <v>2013</v>
      </c>
      <c r="G1054" s="119" t="s">
        <v>55</v>
      </c>
      <c r="H1054" s="136"/>
      <c r="I1054" s="136"/>
      <c r="J1054" s="136"/>
      <c r="K1054" s="136"/>
      <c r="L1054" s="133">
        <v>41415</v>
      </c>
      <c r="S1054" s="109"/>
      <c r="V1054" s="109"/>
      <c r="W1054" s="109"/>
      <c r="Y1054" s="109" t="s">
        <v>660</v>
      </c>
      <c r="Z1054" s="109">
        <v>89</v>
      </c>
      <c r="AA1054" s="109">
        <v>32</v>
      </c>
      <c r="AB1054" s="109">
        <v>2</v>
      </c>
      <c r="AD1054" s="14"/>
      <c r="AE1054" s="14"/>
      <c r="AG1054" s="14"/>
      <c r="AI1054" s="109"/>
      <c r="AL1054" s="109">
        <v>0.2</v>
      </c>
      <c r="AZ1054" s="109"/>
      <c r="BA1054" s="109"/>
      <c r="BB1054" s="109"/>
      <c r="BC1054" s="109"/>
    </row>
    <row r="1055" spans="1:56" ht="16" x14ac:dyDescent="0.2">
      <c r="A1055" s="9">
        <v>1217</v>
      </c>
      <c r="B1055" s="29">
        <v>43.573580560000003</v>
      </c>
      <c r="C1055" s="29">
        <v>101.7458778</v>
      </c>
      <c r="D1055" s="135" t="s">
        <v>108</v>
      </c>
      <c r="E1055" s="136"/>
      <c r="F1055" s="119">
        <v>2013</v>
      </c>
      <c r="G1055" s="119" t="s">
        <v>55</v>
      </c>
      <c r="H1055" s="136"/>
      <c r="I1055" s="136"/>
      <c r="J1055" s="136"/>
      <c r="K1055" s="136"/>
      <c r="L1055" s="133">
        <v>41444</v>
      </c>
      <c r="S1055" s="109"/>
      <c r="V1055" s="109"/>
      <c r="W1055" s="109"/>
      <c r="Y1055" s="109">
        <v>0.2</v>
      </c>
      <c r="Z1055" s="109">
        <v>94</v>
      </c>
      <c r="AA1055" s="109">
        <v>34</v>
      </c>
      <c r="AB1055" s="109">
        <v>2</v>
      </c>
      <c r="AD1055" s="14"/>
      <c r="AE1055" s="14"/>
      <c r="AG1055" s="14"/>
      <c r="AI1055" s="109"/>
      <c r="AL1055" s="109">
        <v>0.18</v>
      </c>
      <c r="AZ1055" s="109"/>
      <c r="BA1055" s="109"/>
      <c r="BB1055" s="109"/>
      <c r="BC1055" s="109"/>
    </row>
    <row r="1056" spans="1:56" ht="16" x14ac:dyDescent="0.2">
      <c r="A1056" s="9">
        <v>1218</v>
      </c>
      <c r="B1056" s="29">
        <v>43.573580560000003</v>
      </c>
      <c r="C1056" s="29">
        <v>101.7458778</v>
      </c>
      <c r="D1056" s="135" t="s">
        <v>108</v>
      </c>
      <c r="E1056" s="136"/>
      <c r="F1056" s="119">
        <v>2013</v>
      </c>
      <c r="G1056" s="119" t="s">
        <v>55</v>
      </c>
      <c r="H1056" s="136"/>
      <c r="I1056" s="136"/>
      <c r="J1056" s="136"/>
      <c r="K1056" s="136"/>
      <c r="L1056" s="133">
        <v>41465</v>
      </c>
      <c r="S1056" s="109"/>
      <c r="V1056" s="109"/>
      <c r="W1056" s="109"/>
      <c r="Y1056" s="109" t="s">
        <v>660</v>
      </c>
      <c r="Z1056" s="109">
        <v>81</v>
      </c>
      <c r="AA1056" s="109">
        <v>29</v>
      </c>
      <c r="AB1056" s="109">
        <v>2</v>
      </c>
      <c r="AD1056" s="14"/>
      <c r="AE1056" s="14"/>
      <c r="AG1056" s="14"/>
      <c r="AI1056" s="109" t="s">
        <v>660</v>
      </c>
      <c r="AL1056" s="109">
        <v>0.14000000000000001</v>
      </c>
      <c r="AZ1056" s="109">
        <v>61</v>
      </c>
      <c r="BA1056" s="109" t="s">
        <v>677</v>
      </c>
      <c r="BB1056" s="167"/>
      <c r="BC1056" s="167" t="s">
        <v>775</v>
      </c>
    </row>
    <row r="1057" spans="1:56" ht="16" x14ac:dyDescent="0.2">
      <c r="A1057" s="9">
        <v>1219</v>
      </c>
      <c r="B1057" s="29">
        <v>43.573580560000003</v>
      </c>
      <c r="C1057" s="29">
        <v>101.7458778</v>
      </c>
      <c r="D1057" s="135" t="s">
        <v>108</v>
      </c>
      <c r="E1057" s="136"/>
      <c r="F1057" s="119">
        <v>2013</v>
      </c>
      <c r="G1057" s="119" t="s">
        <v>55</v>
      </c>
      <c r="H1057" s="136"/>
      <c r="I1057" s="136"/>
      <c r="J1057" s="136"/>
      <c r="K1057" s="136"/>
      <c r="L1057" s="133">
        <v>41499</v>
      </c>
      <c r="S1057" s="109"/>
      <c r="V1057" s="109"/>
      <c r="W1057" s="109"/>
      <c r="Y1057" s="109" t="s">
        <v>660</v>
      </c>
      <c r="Z1057" s="109">
        <v>87</v>
      </c>
      <c r="AA1057" s="109">
        <v>31</v>
      </c>
      <c r="AB1057" s="109">
        <v>2</v>
      </c>
      <c r="AD1057" s="14"/>
      <c r="AE1057" s="14"/>
      <c r="AG1057" s="14"/>
      <c r="AI1057" s="109">
        <v>0.4</v>
      </c>
      <c r="AL1057" s="109">
        <v>0.22</v>
      </c>
      <c r="AZ1057" s="109">
        <v>2420</v>
      </c>
      <c r="BA1057" s="109" t="s">
        <v>677</v>
      </c>
      <c r="BB1057" s="109"/>
      <c r="BC1057" s="109" t="s">
        <v>775</v>
      </c>
    </row>
    <row r="1058" spans="1:56" ht="16" x14ac:dyDescent="0.2">
      <c r="A1058" s="9">
        <v>1220</v>
      </c>
      <c r="B1058" s="29">
        <v>43.573580560000003</v>
      </c>
      <c r="C1058" s="29">
        <v>101.7458778</v>
      </c>
      <c r="D1058" s="135" t="s">
        <v>108</v>
      </c>
      <c r="E1058" s="136"/>
      <c r="F1058" s="119">
        <v>2013</v>
      </c>
      <c r="G1058" s="119" t="s">
        <v>58</v>
      </c>
      <c r="H1058" s="136"/>
      <c r="I1058" s="136"/>
      <c r="J1058" s="136"/>
      <c r="K1058" s="136"/>
      <c r="L1058" s="133">
        <v>41542</v>
      </c>
      <c r="S1058" s="109"/>
      <c r="V1058" s="109"/>
      <c r="W1058" s="109"/>
      <c r="Y1058" s="109" t="s">
        <v>660</v>
      </c>
      <c r="Z1058" s="109">
        <v>95</v>
      </c>
      <c r="AA1058" s="109">
        <v>34</v>
      </c>
      <c r="AB1058" s="109">
        <v>2</v>
      </c>
      <c r="AD1058" s="14"/>
      <c r="AE1058" s="14"/>
      <c r="AG1058" s="14"/>
      <c r="AI1058" s="109">
        <v>0.3</v>
      </c>
      <c r="AL1058" s="109">
        <v>0.12</v>
      </c>
      <c r="AZ1058" s="109">
        <v>1620</v>
      </c>
      <c r="BA1058" s="109">
        <v>9800</v>
      </c>
      <c r="BB1058" s="109"/>
      <c r="BC1058" s="109" t="s">
        <v>848</v>
      </c>
    </row>
    <row r="1059" spans="1:56" ht="16" x14ac:dyDescent="0.2">
      <c r="A1059" s="9">
        <v>1221</v>
      </c>
      <c r="B1059" s="29">
        <v>43.664933329999997</v>
      </c>
      <c r="C1059" s="29">
        <v>101.77750829999999</v>
      </c>
      <c r="D1059" s="135" t="s">
        <v>113</v>
      </c>
      <c r="E1059" s="136"/>
      <c r="F1059" s="119">
        <v>2013</v>
      </c>
      <c r="G1059" s="119" t="s">
        <v>55</v>
      </c>
      <c r="H1059" s="136"/>
      <c r="I1059" s="136"/>
      <c r="J1059" s="136"/>
      <c r="K1059" s="136"/>
      <c r="L1059" s="133">
        <v>41422</v>
      </c>
      <c r="S1059" s="109"/>
      <c r="V1059" s="109"/>
      <c r="W1059" s="109"/>
      <c r="Y1059" s="109" t="s">
        <v>660</v>
      </c>
      <c r="Z1059" s="109">
        <v>37</v>
      </c>
      <c r="AA1059" s="109">
        <v>9</v>
      </c>
      <c r="AB1059" s="109">
        <v>3</v>
      </c>
      <c r="AD1059" s="14"/>
      <c r="AE1059" s="14"/>
      <c r="AG1059" s="14"/>
      <c r="AI1059" s="109"/>
      <c r="AL1059" s="109">
        <v>7.4</v>
      </c>
      <c r="AZ1059" s="109"/>
      <c r="BA1059" s="109"/>
      <c r="BB1059" s="109"/>
      <c r="BC1059" s="109"/>
    </row>
    <row r="1060" spans="1:56" ht="16" x14ac:dyDescent="0.2">
      <c r="A1060" s="9">
        <v>1222</v>
      </c>
      <c r="B1060" s="29">
        <v>43.664933329999997</v>
      </c>
      <c r="C1060" s="29">
        <v>101.77750829999999</v>
      </c>
      <c r="D1060" s="135" t="s">
        <v>113</v>
      </c>
      <c r="E1060" s="136"/>
      <c r="F1060" s="119">
        <v>2013</v>
      </c>
      <c r="G1060" s="119" t="s">
        <v>55</v>
      </c>
      <c r="H1060" s="136"/>
      <c r="I1060" s="136"/>
      <c r="J1060" s="136"/>
      <c r="K1060" s="136"/>
      <c r="L1060" s="133">
        <v>41445</v>
      </c>
      <c r="S1060" s="109"/>
      <c r="V1060" s="109"/>
      <c r="W1060" s="109"/>
      <c r="Y1060" s="109" t="s">
        <v>660</v>
      </c>
      <c r="Z1060" s="109">
        <v>25</v>
      </c>
      <c r="AA1060" s="109">
        <v>9</v>
      </c>
      <c r="AB1060" s="109" t="s">
        <v>660</v>
      </c>
      <c r="AD1060" s="14"/>
      <c r="AE1060" s="14"/>
      <c r="AG1060" s="14"/>
      <c r="AI1060" s="109"/>
      <c r="AL1060" s="109">
        <v>0.69</v>
      </c>
      <c r="AZ1060" s="109"/>
      <c r="BA1060" s="109"/>
      <c r="BB1060" s="109"/>
      <c r="BC1060" s="109"/>
    </row>
    <row r="1061" spans="1:56" ht="16" x14ac:dyDescent="0.2">
      <c r="A1061" s="9">
        <v>1223</v>
      </c>
      <c r="B1061" s="29">
        <v>43.664933329999997</v>
      </c>
      <c r="C1061" s="29">
        <v>101.77750829999999</v>
      </c>
      <c r="D1061" s="135" t="s">
        <v>113</v>
      </c>
      <c r="E1061" s="136"/>
      <c r="F1061" s="119">
        <v>2013</v>
      </c>
      <c r="G1061" s="119" t="s">
        <v>55</v>
      </c>
      <c r="H1061" s="136"/>
      <c r="I1061" s="136"/>
      <c r="J1061" s="136"/>
      <c r="K1061" s="136"/>
      <c r="L1061" s="133">
        <v>41464</v>
      </c>
      <c r="S1061" s="109"/>
      <c r="V1061" s="109"/>
      <c r="W1061" s="109"/>
      <c r="Y1061" s="109" t="s">
        <v>660</v>
      </c>
      <c r="Z1061" s="109">
        <v>28</v>
      </c>
      <c r="AA1061" s="109">
        <v>11</v>
      </c>
      <c r="AB1061" s="109" t="s">
        <v>660</v>
      </c>
      <c r="AD1061" s="14"/>
      <c r="AE1061" s="14"/>
      <c r="AG1061" s="14"/>
      <c r="AI1061" s="109" t="s">
        <v>660</v>
      </c>
      <c r="AL1061" s="109">
        <v>0.08</v>
      </c>
      <c r="AZ1061" s="109">
        <v>56</v>
      </c>
      <c r="BA1061" s="109" t="s">
        <v>677</v>
      </c>
      <c r="BB1061" s="109"/>
      <c r="BC1061" s="109" t="s">
        <v>775</v>
      </c>
    </row>
    <row r="1062" spans="1:56" ht="16" x14ac:dyDescent="0.2">
      <c r="A1062" s="9">
        <v>1224</v>
      </c>
      <c r="B1062" s="29">
        <v>43.664933329999997</v>
      </c>
      <c r="C1062" s="29">
        <v>101.77750829999999</v>
      </c>
      <c r="D1062" s="135" t="s">
        <v>113</v>
      </c>
      <c r="E1062" s="136"/>
      <c r="F1062" s="119">
        <v>2013</v>
      </c>
      <c r="G1062" s="119" t="s">
        <v>55</v>
      </c>
      <c r="H1062" s="136"/>
      <c r="I1062" s="136"/>
      <c r="J1062" s="136"/>
      <c r="K1062" s="136"/>
      <c r="L1062" s="133">
        <v>41499</v>
      </c>
      <c r="S1062" s="109"/>
      <c r="V1062" s="109"/>
      <c r="W1062" s="109"/>
      <c r="Y1062" s="109" t="s">
        <v>660</v>
      </c>
      <c r="Z1062" s="109">
        <v>280</v>
      </c>
      <c r="AA1062" s="109">
        <v>27</v>
      </c>
      <c r="AB1062" s="109">
        <v>51</v>
      </c>
      <c r="AD1062" s="14"/>
      <c r="AE1062" s="14"/>
      <c r="AG1062" s="14"/>
      <c r="AI1062" s="109">
        <v>1.7</v>
      </c>
      <c r="AL1062" s="109">
        <v>0.35</v>
      </c>
      <c r="AZ1062" s="109">
        <v>9680</v>
      </c>
      <c r="BA1062" s="109" t="s">
        <v>704</v>
      </c>
      <c r="BB1062" s="109"/>
      <c r="BC1062" s="109" t="s">
        <v>775</v>
      </c>
    </row>
    <row r="1063" spans="1:56" ht="16" x14ac:dyDescent="0.2">
      <c r="A1063" s="9">
        <v>1225</v>
      </c>
      <c r="B1063" s="29">
        <v>43.664933329999997</v>
      </c>
      <c r="C1063" s="29">
        <v>101.77750829999999</v>
      </c>
      <c r="D1063" s="135" t="s">
        <v>113</v>
      </c>
      <c r="E1063" s="136"/>
      <c r="F1063" s="119">
        <v>2013</v>
      </c>
      <c r="G1063" s="119" t="s">
        <v>58</v>
      </c>
      <c r="H1063" s="136"/>
      <c r="I1063" s="136"/>
      <c r="J1063" s="136"/>
      <c r="K1063" s="136"/>
      <c r="L1063" s="133">
        <v>41528</v>
      </c>
      <c r="S1063" s="109"/>
      <c r="V1063" s="109"/>
      <c r="W1063" s="109"/>
      <c r="Y1063" s="109" t="s">
        <v>660</v>
      </c>
      <c r="Z1063" s="109">
        <v>23</v>
      </c>
      <c r="AA1063" s="109">
        <v>6</v>
      </c>
      <c r="AB1063" s="109">
        <v>2</v>
      </c>
      <c r="AD1063" s="14"/>
      <c r="AE1063" s="14"/>
      <c r="AG1063" s="14"/>
      <c r="AI1063" s="109">
        <v>1.7</v>
      </c>
      <c r="AL1063" s="109">
        <v>9.5</v>
      </c>
      <c r="AZ1063" s="109" t="s">
        <v>849</v>
      </c>
      <c r="BA1063" s="109" t="s">
        <v>849</v>
      </c>
      <c r="BB1063" s="109"/>
      <c r="BC1063" s="109" t="s">
        <v>775</v>
      </c>
    </row>
    <row r="1064" spans="1:56" ht="16" x14ac:dyDescent="0.2">
      <c r="A1064" s="9">
        <v>1226</v>
      </c>
      <c r="B1064" s="29">
        <v>43.579894439999997</v>
      </c>
      <c r="C1064" s="29">
        <v>101.6129361</v>
      </c>
      <c r="D1064" s="9" t="s">
        <v>136</v>
      </c>
      <c r="E1064" s="136"/>
      <c r="F1064" s="119">
        <v>2013</v>
      </c>
      <c r="G1064" s="119" t="s">
        <v>55</v>
      </c>
      <c r="H1064" s="136"/>
      <c r="I1064" s="136"/>
      <c r="J1064" s="136"/>
      <c r="K1064" s="136"/>
      <c r="L1064" s="133">
        <v>41415</v>
      </c>
      <c r="S1064" s="109"/>
      <c r="V1064" s="109"/>
      <c r="W1064" s="109"/>
      <c r="Y1064" s="109">
        <v>0.1</v>
      </c>
      <c r="Z1064" s="109">
        <v>92</v>
      </c>
      <c r="AA1064" s="109">
        <v>35</v>
      </c>
      <c r="AB1064" s="109">
        <v>1</v>
      </c>
      <c r="AD1064" s="14"/>
      <c r="AE1064" s="14"/>
      <c r="AG1064" s="14"/>
      <c r="AI1064" s="109"/>
      <c r="AL1064" s="109">
        <v>0.14000000000000001</v>
      </c>
      <c r="AZ1064" s="109"/>
      <c r="BA1064" s="109"/>
      <c r="BB1064" s="109"/>
      <c r="BC1064" s="109"/>
    </row>
    <row r="1065" spans="1:56" ht="16" x14ac:dyDescent="0.2">
      <c r="A1065" s="9">
        <v>1227</v>
      </c>
      <c r="B1065" s="29">
        <v>43.579894439999997</v>
      </c>
      <c r="C1065" s="29">
        <v>101.6129361</v>
      </c>
      <c r="D1065" s="9" t="s">
        <v>136</v>
      </c>
      <c r="E1065" s="136"/>
      <c r="F1065" s="119">
        <v>2013</v>
      </c>
      <c r="G1065" s="119" t="s">
        <v>55</v>
      </c>
      <c r="H1065" s="136"/>
      <c r="I1065" s="136"/>
      <c r="J1065" s="136"/>
      <c r="K1065" s="136"/>
      <c r="L1065" s="133">
        <v>41430</v>
      </c>
      <c r="S1065" s="109"/>
      <c r="V1065" s="109"/>
      <c r="W1065" s="109"/>
      <c r="Y1065" s="109" t="s">
        <v>660</v>
      </c>
      <c r="Z1065" s="109">
        <v>100</v>
      </c>
      <c r="AA1065" s="109">
        <v>38</v>
      </c>
      <c r="AB1065" s="109">
        <v>1</v>
      </c>
      <c r="AD1065" s="14"/>
      <c r="AE1065" s="14"/>
      <c r="AG1065" s="14"/>
      <c r="AI1065" s="109"/>
      <c r="AL1065" s="109">
        <v>0.09</v>
      </c>
      <c r="AZ1065" s="109"/>
      <c r="BA1065" s="109"/>
      <c r="BB1065" s="109"/>
      <c r="BC1065" s="109"/>
    </row>
    <row r="1066" spans="1:56" ht="16" x14ac:dyDescent="0.2">
      <c r="A1066" s="9">
        <v>1228</v>
      </c>
      <c r="B1066" s="29">
        <v>43.579894439999997</v>
      </c>
      <c r="C1066" s="29">
        <v>101.6129361</v>
      </c>
      <c r="D1066" s="9" t="s">
        <v>136</v>
      </c>
      <c r="E1066" s="136"/>
      <c r="F1066" s="119">
        <v>2013</v>
      </c>
      <c r="G1066" s="119" t="s">
        <v>55</v>
      </c>
      <c r="H1066" s="155"/>
      <c r="I1066" s="155"/>
      <c r="J1066" s="155"/>
      <c r="K1066" s="155"/>
      <c r="L1066" s="169">
        <v>41465</v>
      </c>
      <c r="S1066" s="153"/>
      <c r="V1066" s="153"/>
      <c r="W1066" s="153"/>
      <c r="Y1066" s="153" t="s">
        <v>660</v>
      </c>
      <c r="Z1066" s="153">
        <v>89</v>
      </c>
      <c r="AA1066" s="153">
        <v>34</v>
      </c>
      <c r="AB1066" s="153" t="s">
        <v>660</v>
      </c>
      <c r="AD1066" s="14"/>
      <c r="AE1066" s="14"/>
      <c r="AG1066" s="14"/>
      <c r="AI1066" s="153">
        <v>2.5</v>
      </c>
      <c r="AL1066" s="153">
        <v>0.12</v>
      </c>
      <c r="AZ1066" s="153">
        <v>579</v>
      </c>
      <c r="BA1066" s="153" t="s">
        <v>677</v>
      </c>
      <c r="BB1066" s="170"/>
      <c r="BC1066" s="170" t="s">
        <v>775</v>
      </c>
    </row>
    <row r="1067" spans="1:56" ht="16" x14ac:dyDescent="0.2">
      <c r="A1067" s="9">
        <v>1229</v>
      </c>
      <c r="B1067" s="29">
        <v>43.579894439999997</v>
      </c>
      <c r="C1067" s="29">
        <v>101.6129361</v>
      </c>
      <c r="D1067" s="9" t="s">
        <v>136</v>
      </c>
      <c r="E1067" s="136"/>
      <c r="F1067" s="119">
        <v>2013</v>
      </c>
      <c r="G1067" s="119" t="s">
        <v>55</v>
      </c>
      <c r="K1067" s="9"/>
      <c r="L1067" s="169">
        <v>41508</v>
      </c>
      <c r="S1067" s="153"/>
      <c r="V1067" s="153"/>
      <c r="W1067" s="153"/>
      <c r="Y1067" s="153" t="s">
        <v>660</v>
      </c>
      <c r="Z1067" s="153">
        <v>82</v>
      </c>
      <c r="AA1067" s="153">
        <v>32</v>
      </c>
      <c r="AB1067" s="153" t="s">
        <v>660</v>
      </c>
      <c r="AD1067" s="14"/>
      <c r="AE1067" s="14"/>
      <c r="AG1067" s="14"/>
      <c r="AI1067" s="153">
        <v>2.7</v>
      </c>
      <c r="AL1067" s="153">
        <v>7.0000000000000007E-2</v>
      </c>
      <c r="AZ1067" s="153">
        <v>517</v>
      </c>
      <c r="BA1067" s="153" t="s">
        <v>677</v>
      </c>
      <c r="BB1067" s="153"/>
      <c r="BC1067" s="153" t="s">
        <v>775</v>
      </c>
    </row>
    <row r="1068" spans="1:56" ht="16" x14ac:dyDescent="0.2">
      <c r="A1068" s="9">
        <v>1230</v>
      </c>
      <c r="B1068" s="29">
        <v>43.579894439999997</v>
      </c>
      <c r="C1068" s="29">
        <v>101.6129361</v>
      </c>
      <c r="D1068" s="9" t="s">
        <v>136</v>
      </c>
      <c r="E1068" s="136"/>
      <c r="F1068" s="119">
        <v>2013</v>
      </c>
      <c r="G1068" s="119" t="s">
        <v>58</v>
      </c>
      <c r="K1068" s="9"/>
      <c r="L1068" s="169">
        <v>41542</v>
      </c>
      <c r="S1068" s="153"/>
      <c r="V1068" s="153"/>
      <c r="W1068" s="153"/>
      <c r="Y1068" s="153" t="s">
        <v>660</v>
      </c>
      <c r="Z1068" s="153">
        <v>100</v>
      </c>
      <c r="AA1068" s="153">
        <v>38</v>
      </c>
      <c r="AB1068" s="153">
        <v>1</v>
      </c>
      <c r="AD1068" s="14"/>
      <c r="AE1068" s="14"/>
      <c r="AG1068" s="14"/>
      <c r="AI1068" s="153">
        <v>1.4</v>
      </c>
      <c r="AL1068" s="153">
        <v>0.12</v>
      </c>
      <c r="AZ1068" s="153">
        <v>333</v>
      </c>
      <c r="BA1068" s="153" t="s">
        <v>694</v>
      </c>
      <c r="BB1068" s="153"/>
      <c r="BC1068" s="153" t="s">
        <v>775</v>
      </c>
    </row>
    <row r="1069" spans="1:56" ht="16" x14ac:dyDescent="0.2">
      <c r="A1069" s="9">
        <v>1231</v>
      </c>
      <c r="B1069" s="29">
        <v>43.601527779999998</v>
      </c>
      <c r="C1069" s="29">
        <v>101.966675</v>
      </c>
      <c r="D1069" s="9" t="s">
        <v>138</v>
      </c>
      <c r="E1069" s="155"/>
      <c r="F1069" s="119">
        <v>2013</v>
      </c>
      <c r="G1069" s="119" t="s">
        <v>55</v>
      </c>
      <c r="L1069" s="133">
        <v>41424</v>
      </c>
      <c r="S1069" s="109"/>
      <c r="V1069" s="109"/>
      <c r="W1069" s="109"/>
      <c r="Y1069" s="109" t="s">
        <v>660</v>
      </c>
      <c r="Z1069" s="109">
        <v>38</v>
      </c>
      <c r="AA1069" s="109">
        <v>13</v>
      </c>
      <c r="AB1069" s="109">
        <v>2</v>
      </c>
      <c r="AD1069" s="14"/>
      <c r="AE1069" s="14"/>
      <c r="AG1069" s="14"/>
      <c r="AI1069" s="109"/>
      <c r="AL1069" s="109">
        <v>3.2</v>
      </c>
      <c r="AZ1069" s="109"/>
      <c r="BA1069" s="109"/>
      <c r="BB1069" s="109"/>
      <c r="BC1069" s="109"/>
    </row>
    <row r="1070" spans="1:56" ht="16" x14ac:dyDescent="0.2">
      <c r="A1070" s="9">
        <v>1232</v>
      </c>
      <c r="D1070" s="135" t="s">
        <v>155</v>
      </c>
      <c r="E1070" s="136"/>
      <c r="F1070" s="119">
        <v>2013</v>
      </c>
      <c r="G1070" s="119" t="s">
        <v>55</v>
      </c>
      <c r="H1070" s="136"/>
      <c r="I1070" s="136"/>
      <c r="J1070" s="136"/>
      <c r="K1070" s="136"/>
      <c r="L1070" s="133">
        <v>41407</v>
      </c>
      <c r="S1070" s="109"/>
      <c r="V1070" s="109"/>
      <c r="W1070" s="109"/>
      <c r="Y1070" s="109" t="s">
        <v>660</v>
      </c>
      <c r="Z1070" s="109">
        <v>160</v>
      </c>
      <c r="AA1070" s="109">
        <v>54</v>
      </c>
      <c r="AB1070" s="109">
        <v>6</v>
      </c>
      <c r="AD1070" s="14"/>
      <c r="AE1070" s="14"/>
      <c r="AG1070" s="14"/>
      <c r="AI1070" s="109"/>
      <c r="AL1070" s="109">
        <v>0.14000000000000001</v>
      </c>
      <c r="AZ1070" s="109"/>
      <c r="BA1070" s="109"/>
      <c r="BB1070" s="109"/>
      <c r="BC1070" s="109"/>
    </row>
    <row r="1071" spans="1:56" ht="16" x14ac:dyDescent="0.2">
      <c r="A1071" s="9">
        <v>1233</v>
      </c>
      <c r="D1071" s="135" t="s">
        <v>155</v>
      </c>
      <c r="E1071" s="136"/>
      <c r="F1071" s="119">
        <v>2013</v>
      </c>
      <c r="G1071" s="119" t="s">
        <v>55</v>
      </c>
      <c r="H1071" s="136"/>
      <c r="I1071" s="136"/>
      <c r="J1071" s="136"/>
      <c r="K1071" s="136"/>
      <c r="L1071" s="133">
        <v>41443</v>
      </c>
      <c r="S1071" s="109"/>
      <c r="V1071" s="109"/>
      <c r="W1071" s="109"/>
      <c r="Y1071" s="109" t="s">
        <v>660</v>
      </c>
      <c r="Z1071" s="109">
        <v>170</v>
      </c>
      <c r="AA1071" s="109">
        <v>54</v>
      </c>
      <c r="AB1071" s="109">
        <v>7</v>
      </c>
      <c r="AD1071" s="14"/>
      <c r="AE1071" s="14"/>
      <c r="AG1071" s="14"/>
      <c r="AI1071" s="109"/>
      <c r="AL1071" s="109">
        <v>0.25</v>
      </c>
      <c r="AZ1071" s="109"/>
      <c r="BA1071" s="109"/>
      <c r="BB1071" s="109"/>
      <c r="BC1071" s="109"/>
      <c r="BD1071" s="1"/>
    </row>
    <row r="1072" spans="1:56" ht="16" x14ac:dyDescent="0.2">
      <c r="A1072" s="9">
        <v>1234</v>
      </c>
      <c r="D1072" s="135" t="s">
        <v>155</v>
      </c>
      <c r="E1072" s="136"/>
      <c r="F1072" s="119">
        <v>2013</v>
      </c>
      <c r="G1072" s="119" t="s">
        <v>55</v>
      </c>
      <c r="H1072" s="136"/>
      <c r="I1072" s="136"/>
      <c r="J1072" s="136"/>
      <c r="K1072" s="136"/>
      <c r="L1072" s="133">
        <v>41466</v>
      </c>
      <c r="S1072" s="109"/>
      <c r="V1072" s="109"/>
      <c r="W1072" s="109"/>
      <c r="Y1072" s="109" t="s">
        <v>660</v>
      </c>
      <c r="Z1072" s="109">
        <v>150</v>
      </c>
      <c r="AA1072" s="109">
        <v>52</v>
      </c>
      <c r="AB1072" s="109">
        <v>6</v>
      </c>
      <c r="AD1072" s="14"/>
      <c r="AE1072" s="14"/>
      <c r="AG1072" s="14"/>
      <c r="AI1072" s="109">
        <v>0.5</v>
      </c>
      <c r="AL1072" s="109">
        <v>0.2</v>
      </c>
      <c r="AZ1072" s="109">
        <v>816</v>
      </c>
      <c r="BA1072" s="109" t="s">
        <v>677</v>
      </c>
      <c r="BB1072" s="167"/>
      <c r="BC1072" s="167" t="s">
        <v>775</v>
      </c>
    </row>
    <row r="1073" spans="1:55" ht="16" x14ac:dyDescent="0.2">
      <c r="A1073" s="9">
        <v>1235</v>
      </c>
      <c r="D1073" s="135" t="s">
        <v>155</v>
      </c>
      <c r="E1073" s="136"/>
      <c r="F1073" s="119">
        <v>2013</v>
      </c>
      <c r="G1073" s="119" t="s">
        <v>55</v>
      </c>
      <c r="H1073" s="136"/>
      <c r="I1073" s="136"/>
      <c r="J1073" s="136"/>
      <c r="K1073" s="136"/>
      <c r="L1073" s="133">
        <v>41493</v>
      </c>
      <c r="S1073" s="109"/>
      <c r="V1073" s="109"/>
      <c r="W1073" s="109"/>
      <c r="Y1073" s="109" t="s">
        <v>660</v>
      </c>
      <c r="Z1073" s="109">
        <v>150</v>
      </c>
      <c r="AA1073" s="109">
        <v>52</v>
      </c>
      <c r="AB1073" s="109">
        <v>6</v>
      </c>
      <c r="AD1073" s="14"/>
      <c r="AE1073" s="14"/>
      <c r="AG1073" s="14"/>
      <c r="AI1073" s="109">
        <v>0.4</v>
      </c>
      <c r="AL1073" s="109">
        <v>0.15</v>
      </c>
      <c r="AZ1073" s="109">
        <v>548</v>
      </c>
      <c r="BA1073" s="109" t="s">
        <v>677</v>
      </c>
      <c r="BB1073" s="109">
        <v>330</v>
      </c>
      <c r="BC1073" s="109" t="s">
        <v>775</v>
      </c>
    </row>
    <row r="1074" spans="1:55" ht="16" x14ac:dyDescent="0.2">
      <c r="A1074" s="9">
        <v>1236</v>
      </c>
      <c r="D1074" s="135" t="s">
        <v>155</v>
      </c>
      <c r="E1074" s="136"/>
      <c r="F1074" s="119">
        <v>2013</v>
      </c>
      <c r="G1074" s="119" t="s">
        <v>58</v>
      </c>
      <c r="H1074" s="136"/>
      <c r="I1074" s="136"/>
      <c r="J1074" s="136"/>
      <c r="K1074" s="136"/>
      <c r="L1074" s="133">
        <v>41547</v>
      </c>
      <c r="S1074" s="109"/>
      <c r="V1074" s="109"/>
      <c r="W1074" s="109"/>
      <c r="Y1074" s="109" t="s">
        <v>660</v>
      </c>
      <c r="Z1074" s="109">
        <v>160</v>
      </c>
      <c r="AA1074" s="109">
        <v>53</v>
      </c>
      <c r="AB1074" s="109">
        <v>6</v>
      </c>
      <c r="AD1074" s="14"/>
      <c r="AE1074" s="14"/>
      <c r="AG1074" s="14"/>
      <c r="AI1074" s="109">
        <v>0.4</v>
      </c>
      <c r="AL1074" s="109">
        <v>0.08</v>
      </c>
      <c r="AZ1074" s="109">
        <v>921</v>
      </c>
      <c r="BA1074" s="109" t="s">
        <v>677</v>
      </c>
      <c r="BB1074" s="109"/>
      <c r="BC1074" s="109" t="s">
        <v>775</v>
      </c>
    </row>
    <row r="1075" spans="1:55" ht="16" x14ac:dyDescent="0.2">
      <c r="A1075" s="9">
        <v>1237</v>
      </c>
      <c r="B1075" s="29">
        <v>43.551466670000003</v>
      </c>
      <c r="C1075" s="29">
        <v>101.4113139</v>
      </c>
      <c r="D1075" s="9" t="s">
        <v>159</v>
      </c>
      <c r="E1075" s="136"/>
      <c r="F1075" s="119">
        <v>2013</v>
      </c>
      <c r="G1075" s="119" t="s">
        <v>55</v>
      </c>
      <c r="H1075" s="136"/>
      <c r="I1075" s="136"/>
      <c r="J1075" s="136"/>
      <c r="K1075" s="136"/>
      <c r="L1075" s="133">
        <v>41407</v>
      </c>
      <c r="S1075" s="109"/>
      <c r="V1075" s="109"/>
      <c r="W1075" s="109"/>
      <c r="Y1075" s="109" t="s">
        <v>660</v>
      </c>
      <c r="Z1075" s="109">
        <v>140</v>
      </c>
      <c r="AA1075" s="109">
        <v>47</v>
      </c>
      <c r="AB1075" s="109">
        <v>5</v>
      </c>
      <c r="AD1075" s="14"/>
      <c r="AE1075" s="14"/>
      <c r="AG1075" s="14"/>
      <c r="AI1075" s="109"/>
      <c r="AL1075" s="109">
        <v>0.15</v>
      </c>
      <c r="AZ1075" s="109"/>
      <c r="BA1075" s="109"/>
      <c r="BB1075" s="167"/>
      <c r="BC1075" s="167"/>
    </row>
    <row r="1076" spans="1:55" ht="16" x14ac:dyDescent="0.2">
      <c r="A1076" s="9">
        <v>1238</v>
      </c>
      <c r="B1076" s="29">
        <v>43.551466670000003</v>
      </c>
      <c r="C1076" s="29">
        <v>101.4113139</v>
      </c>
      <c r="D1076" s="9" t="s">
        <v>159</v>
      </c>
      <c r="E1076" s="136"/>
      <c r="F1076" s="119">
        <v>2013</v>
      </c>
      <c r="G1076" s="119" t="s">
        <v>55</v>
      </c>
      <c r="H1076" s="136"/>
      <c r="I1076" s="136"/>
      <c r="J1076" s="136"/>
      <c r="K1076" s="136"/>
      <c r="L1076" s="133">
        <v>41430</v>
      </c>
      <c r="S1076" s="109"/>
      <c r="V1076" s="109"/>
      <c r="W1076" s="109"/>
      <c r="Y1076" s="109" t="s">
        <v>660</v>
      </c>
      <c r="Z1076" s="109">
        <v>150</v>
      </c>
      <c r="AA1076" s="109">
        <v>50</v>
      </c>
      <c r="AB1076" s="109">
        <v>6</v>
      </c>
      <c r="AD1076" s="14"/>
      <c r="AE1076" s="14"/>
      <c r="AG1076" s="14"/>
      <c r="AI1076" s="109"/>
      <c r="AL1076" s="109">
        <v>0.3</v>
      </c>
      <c r="AZ1076" s="109"/>
      <c r="BA1076" s="109"/>
      <c r="BB1076" s="167"/>
      <c r="BC1076" s="167"/>
    </row>
    <row r="1077" spans="1:55" ht="16" x14ac:dyDescent="0.2">
      <c r="A1077" s="9">
        <v>1239</v>
      </c>
      <c r="B1077" s="29">
        <v>43.551466670000003</v>
      </c>
      <c r="C1077" s="29">
        <v>101.4113139</v>
      </c>
      <c r="D1077" s="9" t="s">
        <v>159</v>
      </c>
      <c r="E1077" s="136"/>
      <c r="F1077" s="119">
        <v>2013</v>
      </c>
      <c r="G1077" s="119" t="s">
        <v>55</v>
      </c>
      <c r="H1077" s="136"/>
      <c r="I1077" s="136"/>
      <c r="J1077" s="136"/>
      <c r="K1077" s="136"/>
      <c r="L1077" s="133">
        <v>41466</v>
      </c>
      <c r="S1077" s="109"/>
      <c r="V1077" s="109"/>
      <c r="W1077" s="109"/>
      <c r="Y1077" s="109" t="s">
        <v>660</v>
      </c>
      <c r="Z1077" s="109">
        <v>99</v>
      </c>
      <c r="AA1077" s="109">
        <v>34</v>
      </c>
      <c r="AB1077" s="109">
        <v>3</v>
      </c>
      <c r="AD1077" s="14"/>
      <c r="AE1077" s="14"/>
      <c r="AG1077" s="14"/>
      <c r="AI1077" s="109" t="s">
        <v>660</v>
      </c>
      <c r="AL1077" s="109">
        <v>0.28000000000000003</v>
      </c>
      <c r="AZ1077" s="109">
        <v>345</v>
      </c>
      <c r="BA1077" s="109" t="s">
        <v>677</v>
      </c>
      <c r="BB1077" s="167"/>
      <c r="BC1077" s="167" t="s">
        <v>775</v>
      </c>
    </row>
    <row r="1078" spans="1:55" ht="16" x14ac:dyDescent="0.2">
      <c r="A1078" s="9">
        <v>1240</v>
      </c>
      <c r="B1078" s="29">
        <v>43.551466670000003</v>
      </c>
      <c r="C1078" s="29">
        <v>101.4113139</v>
      </c>
      <c r="D1078" s="9" t="s">
        <v>159</v>
      </c>
      <c r="E1078" s="136"/>
      <c r="F1078" s="119">
        <v>2013</v>
      </c>
      <c r="G1078" s="119" t="s">
        <v>55</v>
      </c>
      <c r="H1078" s="136"/>
      <c r="I1078" s="136"/>
      <c r="J1078" s="136"/>
      <c r="K1078" s="136"/>
      <c r="L1078" s="133">
        <v>41508</v>
      </c>
      <c r="S1078" s="109"/>
      <c r="V1078" s="109"/>
      <c r="W1078" s="109"/>
      <c r="Y1078" s="109" t="s">
        <v>660</v>
      </c>
      <c r="Z1078" s="109">
        <v>110</v>
      </c>
      <c r="AA1078" s="109">
        <v>39</v>
      </c>
      <c r="AB1078" s="109">
        <v>3</v>
      </c>
      <c r="AD1078" s="14"/>
      <c r="AE1078" s="14"/>
      <c r="AG1078" s="14"/>
      <c r="AI1078" s="109">
        <v>0.5</v>
      </c>
      <c r="AL1078" s="109">
        <v>0.5</v>
      </c>
      <c r="AZ1078" s="109">
        <v>185</v>
      </c>
      <c r="BA1078" s="109" t="s">
        <v>677</v>
      </c>
      <c r="BB1078" s="109"/>
      <c r="BC1078" s="109" t="s">
        <v>775</v>
      </c>
    </row>
    <row r="1079" spans="1:55" ht="16" x14ac:dyDescent="0.2">
      <c r="A1079" s="9">
        <v>1241</v>
      </c>
      <c r="B1079" s="29">
        <v>43.551466670000003</v>
      </c>
      <c r="C1079" s="29">
        <v>101.4113139</v>
      </c>
      <c r="D1079" s="9" t="s">
        <v>159</v>
      </c>
      <c r="E1079" s="136"/>
      <c r="F1079" s="119">
        <v>2013</v>
      </c>
      <c r="G1079" s="119" t="s">
        <v>58</v>
      </c>
      <c r="H1079" s="136"/>
      <c r="I1079" s="136"/>
      <c r="J1079" s="136"/>
      <c r="K1079" s="136"/>
      <c r="L1079" s="133">
        <v>41547</v>
      </c>
      <c r="S1079" s="109"/>
      <c r="V1079" s="109"/>
      <c r="W1079" s="109"/>
      <c r="Y1079" s="109" t="s">
        <v>660</v>
      </c>
      <c r="Z1079" s="109">
        <v>98</v>
      </c>
      <c r="AA1079" s="109">
        <v>35</v>
      </c>
      <c r="AB1079" s="109">
        <v>3</v>
      </c>
      <c r="AD1079" s="14"/>
      <c r="AE1079" s="14"/>
      <c r="AG1079" s="14"/>
      <c r="AI1079" s="109" t="s">
        <v>660</v>
      </c>
      <c r="AL1079" s="109">
        <v>0.14000000000000001</v>
      </c>
      <c r="AZ1079" s="109">
        <v>228</v>
      </c>
      <c r="BA1079" s="109" t="s">
        <v>677</v>
      </c>
      <c r="BB1079" s="167"/>
      <c r="BC1079" s="109" t="s">
        <v>775</v>
      </c>
    </row>
    <row r="1080" spans="1:55" ht="16" x14ac:dyDescent="0.2">
      <c r="A1080" s="9">
        <v>1242</v>
      </c>
      <c r="B1080" s="29">
        <v>43.740683330000003</v>
      </c>
      <c r="C1080" s="29">
        <v>101.4692472</v>
      </c>
      <c r="D1080" s="9" t="s">
        <v>161</v>
      </c>
      <c r="E1080" s="136"/>
      <c r="F1080" s="119">
        <v>2013</v>
      </c>
      <c r="G1080" s="119" t="s">
        <v>55</v>
      </c>
      <c r="H1080" s="136"/>
      <c r="I1080" s="136"/>
      <c r="J1080" s="136"/>
      <c r="K1080" s="136"/>
      <c r="L1080" s="133">
        <v>41407</v>
      </c>
      <c r="S1080" s="109"/>
      <c r="V1080" s="109"/>
      <c r="W1080" s="109"/>
      <c r="Y1080" s="109" t="s">
        <v>660</v>
      </c>
      <c r="Z1080" s="109">
        <v>140</v>
      </c>
      <c r="AA1080" s="109">
        <v>48</v>
      </c>
      <c r="AB1080" s="109">
        <v>5</v>
      </c>
      <c r="AD1080" s="14"/>
      <c r="AE1080" s="14"/>
      <c r="AG1080" s="14"/>
      <c r="AI1080" s="109"/>
      <c r="AL1080" s="109">
        <v>0.13</v>
      </c>
      <c r="AZ1080" s="109"/>
      <c r="BA1080" s="109"/>
      <c r="BB1080" s="109"/>
      <c r="BC1080" s="109"/>
    </row>
    <row r="1081" spans="1:55" ht="16" x14ac:dyDescent="0.2">
      <c r="A1081" s="9">
        <v>1243</v>
      </c>
      <c r="B1081" s="29">
        <v>43.740683330000003</v>
      </c>
      <c r="C1081" s="29">
        <v>101.4692472</v>
      </c>
      <c r="D1081" s="9" t="s">
        <v>161</v>
      </c>
      <c r="E1081" s="136"/>
      <c r="F1081" s="119">
        <v>2013</v>
      </c>
      <c r="G1081" s="119" t="s">
        <v>55</v>
      </c>
      <c r="H1081" s="136"/>
      <c r="I1081" s="136"/>
      <c r="J1081" s="136"/>
      <c r="K1081" s="136"/>
      <c r="L1081" s="133">
        <v>41442</v>
      </c>
      <c r="S1081" s="109"/>
      <c r="V1081" s="109"/>
      <c r="W1081" s="109"/>
      <c r="Y1081" s="109" t="s">
        <v>660</v>
      </c>
      <c r="Z1081" s="109">
        <v>29</v>
      </c>
      <c r="AA1081" s="109">
        <v>6</v>
      </c>
      <c r="AB1081" s="109">
        <v>4</v>
      </c>
      <c r="AD1081" s="14"/>
      <c r="AE1081" s="14"/>
      <c r="AG1081" s="14"/>
      <c r="AI1081" s="109"/>
      <c r="AL1081" s="109">
        <v>16</v>
      </c>
      <c r="AZ1081" s="109"/>
      <c r="BA1081" s="109"/>
      <c r="BB1081" s="109"/>
      <c r="BC1081" s="109"/>
    </row>
    <row r="1082" spans="1:55" ht="16" x14ac:dyDescent="0.2">
      <c r="A1082" s="9">
        <v>1244</v>
      </c>
      <c r="B1082" s="29">
        <v>43.740683330000003</v>
      </c>
      <c r="C1082" s="29">
        <v>101.4692472</v>
      </c>
      <c r="D1082" s="9" t="s">
        <v>161</v>
      </c>
      <c r="E1082" s="136"/>
      <c r="F1082" s="119">
        <v>2013</v>
      </c>
      <c r="G1082" s="119" t="s">
        <v>55</v>
      </c>
      <c r="H1082" s="136"/>
      <c r="I1082" s="136"/>
      <c r="J1082" s="136"/>
      <c r="K1082" s="136"/>
      <c r="L1082" s="133">
        <v>41466</v>
      </c>
      <c r="S1082" s="109"/>
      <c r="V1082" s="109"/>
      <c r="W1082" s="109"/>
      <c r="Y1082" s="109" t="s">
        <v>660</v>
      </c>
      <c r="Z1082" s="109">
        <v>110</v>
      </c>
      <c r="AA1082" s="109">
        <v>36</v>
      </c>
      <c r="AB1082" s="109">
        <v>4</v>
      </c>
      <c r="AD1082" s="14"/>
      <c r="AE1082" s="14"/>
      <c r="AG1082" s="14"/>
      <c r="AI1082" s="109" t="s">
        <v>660</v>
      </c>
      <c r="AL1082" s="109">
        <v>0.22</v>
      </c>
      <c r="AZ1082" s="109">
        <v>285</v>
      </c>
      <c r="BA1082" s="109" t="s">
        <v>677</v>
      </c>
      <c r="BB1082" s="167"/>
      <c r="BC1082" s="109" t="s">
        <v>660</v>
      </c>
    </row>
    <row r="1083" spans="1:55" ht="16" x14ac:dyDescent="0.2">
      <c r="A1083" s="9">
        <v>1245</v>
      </c>
      <c r="B1083" s="29">
        <v>43.740683330000003</v>
      </c>
      <c r="C1083" s="29">
        <v>101.4692472</v>
      </c>
      <c r="D1083" s="9" t="s">
        <v>161</v>
      </c>
      <c r="E1083" s="136"/>
      <c r="F1083" s="119">
        <v>2013</v>
      </c>
      <c r="G1083" s="119" t="s">
        <v>55</v>
      </c>
      <c r="H1083" s="136"/>
      <c r="I1083" s="136"/>
      <c r="J1083" s="136"/>
      <c r="K1083" s="136"/>
      <c r="L1083" s="133">
        <v>41508</v>
      </c>
      <c r="S1083" s="109"/>
      <c r="V1083" s="109"/>
      <c r="W1083" s="109"/>
      <c r="Y1083" s="109" t="s">
        <v>660</v>
      </c>
      <c r="Z1083" s="109">
        <v>110</v>
      </c>
      <c r="AA1083" s="109">
        <v>38</v>
      </c>
      <c r="AB1083" s="109">
        <v>3</v>
      </c>
      <c r="AD1083" s="14"/>
      <c r="AE1083" s="14"/>
      <c r="AG1083" s="14"/>
      <c r="AI1083" s="109" t="s">
        <v>660</v>
      </c>
      <c r="AL1083" s="109">
        <v>0.28000000000000003</v>
      </c>
      <c r="AZ1083" s="109">
        <v>152</v>
      </c>
      <c r="BA1083" s="109" t="s">
        <v>677</v>
      </c>
      <c r="BB1083" s="109"/>
      <c r="BC1083" s="109" t="s">
        <v>775</v>
      </c>
    </row>
    <row r="1084" spans="1:55" ht="16" x14ac:dyDescent="0.2">
      <c r="A1084" s="9">
        <v>1246</v>
      </c>
      <c r="B1084" s="29">
        <v>43.549677780000003</v>
      </c>
      <c r="C1084" s="29">
        <v>102.0024083</v>
      </c>
      <c r="D1084" s="9" t="s">
        <v>175</v>
      </c>
      <c r="E1084" s="136"/>
      <c r="F1084" s="119">
        <v>2013</v>
      </c>
      <c r="G1084" s="119" t="s">
        <v>55</v>
      </c>
      <c r="L1084" s="168">
        <v>41424</v>
      </c>
      <c r="S1084" s="109"/>
      <c r="V1084" s="109"/>
      <c r="W1084" s="109"/>
      <c r="Y1084" s="109" t="s">
        <v>660</v>
      </c>
      <c r="Z1084" s="109">
        <v>66</v>
      </c>
      <c r="AA1084" s="109">
        <v>22</v>
      </c>
      <c r="AB1084" s="109">
        <v>3</v>
      </c>
      <c r="AD1084" s="14"/>
      <c r="AE1084" s="14"/>
      <c r="AG1084" s="14"/>
      <c r="AI1084" s="109"/>
      <c r="AL1084" s="109">
        <v>0.4</v>
      </c>
      <c r="AZ1084" s="167"/>
      <c r="BA1084" s="109"/>
      <c r="BB1084" s="109"/>
      <c r="BC1084" s="109"/>
    </row>
    <row r="1085" spans="1:55" ht="16" x14ac:dyDescent="0.2">
      <c r="A1085" s="9">
        <v>1247</v>
      </c>
      <c r="B1085" s="29">
        <v>43.549677780000003</v>
      </c>
      <c r="C1085" s="29">
        <v>102.0024083</v>
      </c>
      <c r="D1085" s="9" t="s">
        <v>175</v>
      </c>
      <c r="E1085" s="136"/>
      <c r="F1085" s="119">
        <v>2013</v>
      </c>
      <c r="G1085" s="119" t="s">
        <v>55</v>
      </c>
      <c r="L1085" s="168">
        <v>41438</v>
      </c>
      <c r="S1085" s="109"/>
      <c r="V1085" s="109"/>
      <c r="W1085" s="109"/>
      <c r="Y1085" s="109" t="s">
        <v>660</v>
      </c>
      <c r="Z1085" s="109">
        <v>53</v>
      </c>
      <c r="AA1085" s="109">
        <v>19</v>
      </c>
      <c r="AB1085" s="109">
        <v>1</v>
      </c>
      <c r="AD1085" s="14"/>
      <c r="AE1085" s="14"/>
      <c r="AG1085" s="14"/>
      <c r="AI1085" s="109"/>
      <c r="AL1085" s="109">
        <v>0.15</v>
      </c>
      <c r="AZ1085" s="167"/>
      <c r="BA1085" s="109"/>
      <c r="BB1085" s="109"/>
      <c r="BC1085" s="109"/>
    </row>
    <row r="1086" spans="1:55" ht="16" x14ac:dyDescent="0.2">
      <c r="A1086" s="9">
        <v>1248</v>
      </c>
      <c r="B1086" s="29">
        <v>43.549677780000003</v>
      </c>
      <c r="C1086" s="29">
        <v>102.0024083</v>
      </c>
      <c r="D1086" s="9" t="s">
        <v>175</v>
      </c>
      <c r="E1086" s="136"/>
      <c r="F1086" s="119">
        <v>2013</v>
      </c>
      <c r="G1086" s="119" t="s">
        <v>55</v>
      </c>
      <c r="L1086" s="168">
        <v>41464</v>
      </c>
      <c r="S1086" s="109"/>
      <c r="V1086" s="109"/>
      <c r="W1086" s="109"/>
      <c r="Y1086" s="109" t="s">
        <v>660</v>
      </c>
      <c r="Z1086" s="109">
        <v>48</v>
      </c>
      <c r="AA1086" s="109">
        <v>18</v>
      </c>
      <c r="AB1086" s="109">
        <v>1</v>
      </c>
      <c r="AD1086" s="14"/>
      <c r="AE1086" s="14"/>
      <c r="AG1086" s="14"/>
      <c r="AI1086" s="109" t="s">
        <v>660</v>
      </c>
      <c r="AL1086" s="109">
        <v>0.13</v>
      </c>
      <c r="AZ1086" s="167">
        <v>79</v>
      </c>
      <c r="BA1086" s="109" t="s">
        <v>677</v>
      </c>
      <c r="BB1086" s="109"/>
      <c r="BC1086" s="109" t="s">
        <v>775</v>
      </c>
    </row>
    <row r="1087" spans="1:55" ht="16" x14ac:dyDescent="0.2">
      <c r="A1087" s="9">
        <v>1249</v>
      </c>
      <c r="B1087" s="29">
        <v>43.549677780000003</v>
      </c>
      <c r="C1087" s="29">
        <v>102.0024083</v>
      </c>
      <c r="D1087" s="9" t="s">
        <v>175</v>
      </c>
      <c r="E1087" s="136"/>
      <c r="F1087" s="119">
        <v>2013</v>
      </c>
      <c r="G1087" s="119" t="s">
        <v>55</v>
      </c>
      <c r="L1087" s="133">
        <v>41498</v>
      </c>
      <c r="S1087" s="109"/>
      <c r="V1087" s="109"/>
      <c r="W1087" s="109"/>
      <c r="Y1087" s="109" t="s">
        <v>660</v>
      </c>
      <c r="Z1087" s="109">
        <v>46</v>
      </c>
      <c r="AA1087" s="109">
        <v>17</v>
      </c>
      <c r="AB1087" s="109" t="s">
        <v>660</v>
      </c>
      <c r="AD1087" s="14"/>
      <c r="AE1087" s="14"/>
      <c r="AG1087" s="14"/>
      <c r="AI1087" s="109" t="s">
        <v>660</v>
      </c>
      <c r="AL1087" s="109">
        <v>0.15</v>
      </c>
      <c r="AZ1087" s="109">
        <v>613</v>
      </c>
      <c r="BA1087" s="109" t="s">
        <v>677</v>
      </c>
      <c r="BB1087" s="109"/>
      <c r="BC1087" s="109" t="s">
        <v>847</v>
      </c>
    </row>
    <row r="1088" spans="1:55" ht="16" x14ac:dyDescent="0.2">
      <c r="A1088" s="9">
        <v>1250</v>
      </c>
      <c r="B1088" s="29">
        <v>43.549677780000003</v>
      </c>
      <c r="C1088" s="29">
        <v>102.0024083</v>
      </c>
      <c r="D1088" s="9" t="s">
        <v>175</v>
      </c>
      <c r="E1088" s="136"/>
      <c r="F1088" s="119">
        <v>2013</v>
      </c>
      <c r="G1088" s="119" t="s">
        <v>58</v>
      </c>
      <c r="L1088" s="133">
        <v>41542</v>
      </c>
      <c r="S1088" s="109"/>
      <c r="V1088" s="109"/>
      <c r="W1088" s="109"/>
      <c r="Y1088" s="109" t="s">
        <v>660</v>
      </c>
      <c r="Z1088" s="109">
        <v>45</v>
      </c>
      <c r="AA1088" s="109">
        <v>17</v>
      </c>
      <c r="AB1088" s="109" t="s">
        <v>660</v>
      </c>
      <c r="AD1088" s="14"/>
      <c r="AE1088" s="14"/>
      <c r="AG1088" s="14"/>
      <c r="AI1088" s="109">
        <v>0.3</v>
      </c>
      <c r="AL1088" s="109">
        <v>0.12</v>
      </c>
      <c r="AZ1088" s="109">
        <v>345</v>
      </c>
      <c r="BA1088" s="109">
        <v>4840</v>
      </c>
      <c r="BB1088" s="109"/>
      <c r="BC1088" s="109" t="s">
        <v>775</v>
      </c>
    </row>
    <row r="1089" spans="1:55" ht="16" x14ac:dyDescent="0.2">
      <c r="A1089" s="9">
        <v>1251</v>
      </c>
      <c r="B1089" s="29">
        <v>43.793677780000003</v>
      </c>
      <c r="C1089" s="29">
        <v>101.2553806</v>
      </c>
      <c r="D1089" s="9" t="s">
        <v>204</v>
      </c>
      <c r="E1089" s="136"/>
      <c r="F1089" s="119">
        <v>2013</v>
      </c>
      <c r="G1089" s="119" t="s">
        <v>55</v>
      </c>
      <c r="L1089" s="133">
        <v>41407</v>
      </c>
      <c r="S1089" s="109"/>
      <c r="V1089" s="109"/>
      <c r="W1089" s="109"/>
      <c r="Y1089" s="109" t="s">
        <v>660</v>
      </c>
      <c r="Z1089" s="109">
        <v>130</v>
      </c>
      <c r="AA1089" s="109">
        <v>40</v>
      </c>
      <c r="AB1089" s="109">
        <v>8</v>
      </c>
      <c r="AD1089" s="14"/>
      <c r="AE1089" s="14"/>
      <c r="AG1089" s="14"/>
      <c r="AI1089" s="109"/>
      <c r="AL1089" s="109">
        <v>0.14000000000000001</v>
      </c>
      <c r="AZ1089" s="109"/>
      <c r="BA1089" s="109"/>
      <c r="BB1089" s="109"/>
      <c r="BC1089" s="109"/>
    </row>
    <row r="1090" spans="1:55" ht="16" x14ac:dyDescent="0.2">
      <c r="A1090" s="9">
        <v>1252</v>
      </c>
      <c r="B1090" s="29">
        <v>43.793677780000003</v>
      </c>
      <c r="C1090" s="29">
        <v>101.2553806</v>
      </c>
      <c r="D1090" s="9" t="s">
        <v>204</v>
      </c>
      <c r="E1090" s="136"/>
      <c r="F1090" s="119">
        <v>2013</v>
      </c>
      <c r="G1090" s="119" t="s">
        <v>55</v>
      </c>
      <c r="L1090" s="133">
        <v>41442</v>
      </c>
      <c r="S1090" s="109"/>
      <c r="V1090" s="109"/>
      <c r="W1090" s="109"/>
      <c r="Y1090" s="109" t="s">
        <v>660</v>
      </c>
      <c r="Z1090" s="109">
        <v>19</v>
      </c>
      <c r="AA1090" s="109">
        <v>4</v>
      </c>
      <c r="AB1090" s="109">
        <v>2</v>
      </c>
      <c r="AD1090" s="14"/>
      <c r="AE1090" s="14"/>
      <c r="AG1090" s="14"/>
      <c r="AI1090" s="109"/>
      <c r="AL1090" s="109">
        <v>12</v>
      </c>
      <c r="AZ1090" s="109"/>
      <c r="BA1090" s="109"/>
      <c r="BB1090" s="109"/>
      <c r="BC1090" s="109"/>
    </row>
    <row r="1091" spans="1:55" ht="16" x14ac:dyDescent="0.2">
      <c r="A1091" s="9">
        <v>1253</v>
      </c>
      <c r="B1091" s="29">
        <v>43.793677780000003</v>
      </c>
      <c r="C1091" s="29">
        <v>101.2553806</v>
      </c>
      <c r="D1091" s="9" t="s">
        <v>204</v>
      </c>
      <c r="E1091" s="136"/>
      <c r="F1091" s="119">
        <v>2013</v>
      </c>
      <c r="G1091" s="119" t="s">
        <v>55</v>
      </c>
      <c r="L1091" s="133">
        <v>41466</v>
      </c>
      <c r="S1091" s="109"/>
      <c r="V1091" s="109"/>
      <c r="W1091" s="109"/>
      <c r="Y1091" s="109" t="s">
        <v>660</v>
      </c>
      <c r="Z1091" s="109">
        <v>99</v>
      </c>
      <c r="AA1091" s="109">
        <v>33</v>
      </c>
      <c r="AB1091" s="109">
        <v>4</v>
      </c>
      <c r="AD1091" s="14"/>
      <c r="AE1091" s="14"/>
      <c r="AG1091" s="14"/>
      <c r="AI1091" s="109" t="s">
        <v>660</v>
      </c>
      <c r="AL1091" s="109">
        <v>0.11</v>
      </c>
      <c r="AZ1091" s="109">
        <v>11</v>
      </c>
      <c r="BA1091" s="109" t="s">
        <v>677</v>
      </c>
      <c r="BB1091" s="109"/>
      <c r="BC1091" s="109" t="s">
        <v>660</v>
      </c>
    </row>
    <row r="1092" spans="1:55" ht="16" x14ac:dyDescent="0.2">
      <c r="A1092" s="9">
        <v>1254</v>
      </c>
      <c r="B1092" s="29">
        <v>43.793677780000003</v>
      </c>
      <c r="C1092" s="29">
        <v>101.2553806</v>
      </c>
      <c r="D1092" s="9" t="s">
        <v>204</v>
      </c>
      <c r="E1092" s="136"/>
      <c r="F1092" s="119">
        <v>2013</v>
      </c>
      <c r="G1092" s="119" t="s">
        <v>55</v>
      </c>
      <c r="L1092" s="133">
        <v>41493</v>
      </c>
      <c r="S1092" s="109"/>
      <c r="V1092" s="109"/>
      <c r="W1092" s="109"/>
      <c r="Y1092" s="109" t="s">
        <v>660</v>
      </c>
      <c r="Z1092" s="109">
        <v>42</v>
      </c>
      <c r="AA1092" s="109">
        <v>11</v>
      </c>
      <c r="AB1092" s="109">
        <v>4</v>
      </c>
      <c r="AD1092" s="14"/>
      <c r="AE1092" s="14"/>
      <c r="AG1092" s="14"/>
      <c r="AI1092" s="109">
        <v>1.7</v>
      </c>
      <c r="AL1092" s="109">
        <v>23</v>
      </c>
      <c r="AZ1092" s="109">
        <v>41100</v>
      </c>
      <c r="BA1092" s="109" t="s">
        <v>850</v>
      </c>
      <c r="BB1092" s="109">
        <v>36000</v>
      </c>
      <c r="BC1092" s="109" t="s">
        <v>775</v>
      </c>
    </row>
    <row r="1093" spans="1:55" ht="16" x14ac:dyDescent="0.2">
      <c r="A1093" s="9">
        <v>1255</v>
      </c>
      <c r="B1093" s="29">
        <v>43.793677780000003</v>
      </c>
      <c r="C1093" s="29">
        <v>101.2553806</v>
      </c>
      <c r="D1093" s="9" t="s">
        <v>204</v>
      </c>
      <c r="E1093" s="136"/>
      <c r="F1093" s="119">
        <v>2013</v>
      </c>
      <c r="G1093" s="119" t="s">
        <v>58</v>
      </c>
      <c r="L1093" s="168">
        <v>41547</v>
      </c>
      <c r="S1093" s="109"/>
      <c r="V1093" s="109"/>
      <c r="W1093" s="109"/>
      <c r="Y1093" s="109">
        <v>1.1000000000000001</v>
      </c>
      <c r="Z1093" s="109">
        <v>38</v>
      </c>
      <c r="AA1093" s="109">
        <v>10</v>
      </c>
      <c r="AB1093" s="109">
        <v>4</v>
      </c>
      <c r="AD1093" s="14"/>
      <c r="AE1093" s="14"/>
      <c r="AG1093" s="14"/>
      <c r="AI1093" s="109">
        <v>1.8</v>
      </c>
      <c r="AL1093" s="109">
        <v>9.1999999999999993</v>
      </c>
      <c r="AZ1093" s="167">
        <v>1310</v>
      </c>
      <c r="BA1093" s="109" t="s">
        <v>849</v>
      </c>
      <c r="BB1093" s="109"/>
      <c r="BC1093" s="109" t="s">
        <v>775</v>
      </c>
    </row>
    <row r="1094" spans="1:55" ht="16" x14ac:dyDescent="0.2">
      <c r="A1094" s="9">
        <v>1256</v>
      </c>
      <c r="D1094" s="135" t="s">
        <v>864</v>
      </c>
      <c r="E1094" s="136"/>
      <c r="F1094" s="119">
        <v>2013</v>
      </c>
      <c r="G1094" s="119" t="s">
        <v>55</v>
      </c>
      <c r="L1094" s="133">
        <v>41445</v>
      </c>
      <c r="S1094" s="109"/>
      <c r="V1094" s="109"/>
      <c r="W1094" s="109"/>
      <c r="Y1094" s="109" t="s">
        <v>660</v>
      </c>
      <c r="Z1094" s="109">
        <v>94</v>
      </c>
      <c r="AA1094" s="109">
        <v>28</v>
      </c>
      <c r="AB1094" s="109">
        <v>6</v>
      </c>
      <c r="AD1094" s="14"/>
      <c r="AE1094" s="14"/>
      <c r="AG1094" s="14"/>
      <c r="AI1094" s="109"/>
      <c r="AL1094" s="109">
        <v>0.28000000000000003</v>
      </c>
      <c r="AZ1094" s="109"/>
      <c r="BA1094" s="109"/>
      <c r="BB1094" s="109"/>
      <c r="BC1094" s="109"/>
    </row>
    <row r="1095" spans="1:55" ht="16" x14ac:dyDescent="0.2">
      <c r="A1095" s="9">
        <v>1257</v>
      </c>
      <c r="D1095" s="135" t="s">
        <v>864</v>
      </c>
      <c r="E1095" s="136"/>
      <c r="F1095" s="119">
        <v>2013</v>
      </c>
      <c r="G1095" s="119" t="s">
        <v>55</v>
      </c>
      <c r="L1095" s="133">
        <v>41464</v>
      </c>
      <c r="S1095" s="109"/>
      <c r="V1095" s="109"/>
      <c r="W1095" s="109"/>
      <c r="Y1095" s="109" t="s">
        <v>660</v>
      </c>
      <c r="Z1095" s="109">
        <v>99</v>
      </c>
      <c r="AA1095" s="109">
        <v>32</v>
      </c>
      <c r="AB1095" s="109">
        <v>5</v>
      </c>
      <c r="AD1095" s="14"/>
      <c r="AE1095" s="14"/>
      <c r="AG1095" s="14"/>
      <c r="AI1095" s="109" t="s">
        <v>660</v>
      </c>
      <c r="AL1095" s="109">
        <v>0.15</v>
      </c>
      <c r="AZ1095" s="109">
        <v>128</v>
      </c>
      <c r="BA1095" s="109" t="s">
        <v>677</v>
      </c>
      <c r="BB1095" s="109"/>
      <c r="BC1095" s="109" t="s">
        <v>775</v>
      </c>
    </row>
    <row r="1096" spans="1:55" ht="16" x14ac:dyDescent="0.2">
      <c r="A1096" s="9">
        <v>1258</v>
      </c>
      <c r="D1096" s="135" t="s">
        <v>864</v>
      </c>
      <c r="E1096" s="136"/>
      <c r="F1096" s="119">
        <v>2013</v>
      </c>
      <c r="G1096" s="119" t="s">
        <v>55</v>
      </c>
      <c r="L1096" s="133">
        <v>41514</v>
      </c>
      <c r="S1096" s="109"/>
      <c r="V1096" s="109"/>
      <c r="W1096" s="109"/>
      <c r="Y1096" s="109" t="s">
        <v>660</v>
      </c>
      <c r="Z1096" s="109">
        <v>49</v>
      </c>
      <c r="AA1096" s="109">
        <v>17</v>
      </c>
      <c r="AB1096" s="109">
        <v>2</v>
      </c>
      <c r="AD1096" s="14"/>
      <c r="AE1096" s="14"/>
      <c r="AG1096" s="14"/>
      <c r="AI1096" s="109" t="s">
        <v>660</v>
      </c>
      <c r="AL1096" s="109">
        <v>0.14000000000000001</v>
      </c>
      <c r="AZ1096" s="109">
        <v>5</v>
      </c>
      <c r="BA1096" s="109" t="s">
        <v>677</v>
      </c>
      <c r="BB1096" s="109"/>
      <c r="BC1096" s="109" t="s">
        <v>847</v>
      </c>
    </row>
    <row r="1097" spans="1:55" ht="16" x14ac:dyDescent="0.2">
      <c r="A1097" s="9">
        <v>1259</v>
      </c>
      <c r="D1097" s="135" t="s">
        <v>864</v>
      </c>
      <c r="E1097" s="136"/>
      <c r="F1097" s="119">
        <v>2013</v>
      </c>
      <c r="G1097" s="119" t="s">
        <v>58</v>
      </c>
      <c r="L1097" s="133">
        <v>41528</v>
      </c>
      <c r="S1097" s="109"/>
      <c r="V1097" s="109"/>
      <c r="W1097" s="109"/>
      <c r="Y1097" s="109" t="s">
        <v>660</v>
      </c>
      <c r="Z1097" s="109">
        <v>26</v>
      </c>
      <c r="AA1097" s="109">
        <v>5</v>
      </c>
      <c r="AB1097" s="109">
        <v>4</v>
      </c>
      <c r="AD1097" s="14"/>
      <c r="AE1097" s="14"/>
      <c r="AG1097" s="14"/>
      <c r="AI1097" s="109">
        <v>1.5</v>
      </c>
      <c r="AL1097" s="109">
        <v>13</v>
      </c>
      <c r="AZ1097" s="109">
        <v>11200</v>
      </c>
      <c r="BA1097" s="109" t="s">
        <v>849</v>
      </c>
      <c r="BB1097" s="109"/>
      <c r="BC1097" s="109">
        <v>4</v>
      </c>
    </row>
    <row r="1098" spans="1:55" x14ac:dyDescent="0.15">
      <c r="L1098" s="9"/>
      <c r="S1098" s="18"/>
      <c r="Y1098" s="17"/>
      <c r="Z1098" s="17"/>
      <c r="AD1098" s="14"/>
      <c r="AE1098" s="14"/>
      <c r="AG1098" s="14"/>
      <c r="AL1098" s="9"/>
    </row>
    <row r="1099" spans="1:55" x14ac:dyDescent="0.15">
      <c r="L1099" s="9"/>
      <c r="S1099" s="18"/>
      <c r="Y1099" s="17"/>
      <c r="Z1099" s="17"/>
      <c r="AD1099" s="14"/>
      <c r="AE1099" s="14"/>
      <c r="AG1099" s="14"/>
      <c r="AL1099" s="9"/>
    </row>
    <row r="1100" spans="1:55" x14ac:dyDescent="0.15">
      <c r="L1100" s="9"/>
      <c r="S1100" s="18"/>
      <c r="Y1100" s="17"/>
      <c r="Z1100" s="17"/>
      <c r="AD1100" s="14"/>
      <c r="AE1100" s="14"/>
      <c r="AG1100" s="14"/>
      <c r="AL1100" s="9"/>
    </row>
    <row r="1101" spans="1:55" x14ac:dyDescent="0.15">
      <c r="L1101" s="9"/>
      <c r="S1101" s="18"/>
      <c r="T1101" s="17"/>
      <c r="Z1101" s="17"/>
      <c r="AD1101" s="14"/>
      <c r="AE1101" s="14"/>
      <c r="AG1101" s="14"/>
      <c r="AL1101" s="9"/>
    </row>
    <row r="1102" spans="1:55" x14ac:dyDescent="0.15">
      <c r="Z1102" s="9"/>
      <c r="AA1102" s="14"/>
      <c r="BB1102" s="17"/>
    </row>
    <row r="1103" spans="1:55" x14ac:dyDescent="0.15">
      <c r="AA1103" s="14"/>
      <c r="BB1103" s="17"/>
    </row>
    <row r="1104" spans="1:55" x14ac:dyDescent="0.15">
      <c r="AA1104" s="14"/>
      <c r="AQ1104" s="17"/>
    </row>
    <row r="1105" spans="27:27" x14ac:dyDescent="0.15">
      <c r="AA1105" s="14"/>
    </row>
    <row r="1106" spans="27:27" x14ac:dyDescent="0.15">
      <c r="AA1106" s="14"/>
    </row>
    <row r="1107" spans="27:27" x14ac:dyDescent="0.15">
      <c r="AA1107" s="14"/>
    </row>
    <row r="1108" spans="27:27" x14ac:dyDescent="0.15">
      <c r="AA1108" s="14"/>
    </row>
    <row r="1109" spans="27:27" x14ac:dyDescent="0.15">
      <c r="AA1109" s="14"/>
    </row>
    <row r="1110" spans="27:27" x14ac:dyDescent="0.15">
      <c r="AA1110" s="14"/>
    </row>
    <row r="1111" spans="27:27" x14ac:dyDescent="0.15">
      <c r="AA1111" s="14"/>
    </row>
    <row r="1112" spans="27:27" x14ac:dyDescent="0.15">
      <c r="AA1112" s="14"/>
    </row>
    <row r="1113" spans="27:27" x14ac:dyDescent="0.15">
      <c r="AA1113" s="14"/>
    </row>
    <row r="1114" spans="27:27" x14ac:dyDescent="0.15">
      <c r="AA1114" s="14"/>
    </row>
    <row r="1115" spans="27:27" x14ac:dyDescent="0.15">
      <c r="AA1115" s="14"/>
    </row>
    <row r="1116" spans="27:27" x14ac:dyDescent="0.15">
      <c r="AA1116" s="14"/>
    </row>
    <row r="1117" spans="27:27" x14ac:dyDescent="0.15">
      <c r="AA1117" s="14"/>
    </row>
    <row r="1118" spans="27:27" x14ac:dyDescent="0.15">
      <c r="AA1118" s="14"/>
    </row>
    <row r="1119" spans="27:27" x14ac:dyDescent="0.15">
      <c r="AA1119" s="14"/>
    </row>
    <row r="1120" spans="27:27" x14ac:dyDescent="0.15">
      <c r="AA1120" s="14"/>
    </row>
    <row r="1121" spans="27:27" x14ac:dyDescent="0.15">
      <c r="AA1121" s="14"/>
    </row>
    <row r="1122" spans="27:27" x14ac:dyDescent="0.15">
      <c r="AA1122" s="14"/>
    </row>
    <row r="1123" spans="27:27" x14ac:dyDescent="0.15">
      <c r="AA1123" s="14"/>
    </row>
    <row r="1124" spans="27:27" x14ac:dyDescent="0.15">
      <c r="AA1124" s="14"/>
    </row>
    <row r="1125" spans="27:27" x14ac:dyDescent="0.15">
      <c r="AA1125" s="14"/>
    </row>
  </sheetData>
  <autoFilter ref="A1:BE1125">
    <sortState ref="A2:BG1125">
      <sortCondition ref="A1:A1125"/>
    </sortState>
  </autoFilter>
  <hyperlinks>
    <hyperlink ref="X4" r:id="rId1" display="mailto:22.1@200NTU"/>
    <hyperlink ref="X7" r:id="rId2" display="mailto:22.7@200NTU"/>
    <hyperlink ref="X8" r:id="rId3" display="mailto:6.13@20NTU"/>
    <hyperlink ref="X9" r:id="rId4" display="mailto:9.1@200NTU"/>
    <hyperlink ref="X11" r:id="rId5" display="mailto:22@200"/>
    <hyperlink ref="X15" r:id="rId6" display="mailto:.09@20"/>
    <hyperlink ref="X19" r:id="rId7" display="mailto:4@200"/>
    <hyperlink ref="X20" r:id="rId8" display="mailto:18@200"/>
    <hyperlink ref="X21" r:id="rId9" display="mailto:11.2@200"/>
    <hyperlink ref="X27" r:id="rId10" display="mailto:4.91@20"/>
    <hyperlink ref="X28" r:id="rId11" display="mailto:78.9@200"/>
    <hyperlink ref="X32" r:id="rId12" display="mailto:60.5@200"/>
    <hyperlink ref="X34" r:id="rId13" display="mailto:42.1@200"/>
    <hyperlink ref="X35" r:id="rId14" display="mailto:17.7@200"/>
    <hyperlink ref="X40" r:id="rId15" display="mailto:10.84@20"/>
    <hyperlink ref="X44" r:id="rId16" display="mailto:57.5@200"/>
    <hyperlink ref="X45" r:id="rId17" display="mailto:147.9@200"/>
    <hyperlink ref="X47" r:id="rId18" display="mailto:25.5@200"/>
    <hyperlink ref="X51" r:id="rId19" display="mailto:.02@200"/>
    <hyperlink ref="X52" r:id="rId20" display="mailto:31.3@200"/>
    <hyperlink ref="X55" r:id="rId21" display="mailto:6.5@200"/>
    <hyperlink ref="X56" r:id="rId22" display="mailto:148.4@200"/>
    <hyperlink ref="X58" r:id="rId23" display="mailto:82.8@200"/>
    <hyperlink ref="X65" r:id="rId24" display="mailto:8.2@200"/>
    <hyperlink ref="X67" r:id="rId25" display="mailto:126.4@200"/>
    <hyperlink ref="X68" r:id="rId26" display="mailto:116.2@200"/>
    <hyperlink ref="X69" r:id="rId27" display="mailto:51.7@200"/>
    <hyperlink ref="X72" r:id="rId28" display="mailto:2.37@20"/>
    <hyperlink ref="X77" r:id="rId29" display="mailto:24.8@200"/>
    <hyperlink ref="X78" r:id="rId30" display="mailto:4@200"/>
    <hyperlink ref="X80" r:id="rId31" display="mailto:6.4@200"/>
    <hyperlink ref="X88" r:id="rId32" display="mailto:11.88@20"/>
    <hyperlink ref="X89" r:id="rId33" display="mailto:8.29@20"/>
    <hyperlink ref="X92" r:id="rId34" display="mailto:1.3@200"/>
    <hyperlink ref="X93" r:id="rId35" display="mailto:27.7@200"/>
    <hyperlink ref="X94" r:id="rId36" display="mailto:87.3@200"/>
    <hyperlink ref="X98" r:id="rId37" display="mailto:69@200"/>
    <hyperlink ref="X99" r:id="rId38" display="mailto:53.6@200"/>
    <hyperlink ref="X105" r:id="rId39" display="mailto:199@200"/>
    <hyperlink ref="X119" r:id="rId40" display="mailto:1.99@20"/>
    <hyperlink ref="X121" r:id="rId41" display="mailto:15.36@20"/>
    <hyperlink ref="X123" r:id="rId42" display="mailto:1@200"/>
    <hyperlink ref="X124" r:id="rId43" display="mailto:8.8@200"/>
    <hyperlink ref="X126" r:id="rId44" display="mailto:15.7@200"/>
    <hyperlink ref="X131" r:id="rId45" display="mailto:3.22@20"/>
    <hyperlink ref="X138" r:id="rId46" display="mailto:59.6@200"/>
    <hyperlink ref="X139" r:id="rId47" display="mailto:63@200"/>
    <hyperlink ref="X146" r:id="rId48" display="mailto:10.07@20"/>
    <hyperlink ref="X149" r:id="rId49" display="mailto:5.72@200"/>
    <hyperlink ref="X150" r:id="rId50" display="mailto:81.9@200"/>
    <hyperlink ref="X152" r:id="rId51" display="mailto:89@200"/>
    <hyperlink ref="X177" r:id="rId52" display="mailto:5.11@20"/>
    <hyperlink ref="X183" r:id="rId53" display="mailto:34.1@200"/>
    <hyperlink ref="X184" r:id="rId54" display="mailto:45.2@200"/>
    <hyperlink ref="X190" r:id="rId55" display="mailto:11@20"/>
    <hyperlink ref="X194" r:id="rId56" display="mailto:61.9@200"/>
    <hyperlink ref="X198" r:id="rId57" display="mailto:31.4@200"/>
    <hyperlink ref="X204" r:id="rId58" display="mailto:36.8@200"/>
    <hyperlink ref="X209" r:id="rId59" display="mailto:105.3@200"/>
    <hyperlink ref="X210" r:id="rId60" display="mailto:7@200"/>
    <hyperlink ref="V211" r:id="rId61" display="mailto:83.7@200"/>
    <hyperlink ref="X211" r:id="rId62" display="mailto:83.7@200"/>
    <hyperlink ref="X219" r:id="rId63" display="mailto:65.2@20"/>
    <hyperlink ref="X221" r:id="rId64" display="mailto:73.6@200"/>
    <hyperlink ref="X222" r:id="rId65" display="mailto:204@200"/>
    <hyperlink ref="X226" r:id="rId66" display="mailto:5.66@20"/>
    <hyperlink ref="X230" r:id="rId67" display="mailto:15.5@200"/>
    <hyperlink ref="X233" r:id="rId68" display="mailto:67.9@200"/>
    <hyperlink ref="X238" r:id="rId69" display="mailto:6.95@20"/>
    <hyperlink ref="X240" r:id="rId70" display="mailto:6.7@200"/>
    <hyperlink ref="X241" r:id="rId71" display="mailto:7.38@20"/>
    <hyperlink ref="X242" r:id="rId72" display="mailto:19.8@200"/>
    <hyperlink ref="X250" r:id="rId73" display="mailto:1.90@20"/>
    <hyperlink ref="X257" r:id="rId74" display="mailto:5.4@200"/>
    <hyperlink ref="X249" r:id="rId75" display="mailto:2.59@20"/>
    <hyperlink ref="X268" r:id="rId76" display="mailto:22.1@200"/>
    <hyperlink ref="X269" r:id="rId77" display="mailto:833@200"/>
    <hyperlink ref="X270" r:id="rId78" display="mailto:15.7@200"/>
    <hyperlink ref="X277" r:id="rId79" display="mailto:36.7@200"/>
    <hyperlink ref="X278" r:id="rId80" display="mailto:29.2@200"/>
    <hyperlink ref="X280" r:id="rId81" display="mailto:37.9@200"/>
    <hyperlink ref="X287" r:id="rId82" display="mailto:3.58@20"/>
    <hyperlink ref="X290" r:id="rId83" display="mailto:8.27@200"/>
    <hyperlink ref="X298" r:id="rId84" display="mailto:8.39@20"/>
    <hyperlink ref="W301" r:id="rId85" display="mailto:17.3@200"/>
    <hyperlink ref="X301" r:id="rId86" display="mailto:17.3@200"/>
    <hyperlink ref="X303" r:id="rId87" display="mailto:28.1@200"/>
    <hyperlink ref="X304" r:id="rId88" display="mailto:5.4@200"/>
    <hyperlink ref="X305" r:id="rId89" display="mailto:24.7@200"/>
    <hyperlink ref="X306" r:id="rId90" display="mailto:13.5@200"/>
    <hyperlink ref="X314" r:id="rId91" display="mailto:63.8@200"/>
    <hyperlink ref="X315" r:id="rId92" display="mailto:17@200"/>
    <hyperlink ref="X318" r:id="rId93" display="mailto:144.4@200"/>
    <hyperlink ref="X325" r:id="rId94" display="mailto:88.4@200"/>
    <hyperlink ref="X326" r:id="rId95" display="mailto:20.7@200"/>
    <hyperlink ref="X335" r:id="rId96" display="mailto:3.63@20"/>
    <hyperlink ref="X336" r:id="rId97" display="mailto:13.35@20"/>
    <hyperlink ref="X339" r:id="rId98" display="mailto:13.8@200"/>
    <hyperlink ref="X351" r:id="rId99" display="mailto:10.9@20"/>
    <hyperlink ref="X352" r:id="rId100" display="mailto:17.3@200"/>
    <hyperlink ref="X353" r:id="rId101" display="mailto:31.2@200"/>
    <hyperlink ref="X354" r:id="rId102" display="mailto:79@200"/>
    <hyperlink ref="X367" r:id="rId103" display="mailto:132.6@200"/>
    <hyperlink ref="X368" r:id="rId104" display="mailto:79.2@200"/>
    <hyperlink ref="X370" r:id="rId105" display="mailto:107.4@200"/>
    <hyperlink ref="X377" r:id="rId106" display="mailto:10.79@20"/>
    <hyperlink ref="X378" r:id="rId107" display="mailto:1.01@20"/>
    <hyperlink ref="X381" r:id="rId108" display="mailto:33.2@200"/>
    <hyperlink ref="X382" r:id="rId109" display="mailto:8.35@20"/>
    <hyperlink ref="X385" r:id="rId110" display="mailto:15.4@200"/>
    <hyperlink ref="X393" r:id="rId111" display="mailto:22.9@200"/>
    <hyperlink ref="W394" r:id="rId112" display="mailto:12.33@20"/>
    <hyperlink ref="X394" r:id="rId113" display="mailto:12.33@20"/>
    <hyperlink ref="X396" r:id="rId114" display="mailto:6.7@200"/>
    <hyperlink ref="W397" r:id="rId115" display="mailto:4.8@20"/>
    <hyperlink ref="X397" r:id="rId116" display="mailto:4.8@20"/>
    <hyperlink ref="X398" r:id="rId117" display="mailto:2.4@200"/>
    <hyperlink ref="X399" r:id="rId118" display="mailto:13.2@200"/>
    <hyperlink ref="X409" r:id="rId119" display="mailto:0.60@200"/>
    <hyperlink ref="X410" r:id="rId120" display="mailto:1.57@200"/>
    <hyperlink ref="X412" r:id="rId121" display="mailto:27.6@200"/>
    <hyperlink ref="X414" r:id="rId122" display="mailto:14.3@200"/>
    <hyperlink ref="X424" r:id="rId123" display="mailto:23.6@200"/>
    <hyperlink ref="X425" r:id="rId124" display="mailto:29.7@20"/>
    <hyperlink ref="X426" r:id="rId125" display="mailto:31.7@200"/>
    <hyperlink ref="X428" r:id="rId126" display="mailto:62.4@200"/>
    <hyperlink ref="X435" r:id="rId127" display="mailto:0.7@200"/>
    <hyperlink ref="W439" r:id="rId128" display="mailto:5.2@200"/>
    <hyperlink ref="X439" r:id="rId129" display="mailto:5.2@200"/>
    <hyperlink ref="X440" r:id="rId130" display="mailto:19.4@200"/>
    <hyperlink ref="X446" r:id="rId131" display="mailto:69.7@200"/>
    <hyperlink ref="X447" r:id="rId132" display="mailto:4.93@200"/>
    <hyperlink ref="W454" r:id="rId133" display="mailto:37.4@200"/>
    <hyperlink ref="X454" r:id="rId134" display="mailto:37.4@200"/>
    <hyperlink ref="X464" r:id="rId135" display="mailto:62@200"/>
    <hyperlink ref="X465" r:id="rId136" display="mailto:169.3@200"/>
    <hyperlink ref="W467" r:id="rId137" display="mailto:198.1@200"/>
    <hyperlink ref="X467" r:id="rId138" display="mailto:198.1@200"/>
    <hyperlink ref="X468" r:id="rId139" display="mailto:81.2@200"/>
    <hyperlink ref="W477" r:id="rId140" display="mailto:29@200"/>
    <hyperlink ref="X477" r:id="rId141" display="mailto:29@200"/>
    <hyperlink ref="X481" r:id="rId142" display="mailto:95.8@200"/>
    <hyperlink ref="X494" r:id="rId143" display="mailto:73.6@200"/>
    <hyperlink ref="X503" r:id="rId144" display="mailto:0.20@200"/>
    <hyperlink ref="X504" r:id="rId145" display="mailto:9.7@200"/>
    <hyperlink ref="X506" r:id="rId146" display="mailto:4.8@200"/>
    <hyperlink ref="X508" r:id="rId147" display="mailto:04.4@200"/>
    <hyperlink ref="X515" r:id="rId148" display="mailto:1.76@20"/>
    <hyperlink ref="X519" r:id="rId149" display="mailto:0.52@20"/>
    <hyperlink ref="X521" r:id="rId150" display="mailto:3.6@200"/>
    <hyperlink ref="X523" r:id="rId151" display="mailto:0.52@200"/>
    <hyperlink ref="X534" r:id="rId152" display="mailto:28.5@200"/>
    <hyperlink ref="X535" r:id="rId153" display="mailto:21@200"/>
    <hyperlink ref="X537" r:id="rId154" display="mailto:10.6@200"/>
    <hyperlink ref="W542" r:id="rId155" display="mailto:.03@20"/>
    <hyperlink ref="X542" r:id="rId156" display="mailto:.03@20"/>
    <hyperlink ref="X547" r:id="rId157" display="mailto:54.2@200"/>
    <hyperlink ref="X548" r:id="rId158" display="mailto:7@200"/>
    <hyperlink ref="X555" r:id="rId159" display="mailto:37.4@200"/>
    <hyperlink ref="X560" r:id="rId160" display="mailto:54.2@200"/>
    <hyperlink ref="X561" r:id="rId161" display="mailto:49.9@200"/>
    <hyperlink ref="X563" r:id="rId162" display="mailto:52.9@200"/>
    <hyperlink ref="X160" r:id="rId163" display="mailto:17.7@200"/>
    <hyperlink ref="X161" r:id="rId164" display="mailto:186.4@200"/>
    <hyperlink ref="X162" r:id="rId165" display="mailto:24.8@200"/>
    <hyperlink ref="X163" r:id="rId166" display="mailto:13.7@200"/>
    <hyperlink ref="X111" r:id="rId167" display="mailto:75.8@200"/>
    <hyperlink ref="X112" r:id="rId168" display="mailto:20.1@200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60" zoomScaleNormal="60" zoomScalePageLayoutView="60" workbookViewId="0">
      <selection sqref="A1:L42"/>
    </sheetView>
  </sheetViews>
  <sheetFormatPr baseColWidth="10" defaultColWidth="11" defaultRowHeight="16" x14ac:dyDescent="0.2"/>
  <sheetData>
    <row r="1" spans="1:12" ht="52" x14ac:dyDescent="0.2">
      <c r="A1" s="94" t="s">
        <v>741</v>
      </c>
      <c r="B1" s="94" t="s">
        <v>742</v>
      </c>
      <c r="C1" s="95" t="s">
        <v>743</v>
      </c>
      <c r="D1" s="95" t="s">
        <v>744</v>
      </c>
      <c r="E1" s="95" t="s">
        <v>745</v>
      </c>
      <c r="F1" s="95" t="s">
        <v>746</v>
      </c>
      <c r="G1" s="95" t="s">
        <v>747</v>
      </c>
      <c r="H1" s="95" t="s">
        <v>748</v>
      </c>
      <c r="I1" s="95" t="s">
        <v>749</v>
      </c>
      <c r="J1" s="95" t="s">
        <v>750</v>
      </c>
      <c r="K1" s="95" t="s">
        <v>751</v>
      </c>
      <c r="L1" s="95" t="s">
        <v>752</v>
      </c>
    </row>
    <row r="2" spans="1:12" x14ac:dyDescent="0.2">
      <c r="A2" s="96" t="s">
        <v>148</v>
      </c>
      <c r="B2" s="97">
        <v>40287</v>
      </c>
      <c r="C2" s="98">
        <v>180</v>
      </c>
      <c r="D2" s="98">
        <v>55</v>
      </c>
      <c r="E2" s="98">
        <v>11</v>
      </c>
      <c r="F2" s="98" t="s">
        <v>660</v>
      </c>
      <c r="G2" s="98">
        <v>0.11</v>
      </c>
      <c r="H2" s="98">
        <v>17</v>
      </c>
      <c r="I2" s="98">
        <v>6</v>
      </c>
      <c r="J2" s="98">
        <v>361</v>
      </c>
      <c r="K2" s="98" t="s">
        <v>753</v>
      </c>
      <c r="L2" s="98">
        <v>25</v>
      </c>
    </row>
    <row r="3" spans="1:12" x14ac:dyDescent="0.2">
      <c r="A3" s="96" t="s">
        <v>148</v>
      </c>
      <c r="B3" s="97">
        <v>40325</v>
      </c>
      <c r="C3" s="98">
        <v>170</v>
      </c>
      <c r="D3" s="98">
        <v>56</v>
      </c>
      <c r="E3" s="98">
        <v>7</v>
      </c>
      <c r="F3" s="98">
        <v>0.2</v>
      </c>
      <c r="G3" s="98">
        <v>0.24</v>
      </c>
      <c r="H3" s="98">
        <v>77</v>
      </c>
      <c r="I3" s="98">
        <v>130</v>
      </c>
      <c r="J3" s="98" t="s">
        <v>677</v>
      </c>
      <c r="K3" s="98" t="s">
        <v>660</v>
      </c>
      <c r="L3" s="98">
        <v>120</v>
      </c>
    </row>
    <row r="4" spans="1:12" x14ac:dyDescent="0.2">
      <c r="A4" s="96" t="s">
        <v>148</v>
      </c>
      <c r="B4" s="97">
        <v>40332</v>
      </c>
      <c r="C4" s="98">
        <v>140</v>
      </c>
      <c r="D4" s="98">
        <v>47</v>
      </c>
      <c r="E4" s="98">
        <v>6</v>
      </c>
      <c r="F4" s="98">
        <v>0.3</v>
      </c>
      <c r="G4" s="98">
        <v>0.25</v>
      </c>
      <c r="H4" s="98">
        <v>82</v>
      </c>
      <c r="I4" s="98">
        <v>270</v>
      </c>
      <c r="J4" s="98" t="s">
        <v>677</v>
      </c>
      <c r="K4" s="98" t="s">
        <v>660</v>
      </c>
      <c r="L4" s="98">
        <v>120</v>
      </c>
    </row>
    <row r="5" spans="1:12" x14ac:dyDescent="0.2">
      <c r="A5" s="96" t="s">
        <v>148</v>
      </c>
      <c r="B5" s="97">
        <v>40372</v>
      </c>
      <c r="C5" s="98">
        <v>140</v>
      </c>
      <c r="D5" s="98">
        <v>47</v>
      </c>
      <c r="E5" s="98">
        <v>5</v>
      </c>
      <c r="F5" s="98">
        <v>0.4</v>
      </c>
      <c r="G5" s="98">
        <v>0.13</v>
      </c>
      <c r="H5" s="98">
        <v>461</v>
      </c>
      <c r="I5" s="98">
        <v>540</v>
      </c>
      <c r="J5" s="98" t="s">
        <v>677</v>
      </c>
      <c r="K5" s="98" t="s">
        <v>660</v>
      </c>
      <c r="L5" s="98">
        <v>49</v>
      </c>
    </row>
    <row r="6" spans="1:12" x14ac:dyDescent="0.2">
      <c r="A6" s="96" t="s">
        <v>148</v>
      </c>
      <c r="B6" s="97">
        <v>40443</v>
      </c>
      <c r="C6" s="98">
        <v>140</v>
      </c>
      <c r="D6" s="98">
        <v>46</v>
      </c>
      <c r="E6" s="98">
        <v>5</v>
      </c>
      <c r="F6" s="98" t="s">
        <v>660</v>
      </c>
      <c r="G6" s="98">
        <v>0.1</v>
      </c>
      <c r="H6" s="98">
        <v>115</v>
      </c>
      <c r="I6" s="98">
        <v>190</v>
      </c>
      <c r="J6" s="98" t="s">
        <v>677</v>
      </c>
      <c r="K6" s="98" t="s">
        <v>660</v>
      </c>
      <c r="L6" s="98">
        <v>100</v>
      </c>
    </row>
    <row r="7" spans="1:12" x14ac:dyDescent="0.2">
      <c r="A7" s="99" t="s">
        <v>671</v>
      </c>
      <c r="B7" s="100">
        <v>40287</v>
      </c>
      <c r="C7" s="101">
        <v>150</v>
      </c>
      <c r="D7" s="101">
        <v>51</v>
      </c>
      <c r="E7" s="101">
        <v>6</v>
      </c>
      <c r="F7" s="101" t="s">
        <v>660</v>
      </c>
      <c r="G7" s="101">
        <v>0.42</v>
      </c>
      <c r="H7" s="101">
        <v>260</v>
      </c>
      <c r="I7" s="101">
        <v>290</v>
      </c>
      <c r="J7" s="101">
        <v>914</v>
      </c>
      <c r="K7" s="101" t="s">
        <v>754</v>
      </c>
      <c r="L7" s="101">
        <v>430</v>
      </c>
    </row>
    <row r="8" spans="1:12" x14ac:dyDescent="0.2">
      <c r="A8" s="99" t="s">
        <v>671</v>
      </c>
      <c r="B8" s="100">
        <v>40325</v>
      </c>
      <c r="C8" s="101">
        <v>170</v>
      </c>
      <c r="D8" s="101">
        <v>54</v>
      </c>
      <c r="E8" s="101">
        <v>7</v>
      </c>
      <c r="F8" s="101">
        <v>0.2</v>
      </c>
      <c r="G8" s="101">
        <v>0.37</v>
      </c>
      <c r="H8" s="101">
        <v>186</v>
      </c>
      <c r="I8" s="101">
        <v>250</v>
      </c>
      <c r="J8" s="101" t="s">
        <v>677</v>
      </c>
      <c r="K8" s="101" t="s">
        <v>660</v>
      </c>
      <c r="L8" s="101">
        <v>330</v>
      </c>
    </row>
    <row r="9" spans="1:12" x14ac:dyDescent="0.2">
      <c r="A9" s="99" t="s">
        <v>671</v>
      </c>
      <c r="B9" s="100">
        <v>40332</v>
      </c>
      <c r="C9" s="101">
        <v>140</v>
      </c>
      <c r="D9" s="101">
        <v>48</v>
      </c>
      <c r="E9" s="101">
        <v>6</v>
      </c>
      <c r="F9" s="101">
        <v>0.4</v>
      </c>
      <c r="G9" s="101">
        <v>0.38</v>
      </c>
      <c r="H9" s="101">
        <v>914</v>
      </c>
      <c r="I9" s="101">
        <v>1900</v>
      </c>
      <c r="J9" s="101" t="s">
        <v>677</v>
      </c>
      <c r="K9" s="101" t="s">
        <v>660</v>
      </c>
      <c r="L9" s="101">
        <v>290</v>
      </c>
    </row>
    <row r="10" spans="1:12" x14ac:dyDescent="0.2">
      <c r="A10" s="99" t="s">
        <v>671</v>
      </c>
      <c r="B10" s="100">
        <v>40372</v>
      </c>
      <c r="C10" s="101">
        <v>150</v>
      </c>
      <c r="D10" s="101">
        <v>49</v>
      </c>
      <c r="E10" s="101">
        <v>5</v>
      </c>
      <c r="F10" s="101">
        <v>0.5</v>
      </c>
      <c r="G10" s="101">
        <v>0.13</v>
      </c>
      <c r="H10" s="101">
        <v>205</v>
      </c>
      <c r="I10" s="101">
        <v>220</v>
      </c>
      <c r="J10" s="101" t="s">
        <v>677</v>
      </c>
      <c r="K10" s="101" t="s">
        <v>660</v>
      </c>
      <c r="L10" s="101">
        <v>33</v>
      </c>
    </row>
    <row r="11" spans="1:12" x14ac:dyDescent="0.2">
      <c r="A11" s="99" t="s">
        <v>671</v>
      </c>
      <c r="B11" s="100">
        <v>40443</v>
      </c>
      <c r="C11" s="101">
        <v>130</v>
      </c>
      <c r="D11" s="101">
        <v>43</v>
      </c>
      <c r="E11" s="101">
        <v>5</v>
      </c>
      <c r="F11" s="101" t="s">
        <v>660</v>
      </c>
      <c r="G11" s="101">
        <v>0.09</v>
      </c>
      <c r="H11" s="101">
        <v>461</v>
      </c>
      <c r="I11" s="101">
        <v>340</v>
      </c>
      <c r="J11" s="101" t="s">
        <v>677</v>
      </c>
      <c r="K11" s="101" t="s">
        <v>755</v>
      </c>
      <c r="L11" s="101">
        <v>37</v>
      </c>
    </row>
    <row r="12" spans="1:12" x14ac:dyDescent="0.2">
      <c r="A12" s="102" t="s">
        <v>178</v>
      </c>
      <c r="B12" s="97">
        <v>40287</v>
      </c>
      <c r="C12" s="98">
        <v>75</v>
      </c>
      <c r="D12" s="98">
        <v>27</v>
      </c>
      <c r="E12" s="98">
        <v>2</v>
      </c>
      <c r="F12" s="98" t="s">
        <v>660</v>
      </c>
      <c r="G12" s="98">
        <v>0.12</v>
      </c>
      <c r="H12" s="98">
        <v>37</v>
      </c>
      <c r="I12" s="98">
        <v>36</v>
      </c>
      <c r="J12" s="98" t="s">
        <v>677</v>
      </c>
      <c r="K12" s="98" t="s">
        <v>753</v>
      </c>
      <c r="L12" s="98">
        <v>13</v>
      </c>
    </row>
    <row r="13" spans="1:12" x14ac:dyDescent="0.2">
      <c r="A13" s="102" t="s">
        <v>178</v>
      </c>
      <c r="B13" s="97">
        <v>40325</v>
      </c>
      <c r="C13" s="98">
        <v>69</v>
      </c>
      <c r="D13" s="98">
        <v>25</v>
      </c>
      <c r="E13" s="98">
        <v>2</v>
      </c>
      <c r="F13" s="98" t="s">
        <v>660</v>
      </c>
      <c r="G13" s="98">
        <v>0.18</v>
      </c>
      <c r="H13" s="98">
        <v>416</v>
      </c>
      <c r="I13" s="98">
        <v>290</v>
      </c>
      <c r="J13" s="98" t="s">
        <v>677</v>
      </c>
      <c r="K13" s="98" t="s">
        <v>660</v>
      </c>
      <c r="L13" s="98">
        <v>9</v>
      </c>
    </row>
    <row r="14" spans="1:12" x14ac:dyDescent="0.2">
      <c r="A14" s="102" t="s">
        <v>178</v>
      </c>
      <c r="B14" s="97">
        <v>40332</v>
      </c>
      <c r="C14" s="98">
        <v>68</v>
      </c>
      <c r="D14" s="98">
        <v>24</v>
      </c>
      <c r="E14" s="98">
        <v>2</v>
      </c>
      <c r="F14" s="98" t="s">
        <v>660</v>
      </c>
      <c r="G14" s="98">
        <v>0.15</v>
      </c>
      <c r="H14" s="98">
        <v>602</v>
      </c>
      <c r="I14" s="98">
        <v>840</v>
      </c>
      <c r="J14" s="98" t="s">
        <v>677</v>
      </c>
      <c r="K14" s="98" t="s">
        <v>660</v>
      </c>
      <c r="L14" s="98" t="s">
        <v>660</v>
      </c>
    </row>
    <row r="15" spans="1:12" x14ac:dyDescent="0.2">
      <c r="A15" s="102" t="s">
        <v>178</v>
      </c>
      <c r="B15" s="97">
        <v>40372</v>
      </c>
      <c r="C15" s="98">
        <v>78</v>
      </c>
      <c r="D15" s="98">
        <v>28</v>
      </c>
      <c r="E15" s="98">
        <v>2</v>
      </c>
      <c r="F15" s="98" t="s">
        <v>660</v>
      </c>
      <c r="G15" s="98">
        <v>0.17</v>
      </c>
      <c r="H15" s="98">
        <v>1410</v>
      </c>
      <c r="I15" s="98">
        <v>670</v>
      </c>
      <c r="J15" s="98" t="s">
        <v>677</v>
      </c>
      <c r="K15" s="98" t="s">
        <v>660</v>
      </c>
      <c r="L15" s="98">
        <v>12</v>
      </c>
    </row>
    <row r="16" spans="1:12" x14ac:dyDescent="0.2">
      <c r="A16" s="102" t="s">
        <v>178</v>
      </c>
      <c r="B16" s="97">
        <v>40443</v>
      </c>
      <c r="C16" s="98">
        <v>89</v>
      </c>
      <c r="D16" s="98">
        <v>32</v>
      </c>
      <c r="E16" s="98">
        <v>2</v>
      </c>
      <c r="F16" s="98" t="s">
        <v>660</v>
      </c>
      <c r="G16" s="98">
        <v>0.08</v>
      </c>
      <c r="H16" s="98">
        <v>816</v>
      </c>
      <c r="I16" s="98">
        <v>430</v>
      </c>
      <c r="J16" s="98" t="s">
        <v>677</v>
      </c>
      <c r="K16" s="98" t="s">
        <v>755</v>
      </c>
      <c r="L16" s="98" t="s">
        <v>660</v>
      </c>
    </row>
    <row r="17" spans="1:12" x14ac:dyDescent="0.2">
      <c r="A17" s="99" t="s">
        <v>756</v>
      </c>
      <c r="B17" s="100">
        <v>40289</v>
      </c>
      <c r="C17" s="101">
        <v>78</v>
      </c>
      <c r="D17" s="101">
        <v>27</v>
      </c>
      <c r="E17" s="101">
        <v>3</v>
      </c>
      <c r="F17" s="101" t="s">
        <v>660</v>
      </c>
      <c r="G17" s="101">
        <v>0.24</v>
      </c>
      <c r="H17" s="101">
        <v>84</v>
      </c>
      <c r="I17" s="101">
        <v>48</v>
      </c>
      <c r="J17" s="101">
        <v>961</v>
      </c>
      <c r="K17" s="101" t="s">
        <v>753</v>
      </c>
      <c r="L17" s="101">
        <v>10</v>
      </c>
    </row>
    <row r="18" spans="1:12" x14ac:dyDescent="0.2">
      <c r="A18" s="99" t="s">
        <v>756</v>
      </c>
      <c r="B18" s="100">
        <v>40317</v>
      </c>
      <c r="C18" s="101">
        <v>100</v>
      </c>
      <c r="D18" s="101">
        <v>35</v>
      </c>
      <c r="E18" s="101">
        <v>4</v>
      </c>
      <c r="F18" s="101" t="s">
        <v>660</v>
      </c>
      <c r="G18" s="101">
        <v>0.25</v>
      </c>
      <c r="H18" s="101">
        <v>228</v>
      </c>
      <c r="I18" s="101">
        <v>340</v>
      </c>
      <c r="J18" s="101" t="s">
        <v>677</v>
      </c>
      <c r="K18" s="101" t="s">
        <v>660</v>
      </c>
      <c r="L18" s="101">
        <v>5</v>
      </c>
    </row>
    <row r="19" spans="1:12" x14ac:dyDescent="0.2">
      <c r="A19" s="99" t="s">
        <v>756</v>
      </c>
      <c r="B19" s="100">
        <v>40331</v>
      </c>
      <c r="C19" s="101">
        <v>62</v>
      </c>
      <c r="D19" s="101">
        <v>22</v>
      </c>
      <c r="E19" s="101">
        <v>2</v>
      </c>
      <c r="F19" s="101">
        <v>0.2</v>
      </c>
      <c r="G19" s="101">
        <v>0.18</v>
      </c>
      <c r="H19" s="101">
        <v>297</v>
      </c>
      <c r="I19" s="101">
        <v>260</v>
      </c>
      <c r="J19" s="101">
        <v>1830</v>
      </c>
      <c r="K19" s="101" t="s">
        <v>660</v>
      </c>
      <c r="L19" s="101" t="s">
        <v>660</v>
      </c>
    </row>
    <row r="20" spans="1:12" x14ac:dyDescent="0.2">
      <c r="A20" s="99" t="s">
        <v>756</v>
      </c>
      <c r="B20" s="100">
        <v>40381</v>
      </c>
      <c r="C20" s="101">
        <v>47</v>
      </c>
      <c r="D20" s="101">
        <v>16</v>
      </c>
      <c r="E20" s="101">
        <v>1</v>
      </c>
      <c r="F20" s="101" t="s">
        <v>660</v>
      </c>
      <c r="G20" s="101">
        <v>0.18</v>
      </c>
      <c r="H20" s="101">
        <v>649</v>
      </c>
      <c r="I20" s="101">
        <v>550</v>
      </c>
      <c r="J20" s="101" t="s">
        <v>677</v>
      </c>
      <c r="K20" s="101" t="s">
        <v>660</v>
      </c>
      <c r="L20" s="101">
        <v>22</v>
      </c>
    </row>
    <row r="21" spans="1:12" x14ac:dyDescent="0.2">
      <c r="A21" s="99" t="s">
        <v>756</v>
      </c>
      <c r="B21" s="100">
        <v>40449</v>
      </c>
      <c r="C21" s="101">
        <v>130</v>
      </c>
      <c r="D21" s="101">
        <v>42</v>
      </c>
      <c r="E21" s="101">
        <v>5</v>
      </c>
      <c r="F21" s="101" t="s">
        <v>660</v>
      </c>
      <c r="G21" s="101">
        <v>0.1</v>
      </c>
      <c r="H21" s="101">
        <v>980</v>
      </c>
      <c r="I21" s="101">
        <v>690</v>
      </c>
      <c r="J21" s="101" t="s">
        <v>677</v>
      </c>
      <c r="K21" s="101">
        <v>3</v>
      </c>
      <c r="L21" s="101">
        <v>10</v>
      </c>
    </row>
    <row r="22" spans="1:12" x14ac:dyDescent="0.2">
      <c r="A22" s="102" t="s">
        <v>757</v>
      </c>
      <c r="B22" s="97">
        <v>40289</v>
      </c>
      <c r="C22" s="98">
        <v>130</v>
      </c>
      <c r="D22" s="98">
        <v>49</v>
      </c>
      <c r="E22" s="98">
        <v>3</v>
      </c>
      <c r="F22" s="98">
        <v>0.3</v>
      </c>
      <c r="G22" s="98">
        <v>0.11</v>
      </c>
      <c r="H22" s="98">
        <v>41</v>
      </c>
      <c r="I22" s="98">
        <v>60</v>
      </c>
      <c r="J22" s="98" t="s">
        <v>677</v>
      </c>
      <c r="K22" s="98" t="s">
        <v>753</v>
      </c>
      <c r="L22" s="98">
        <v>8</v>
      </c>
    </row>
    <row r="23" spans="1:12" x14ac:dyDescent="0.2">
      <c r="A23" s="102" t="s">
        <v>757</v>
      </c>
      <c r="B23" s="97">
        <v>40317</v>
      </c>
      <c r="C23" s="98">
        <v>150</v>
      </c>
      <c r="D23" s="98">
        <v>54</v>
      </c>
      <c r="E23" s="98">
        <v>3</v>
      </c>
      <c r="F23" s="98" t="s">
        <v>660</v>
      </c>
      <c r="G23" s="98">
        <v>0.14000000000000001</v>
      </c>
      <c r="H23" s="98">
        <v>88</v>
      </c>
      <c r="I23" s="98">
        <v>300</v>
      </c>
      <c r="J23" s="98" t="s">
        <v>677</v>
      </c>
      <c r="K23" s="98" t="s">
        <v>660</v>
      </c>
      <c r="L23" s="98" t="s">
        <v>660</v>
      </c>
    </row>
    <row r="24" spans="1:12" x14ac:dyDescent="0.2">
      <c r="A24" s="102" t="s">
        <v>757</v>
      </c>
      <c r="B24" s="97">
        <v>40331</v>
      </c>
      <c r="C24" s="98">
        <v>140</v>
      </c>
      <c r="D24" s="98">
        <v>51</v>
      </c>
      <c r="E24" s="98">
        <v>2</v>
      </c>
      <c r="F24" s="98">
        <v>0.2</v>
      </c>
      <c r="G24" s="98">
        <v>0.14000000000000001</v>
      </c>
      <c r="H24" s="98">
        <v>138</v>
      </c>
      <c r="I24" s="98">
        <v>130</v>
      </c>
      <c r="J24" s="98" t="s">
        <v>694</v>
      </c>
      <c r="K24" s="98" t="s">
        <v>660</v>
      </c>
      <c r="L24" s="98" t="s">
        <v>660</v>
      </c>
    </row>
    <row r="25" spans="1:12" x14ac:dyDescent="0.2">
      <c r="A25" s="102" t="s">
        <v>757</v>
      </c>
      <c r="B25" s="97">
        <v>40381</v>
      </c>
      <c r="C25" s="98">
        <v>140</v>
      </c>
      <c r="D25" s="98">
        <v>50</v>
      </c>
      <c r="E25" s="98">
        <v>3</v>
      </c>
      <c r="F25" s="98">
        <v>0.2</v>
      </c>
      <c r="G25" s="98">
        <v>0.43</v>
      </c>
      <c r="H25" s="98">
        <v>107</v>
      </c>
      <c r="I25" s="98">
        <v>78</v>
      </c>
      <c r="J25" s="98" t="s">
        <v>677</v>
      </c>
      <c r="K25" s="98" t="s">
        <v>660</v>
      </c>
      <c r="L25" s="98" t="s">
        <v>660</v>
      </c>
    </row>
    <row r="26" spans="1:12" x14ac:dyDescent="0.2">
      <c r="A26" s="102" t="s">
        <v>757</v>
      </c>
      <c r="B26" s="97">
        <v>40449</v>
      </c>
      <c r="C26" s="98">
        <v>150</v>
      </c>
      <c r="D26" s="98">
        <v>55</v>
      </c>
      <c r="E26" s="98">
        <v>3</v>
      </c>
      <c r="F26" s="98" t="s">
        <v>660</v>
      </c>
      <c r="G26" s="98">
        <v>0.09</v>
      </c>
      <c r="H26" s="98">
        <v>435</v>
      </c>
      <c r="I26" s="98">
        <v>460</v>
      </c>
      <c r="J26" s="98" t="s">
        <v>677</v>
      </c>
      <c r="K26" s="98" t="s">
        <v>660</v>
      </c>
      <c r="L26" s="98">
        <v>14</v>
      </c>
    </row>
    <row r="27" spans="1:12" x14ac:dyDescent="0.2">
      <c r="A27" s="99" t="s">
        <v>201</v>
      </c>
      <c r="B27" s="100">
        <v>40289</v>
      </c>
      <c r="C27" s="101">
        <v>170</v>
      </c>
      <c r="D27" s="101">
        <v>51</v>
      </c>
      <c r="E27" s="101">
        <v>10</v>
      </c>
      <c r="F27" s="101" t="s">
        <v>660</v>
      </c>
      <c r="G27" s="101">
        <v>0.76</v>
      </c>
      <c r="H27" s="101">
        <v>437</v>
      </c>
      <c r="I27" s="101">
        <v>500</v>
      </c>
      <c r="J27" s="101">
        <v>872</v>
      </c>
      <c r="K27" s="101" t="s">
        <v>754</v>
      </c>
      <c r="L27" s="101">
        <v>820</v>
      </c>
    </row>
    <row r="28" spans="1:12" x14ac:dyDescent="0.2">
      <c r="A28" s="99" t="s">
        <v>201</v>
      </c>
      <c r="B28" s="103">
        <v>40317</v>
      </c>
      <c r="C28" s="101">
        <v>170</v>
      </c>
      <c r="D28" s="101">
        <v>54</v>
      </c>
      <c r="E28" s="101">
        <v>9</v>
      </c>
      <c r="F28" s="101" t="s">
        <v>660</v>
      </c>
      <c r="G28" s="101">
        <v>0.44</v>
      </c>
      <c r="H28" s="101">
        <v>306</v>
      </c>
      <c r="I28" s="101">
        <v>330</v>
      </c>
      <c r="J28" s="101">
        <v>957</v>
      </c>
      <c r="K28" s="101" t="s">
        <v>660</v>
      </c>
      <c r="L28" s="101">
        <v>330</v>
      </c>
    </row>
    <row r="29" spans="1:12" x14ac:dyDescent="0.2">
      <c r="A29" s="99" t="s">
        <v>201</v>
      </c>
      <c r="B29" s="100">
        <v>40331</v>
      </c>
      <c r="C29" s="101">
        <v>130</v>
      </c>
      <c r="D29" s="101">
        <v>40</v>
      </c>
      <c r="E29" s="101">
        <v>6</v>
      </c>
      <c r="F29" s="101">
        <v>0.3</v>
      </c>
      <c r="G29" s="101">
        <v>0.64</v>
      </c>
      <c r="H29" s="101">
        <v>403</v>
      </c>
      <c r="I29" s="101">
        <v>560</v>
      </c>
      <c r="J29" s="101" t="s">
        <v>694</v>
      </c>
      <c r="K29" s="101" t="s">
        <v>660</v>
      </c>
      <c r="L29" s="101">
        <v>620</v>
      </c>
    </row>
    <row r="30" spans="1:12" x14ac:dyDescent="0.2">
      <c r="A30" s="99" t="s">
        <v>201</v>
      </c>
      <c r="B30" s="100">
        <v>40449</v>
      </c>
      <c r="C30" s="101">
        <v>33</v>
      </c>
      <c r="D30" s="101">
        <v>11</v>
      </c>
      <c r="E30" s="101">
        <v>1</v>
      </c>
      <c r="F30" s="101">
        <v>0.6</v>
      </c>
      <c r="G30" s="101">
        <v>5.9</v>
      </c>
      <c r="H30" s="101">
        <v>6130</v>
      </c>
      <c r="I30" s="101">
        <v>12000</v>
      </c>
      <c r="J30" s="101">
        <v>24200</v>
      </c>
      <c r="K30" s="101">
        <v>5</v>
      </c>
      <c r="L30" s="101">
        <v>6500</v>
      </c>
    </row>
    <row r="31" spans="1:12" x14ac:dyDescent="0.2">
      <c r="A31" s="102" t="s">
        <v>758</v>
      </c>
      <c r="B31" s="97">
        <v>40296</v>
      </c>
      <c r="C31" s="98">
        <v>160</v>
      </c>
      <c r="D31" s="98">
        <v>55</v>
      </c>
      <c r="E31" s="98">
        <v>6</v>
      </c>
      <c r="F31" s="98" t="s">
        <v>660</v>
      </c>
      <c r="G31" s="98">
        <v>0.11</v>
      </c>
      <c r="H31" s="98">
        <v>4</v>
      </c>
      <c r="I31" s="98">
        <v>12</v>
      </c>
      <c r="J31" s="98">
        <v>722</v>
      </c>
      <c r="K31" s="98" t="s">
        <v>660</v>
      </c>
      <c r="L31" s="98">
        <v>78</v>
      </c>
    </row>
    <row r="32" spans="1:12" x14ac:dyDescent="0.2">
      <c r="A32" s="102" t="s">
        <v>758</v>
      </c>
      <c r="B32" s="97">
        <v>40316</v>
      </c>
      <c r="C32" s="98">
        <v>170</v>
      </c>
      <c r="D32" s="98">
        <v>55</v>
      </c>
      <c r="E32" s="98">
        <v>7</v>
      </c>
      <c r="F32" s="98" t="s">
        <v>660</v>
      </c>
      <c r="G32" s="98">
        <v>7.0000000000000007E-2</v>
      </c>
      <c r="H32" s="98">
        <v>20</v>
      </c>
      <c r="I32" s="98">
        <v>60</v>
      </c>
      <c r="J32" s="98">
        <v>792</v>
      </c>
      <c r="K32" s="98" t="s">
        <v>660</v>
      </c>
      <c r="L32" s="98">
        <v>33</v>
      </c>
    </row>
    <row r="33" spans="1:12" x14ac:dyDescent="0.2">
      <c r="A33" s="102" t="s">
        <v>758</v>
      </c>
      <c r="B33" s="97">
        <v>40338</v>
      </c>
      <c r="C33" s="98">
        <v>150</v>
      </c>
      <c r="D33" s="98">
        <v>51</v>
      </c>
      <c r="E33" s="98">
        <v>6</v>
      </c>
      <c r="F33" s="98">
        <v>0.2</v>
      </c>
      <c r="G33" s="98">
        <v>0.08</v>
      </c>
      <c r="H33" s="98">
        <v>50</v>
      </c>
      <c r="I33" s="98">
        <v>86</v>
      </c>
      <c r="J33" s="98" t="s">
        <v>677</v>
      </c>
      <c r="K33" s="98" t="s">
        <v>660</v>
      </c>
      <c r="L33" s="98">
        <v>23</v>
      </c>
    </row>
    <row r="34" spans="1:12" x14ac:dyDescent="0.2">
      <c r="A34" s="102" t="s">
        <v>758</v>
      </c>
      <c r="B34" s="97">
        <v>40380</v>
      </c>
      <c r="C34" s="98">
        <v>150</v>
      </c>
      <c r="D34" s="98">
        <v>51</v>
      </c>
      <c r="E34" s="98">
        <v>6</v>
      </c>
      <c r="F34" s="98" t="s">
        <v>660</v>
      </c>
      <c r="G34" s="98">
        <v>0.08</v>
      </c>
      <c r="H34" s="98">
        <v>38</v>
      </c>
      <c r="I34" s="98">
        <v>48</v>
      </c>
      <c r="J34" s="98" t="s">
        <v>677</v>
      </c>
      <c r="K34" s="98" t="s">
        <v>660</v>
      </c>
      <c r="L34" s="98">
        <v>20</v>
      </c>
    </row>
    <row r="35" spans="1:12" x14ac:dyDescent="0.2">
      <c r="A35" s="99" t="s">
        <v>141</v>
      </c>
      <c r="B35" s="100">
        <v>40296</v>
      </c>
      <c r="C35" s="101">
        <v>190</v>
      </c>
      <c r="D35" s="101">
        <v>66</v>
      </c>
      <c r="E35" s="101">
        <v>7</v>
      </c>
      <c r="F35" s="101" t="s">
        <v>660</v>
      </c>
      <c r="G35" s="101">
        <v>0.06</v>
      </c>
      <c r="H35" s="101">
        <v>55</v>
      </c>
      <c r="I35" s="101">
        <v>76</v>
      </c>
      <c r="J35" s="101">
        <v>756</v>
      </c>
      <c r="K35" s="101" t="s">
        <v>660</v>
      </c>
      <c r="L35" s="101">
        <v>51</v>
      </c>
    </row>
    <row r="36" spans="1:12" x14ac:dyDescent="0.2">
      <c r="A36" s="99" t="s">
        <v>141</v>
      </c>
      <c r="B36" s="100">
        <v>40316</v>
      </c>
      <c r="C36" s="101">
        <v>190</v>
      </c>
      <c r="D36" s="101">
        <v>64</v>
      </c>
      <c r="E36" s="101">
        <v>7</v>
      </c>
      <c r="F36" s="101" t="s">
        <v>660</v>
      </c>
      <c r="G36" s="101">
        <v>7.0000000000000007E-2</v>
      </c>
      <c r="H36" s="101">
        <v>111</v>
      </c>
      <c r="I36" s="101">
        <v>170</v>
      </c>
      <c r="J36" s="101">
        <v>792</v>
      </c>
      <c r="K36" s="101" t="s">
        <v>660</v>
      </c>
      <c r="L36" s="101">
        <v>57</v>
      </c>
    </row>
    <row r="37" spans="1:12" x14ac:dyDescent="0.2">
      <c r="A37" s="99" t="s">
        <v>141</v>
      </c>
      <c r="B37" s="100">
        <v>40338</v>
      </c>
      <c r="C37" s="101">
        <v>200</v>
      </c>
      <c r="D37" s="101">
        <v>69</v>
      </c>
      <c r="E37" s="101">
        <v>7</v>
      </c>
      <c r="F37" s="101">
        <v>0.2</v>
      </c>
      <c r="G37" s="101">
        <v>0.05</v>
      </c>
      <c r="H37" s="101">
        <v>46</v>
      </c>
      <c r="I37" s="101">
        <v>68</v>
      </c>
      <c r="J37" s="101" t="s">
        <v>677</v>
      </c>
      <c r="K37" s="101" t="s">
        <v>660</v>
      </c>
      <c r="L37" s="101">
        <v>36</v>
      </c>
    </row>
    <row r="38" spans="1:12" x14ac:dyDescent="0.2">
      <c r="A38" s="99" t="s">
        <v>141</v>
      </c>
      <c r="B38" s="100">
        <v>40380</v>
      </c>
      <c r="C38" s="101">
        <v>180</v>
      </c>
      <c r="D38" s="101">
        <v>62</v>
      </c>
      <c r="E38" s="101">
        <v>7</v>
      </c>
      <c r="F38" s="101" t="s">
        <v>660</v>
      </c>
      <c r="G38" s="101">
        <v>0.03</v>
      </c>
      <c r="H38" s="101">
        <v>488</v>
      </c>
      <c r="I38" s="101">
        <v>270</v>
      </c>
      <c r="J38" s="101" t="s">
        <v>677</v>
      </c>
      <c r="K38" s="101" t="s">
        <v>660</v>
      </c>
      <c r="L38" s="101">
        <v>10</v>
      </c>
    </row>
    <row r="39" spans="1:12" x14ac:dyDescent="0.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 x14ac:dyDescent="0.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 x14ac:dyDescent="0.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 x14ac:dyDescent="0.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2" zoomScale="81" workbookViewId="0">
      <selection activeCell="B21" sqref="B21:C22"/>
    </sheetView>
  </sheetViews>
  <sheetFormatPr baseColWidth="10" defaultColWidth="11" defaultRowHeight="16" x14ac:dyDescent="0.2"/>
  <sheetData>
    <row r="1" spans="1:10" ht="19" x14ac:dyDescent="0.2">
      <c r="A1" s="142" t="s">
        <v>853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41" t="s">
        <v>854</v>
      </c>
      <c r="B3" s="114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 x14ac:dyDescent="0.2">
      <c r="A4" s="141"/>
      <c r="B4" s="114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 x14ac:dyDescent="0.2">
      <c r="A5" s="141"/>
      <c r="B5" s="114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 x14ac:dyDescent="0.2">
      <c r="A6" s="141"/>
      <c r="B6" s="114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 x14ac:dyDescent="0.2">
      <c r="A7" s="141"/>
      <c r="B7" s="114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 x14ac:dyDescent="0.2">
      <c r="A8" s="141" t="s">
        <v>855</v>
      </c>
      <c r="B8" s="114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 x14ac:dyDescent="0.2">
      <c r="A9" s="141"/>
      <c r="B9" s="114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 x14ac:dyDescent="0.2">
      <c r="A10" s="141"/>
      <c r="B10" s="114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 x14ac:dyDescent="0.2">
      <c r="A11" s="141"/>
      <c r="B11" s="114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 x14ac:dyDescent="0.2">
      <c r="A12" s="141"/>
      <c r="B12" s="114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 x14ac:dyDescent="0.2">
      <c r="A13" s="141" t="s">
        <v>856</v>
      </c>
      <c r="B13" s="114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 x14ac:dyDescent="0.2">
      <c r="A14" s="141"/>
      <c r="B14" s="114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 x14ac:dyDescent="0.2">
      <c r="A15" s="141"/>
      <c r="B15" s="114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 x14ac:dyDescent="0.2">
      <c r="A16" s="141"/>
      <c r="B16" s="114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 x14ac:dyDescent="0.2">
      <c r="A17" s="141"/>
      <c r="B17" s="114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 x14ac:dyDescent="0.2">
      <c r="A18" s="141" t="s">
        <v>857</v>
      </c>
      <c r="B18" s="114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 x14ac:dyDescent="0.2">
      <c r="A19" s="141"/>
      <c r="B19" s="114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 x14ac:dyDescent="0.2">
      <c r="A20" s="141"/>
      <c r="B20" s="114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 x14ac:dyDescent="0.2">
      <c r="A21" s="141"/>
      <c r="B21" s="114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 x14ac:dyDescent="0.2">
      <c r="A22" s="141"/>
      <c r="B22" s="114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 x14ac:dyDescent="0.2">
      <c r="A23" s="141" t="s">
        <v>96</v>
      </c>
      <c r="B23" s="114">
        <v>39952</v>
      </c>
      <c r="C23" t="s">
        <v>68</v>
      </c>
      <c r="E23">
        <v>65.8</v>
      </c>
      <c r="F23">
        <v>8.0299999999999994</v>
      </c>
      <c r="G23" s="115">
        <v>0.26900000000000002</v>
      </c>
      <c r="H23">
        <v>9.6300000000000008</v>
      </c>
      <c r="I23" t="s">
        <v>711</v>
      </c>
    </row>
    <row r="24" spans="1:9" x14ac:dyDescent="0.2">
      <c r="A24" s="141"/>
      <c r="B24" s="114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 x14ac:dyDescent="0.2">
      <c r="A25" s="141"/>
      <c r="B25" s="114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 x14ac:dyDescent="0.2">
      <c r="A26" s="141"/>
      <c r="B26" s="114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 x14ac:dyDescent="0.2">
      <c r="A27" s="141"/>
      <c r="B27" s="114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 x14ac:dyDescent="0.2">
      <c r="A28" s="141" t="s">
        <v>525</v>
      </c>
      <c r="B28" s="114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 x14ac:dyDescent="0.2">
      <c r="A29" s="141"/>
      <c r="B29" s="114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 x14ac:dyDescent="0.2">
      <c r="A30" s="141"/>
      <c r="B30" s="114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 x14ac:dyDescent="0.2">
      <c r="A31" s="141"/>
      <c r="B31" s="114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 x14ac:dyDescent="0.2">
      <c r="A32" s="141"/>
      <c r="B32" s="114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 x14ac:dyDescent="0.2">
      <c r="A33" s="141" t="s">
        <v>155</v>
      </c>
      <c r="B33" s="114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 x14ac:dyDescent="0.2">
      <c r="A34" s="141"/>
      <c r="B34" s="114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 x14ac:dyDescent="0.2">
      <c r="A35" s="141"/>
      <c r="B35" s="114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 x14ac:dyDescent="0.2">
      <c r="A36" s="141"/>
      <c r="B36" s="114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 x14ac:dyDescent="0.2">
      <c r="A37" s="141"/>
      <c r="B37" s="114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 x14ac:dyDescent="0.2">
      <c r="A38" s="141" t="s">
        <v>159</v>
      </c>
      <c r="B38" s="114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 x14ac:dyDescent="0.2">
      <c r="A39" s="141"/>
      <c r="B39" s="114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 x14ac:dyDescent="0.2">
      <c r="A40" s="141"/>
      <c r="B40" s="114">
        <v>40017</v>
      </c>
      <c r="C40" t="s">
        <v>720</v>
      </c>
      <c r="E40">
        <v>62.9</v>
      </c>
      <c r="F40">
        <v>8.26</v>
      </c>
      <c r="G40" s="115">
        <v>0.63600000000000001</v>
      </c>
      <c r="H40">
        <v>4.68</v>
      </c>
      <c r="I40">
        <v>57</v>
      </c>
    </row>
    <row r="41" spans="1:9" x14ac:dyDescent="0.2">
      <c r="A41" s="141"/>
      <c r="B41" s="114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 x14ac:dyDescent="0.2">
      <c r="A42" s="141"/>
      <c r="B42" s="114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 x14ac:dyDescent="0.2">
      <c r="A43" s="141" t="s">
        <v>161</v>
      </c>
      <c r="B43" s="114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 x14ac:dyDescent="0.2">
      <c r="A44" s="141"/>
      <c r="B44" s="114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 x14ac:dyDescent="0.2">
      <c r="A45" s="141"/>
      <c r="B45" s="114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 x14ac:dyDescent="0.2">
      <c r="A46" s="141"/>
      <c r="B46" s="114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 x14ac:dyDescent="0.2">
      <c r="A47" s="141"/>
      <c r="B47" s="114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 x14ac:dyDescent="0.2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 x14ac:dyDescent="0.2">
      <c r="A49" s="141" t="s">
        <v>829</v>
      </c>
      <c r="B49" s="114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 x14ac:dyDescent="0.2">
      <c r="A50" s="141"/>
      <c r="B50" s="114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 x14ac:dyDescent="0.2">
      <c r="A51" s="141"/>
      <c r="B51" s="114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 x14ac:dyDescent="0.2">
      <c r="A52" s="141"/>
      <c r="B52" s="114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 x14ac:dyDescent="0.2">
      <c r="A53" s="141"/>
      <c r="B53" s="114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 x14ac:dyDescent="0.2">
      <c r="A54" s="141" t="s">
        <v>204</v>
      </c>
      <c r="B54" s="114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 x14ac:dyDescent="0.2">
      <c r="A55" s="141"/>
      <c r="B55" s="114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 x14ac:dyDescent="0.2">
      <c r="A56" s="141"/>
      <c r="B56" s="114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 x14ac:dyDescent="0.2">
      <c r="A57" s="141"/>
      <c r="B57" s="114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 x14ac:dyDescent="0.2">
      <c r="A58" s="141"/>
      <c r="B58" s="114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 x14ac:dyDescent="0.2">
      <c r="A59" s="141" t="s">
        <v>805</v>
      </c>
      <c r="B59" s="114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 x14ac:dyDescent="0.2">
      <c r="A60" s="141"/>
      <c r="B60" s="114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 x14ac:dyDescent="0.2">
      <c r="A61" s="141"/>
      <c r="B61" s="114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 x14ac:dyDescent="0.2">
      <c r="A62" s="141"/>
      <c r="B62" s="114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 x14ac:dyDescent="0.2">
      <c r="A63" s="141"/>
      <c r="B63" s="114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 x14ac:dyDescent="0.2">
      <c r="A64" s="141" t="s">
        <v>118</v>
      </c>
      <c r="B64" s="114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 x14ac:dyDescent="0.2">
      <c r="A65" s="141"/>
      <c r="B65" s="114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 x14ac:dyDescent="0.2">
      <c r="A66" s="141"/>
      <c r="B66" s="114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 x14ac:dyDescent="0.2">
      <c r="A67" s="141"/>
      <c r="B67" s="114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 x14ac:dyDescent="0.2">
      <c r="A68" s="141"/>
      <c r="B68" s="114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 x14ac:dyDescent="0.2">
      <c r="A69" s="141" t="s">
        <v>123</v>
      </c>
      <c r="B69" s="114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 x14ac:dyDescent="0.2">
      <c r="A70" s="141"/>
      <c r="B70" s="114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 x14ac:dyDescent="0.2">
      <c r="A71" s="141"/>
      <c r="B71" s="114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 x14ac:dyDescent="0.2">
      <c r="A72" s="141"/>
      <c r="B72" s="114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 x14ac:dyDescent="0.2">
      <c r="A73" s="141"/>
      <c r="B73" s="114">
        <v>40078</v>
      </c>
      <c r="C73" t="s">
        <v>100</v>
      </c>
      <c r="E73">
        <v>58</v>
      </c>
      <c r="F73">
        <v>7.92</v>
      </c>
      <c r="G73" s="115">
        <v>0.27500000000000002</v>
      </c>
      <c r="H73">
        <v>5.0199999999999996</v>
      </c>
      <c r="I73">
        <v>52.6</v>
      </c>
    </row>
    <row r="74" spans="1:9" x14ac:dyDescent="0.2">
      <c r="A74" s="141" t="s">
        <v>126</v>
      </c>
      <c r="B74" s="114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 x14ac:dyDescent="0.2">
      <c r="A75" s="141"/>
      <c r="B75" s="114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 x14ac:dyDescent="0.2">
      <c r="A76" s="141"/>
      <c r="B76" s="114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 x14ac:dyDescent="0.2">
      <c r="A77" s="141"/>
      <c r="B77" s="114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 x14ac:dyDescent="0.2">
      <c r="A78" s="141"/>
      <c r="B78" s="114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 x14ac:dyDescent="0.2">
      <c r="A79" s="141" t="s">
        <v>130</v>
      </c>
      <c r="B79" s="114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 x14ac:dyDescent="0.2">
      <c r="A80" s="141"/>
      <c r="B80" s="114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 x14ac:dyDescent="0.2">
      <c r="A81" s="141"/>
      <c r="B81" s="114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 x14ac:dyDescent="0.2">
      <c r="A82" s="141"/>
      <c r="B82" s="114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 x14ac:dyDescent="0.2">
      <c r="A83" s="141"/>
      <c r="B83" s="114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  <mergeCell ref="A59:A63"/>
    <mergeCell ref="A64:A68"/>
    <mergeCell ref="A69:A73"/>
    <mergeCell ref="A74:A78"/>
    <mergeCell ref="A79:A8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B1" zoomScale="90" zoomScaleNormal="90" zoomScalePageLayoutView="90" workbookViewId="0">
      <selection activeCell="A91" sqref="A1:A91"/>
    </sheetView>
  </sheetViews>
  <sheetFormatPr baseColWidth="10" defaultColWidth="11" defaultRowHeight="16" x14ac:dyDescent="0.2"/>
  <sheetData>
    <row r="1" spans="1:21" ht="52" x14ac:dyDescent="0.2">
      <c r="A1" s="94" t="s">
        <v>760</v>
      </c>
      <c r="B1" s="94" t="s">
        <v>761</v>
      </c>
      <c r="C1" s="94" t="s">
        <v>18</v>
      </c>
      <c r="D1" s="94" t="s">
        <v>762</v>
      </c>
      <c r="E1" s="95" t="s">
        <v>763</v>
      </c>
      <c r="F1" s="95" t="s">
        <v>764</v>
      </c>
      <c r="G1" s="95" t="s">
        <v>765</v>
      </c>
      <c r="H1" s="95" t="s">
        <v>766</v>
      </c>
      <c r="I1" s="95" t="s">
        <v>767</v>
      </c>
      <c r="J1" s="95" t="s">
        <v>768</v>
      </c>
      <c r="K1" s="95" t="s">
        <v>769</v>
      </c>
      <c r="L1" s="95" t="s">
        <v>770</v>
      </c>
      <c r="M1" s="95" t="s">
        <v>746</v>
      </c>
      <c r="N1" s="95" t="s">
        <v>771</v>
      </c>
      <c r="O1" s="95" t="s">
        <v>772</v>
      </c>
      <c r="P1" s="104" t="s">
        <v>773</v>
      </c>
      <c r="R1" s="95" t="s">
        <v>750</v>
      </c>
      <c r="S1" s="95" t="s">
        <v>748</v>
      </c>
      <c r="T1" s="95" t="s">
        <v>751</v>
      </c>
      <c r="U1" s="95" t="s">
        <v>752</v>
      </c>
    </row>
    <row r="2" spans="1:21" x14ac:dyDescent="0.2">
      <c r="A2" s="105" t="s">
        <v>774</v>
      </c>
      <c r="B2" s="105"/>
      <c r="C2" s="105"/>
      <c r="D2" s="105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6">
        <v>15</v>
      </c>
      <c r="R2">
        <v>613</v>
      </c>
      <c r="S2">
        <v>32</v>
      </c>
      <c r="T2" t="s">
        <v>775</v>
      </c>
      <c r="U2">
        <v>19</v>
      </c>
    </row>
    <row r="3" spans="1:21" x14ac:dyDescent="0.2">
      <c r="A3" s="105" t="s">
        <v>774</v>
      </c>
      <c r="B3" s="105"/>
      <c r="C3" s="105"/>
      <c r="D3" s="105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6">
        <v>15</v>
      </c>
      <c r="R3">
        <v>2420</v>
      </c>
      <c r="S3">
        <v>17</v>
      </c>
      <c r="T3" t="s">
        <v>775</v>
      </c>
      <c r="U3">
        <v>20</v>
      </c>
    </row>
    <row r="4" spans="1:21" x14ac:dyDescent="0.2">
      <c r="A4" s="105" t="s">
        <v>774</v>
      </c>
      <c r="B4" s="105"/>
      <c r="C4" s="105"/>
      <c r="D4" s="105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6">
        <v>14</v>
      </c>
      <c r="R4" t="s">
        <v>677</v>
      </c>
      <c r="S4">
        <v>35</v>
      </c>
      <c r="T4" t="s">
        <v>775</v>
      </c>
      <c r="U4">
        <v>42</v>
      </c>
    </row>
    <row r="5" spans="1:21" x14ac:dyDescent="0.2">
      <c r="A5" s="105" t="s">
        <v>774</v>
      </c>
      <c r="B5" s="105"/>
      <c r="C5" s="105"/>
      <c r="D5" s="105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6">
        <v>12</v>
      </c>
      <c r="R5">
        <v>1990</v>
      </c>
      <c r="S5">
        <v>387</v>
      </c>
      <c r="T5" t="s">
        <v>660</v>
      </c>
      <c r="U5">
        <v>90</v>
      </c>
    </row>
    <row r="6" spans="1:21" x14ac:dyDescent="0.2">
      <c r="A6" s="105" t="s">
        <v>774</v>
      </c>
      <c r="B6" s="105"/>
      <c r="C6" s="105"/>
      <c r="D6" s="105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6">
        <v>15</v>
      </c>
      <c r="R6" t="s">
        <v>677</v>
      </c>
      <c r="S6">
        <v>173</v>
      </c>
      <c r="T6" t="s">
        <v>775</v>
      </c>
      <c r="U6">
        <v>300</v>
      </c>
    </row>
    <row r="7" spans="1:21" x14ac:dyDescent="0.2">
      <c r="A7" s="105" t="s">
        <v>774</v>
      </c>
      <c r="B7" s="105"/>
      <c r="C7" s="105"/>
      <c r="D7" s="105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6">
        <v>11</v>
      </c>
      <c r="R7" t="s">
        <v>704</v>
      </c>
      <c r="S7">
        <v>4180</v>
      </c>
      <c r="T7" t="s">
        <v>775</v>
      </c>
      <c r="U7">
        <v>4500</v>
      </c>
    </row>
    <row r="8" spans="1:21" x14ac:dyDescent="0.2">
      <c r="A8" s="105" t="s">
        <v>776</v>
      </c>
      <c r="B8" s="105"/>
      <c r="C8" s="105"/>
      <c r="D8" s="105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6">
        <v>15</v>
      </c>
      <c r="R8">
        <v>816</v>
      </c>
      <c r="S8">
        <v>21</v>
      </c>
      <c r="T8" t="s">
        <v>775</v>
      </c>
      <c r="U8">
        <v>20</v>
      </c>
    </row>
    <row r="9" spans="1:21" x14ac:dyDescent="0.2">
      <c r="A9" s="105" t="s">
        <v>776</v>
      </c>
      <c r="B9" s="105"/>
      <c r="C9" s="105"/>
      <c r="D9" s="105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6">
        <v>15</v>
      </c>
      <c r="R9" t="s">
        <v>677</v>
      </c>
      <c r="S9">
        <v>8</v>
      </c>
      <c r="T9" t="s">
        <v>775</v>
      </c>
      <c r="U9">
        <v>22</v>
      </c>
    </row>
    <row r="10" spans="1:21" x14ac:dyDescent="0.2">
      <c r="A10" s="105" t="s">
        <v>776</v>
      </c>
      <c r="B10" s="105"/>
      <c r="C10" s="105"/>
      <c r="D10" s="105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6">
        <v>13</v>
      </c>
      <c r="R10" t="s">
        <v>677</v>
      </c>
      <c r="S10">
        <v>50</v>
      </c>
      <c r="T10" t="s">
        <v>775</v>
      </c>
      <c r="U10">
        <v>48</v>
      </c>
    </row>
    <row r="11" spans="1:21" x14ac:dyDescent="0.2">
      <c r="A11" s="105" t="s">
        <v>776</v>
      </c>
      <c r="B11" s="105"/>
      <c r="C11" s="105"/>
      <c r="D11" s="105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6">
        <v>12</v>
      </c>
      <c r="R11">
        <v>2420</v>
      </c>
      <c r="S11">
        <v>579</v>
      </c>
      <c r="T11" t="s">
        <v>660</v>
      </c>
      <c r="U11">
        <v>130</v>
      </c>
    </row>
    <row r="12" spans="1:21" x14ac:dyDescent="0.2">
      <c r="A12" s="105" t="s">
        <v>776</v>
      </c>
      <c r="B12" s="105"/>
      <c r="C12" s="105"/>
      <c r="D12" s="105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6">
        <v>15</v>
      </c>
      <c r="R12" t="s">
        <v>677</v>
      </c>
      <c r="S12">
        <v>261</v>
      </c>
      <c r="T12" t="s">
        <v>775</v>
      </c>
      <c r="U12">
        <v>290</v>
      </c>
    </row>
    <row r="13" spans="1:21" x14ac:dyDescent="0.2">
      <c r="A13" s="105" t="s">
        <v>776</v>
      </c>
      <c r="B13" s="105"/>
      <c r="C13" s="105"/>
      <c r="D13" s="105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6">
        <v>11</v>
      </c>
      <c r="R13" t="s">
        <v>704</v>
      </c>
      <c r="S13">
        <v>3920</v>
      </c>
      <c r="T13" t="s">
        <v>775</v>
      </c>
      <c r="U13">
        <v>4300</v>
      </c>
    </row>
    <row r="14" spans="1:21" x14ac:dyDescent="0.2">
      <c r="A14" s="107" t="s">
        <v>777</v>
      </c>
      <c r="B14" s="107"/>
      <c r="C14" s="107"/>
      <c r="D14" s="107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6">
        <v>10</v>
      </c>
      <c r="R14" t="s">
        <v>677</v>
      </c>
      <c r="S14">
        <v>35</v>
      </c>
      <c r="T14" t="s">
        <v>775</v>
      </c>
      <c r="U14">
        <v>10</v>
      </c>
    </row>
    <row r="15" spans="1:21" x14ac:dyDescent="0.2">
      <c r="A15" s="107" t="s">
        <v>777</v>
      </c>
      <c r="B15" s="107"/>
      <c r="C15" s="107"/>
      <c r="D15" s="107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6">
        <v>11</v>
      </c>
      <c r="R15" t="s">
        <v>677</v>
      </c>
      <c r="S15">
        <v>128</v>
      </c>
      <c r="T15" t="s">
        <v>775</v>
      </c>
      <c r="U15">
        <v>10</v>
      </c>
    </row>
    <row r="16" spans="1:21" x14ac:dyDescent="0.2">
      <c r="A16" s="107" t="s">
        <v>777</v>
      </c>
      <c r="B16" s="107"/>
      <c r="C16" s="107"/>
      <c r="D16" s="107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6">
        <v>11</v>
      </c>
      <c r="R16">
        <v>816</v>
      </c>
      <c r="S16">
        <v>108</v>
      </c>
      <c r="T16">
        <v>3</v>
      </c>
      <c r="U16">
        <v>15</v>
      </c>
    </row>
    <row r="17" spans="1:21" x14ac:dyDescent="0.2">
      <c r="A17" s="107" t="s">
        <v>777</v>
      </c>
      <c r="B17" s="107"/>
      <c r="C17" s="107"/>
      <c r="D17" s="107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08">
        <v>0.2</v>
      </c>
      <c r="O17">
        <v>0.28000000000000003</v>
      </c>
      <c r="P17" s="106">
        <v>11</v>
      </c>
      <c r="R17" t="s">
        <v>677</v>
      </c>
      <c r="S17">
        <v>31</v>
      </c>
      <c r="T17" t="s">
        <v>775</v>
      </c>
      <c r="U17">
        <v>19</v>
      </c>
    </row>
    <row r="18" spans="1:21" x14ac:dyDescent="0.2">
      <c r="A18" s="107" t="s">
        <v>777</v>
      </c>
      <c r="B18" s="107"/>
      <c r="C18" s="107"/>
      <c r="D18" s="107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6">
        <v>11</v>
      </c>
      <c r="R18" t="s">
        <v>677</v>
      </c>
      <c r="S18">
        <v>147</v>
      </c>
      <c r="T18">
        <v>3</v>
      </c>
      <c r="U18">
        <v>55</v>
      </c>
    </row>
    <row r="19" spans="1:21" x14ac:dyDescent="0.2">
      <c r="A19" s="107" t="s">
        <v>777</v>
      </c>
      <c r="B19" s="107"/>
      <c r="C19" s="107"/>
      <c r="D19" s="107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6">
        <v>10</v>
      </c>
      <c r="R19" t="s">
        <v>677</v>
      </c>
      <c r="S19">
        <v>166</v>
      </c>
      <c r="T19" t="s">
        <v>660</v>
      </c>
      <c r="U19">
        <v>77</v>
      </c>
    </row>
    <row r="20" spans="1:21" x14ac:dyDescent="0.2">
      <c r="A20" s="107" t="s">
        <v>778</v>
      </c>
      <c r="B20" s="107"/>
      <c r="C20" s="107"/>
      <c r="D20" s="107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6">
        <v>12</v>
      </c>
      <c r="R20">
        <v>2420</v>
      </c>
      <c r="S20">
        <v>93</v>
      </c>
      <c r="T20" t="s">
        <v>775</v>
      </c>
      <c r="U20" s="106">
        <v>2.5</v>
      </c>
    </row>
    <row r="21" spans="1:21" x14ac:dyDescent="0.2">
      <c r="A21" s="107" t="s">
        <v>778</v>
      </c>
      <c r="B21" s="107"/>
      <c r="C21" s="107"/>
      <c r="D21" s="107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6">
        <v>12</v>
      </c>
      <c r="R21" t="s">
        <v>677</v>
      </c>
      <c r="S21">
        <v>114</v>
      </c>
      <c r="T21" t="s">
        <v>660</v>
      </c>
      <c r="U21">
        <v>7</v>
      </c>
    </row>
    <row r="22" spans="1:21" x14ac:dyDescent="0.2">
      <c r="A22" s="107" t="s">
        <v>778</v>
      </c>
      <c r="B22" s="107"/>
      <c r="C22" s="107"/>
      <c r="D22" s="107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08">
        <v>0.2</v>
      </c>
      <c r="O22" s="108">
        <v>0.2</v>
      </c>
      <c r="P22" s="106">
        <v>16</v>
      </c>
      <c r="R22" t="s">
        <v>677</v>
      </c>
      <c r="S22">
        <v>8</v>
      </c>
      <c r="T22" t="s">
        <v>775</v>
      </c>
      <c r="U22">
        <v>9</v>
      </c>
    </row>
    <row r="23" spans="1:21" x14ac:dyDescent="0.2">
      <c r="A23" s="107" t="s">
        <v>778</v>
      </c>
      <c r="B23" s="107"/>
      <c r="C23" s="107"/>
      <c r="D23" s="107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6">
        <v>13</v>
      </c>
      <c r="R23" t="s">
        <v>677</v>
      </c>
      <c r="S23">
        <v>185</v>
      </c>
      <c r="T23" t="s">
        <v>775</v>
      </c>
      <c r="U23">
        <v>10</v>
      </c>
    </row>
    <row r="24" spans="1:21" x14ac:dyDescent="0.2">
      <c r="A24" s="107" t="s">
        <v>778</v>
      </c>
      <c r="B24" s="107"/>
      <c r="C24" s="107"/>
      <c r="D24" s="107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6">
        <v>14</v>
      </c>
      <c r="R24" t="s">
        <v>677</v>
      </c>
      <c r="S24">
        <v>68</v>
      </c>
      <c r="T24" t="s">
        <v>775</v>
      </c>
      <c r="U24">
        <v>13</v>
      </c>
    </row>
    <row r="25" spans="1:21" x14ac:dyDescent="0.2">
      <c r="A25" s="107" t="s">
        <v>778</v>
      </c>
      <c r="B25" s="107"/>
      <c r="C25" s="107"/>
      <c r="D25" s="107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6">
        <v>11</v>
      </c>
      <c r="R25" t="s">
        <v>677</v>
      </c>
      <c r="S25">
        <v>33</v>
      </c>
      <c r="T25" t="s">
        <v>775</v>
      </c>
      <c r="U25">
        <v>14</v>
      </c>
    </row>
    <row r="26" spans="1:21" x14ac:dyDescent="0.2">
      <c r="A26" s="107" t="s">
        <v>779</v>
      </c>
      <c r="B26" s="107"/>
      <c r="C26" s="107"/>
      <c r="D26" s="107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08">
        <v>0.2</v>
      </c>
      <c r="O26">
        <v>0.26</v>
      </c>
      <c r="P26" s="106">
        <v>13</v>
      </c>
      <c r="R26" t="s">
        <v>704</v>
      </c>
      <c r="S26" t="s">
        <v>704</v>
      </c>
      <c r="T26">
        <v>7</v>
      </c>
      <c r="U26">
        <v>6600</v>
      </c>
    </row>
    <row r="27" spans="1:21" x14ac:dyDescent="0.2">
      <c r="A27" s="107" t="s">
        <v>779</v>
      </c>
      <c r="B27" s="107"/>
      <c r="C27" s="107"/>
      <c r="D27" s="107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6">
        <v>12</v>
      </c>
      <c r="R27" t="s">
        <v>677</v>
      </c>
      <c r="S27">
        <v>69</v>
      </c>
      <c r="T27" t="s">
        <v>775</v>
      </c>
      <c r="U27">
        <v>33</v>
      </c>
    </row>
    <row r="28" spans="1:21" x14ac:dyDescent="0.2">
      <c r="A28" s="107" t="s">
        <v>779</v>
      </c>
      <c r="B28" s="107"/>
      <c r="C28" s="107"/>
      <c r="D28" s="107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6">
        <v>13</v>
      </c>
      <c r="R28" t="s">
        <v>677</v>
      </c>
      <c r="S28">
        <v>378</v>
      </c>
      <c r="T28" t="s">
        <v>775</v>
      </c>
      <c r="U28">
        <v>28</v>
      </c>
    </row>
    <row r="29" spans="1:21" x14ac:dyDescent="0.2">
      <c r="A29" s="107" t="s">
        <v>779</v>
      </c>
      <c r="B29" s="107"/>
      <c r="C29" s="107"/>
      <c r="D29" s="107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08">
        <v>0.2</v>
      </c>
      <c r="P29" s="106">
        <v>11</v>
      </c>
      <c r="R29" t="s">
        <v>677</v>
      </c>
      <c r="S29">
        <v>461</v>
      </c>
      <c r="T29" t="s">
        <v>775</v>
      </c>
      <c r="U29">
        <v>75</v>
      </c>
    </row>
    <row r="30" spans="1:21" x14ac:dyDescent="0.2">
      <c r="A30" s="107" t="s">
        <v>779</v>
      </c>
      <c r="B30" s="107"/>
      <c r="C30" s="107"/>
      <c r="D30" s="107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6">
        <v>13</v>
      </c>
      <c r="R30" t="s">
        <v>677</v>
      </c>
      <c r="S30">
        <v>2420</v>
      </c>
      <c r="T30" t="s">
        <v>775</v>
      </c>
      <c r="U30">
        <v>58</v>
      </c>
    </row>
    <row r="31" spans="1:21" x14ac:dyDescent="0.2">
      <c r="A31" s="107" t="s">
        <v>779</v>
      </c>
      <c r="B31" s="107"/>
      <c r="C31" s="107"/>
      <c r="D31" s="107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6">
        <v>8</v>
      </c>
      <c r="R31" t="s">
        <v>677</v>
      </c>
      <c r="S31">
        <v>866</v>
      </c>
      <c r="T31" t="s">
        <v>775</v>
      </c>
      <c r="U31">
        <v>34</v>
      </c>
    </row>
    <row r="32" spans="1:21" x14ac:dyDescent="0.2">
      <c r="A32" s="105" t="s">
        <v>780</v>
      </c>
      <c r="B32" s="105"/>
      <c r="C32" s="105"/>
      <c r="D32" s="105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6">
        <v>10</v>
      </c>
      <c r="R32">
        <v>1730</v>
      </c>
      <c r="S32">
        <v>308</v>
      </c>
      <c r="T32" t="s">
        <v>775</v>
      </c>
      <c r="U32">
        <v>11</v>
      </c>
    </row>
    <row r="33" spans="1:21" x14ac:dyDescent="0.2">
      <c r="A33" s="105" t="s">
        <v>780</v>
      </c>
      <c r="B33" s="105"/>
      <c r="C33" s="105"/>
      <c r="D33" s="105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6">
        <v>8</v>
      </c>
      <c r="R33">
        <v>2420</v>
      </c>
      <c r="S33">
        <v>172</v>
      </c>
      <c r="T33" t="s">
        <v>775</v>
      </c>
      <c r="U33">
        <v>38</v>
      </c>
    </row>
    <row r="34" spans="1:21" x14ac:dyDescent="0.2">
      <c r="A34" s="105" t="s">
        <v>780</v>
      </c>
      <c r="B34" s="105"/>
      <c r="C34" s="105"/>
      <c r="D34" s="105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08">
        <v>0.2</v>
      </c>
      <c r="P34" s="106">
        <v>10</v>
      </c>
      <c r="R34" t="s">
        <v>677</v>
      </c>
      <c r="S34">
        <v>308</v>
      </c>
      <c r="T34" t="s">
        <v>660</v>
      </c>
      <c r="U34">
        <v>58</v>
      </c>
    </row>
    <row r="35" spans="1:21" x14ac:dyDescent="0.2">
      <c r="A35" s="105" t="s">
        <v>780</v>
      </c>
      <c r="B35" s="105"/>
      <c r="C35" s="105"/>
      <c r="D35" s="105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6">
        <v>9</v>
      </c>
      <c r="R35" t="s">
        <v>677</v>
      </c>
      <c r="S35">
        <v>260</v>
      </c>
      <c r="T35" t="s">
        <v>660</v>
      </c>
      <c r="U35">
        <v>110</v>
      </c>
    </row>
    <row r="36" spans="1:21" x14ac:dyDescent="0.2">
      <c r="A36" s="105" t="s">
        <v>780</v>
      </c>
      <c r="B36" s="105"/>
      <c r="C36" s="105"/>
      <c r="D36" s="105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08">
        <v>0.2</v>
      </c>
      <c r="O36">
        <v>0.33</v>
      </c>
      <c r="P36" s="106">
        <v>11</v>
      </c>
      <c r="R36" t="s">
        <v>677</v>
      </c>
      <c r="S36">
        <v>435</v>
      </c>
      <c r="T36">
        <v>3</v>
      </c>
      <c r="U36">
        <v>120</v>
      </c>
    </row>
    <row r="37" spans="1:21" x14ac:dyDescent="0.2">
      <c r="A37" s="105" t="s">
        <v>780</v>
      </c>
      <c r="B37" s="105"/>
      <c r="C37" s="105"/>
      <c r="D37" s="105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6">
        <v>10</v>
      </c>
      <c r="R37" t="s">
        <v>677</v>
      </c>
      <c r="S37">
        <v>1730</v>
      </c>
      <c r="T37" t="s">
        <v>660</v>
      </c>
      <c r="U37">
        <v>120</v>
      </c>
    </row>
    <row r="38" spans="1:21" x14ac:dyDescent="0.2">
      <c r="A38" s="105" t="s">
        <v>781</v>
      </c>
      <c r="B38" s="105"/>
      <c r="C38" s="105"/>
      <c r="D38" s="105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08">
        <v>0.2</v>
      </c>
      <c r="P38" s="106">
        <v>13</v>
      </c>
      <c r="R38">
        <v>2420</v>
      </c>
      <c r="S38">
        <v>108</v>
      </c>
      <c r="T38" t="s">
        <v>660</v>
      </c>
      <c r="U38">
        <v>9</v>
      </c>
    </row>
    <row r="39" spans="1:21" x14ac:dyDescent="0.2">
      <c r="A39" s="105" t="s">
        <v>781</v>
      </c>
      <c r="B39" s="105"/>
      <c r="C39" s="105"/>
      <c r="D39" s="105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6">
        <v>10</v>
      </c>
      <c r="R39" t="s">
        <v>677</v>
      </c>
      <c r="S39">
        <v>71</v>
      </c>
      <c r="T39">
        <v>4</v>
      </c>
      <c r="U39">
        <v>39</v>
      </c>
    </row>
    <row r="40" spans="1:21" x14ac:dyDescent="0.2">
      <c r="A40" s="105" t="s">
        <v>781</v>
      </c>
      <c r="B40" s="105"/>
      <c r="C40" s="105"/>
      <c r="D40" s="105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6">
        <v>13</v>
      </c>
      <c r="R40" t="s">
        <v>677</v>
      </c>
      <c r="S40">
        <v>2420</v>
      </c>
      <c r="T40">
        <v>6</v>
      </c>
      <c r="U40">
        <v>75</v>
      </c>
    </row>
    <row r="41" spans="1:21" x14ac:dyDescent="0.2">
      <c r="A41" s="105" t="s">
        <v>781</v>
      </c>
      <c r="B41" s="105"/>
      <c r="C41" s="105"/>
      <c r="D41" s="105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6">
        <v>10</v>
      </c>
      <c r="R41" t="s">
        <v>677</v>
      </c>
      <c r="S41">
        <v>1410</v>
      </c>
      <c r="T41">
        <v>6</v>
      </c>
      <c r="U41">
        <v>110</v>
      </c>
    </row>
    <row r="42" spans="1:21" x14ac:dyDescent="0.2">
      <c r="A42" s="105" t="s">
        <v>781</v>
      </c>
      <c r="B42" s="105"/>
      <c r="C42" s="105"/>
      <c r="D42" s="105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6">
        <v>11</v>
      </c>
      <c r="R42" t="s">
        <v>677</v>
      </c>
      <c r="S42">
        <v>921</v>
      </c>
      <c r="T42">
        <v>7</v>
      </c>
      <c r="U42">
        <v>140</v>
      </c>
    </row>
    <row r="43" spans="1:21" x14ac:dyDescent="0.2">
      <c r="A43" s="105" t="s">
        <v>781</v>
      </c>
      <c r="B43" s="105"/>
      <c r="C43" s="105"/>
      <c r="D43" s="105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6">
        <v>11</v>
      </c>
      <c r="R43" t="s">
        <v>677</v>
      </c>
      <c r="S43">
        <v>1120</v>
      </c>
      <c r="T43">
        <v>5</v>
      </c>
      <c r="U43">
        <v>160</v>
      </c>
    </row>
    <row r="44" spans="1:21" x14ac:dyDescent="0.2">
      <c r="A44" s="105" t="s">
        <v>782</v>
      </c>
      <c r="B44" s="105"/>
      <c r="C44" s="105"/>
      <c r="D44" s="105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08">
        <v>0.1</v>
      </c>
      <c r="P44" s="106">
        <v>13</v>
      </c>
      <c r="R44">
        <v>2420</v>
      </c>
      <c r="S44">
        <v>1200</v>
      </c>
      <c r="T44" t="s">
        <v>775</v>
      </c>
      <c r="U44" s="106">
        <v>2.5</v>
      </c>
    </row>
    <row r="45" spans="1:21" x14ac:dyDescent="0.2">
      <c r="A45" s="105" t="s">
        <v>782</v>
      </c>
      <c r="B45" s="105"/>
      <c r="C45" s="105"/>
      <c r="D45" s="105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6">
        <v>15</v>
      </c>
      <c r="R45">
        <v>961</v>
      </c>
      <c r="S45">
        <v>62</v>
      </c>
      <c r="T45" t="s">
        <v>775</v>
      </c>
      <c r="U45">
        <v>11</v>
      </c>
    </row>
    <row r="46" spans="1:21" x14ac:dyDescent="0.2">
      <c r="A46" s="105" t="s">
        <v>782</v>
      </c>
      <c r="B46" s="105"/>
      <c r="C46" s="105"/>
      <c r="D46" s="105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6">
        <v>15</v>
      </c>
      <c r="R46">
        <v>1300</v>
      </c>
      <c r="S46">
        <v>119</v>
      </c>
      <c r="T46" t="s">
        <v>775</v>
      </c>
      <c r="U46">
        <v>12</v>
      </c>
    </row>
    <row r="47" spans="1:21" x14ac:dyDescent="0.2">
      <c r="A47" s="105" t="s">
        <v>782</v>
      </c>
      <c r="B47" s="105"/>
      <c r="C47" s="105"/>
      <c r="D47" s="105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6">
        <v>21</v>
      </c>
      <c r="R47" t="s">
        <v>677</v>
      </c>
      <c r="S47">
        <v>210</v>
      </c>
      <c r="T47" t="s">
        <v>775</v>
      </c>
      <c r="U47">
        <v>12</v>
      </c>
    </row>
    <row r="48" spans="1:21" x14ac:dyDescent="0.2">
      <c r="A48" s="105" t="s">
        <v>782</v>
      </c>
      <c r="B48" s="105"/>
      <c r="C48" s="105"/>
      <c r="D48" s="105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6">
        <v>13</v>
      </c>
      <c r="R48" t="s">
        <v>677</v>
      </c>
      <c r="S48">
        <v>194</v>
      </c>
      <c r="T48" t="s">
        <v>660</v>
      </c>
      <c r="U48">
        <v>12</v>
      </c>
    </row>
    <row r="49" spans="1:21" x14ac:dyDescent="0.2">
      <c r="A49" s="105" t="s">
        <v>782</v>
      </c>
      <c r="B49" s="105"/>
      <c r="C49" s="105"/>
      <c r="D49" s="105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6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 x14ac:dyDescent="0.2">
      <c r="A50" s="105" t="s">
        <v>783</v>
      </c>
      <c r="B50" s="105"/>
      <c r="C50" s="105"/>
      <c r="D50" s="105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6">
        <v>10</v>
      </c>
      <c r="R50" t="s">
        <v>677</v>
      </c>
      <c r="S50">
        <v>649</v>
      </c>
      <c r="T50" t="s">
        <v>660</v>
      </c>
      <c r="U50">
        <v>96</v>
      </c>
    </row>
    <row r="51" spans="1:21" x14ac:dyDescent="0.2">
      <c r="A51" s="105" t="s">
        <v>783</v>
      </c>
      <c r="B51" s="105"/>
      <c r="C51" s="105"/>
      <c r="D51" s="105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08">
        <v>0.1</v>
      </c>
      <c r="O51">
        <v>0.26</v>
      </c>
      <c r="P51" s="106">
        <v>12</v>
      </c>
      <c r="R51" t="s">
        <v>677</v>
      </c>
      <c r="S51">
        <v>118</v>
      </c>
      <c r="T51" t="s">
        <v>775</v>
      </c>
      <c r="U51">
        <v>100</v>
      </c>
    </row>
    <row r="52" spans="1:21" x14ac:dyDescent="0.2">
      <c r="A52" s="105" t="s">
        <v>783</v>
      </c>
      <c r="B52" s="105"/>
      <c r="C52" s="105"/>
      <c r="D52" s="105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08">
        <v>0.1</v>
      </c>
      <c r="O52" s="108">
        <v>0.3</v>
      </c>
      <c r="P52" s="106">
        <v>12</v>
      </c>
      <c r="R52" t="s">
        <v>677</v>
      </c>
      <c r="S52">
        <v>488</v>
      </c>
      <c r="T52" t="s">
        <v>660</v>
      </c>
      <c r="U52">
        <v>180</v>
      </c>
    </row>
    <row r="53" spans="1:21" x14ac:dyDescent="0.2">
      <c r="A53" s="105" t="s">
        <v>783</v>
      </c>
      <c r="B53" s="105"/>
      <c r="C53" s="105"/>
      <c r="D53" s="105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6">
        <v>10</v>
      </c>
      <c r="R53" t="s">
        <v>677</v>
      </c>
      <c r="S53">
        <v>548</v>
      </c>
      <c r="T53">
        <v>3</v>
      </c>
      <c r="U53">
        <v>220</v>
      </c>
    </row>
    <row r="54" spans="1:21" x14ac:dyDescent="0.2">
      <c r="A54" s="105" t="s">
        <v>783</v>
      </c>
      <c r="B54" s="105"/>
      <c r="C54" s="105"/>
      <c r="D54" s="105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6">
        <v>11</v>
      </c>
      <c r="R54" t="s">
        <v>677</v>
      </c>
      <c r="S54">
        <v>1990</v>
      </c>
      <c r="T54">
        <v>6</v>
      </c>
      <c r="U54">
        <v>710</v>
      </c>
    </row>
    <row r="55" spans="1:21" x14ac:dyDescent="0.2">
      <c r="A55" s="105" t="s">
        <v>783</v>
      </c>
      <c r="B55" s="105"/>
      <c r="C55" s="105"/>
      <c r="D55" s="105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08">
        <v>0.2</v>
      </c>
      <c r="O55">
        <v>1.1000000000000001</v>
      </c>
      <c r="P55" s="106">
        <v>11</v>
      </c>
      <c r="R55" t="s">
        <v>784</v>
      </c>
      <c r="S55">
        <v>476</v>
      </c>
      <c r="T55">
        <v>6</v>
      </c>
      <c r="U55">
        <v>1400</v>
      </c>
    </row>
    <row r="56" spans="1:21" x14ac:dyDescent="0.2">
      <c r="A56" s="105" t="s">
        <v>785</v>
      </c>
      <c r="B56" s="105"/>
      <c r="C56" s="105"/>
      <c r="D56" s="105"/>
      <c r="E56" s="109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6">
        <v>11</v>
      </c>
      <c r="R56" t="s">
        <v>677</v>
      </c>
      <c r="S56">
        <v>649</v>
      </c>
      <c r="T56" t="s">
        <v>775</v>
      </c>
      <c r="U56">
        <v>84</v>
      </c>
    </row>
    <row r="57" spans="1:21" x14ac:dyDescent="0.2">
      <c r="A57" s="105" t="s">
        <v>785</v>
      </c>
      <c r="B57" s="105"/>
      <c r="C57" s="105"/>
      <c r="D57" s="105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08">
        <v>0.1</v>
      </c>
      <c r="O57">
        <v>0.18</v>
      </c>
      <c r="P57" s="106">
        <v>14</v>
      </c>
      <c r="R57" t="s">
        <v>677</v>
      </c>
      <c r="S57">
        <v>147</v>
      </c>
      <c r="T57" t="s">
        <v>660</v>
      </c>
      <c r="U57">
        <v>180</v>
      </c>
    </row>
    <row r="58" spans="1:21" x14ac:dyDescent="0.2">
      <c r="A58" s="105" t="s">
        <v>785</v>
      </c>
      <c r="B58" s="105"/>
      <c r="C58" s="105"/>
      <c r="D58" s="105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08">
        <v>0.1</v>
      </c>
      <c r="O58">
        <v>0.22</v>
      </c>
      <c r="P58" s="106">
        <v>14</v>
      </c>
      <c r="R58" t="s">
        <v>677</v>
      </c>
      <c r="S58">
        <v>461</v>
      </c>
      <c r="T58" t="s">
        <v>660</v>
      </c>
      <c r="U58">
        <v>200</v>
      </c>
    </row>
    <row r="59" spans="1:21" x14ac:dyDescent="0.2">
      <c r="A59" s="105" t="s">
        <v>785</v>
      </c>
      <c r="B59" s="105"/>
      <c r="C59" s="105"/>
      <c r="D59" s="105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6">
        <v>13</v>
      </c>
      <c r="R59" t="s">
        <v>677</v>
      </c>
      <c r="S59">
        <v>411</v>
      </c>
      <c r="T59" t="s">
        <v>660</v>
      </c>
      <c r="U59">
        <v>220</v>
      </c>
    </row>
    <row r="60" spans="1:21" x14ac:dyDescent="0.2">
      <c r="A60" s="105" t="s">
        <v>785</v>
      </c>
      <c r="B60" s="105"/>
      <c r="C60" s="105"/>
      <c r="D60" s="105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08">
        <v>0.3</v>
      </c>
      <c r="P60" s="106">
        <v>10</v>
      </c>
      <c r="R60" t="s">
        <v>677</v>
      </c>
      <c r="S60">
        <v>291</v>
      </c>
      <c r="T60">
        <v>4</v>
      </c>
      <c r="U60">
        <v>290</v>
      </c>
    </row>
    <row r="61" spans="1:21" x14ac:dyDescent="0.2">
      <c r="A61" s="105" t="s">
        <v>785</v>
      </c>
      <c r="B61" s="105"/>
      <c r="C61" s="105"/>
      <c r="D61" s="105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6">
        <v>13</v>
      </c>
      <c r="R61" t="s">
        <v>704</v>
      </c>
      <c r="S61">
        <v>3920</v>
      </c>
      <c r="T61">
        <v>10</v>
      </c>
      <c r="U61">
        <v>4200</v>
      </c>
    </row>
    <row r="62" spans="1:21" x14ac:dyDescent="0.2">
      <c r="A62" s="105" t="s">
        <v>786</v>
      </c>
      <c r="B62" s="105"/>
      <c r="C62" s="105"/>
      <c r="D62" s="105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6">
        <v>8</v>
      </c>
      <c r="R62" t="s">
        <v>677</v>
      </c>
      <c r="S62">
        <v>75</v>
      </c>
      <c r="T62" t="s">
        <v>775</v>
      </c>
      <c r="U62" s="106">
        <v>2.5</v>
      </c>
    </row>
    <row r="63" spans="1:21" x14ac:dyDescent="0.2">
      <c r="A63" s="105" t="s">
        <v>786</v>
      </c>
      <c r="B63" s="105"/>
      <c r="C63" s="105"/>
      <c r="D63" s="105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6">
        <v>9</v>
      </c>
      <c r="R63" t="s">
        <v>677</v>
      </c>
      <c r="S63">
        <v>727</v>
      </c>
      <c r="T63" t="s">
        <v>775</v>
      </c>
      <c r="U63" s="106">
        <v>2.5</v>
      </c>
    </row>
    <row r="64" spans="1:21" x14ac:dyDescent="0.2">
      <c r="A64" s="105" t="s">
        <v>786</v>
      </c>
      <c r="B64" s="105"/>
      <c r="C64" s="105"/>
      <c r="D64" s="105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6">
        <v>8</v>
      </c>
      <c r="R64" t="s">
        <v>677</v>
      </c>
      <c r="S64">
        <v>201</v>
      </c>
      <c r="T64" t="s">
        <v>775</v>
      </c>
      <c r="U64">
        <v>6</v>
      </c>
    </row>
    <row r="65" spans="1:21" x14ac:dyDescent="0.2">
      <c r="A65" s="105" t="s">
        <v>786</v>
      </c>
      <c r="B65" s="105"/>
      <c r="C65" s="105"/>
      <c r="D65" s="105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6">
        <v>7</v>
      </c>
      <c r="R65" t="s">
        <v>677</v>
      </c>
      <c r="S65" t="s">
        <v>677</v>
      </c>
      <c r="T65" t="s">
        <v>775</v>
      </c>
      <c r="U65">
        <v>8</v>
      </c>
    </row>
    <row r="66" spans="1:21" x14ac:dyDescent="0.2">
      <c r="A66" s="105" t="s">
        <v>786</v>
      </c>
      <c r="B66" s="105"/>
      <c r="C66" s="105"/>
      <c r="D66" s="105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6">
        <v>6</v>
      </c>
      <c r="R66">
        <v>1990</v>
      </c>
      <c r="S66">
        <v>119</v>
      </c>
      <c r="T66" t="s">
        <v>775</v>
      </c>
      <c r="U66">
        <v>10</v>
      </c>
    </row>
    <row r="67" spans="1:21" x14ac:dyDescent="0.2">
      <c r="A67" s="105" t="s">
        <v>786</v>
      </c>
      <c r="B67" s="105"/>
      <c r="C67" s="105"/>
      <c r="D67" s="105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08">
        <v>0.2</v>
      </c>
      <c r="O67">
        <v>0.23</v>
      </c>
      <c r="P67" s="106">
        <v>6</v>
      </c>
      <c r="R67" t="s">
        <v>677</v>
      </c>
      <c r="S67">
        <v>816</v>
      </c>
      <c r="T67" t="s">
        <v>775</v>
      </c>
      <c r="U67">
        <v>22</v>
      </c>
    </row>
    <row r="68" spans="1:21" x14ac:dyDescent="0.2">
      <c r="A68" s="105" t="s">
        <v>787</v>
      </c>
      <c r="B68" s="105"/>
      <c r="C68" s="105"/>
      <c r="D68" s="105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6">
        <v>11</v>
      </c>
      <c r="R68" t="s">
        <v>677</v>
      </c>
      <c r="S68">
        <v>16</v>
      </c>
      <c r="T68" t="s">
        <v>775</v>
      </c>
      <c r="U68" s="106">
        <v>2.5</v>
      </c>
    </row>
    <row r="69" spans="1:21" x14ac:dyDescent="0.2">
      <c r="A69" s="105" t="s">
        <v>787</v>
      </c>
      <c r="B69" s="105"/>
      <c r="C69" s="105"/>
      <c r="D69" s="105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6">
        <v>13</v>
      </c>
      <c r="R69" t="s">
        <v>677</v>
      </c>
      <c r="S69">
        <v>70</v>
      </c>
      <c r="T69" t="s">
        <v>775</v>
      </c>
      <c r="U69" s="106">
        <v>2.5</v>
      </c>
    </row>
    <row r="70" spans="1:21" x14ac:dyDescent="0.2">
      <c r="A70" s="105" t="s">
        <v>787</v>
      </c>
      <c r="B70" s="105"/>
      <c r="C70" s="105"/>
      <c r="D70" s="105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6">
        <v>12</v>
      </c>
      <c r="R70">
        <v>2420</v>
      </c>
      <c r="S70">
        <v>84</v>
      </c>
      <c r="T70" t="s">
        <v>775</v>
      </c>
      <c r="U70" s="106">
        <v>2.5</v>
      </c>
    </row>
    <row r="71" spans="1:21" x14ac:dyDescent="0.2">
      <c r="A71" s="105" t="s">
        <v>787</v>
      </c>
      <c r="B71" s="105"/>
      <c r="C71" s="105"/>
      <c r="D71" s="105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6">
        <v>10</v>
      </c>
      <c r="R71" t="s">
        <v>677</v>
      </c>
      <c r="S71">
        <v>77</v>
      </c>
      <c r="T71" t="s">
        <v>775</v>
      </c>
      <c r="U71">
        <v>8</v>
      </c>
    </row>
    <row r="72" spans="1:21" x14ac:dyDescent="0.2">
      <c r="A72" s="105" t="s">
        <v>787</v>
      </c>
      <c r="B72" s="105"/>
      <c r="C72" s="105"/>
      <c r="D72" s="105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6">
        <v>9</v>
      </c>
      <c r="R72" t="s">
        <v>677</v>
      </c>
      <c r="S72">
        <v>1200</v>
      </c>
      <c r="T72">
        <v>3</v>
      </c>
      <c r="U72">
        <v>79</v>
      </c>
    </row>
    <row r="73" spans="1:21" x14ac:dyDescent="0.2">
      <c r="A73" s="105" t="s">
        <v>787</v>
      </c>
      <c r="B73" s="105"/>
      <c r="C73" s="105"/>
      <c r="D73" s="105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6">
        <v>10</v>
      </c>
      <c r="R73" t="s">
        <v>677</v>
      </c>
      <c r="S73">
        <v>121</v>
      </c>
      <c r="T73" t="s">
        <v>660</v>
      </c>
      <c r="U73">
        <v>140</v>
      </c>
    </row>
    <row r="74" spans="1:21" x14ac:dyDescent="0.2">
      <c r="A74" s="105" t="s">
        <v>788</v>
      </c>
      <c r="B74" s="105"/>
      <c r="C74" s="105"/>
      <c r="D74" s="105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6">
        <v>11</v>
      </c>
      <c r="R74" t="s">
        <v>677</v>
      </c>
      <c r="S74">
        <v>228</v>
      </c>
      <c r="T74" t="s">
        <v>775</v>
      </c>
      <c r="U74" s="106">
        <v>2.5</v>
      </c>
    </row>
    <row r="75" spans="1:21" x14ac:dyDescent="0.2">
      <c r="A75" s="105" t="s">
        <v>788</v>
      </c>
      <c r="B75" s="105"/>
      <c r="C75" s="105"/>
      <c r="D75" s="105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6">
        <v>14</v>
      </c>
      <c r="R75" t="s">
        <v>677</v>
      </c>
      <c r="S75">
        <v>86</v>
      </c>
      <c r="T75" t="s">
        <v>775</v>
      </c>
      <c r="U75">
        <v>15</v>
      </c>
    </row>
    <row r="76" spans="1:21" x14ac:dyDescent="0.2">
      <c r="A76" s="105" t="s">
        <v>788</v>
      </c>
      <c r="B76" s="105"/>
      <c r="C76" s="105"/>
      <c r="D76" s="105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6">
        <v>13</v>
      </c>
      <c r="R76" t="s">
        <v>677</v>
      </c>
      <c r="S76">
        <v>172</v>
      </c>
      <c r="T76" t="s">
        <v>775</v>
      </c>
      <c r="U76">
        <v>16</v>
      </c>
    </row>
    <row r="77" spans="1:21" x14ac:dyDescent="0.2">
      <c r="A77" s="105" t="s">
        <v>788</v>
      </c>
      <c r="B77" s="105"/>
      <c r="C77" s="105"/>
      <c r="D77" s="105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6">
        <v>11</v>
      </c>
      <c r="R77" t="s">
        <v>677</v>
      </c>
      <c r="S77">
        <v>276</v>
      </c>
      <c r="T77" t="s">
        <v>775</v>
      </c>
      <c r="U77">
        <v>44</v>
      </c>
    </row>
    <row r="78" spans="1:21" x14ac:dyDescent="0.2">
      <c r="A78" s="105" t="s">
        <v>788</v>
      </c>
      <c r="B78" s="105"/>
      <c r="C78" s="105"/>
      <c r="D78" s="105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6">
        <v>9</v>
      </c>
      <c r="R78" t="s">
        <v>677</v>
      </c>
      <c r="S78">
        <v>71</v>
      </c>
      <c r="T78" t="s">
        <v>775</v>
      </c>
      <c r="U78">
        <v>49</v>
      </c>
    </row>
    <row r="79" spans="1:21" x14ac:dyDescent="0.2">
      <c r="A79" s="105" t="s">
        <v>788</v>
      </c>
      <c r="B79" s="105"/>
      <c r="C79" s="105"/>
      <c r="D79" s="105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6">
        <v>11</v>
      </c>
      <c r="R79" t="s">
        <v>677</v>
      </c>
      <c r="S79">
        <v>285</v>
      </c>
      <c r="T79">
        <v>7</v>
      </c>
      <c r="U79">
        <v>370</v>
      </c>
    </row>
    <row r="80" spans="1:21" x14ac:dyDescent="0.2">
      <c r="A80" s="105" t="s">
        <v>789</v>
      </c>
      <c r="B80" s="105"/>
      <c r="C80" s="105"/>
      <c r="D80" s="105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6">
        <v>12</v>
      </c>
      <c r="R80" t="s">
        <v>677</v>
      </c>
      <c r="S80">
        <v>272</v>
      </c>
      <c r="T80">
        <v>4</v>
      </c>
      <c r="U80">
        <v>180</v>
      </c>
    </row>
    <row r="81" spans="1:21" x14ac:dyDescent="0.2">
      <c r="A81" s="105" t="s">
        <v>789</v>
      </c>
      <c r="B81" s="105"/>
      <c r="C81" s="105"/>
      <c r="D81" s="105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6">
        <v>13</v>
      </c>
      <c r="R81" t="s">
        <v>677</v>
      </c>
      <c r="S81">
        <v>178</v>
      </c>
      <c r="T81">
        <v>4</v>
      </c>
      <c r="U81">
        <v>250</v>
      </c>
    </row>
    <row r="82" spans="1:21" x14ac:dyDescent="0.2">
      <c r="A82" s="105" t="s">
        <v>789</v>
      </c>
      <c r="B82" s="105"/>
      <c r="C82" s="105"/>
      <c r="D82" s="105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6">
        <v>12</v>
      </c>
      <c r="R82" t="s">
        <v>704</v>
      </c>
      <c r="S82" t="s">
        <v>704</v>
      </c>
      <c r="T82">
        <v>4</v>
      </c>
      <c r="U82">
        <v>2100</v>
      </c>
    </row>
    <row r="83" spans="1:21" x14ac:dyDescent="0.2">
      <c r="A83" s="105" t="s">
        <v>789</v>
      </c>
      <c r="B83" s="105"/>
      <c r="C83" s="105"/>
      <c r="D83" s="105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6">
        <v>12</v>
      </c>
      <c r="R83" t="s">
        <v>677</v>
      </c>
      <c r="S83">
        <v>231</v>
      </c>
      <c r="T83" t="s">
        <v>775</v>
      </c>
      <c r="U83">
        <v>70</v>
      </c>
    </row>
    <row r="84" spans="1:21" x14ac:dyDescent="0.2">
      <c r="A84" s="105" t="s">
        <v>789</v>
      </c>
      <c r="B84" s="105"/>
      <c r="C84" s="105"/>
      <c r="D84" s="105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09">
        <v>0.3</v>
      </c>
      <c r="N84">
        <v>0.18</v>
      </c>
      <c r="O84">
        <v>0.35</v>
      </c>
      <c r="P84" s="106">
        <v>16</v>
      </c>
      <c r="R84" t="s">
        <v>677</v>
      </c>
      <c r="S84">
        <v>276</v>
      </c>
      <c r="T84" t="s">
        <v>775</v>
      </c>
      <c r="U84">
        <v>37</v>
      </c>
    </row>
    <row r="85" spans="1:21" x14ac:dyDescent="0.2">
      <c r="A85" s="105" t="s">
        <v>789</v>
      </c>
      <c r="B85" s="105"/>
      <c r="C85" s="105"/>
      <c r="D85" s="105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6">
        <v>9</v>
      </c>
      <c r="R85">
        <v>2420</v>
      </c>
      <c r="S85">
        <v>186</v>
      </c>
      <c r="T85" t="s">
        <v>775</v>
      </c>
      <c r="U85">
        <v>9</v>
      </c>
    </row>
    <row r="86" spans="1:21" x14ac:dyDescent="0.2">
      <c r="A86" s="105" t="s">
        <v>790</v>
      </c>
      <c r="B86" s="105"/>
      <c r="C86" s="105"/>
      <c r="D86" s="105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08">
        <v>0.1</v>
      </c>
      <c r="P86" s="106">
        <v>8</v>
      </c>
      <c r="R86">
        <v>1120</v>
      </c>
      <c r="S86">
        <v>52</v>
      </c>
      <c r="T86" t="s">
        <v>775</v>
      </c>
      <c r="U86" s="106">
        <v>2.5</v>
      </c>
    </row>
    <row r="87" spans="1:21" x14ac:dyDescent="0.2">
      <c r="A87" s="105" t="s">
        <v>790</v>
      </c>
      <c r="B87" s="105"/>
      <c r="C87" s="105"/>
      <c r="D87" s="105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6">
        <v>8</v>
      </c>
      <c r="R87" t="s">
        <v>677</v>
      </c>
      <c r="S87">
        <v>37</v>
      </c>
      <c r="T87" t="s">
        <v>775</v>
      </c>
      <c r="U87">
        <v>5</v>
      </c>
    </row>
    <row r="88" spans="1:21" x14ac:dyDescent="0.2">
      <c r="A88" s="105" t="s">
        <v>790</v>
      </c>
      <c r="B88" s="105"/>
      <c r="C88" s="105"/>
      <c r="D88" s="105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6">
        <v>9</v>
      </c>
      <c r="R88" t="s">
        <v>677</v>
      </c>
      <c r="S88">
        <v>17</v>
      </c>
      <c r="T88" t="s">
        <v>775</v>
      </c>
      <c r="U88">
        <v>10</v>
      </c>
    </row>
    <row r="89" spans="1:21" x14ac:dyDescent="0.2">
      <c r="A89" s="105" t="s">
        <v>790</v>
      </c>
      <c r="B89" s="105"/>
      <c r="C89" s="105"/>
      <c r="D89" s="105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6">
        <v>9</v>
      </c>
      <c r="R89" t="s">
        <v>677</v>
      </c>
      <c r="S89">
        <v>291</v>
      </c>
      <c r="T89" t="s">
        <v>775</v>
      </c>
      <c r="U89">
        <v>53</v>
      </c>
    </row>
    <row r="90" spans="1:21" x14ac:dyDescent="0.2">
      <c r="A90" s="105" t="s">
        <v>790</v>
      </c>
      <c r="B90" s="105"/>
      <c r="C90" s="105"/>
      <c r="D90" s="105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6">
        <v>9</v>
      </c>
      <c r="R90" t="s">
        <v>677</v>
      </c>
      <c r="S90">
        <v>135</v>
      </c>
      <c r="T90" t="s">
        <v>775</v>
      </c>
      <c r="U90">
        <v>97</v>
      </c>
    </row>
    <row r="91" spans="1:21" x14ac:dyDescent="0.2">
      <c r="A91" s="105" t="s">
        <v>790</v>
      </c>
      <c r="B91" s="105"/>
      <c r="C91" s="105"/>
      <c r="D91" s="105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6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0" workbookViewId="0">
      <selection activeCell="A2" sqref="A2:O77"/>
    </sheetView>
  </sheetViews>
  <sheetFormatPr baseColWidth="10" defaultColWidth="11" defaultRowHeight="16" x14ac:dyDescent="0.2"/>
  <cols>
    <col min="3" max="16" width="11" customWidth="1"/>
  </cols>
  <sheetData>
    <row r="1" spans="1:16" x14ac:dyDescent="0.2">
      <c r="A1" s="143" t="s">
        <v>791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6" ht="52" x14ac:dyDescent="0.2">
      <c r="A2" s="94" t="s">
        <v>741</v>
      </c>
      <c r="B2" s="94" t="s">
        <v>742</v>
      </c>
      <c r="C2" s="95" t="s">
        <v>749</v>
      </c>
      <c r="D2" s="95" t="s">
        <v>750</v>
      </c>
      <c r="E2" s="95" t="s">
        <v>748</v>
      </c>
      <c r="F2" s="95" t="s">
        <v>751</v>
      </c>
      <c r="G2" s="95" t="s">
        <v>752</v>
      </c>
      <c r="H2" s="95" t="s">
        <v>763</v>
      </c>
      <c r="I2" s="95" t="s">
        <v>768</v>
      </c>
      <c r="J2" s="95" t="s">
        <v>746</v>
      </c>
      <c r="K2" s="95" t="s">
        <v>770</v>
      </c>
      <c r="L2" s="95" t="s">
        <v>771</v>
      </c>
      <c r="M2" s="95" t="s">
        <v>772</v>
      </c>
      <c r="N2" s="95" t="s">
        <v>764</v>
      </c>
      <c r="O2" s="95" t="s">
        <v>765</v>
      </c>
      <c r="P2" s="118" t="s">
        <v>851</v>
      </c>
    </row>
    <row r="3" spans="1:16" x14ac:dyDescent="0.2">
      <c r="A3" s="123" t="s">
        <v>792</v>
      </c>
      <c r="B3" s="110">
        <v>41059</v>
      </c>
      <c r="C3" s="111">
        <v>60</v>
      </c>
      <c r="D3" s="111">
        <v>2420</v>
      </c>
      <c r="E3" s="111">
        <v>21</v>
      </c>
      <c r="F3" s="125" t="s">
        <v>660</v>
      </c>
      <c r="G3" s="125">
        <v>18</v>
      </c>
      <c r="H3" s="112">
        <v>160</v>
      </c>
      <c r="I3" s="113"/>
      <c r="J3" s="111">
        <v>0.4</v>
      </c>
      <c r="K3" s="113"/>
      <c r="L3" s="113"/>
      <c r="M3" s="111">
        <v>0.1</v>
      </c>
      <c r="N3" s="111">
        <v>52</v>
      </c>
      <c r="O3" s="111">
        <v>8</v>
      </c>
      <c r="P3">
        <f>J3/M3</f>
        <v>4</v>
      </c>
    </row>
    <row r="4" spans="1:16" x14ac:dyDescent="0.2">
      <c r="A4" s="124"/>
      <c r="B4" s="110">
        <v>41087</v>
      </c>
      <c r="C4" s="111">
        <v>3200</v>
      </c>
      <c r="D4" s="111" t="s">
        <v>677</v>
      </c>
      <c r="E4" s="111" t="s">
        <v>677</v>
      </c>
      <c r="F4" s="125" t="s">
        <v>660</v>
      </c>
      <c r="G4" s="125">
        <v>32</v>
      </c>
      <c r="H4" s="112">
        <v>150</v>
      </c>
      <c r="I4" s="113"/>
      <c r="J4" s="111">
        <v>0.3</v>
      </c>
      <c r="K4" s="113"/>
      <c r="L4" s="113"/>
      <c r="M4" s="111">
        <v>0.19</v>
      </c>
      <c r="N4" s="111">
        <v>47</v>
      </c>
      <c r="O4" s="111">
        <v>8</v>
      </c>
      <c r="P4">
        <f t="shared" ref="P4:P67" si="0">J4/M4</f>
        <v>1.5789473684210527</v>
      </c>
    </row>
    <row r="5" spans="1:16" x14ac:dyDescent="0.2">
      <c r="A5" s="124"/>
      <c r="B5" s="110">
        <v>41115</v>
      </c>
      <c r="C5" s="111">
        <v>640</v>
      </c>
      <c r="D5" s="111" t="s">
        <v>677</v>
      </c>
      <c r="E5" s="111">
        <v>816</v>
      </c>
      <c r="F5" s="125" t="s">
        <v>775</v>
      </c>
      <c r="G5" s="125">
        <v>30</v>
      </c>
      <c r="H5" s="112">
        <v>140</v>
      </c>
      <c r="I5" s="113"/>
      <c r="J5" s="111">
        <v>0.3</v>
      </c>
      <c r="K5" s="113"/>
      <c r="L5" s="113"/>
      <c r="M5" s="111">
        <v>0.01</v>
      </c>
      <c r="N5" s="111">
        <v>44</v>
      </c>
      <c r="O5" s="111">
        <v>8</v>
      </c>
      <c r="P5">
        <f t="shared" si="0"/>
        <v>30</v>
      </c>
    </row>
    <row r="6" spans="1:16" x14ac:dyDescent="0.2">
      <c r="A6" s="124"/>
      <c r="B6" s="110">
        <v>41149</v>
      </c>
      <c r="C6" s="111">
        <v>1100</v>
      </c>
      <c r="D6" s="111">
        <v>4840</v>
      </c>
      <c r="E6" s="111">
        <v>1730</v>
      </c>
      <c r="F6" s="125" t="s">
        <v>775</v>
      </c>
      <c r="G6" s="125">
        <v>20</v>
      </c>
      <c r="H6" s="112">
        <v>140</v>
      </c>
      <c r="I6" s="113"/>
      <c r="J6" s="111">
        <v>0.4</v>
      </c>
      <c r="K6" s="113"/>
      <c r="L6" s="113"/>
      <c r="M6" s="111">
        <v>0.08</v>
      </c>
      <c r="N6" s="111">
        <v>44</v>
      </c>
      <c r="O6" s="111">
        <v>8</v>
      </c>
      <c r="P6">
        <f t="shared" si="0"/>
        <v>5</v>
      </c>
    </row>
    <row r="7" spans="1:16" x14ac:dyDescent="0.2">
      <c r="A7" s="124"/>
      <c r="B7" s="110">
        <v>41172</v>
      </c>
      <c r="C7" s="111">
        <v>200</v>
      </c>
      <c r="D7" s="111">
        <v>1990</v>
      </c>
      <c r="E7" s="111">
        <v>236</v>
      </c>
      <c r="F7" s="125" t="s">
        <v>775</v>
      </c>
      <c r="G7" s="125">
        <v>10</v>
      </c>
      <c r="H7" s="112">
        <v>150</v>
      </c>
      <c r="I7" s="113"/>
      <c r="J7" s="111">
        <v>0.3</v>
      </c>
      <c r="K7" s="113"/>
      <c r="L7" s="113"/>
      <c r="M7" s="111">
        <v>0.04</v>
      </c>
      <c r="N7" s="111">
        <v>47</v>
      </c>
      <c r="O7" s="111">
        <v>8</v>
      </c>
      <c r="P7">
        <f t="shared" si="0"/>
        <v>7.5</v>
      </c>
    </row>
    <row r="8" spans="1:16" x14ac:dyDescent="0.2">
      <c r="A8" s="124"/>
      <c r="B8" s="110">
        <v>41198</v>
      </c>
      <c r="C8" s="111">
        <v>64</v>
      </c>
      <c r="D8" s="111">
        <v>1300</v>
      </c>
      <c r="E8" s="111">
        <v>80</v>
      </c>
      <c r="F8" s="125" t="s">
        <v>775</v>
      </c>
      <c r="G8" s="125">
        <v>7</v>
      </c>
      <c r="H8" s="112">
        <v>150</v>
      </c>
      <c r="I8" s="113"/>
      <c r="J8" s="111">
        <v>0.3</v>
      </c>
      <c r="K8" s="113"/>
      <c r="L8" s="113"/>
      <c r="M8" s="111">
        <v>0.04</v>
      </c>
      <c r="N8" s="111">
        <v>48</v>
      </c>
      <c r="O8" s="111">
        <v>8</v>
      </c>
      <c r="P8">
        <f t="shared" si="0"/>
        <v>7.5</v>
      </c>
    </row>
    <row r="9" spans="1:16" ht="15.75" customHeight="1" x14ac:dyDescent="0.2">
      <c r="A9" s="124" t="s">
        <v>793</v>
      </c>
      <c r="B9" s="114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 x14ac:dyDescent="0.2">
      <c r="A10" s="124"/>
      <c r="B10" s="114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 x14ac:dyDescent="0.2">
      <c r="A11" s="124"/>
      <c r="B11" s="114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 x14ac:dyDescent="0.2">
      <c r="A12" s="124"/>
      <c r="B12" s="114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customHeight="1" x14ac:dyDescent="0.2">
      <c r="A13" s="124"/>
      <c r="B13" s="114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customHeight="1" x14ac:dyDescent="0.2">
      <c r="A14" s="124"/>
      <c r="B14" s="114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 x14ac:dyDescent="0.2">
      <c r="A15" s="124" t="s">
        <v>795</v>
      </c>
      <c r="B15" s="114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 x14ac:dyDescent="0.2">
      <c r="A16" s="124"/>
      <c r="B16" s="114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customHeight="1" x14ac:dyDescent="0.2">
      <c r="A17" s="122"/>
      <c r="B17" s="114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 x14ac:dyDescent="0.2">
      <c r="A18" s="124"/>
      <c r="B18" s="114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customHeight="1" x14ac:dyDescent="0.2">
      <c r="A19" s="122"/>
      <c r="B19" s="114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 x14ac:dyDescent="0.2">
      <c r="A20" s="124"/>
      <c r="B20" s="114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customHeight="1" x14ac:dyDescent="0.2">
      <c r="A21" s="124" t="s">
        <v>796</v>
      </c>
      <c r="B21" s="114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customHeight="1" x14ac:dyDescent="0.2">
      <c r="A22" s="124"/>
      <c r="B22" s="114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 x14ac:dyDescent="0.2">
      <c r="A23" s="124"/>
      <c r="B23" s="114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 x14ac:dyDescent="0.2">
      <c r="A24" s="124" t="s">
        <v>797</v>
      </c>
      <c r="B24" s="114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 x14ac:dyDescent="0.2">
      <c r="A25" s="124"/>
      <c r="B25" s="114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 x14ac:dyDescent="0.2">
      <c r="A26" s="124" t="s">
        <v>798</v>
      </c>
      <c r="B26" s="114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 x14ac:dyDescent="0.2">
      <c r="A27" s="124"/>
      <c r="B27" s="114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customHeight="1" x14ac:dyDescent="0.2">
      <c r="A28" s="124"/>
      <c r="B28" s="114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 x14ac:dyDescent="0.2">
      <c r="A29" s="124" t="s">
        <v>799</v>
      </c>
      <c r="B29" s="114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customHeight="1" x14ac:dyDescent="0.2">
      <c r="A30" s="122"/>
      <c r="B30" s="114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 x14ac:dyDescent="0.2">
      <c r="A31" s="124"/>
      <c r="B31" s="114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customHeight="1" x14ac:dyDescent="0.2">
      <c r="A32" s="122"/>
      <c r="B32" s="114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 x14ac:dyDescent="0.2">
      <c r="A33" s="124" t="s">
        <v>800</v>
      </c>
      <c r="B33" s="114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 x14ac:dyDescent="0.2">
      <c r="A34" s="124"/>
      <c r="B34" s="114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 x14ac:dyDescent="0.2">
      <c r="A35" s="124"/>
      <c r="B35" s="114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 x14ac:dyDescent="0.2">
      <c r="A36" s="124"/>
      <c r="B36" s="114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 x14ac:dyDescent="0.2">
      <c r="A37" s="124"/>
      <c r="B37" s="114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 x14ac:dyDescent="0.2">
      <c r="A38" s="124"/>
      <c r="B38" s="114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 x14ac:dyDescent="0.2">
      <c r="A39" s="124" t="s">
        <v>802</v>
      </c>
      <c r="B39" s="114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 x14ac:dyDescent="0.2">
      <c r="A40" s="124"/>
      <c r="B40" s="114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 x14ac:dyDescent="0.2">
      <c r="A41" s="124"/>
      <c r="B41" s="114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 x14ac:dyDescent="0.2">
      <c r="A42" s="124"/>
      <c r="B42" s="114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customHeight="1" x14ac:dyDescent="0.2">
      <c r="A43" s="124"/>
      <c r="B43" s="114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customHeight="1" x14ac:dyDescent="0.2">
      <c r="A44" s="124"/>
      <c r="B44" s="114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customHeight="1" x14ac:dyDescent="0.2">
      <c r="A45" s="124" t="s">
        <v>803</v>
      </c>
      <c r="B45" s="114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 x14ac:dyDescent="0.2">
      <c r="A46" s="124"/>
      <c r="B46" s="114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customHeight="1" x14ac:dyDescent="0.2">
      <c r="A47" s="124"/>
      <c r="B47" s="114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customHeight="1" x14ac:dyDescent="0.2">
      <c r="A48" s="124"/>
      <c r="B48" s="114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customHeight="1" x14ac:dyDescent="0.2">
      <c r="A49" s="124" t="s">
        <v>804</v>
      </c>
      <c r="B49" s="114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 x14ac:dyDescent="0.2">
      <c r="A50" s="124"/>
      <c r="B50" s="114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customHeight="1" x14ac:dyDescent="0.2">
      <c r="A51" s="124"/>
      <c r="B51" s="114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customHeight="1" x14ac:dyDescent="0.2">
      <c r="A52" s="124" t="s">
        <v>805</v>
      </c>
      <c r="B52" s="114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 x14ac:dyDescent="0.2">
      <c r="A53" s="124"/>
      <c r="B53" s="114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 x14ac:dyDescent="0.2">
      <c r="A54" s="124" t="s">
        <v>806</v>
      </c>
      <c r="B54" s="114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 x14ac:dyDescent="0.2">
      <c r="A55" s="124"/>
      <c r="B55" s="114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 x14ac:dyDescent="0.2">
      <c r="A56" s="124" t="s">
        <v>807</v>
      </c>
      <c r="B56" s="114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 x14ac:dyDescent="0.2">
      <c r="A57" s="124"/>
      <c r="B57" s="114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 x14ac:dyDescent="0.2">
      <c r="A58" s="124"/>
      <c r="B58" s="114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 x14ac:dyDescent="0.2">
      <c r="A59" s="124"/>
      <c r="B59" s="114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 x14ac:dyDescent="0.2">
      <c r="A60" s="124"/>
      <c r="B60" s="114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 x14ac:dyDescent="0.2">
      <c r="A61" s="124"/>
      <c r="B61" s="114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 x14ac:dyDescent="0.2">
      <c r="A62" s="124" t="s">
        <v>808</v>
      </c>
      <c r="B62" s="114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 x14ac:dyDescent="0.2">
      <c r="A63" s="124"/>
      <c r="B63" s="114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customHeight="1" x14ac:dyDescent="0.2">
      <c r="A64" s="124"/>
      <c r="B64" s="114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 x14ac:dyDescent="0.2">
      <c r="A65" s="124" t="s">
        <v>809</v>
      </c>
      <c r="B65" s="114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 x14ac:dyDescent="0.2">
      <c r="A66" s="124"/>
      <c r="B66" s="114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 x14ac:dyDescent="0.2">
      <c r="A67" s="124"/>
      <c r="B67" s="114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customHeight="1" x14ac:dyDescent="0.2">
      <c r="A68" s="124" t="s">
        <v>810</v>
      </c>
      <c r="B68" s="114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 x14ac:dyDescent="0.2">
      <c r="A69" s="124"/>
      <c r="B69" s="114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 x14ac:dyDescent="0.2">
      <c r="A70" s="124"/>
      <c r="B70" s="114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customHeight="1" x14ac:dyDescent="0.2">
      <c r="A71" s="124" t="s">
        <v>756</v>
      </c>
      <c r="B71" s="114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customHeight="1" x14ac:dyDescent="0.2">
      <c r="A72" s="124"/>
      <c r="B72" s="114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customHeight="1" x14ac:dyDescent="0.2">
      <c r="A73" s="124"/>
      <c r="B73" s="114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 x14ac:dyDescent="0.2">
      <c r="A74" s="124"/>
      <c r="B74" s="114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 x14ac:dyDescent="0.2">
      <c r="A75" s="124"/>
      <c r="B75" s="114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customHeight="1" x14ac:dyDescent="0.2">
      <c r="A76" s="124"/>
      <c r="B76" s="114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 x14ac:dyDescent="0.2">
      <c r="A77" s="121" t="s">
        <v>757</v>
      </c>
      <c r="B77" s="114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8" workbookViewId="0">
      <selection activeCell="A3" sqref="A3:I86"/>
    </sheetView>
  </sheetViews>
  <sheetFormatPr baseColWidth="10" defaultColWidth="11" defaultRowHeight="16" x14ac:dyDescent="0.2"/>
  <sheetData>
    <row r="1" spans="1:9" ht="19" x14ac:dyDescent="0.2">
      <c r="A1" s="142" t="s">
        <v>811</v>
      </c>
      <c r="B1" s="142"/>
      <c r="C1" s="142"/>
      <c r="D1" s="142"/>
      <c r="E1" s="142"/>
      <c r="F1" s="142"/>
      <c r="G1" s="142"/>
      <c r="H1" s="142"/>
      <c r="I1" s="142"/>
    </row>
    <row r="2" spans="1:9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 x14ac:dyDescent="0.2">
      <c r="A3" s="145" t="s">
        <v>792</v>
      </c>
      <c r="B3" s="114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 x14ac:dyDescent="0.2">
      <c r="A4" s="145"/>
      <c r="B4" s="114">
        <v>41464</v>
      </c>
      <c r="C4" t="s">
        <v>819</v>
      </c>
      <c r="E4">
        <v>71</v>
      </c>
      <c r="F4">
        <v>8.32</v>
      </c>
      <c r="G4">
        <v>387.6</v>
      </c>
    </row>
    <row r="5" spans="1:9" x14ac:dyDescent="0.2">
      <c r="A5" s="145"/>
      <c r="B5" s="114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 x14ac:dyDescent="0.2">
      <c r="A6" s="145"/>
      <c r="B6" s="114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 x14ac:dyDescent="0.2">
      <c r="A7" s="145" t="s">
        <v>793</v>
      </c>
      <c r="B7" s="114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 x14ac:dyDescent="0.2">
      <c r="A8" s="145"/>
      <c r="B8" s="114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 x14ac:dyDescent="0.2">
      <c r="A9" s="145"/>
      <c r="B9" s="114">
        <v>41465</v>
      </c>
      <c r="C9" t="s">
        <v>260</v>
      </c>
      <c r="E9">
        <v>70</v>
      </c>
      <c r="F9">
        <v>8.15</v>
      </c>
      <c r="G9">
        <v>389.2</v>
      </c>
    </row>
    <row r="10" spans="1:9" x14ac:dyDescent="0.2">
      <c r="A10" s="145"/>
      <c r="B10" s="114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 x14ac:dyDescent="0.2">
      <c r="A11" s="145"/>
      <c r="B11" s="114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 x14ac:dyDescent="0.2">
      <c r="A12" s="145" t="s">
        <v>795</v>
      </c>
      <c r="B12" s="114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 x14ac:dyDescent="0.2">
      <c r="A13" s="145"/>
      <c r="B13" s="114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 x14ac:dyDescent="0.2">
      <c r="A14" s="145"/>
      <c r="B14" s="114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 x14ac:dyDescent="0.2">
      <c r="A15" s="145"/>
      <c r="B15" s="114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 x14ac:dyDescent="0.2">
      <c r="A16" s="145"/>
      <c r="B16" s="114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 x14ac:dyDescent="0.2">
      <c r="A17" s="141" t="s">
        <v>796</v>
      </c>
      <c r="B17" s="114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 x14ac:dyDescent="0.2">
      <c r="A18" s="141"/>
      <c r="B18" s="114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 x14ac:dyDescent="0.2">
      <c r="A19" s="141"/>
      <c r="B19" s="114">
        <v>41465</v>
      </c>
      <c r="C19" t="s">
        <v>84</v>
      </c>
      <c r="E19">
        <v>69</v>
      </c>
      <c r="F19">
        <v>8.25</v>
      </c>
      <c r="G19">
        <v>400.2</v>
      </c>
    </row>
    <row r="20" spans="1:9" x14ac:dyDescent="0.2">
      <c r="A20" s="141"/>
      <c r="B20" s="114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 x14ac:dyDescent="0.2">
      <c r="A21" s="141"/>
      <c r="B21" s="114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 x14ac:dyDescent="0.2">
      <c r="A22" s="141" t="s">
        <v>824</v>
      </c>
      <c r="B22" s="114">
        <v>41415</v>
      </c>
      <c r="C22" t="s">
        <v>348</v>
      </c>
      <c r="E22">
        <v>65.099999999999994</v>
      </c>
      <c r="F22">
        <v>8.3000000000000007</v>
      </c>
      <c r="G22" s="115">
        <v>337.5</v>
      </c>
      <c r="H22">
        <v>9.42</v>
      </c>
      <c r="I22">
        <v>80.900000000000006</v>
      </c>
    </row>
    <row r="23" spans="1:9" x14ac:dyDescent="0.2">
      <c r="A23" s="141"/>
      <c r="B23" s="114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 x14ac:dyDescent="0.2">
      <c r="A24" s="141"/>
      <c r="B24" s="114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 x14ac:dyDescent="0.2">
      <c r="A25" s="141"/>
      <c r="B25" s="114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 x14ac:dyDescent="0.2">
      <c r="A26" s="141"/>
      <c r="B26" s="114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 x14ac:dyDescent="0.2">
      <c r="A27" s="141" t="s">
        <v>797</v>
      </c>
      <c r="B27" s="114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 x14ac:dyDescent="0.2">
      <c r="A28" s="141"/>
      <c r="B28" s="114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 x14ac:dyDescent="0.2">
      <c r="A29" s="141"/>
      <c r="B29" s="114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 x14ac:dyDescent="0.2">
      <c r="A30" s="141"/>
      <c r="B30" s="114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 x14ac:dyDescent="0.2">
      <c r="A31" s="141"/>
      <c r="B31" s="114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 x14ac:dyDescent="0.2">
      <c r="A32" s="145" t="s">
        <v>828</v>
      </c>
      <c r="B32" s="114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 x14ac:dyDescent="0.2">
      <c r="A33" s="145"/>
      <c r="B33" s="114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 x14ac:dyDescent="0.2">
      <c r="A34" s="145"/>
      <c r="B34" s="114">
        <v>41464</v>
      </c>
      <c r="C34" t="s">
        <v>291</v>
      </c>
      <c r="E34">
        <v>74.2</v>
      </c>
      <c r="F34">
        <v>8.66</v>
      </c>
      <c r="G34">
        <v>475.5</v>
      </c>
    </row>
    <row r="35" spans="1:9" x14ac:dyDescent="0.2">
      <c r="A35" s="145"/>
      <c r="B35" s="114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 x14ac:dyDescent="0.2">
      <c r="A36" s="145"/>
      <c r="B36" s="114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 x14ac:dyDescent="0.2">
      <c r="A37" s="141" t="s">
        <v>829</v>
      </c>
      <c r="B37" s="114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 x14ac:dyDescent="0.2">
      <c r="A38" s="141"/>
      <c r="B38" s="114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 x14ac:dyDescent="0.2">
      <c r="A39" s="141"/>
      <c r="B39" s="114">
        <v>41466</v>
      </c>
      <c r="C39" t="s">
        <v>831</v>
      </c>
      <c r="E39">
        <v>68</v>
      </c>
      <c r="F39">
        <v>9.02</v>
      </c>
      <c r="G39" s="115">
        <v>389.2</v>
      </c>
    </row>
    <row r="40" spans="1:9" x14ac:dyDescent="0.2">
      <c r="A40" s="141"/>
      <c r="B40" s="114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 x14ac:dyDescent="0.2">
      <c r="A41" s="141"/>
      <c r="B41" s="114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 x14ac:dyDescent="0.2">
      <c r="A42" s="141" t="s">
        <v>802</v>
      </c>
      <c r="B42" s="114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 x14ac:dyDescent="0.2">
      <c r="A43" s="141"/>
      <c r="B43" s="114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 x14ac:dyDescent="0.2">
      <c r="A44" s="141"/>
      <c r="B44" s="114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 x14ac:dyDescent="0.2">
      <c r="A45" s="141"/>
      <c r="B45" s="114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 x14ac:dyDescent="0.2">
      <c r="A46" s="141"/>
      <c r="B46" s="114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 x14ac:dyDescent="0.2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 x14ac:dyDescent="0.2">
      <c r="A48" s="141" t="s">
        <v>803</v>
      </c>
      <c r="B48" s="114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 x14ac:dyDescent="0.2">
      <c r="A49" s="141"/>
      <c r="B49" s="114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 x14ac:dyDescent="0.2">
      <c r="A50" s="141"/>
      <c r="B50" s="114">
        <v>41466</v>
      </c>
      <c r="C50" t="s">
        <v>271</v>
      </c>
      <c r="E50">
        <v>73.2</v>
      </c>
      <c r="F50">
        <v>8.11</v>
      </c>
      <c r="G50">
        <v>348.7</v>
      </c>
    </row>
    <row r="51" spans="1:9" x14ac:dyDescent="0.2">
      <c r="A51" s="141"/>
      <c r="B51" s="114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 x14ac:dyDescent="0.2">
      <c r="A52" s="141"/>
      <c r="B52" s="114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 x14ac:dyDescent="0.2">
      <c r="A53" s="145" t="s">
        <v>804</v>
      </c>
      <c r="B53" s="114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 x14ac:dyDescent="0.2">
      <c r="A54" s="145"/>
      <c r="B54" s="114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 x14ac:dyDescent="0.2">
      <c r="A55" s="145"/>
      <c r="B55" s="114">
        <v>41466</v>
      </c>
      <c r="C55" t="s">
        <v>320</v>
      </c>
      <c r="E55">
        <v>76.2</v>
      </c>
      <c r="F55">
        <v>8.23</v>
      </c>
      <c r="G55">
        <v>378.9</v>
      </c>
    </row>
    <row r="56" spans="1:9" x14ac:dyDescent="0.2">
      <c r="A56" s="145"/>
      <c r="B56" s="114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 x14ac:dyDescent="0.2">
      <c r="A57" s="141" t="s">
        <v>805</v>
      </c>
      <c r="B57" s="114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 x14ac:dyDescent="0.2">
      <c r="A58" s="141"/>
      <c r="B58" s="114">
        <v>41466</v>
      </c>
      <c r="C58" t="s">
        <v>71</v>
      </c>
      <c r="D58" t="s">
        <v>697</v>
      </c>
    </row>
    <row r="59" spans="1:9" x14ac:dyDescent="0.2">
      <c r="A59" s="145" t="s">
        <v>806</v>
      </c>
      <c r="B59" s="114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 x14ac:dyDescent="0.2">
      <c r="A60" s="145"/>
      <c r="B60" s="114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 x14ac:dyDescent="0.2">
      <c r="A61" s="145"/>
      <c r="B61" s="114">
        <v>41465</v>
      </c>
      <c r="C61" t="s">
        <v>693</v>
      </c>
      <c r="E61">
        <v>67</v>
      </c>
      <c r="F61">
        <v>8.15</v>
      </c>
      <c r="G61">
        <v>374</v>
      </c>
    </row>
    <row r="62" spans="1:9" x14ac:dyDescent="0.2">
      <c r="A62" s="145"/>
      <c r="B62" s="114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 x14ac:dyDescent="0.2">
      <c r="A63" s="145"/>
      <c r="B63" s="114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 x14ac:dyDescent="0.2">
      <c r="A64" s="145" t="s">
        <v>807</v>
      </c>
      <c r="B64" s="114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 x14ac:dyDescent="0.2">
      <c r="A65" s="145"/>
      <c r="B65" s="114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 x14ac:dyDescent="0.2">
      <c r="A66" s="145"/>
      <c r="B66" s="114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 x14ac:dyDescent="0.2">
      <c r="A67" s="145"/>
      <c r="B67" s="114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 x14ac:dyDescent="0.2">
      <c r="A68" s="145"/>
      <c r="B68" s="114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 x14ac:dyDescent="0.2">
      <c r="A69" s="141" t="s">
        <v>808</v>
      </c>
      <c r="B69" s="114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 x14ac:dyDescent="0.2">
      <c r="A70" s="141"/>
      <c r="B70" s="114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 x14ac:dyDescent="0.2">
      <c r="A71" s="141"/>
      <c r="B71" s="114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 x14ac:dyDescent="0.2">
      <c r="A72" s="141"/>
      <c r="B72" s="114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 x14ac:dyDescent="0.2">
      <c r="A73" s="145" t="s">
        <v>810</v>
      </c>
      <c r="B73" s="114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 x14ac:dyDescent="0.2">
      <c r="A74" s="145"/>
      <c r="B74" s="114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 x14ac:dyDescent="0.2">
      <c r="A75" s="145"/>
      <c r="B75" s="114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 x14ac:dyDescent="0.2">
      <c r="A76" s="145"/>
      <c r="B76" s="114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 x14ac:dyDescent="0.2">
      <c r="A77" s="145"/>
      <c r="B77" s="114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 x14ac:dyDescent="0.2">
      <c r="A78" s="145" t="s">
        <v>756</v>
      </c>
      <c r="B78" s="114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 x14ac:dyDescent="0.2">
      <c r="A79" s="145"/>
      <c r="B79" s="114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 x14ac:dyDescent="0.2">
      <c r="A80" s="145"/>
      <c r="B80" s="114">
        <v>41464</v>
      </c>
      <c r="C80" t="s">
        <v>843</v>
      </c>
      <c r="E80">
        <v>75</v>
      </c>
      <c r="F80">
        <v>8.65</v>
      </c>
      <c r="G80">
        <v>390</v>
      </c>
    </row>
    <row r="81" spans="1:9" x14ac:dyDescent="0.2">
      <c r="A81" s="145"/>
      <c r="B81" s="114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 x14ac:dyDescent="0.2">
      <c r="A82" s="145"/>
      <c r="B82" s="114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 x14ac:dyDescent="0.2">
      <c r="A83" s="64" t="s">
        <v>757</v>
      </c>
      <c r="B83" s="114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 x14ac:dyDescent="0.2">
      <c r="A84" s="145" t="s">
        <v>809</v>
      </c>
      <c r="B84" s="114">
        <v>41464</v>
      </c>
      <c r="C84" t="s">
        <v>398</v>
      </c>
      <c r="E84">
        <v>79.5</v>
      </c>
      <c r="F84">
        <v>8.75</v>
      </c>
      <c r="G84">
        <v>420.8</v>
      </c>
    </row>
    <row r="85" spans="1:9" x14ac:dyDescent="0.2">
      <c r="A85" s="145"/>
      <c r="B85" s="114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 x14ac:dyDescent="0.2">
      <c r="A86" s="145"/>
      <c r="B86" s="114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  <mergeCell ref="A84:A86"/>
    <mergeCell ref="A57:A58"/>
    <mergeCell ref="A59:A63"/>
    <mergeCell ref="A64:A68"/>
    <mergeCell ref="A69:A72"/>
    <mergeCell ref="A73:A77"/>
    <mergeCell ref="A78:A8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38" workbookViewId="0">
      <selection activeCell="C46" sqref="C46"/>
    </sheetView>
  </sheetViews>
  <sheetFormatPr baseColWidth="10" defaultColWidth="11" defaultRowHeight="16" x14ac:dyDescent="0.2"/>
  <sheetData>
    <row r="1" spans="1:18" ht="52" x14ac:dyDescent="0.2">
      <c r="A1" s="94" t="s">
        <v>741</v>
      </c>
      <c r="B1" s="94" t="s">
        <v>760</v>
      </c>
      <c r="C1" s="94" t="s">
        <v>742</v>
      </c>
      <c r="D1" s="95" t="s">
        <v>749</v>
      </c>
      <c r="E1" s="95" t="s">
        <v>750</v>
      </c>
      <c r="F1" s="95" t="s">
        <v>748</v>
      </c>
      <c r="G1" s="95" t="s">
        <v>751</v>
      </c>
      <c r="H1" s="95" t="s">
        <v>752</v>
      </c>
      <c r="I1" s="95" t="s">
        <v>763</v>
      </c>
      <c r="J1" s="95" t="s">
        <v>768</v>
      </c>
      <c r="K1" s="95" t="s">
        <v>845</v>
      </c>
      <c r="L1" s="95" t="s">
        <v>846</v>
      </c>
      <c r="M1" s="95" t="s">
        <v>770</v>
      </c>
      <c r="N1" s="95" t="s">
        <v>771</v>
      </c>
      <c r="O1" s="95" t="s">
        <v>772</v>
      </c>
      <c r="P1" s="95" t="s">
        <v>764</v>
      </c>
      <c r="Q1" s="95" t="s">
        <v>765</v>
      </c>
      <c r="R1" s="118" t="s">
        <v>851</v>
      </c>
    </row>
    <row r="2" spans="1:18" x14ac:dyDescent="0.2">
      <c r="A2" s="146" t="s">
        <v>792</v>
      </c>
      <c r="B2" s="119" t="s">
        <v>792</v>
      </c>
      <c r="C2" s="110">
        <v>41407</v>
      </c>
      <c r="D2" s="111"/>
      <c r="E2" s="111"/>
      <c r="F2" s="111"/>
      <c r="G2" s="111"/>
      <c r="H2" s="111" t="s">
        <v>660</v>
      </c>
      <c r="I2" s="112">
        <v>170</v>
      </c>
      <c r="J2" s="113"/>
      <c r="K2" s="111" t="s">
        <v>660</v>
      </c>
      <c r="L2" s="111"/>
      <c r="M2" s="113"/>
      <c r="N2" s="113"/>
      <c r="O2" s="111">
        <v>0.1</v>
      </c>
      <c r="P2" s="111">
        <v>53</v>
      </c>
      <c r="Q2" s="111">
        <v>9</v>
      </c>
      <c r="R2">
        <f>L2/O2</f>
        <v>0</v>
      </c>
    </row>
    <row r="3" spans="1:18" x14ac:dyDescent="0.2">
      <c r="A3" s="145"/>
      <c r="B3" s="119" t="s">
        <v>792</v>
      </c>
      <c r="C3" s="110">
        <v>41444</v>
      </c>
      <c r="D3" s="111"/>
      <c r="E3" s="111"/>
      <c r="F3" s="111"/>
      <c r="G3" s="111"/>
      <c r="H3" s="111">
        <v>26</v>
      </c>
      <c r="I3" s="112">
        <v>160</v>
      </c>
      <c r="J3" s="113"/>
      <c r="K3" s="111" t="s">
        <v>660</v>
      </c>
      <c r="L3" s="111"/>
      <c r="M3" s="113"/>
      <c r="N3" s="113"/>
      <c r="O3" s="111">
        <v>0.14000000000000001</v>
      </c>
      <c r="P3" s="111">
        <v>50</v>
      </c>
      <c r="Q3" s="111">
        <v>8</v>
      </c>
      <c r="R3">
        <f t="shared" ref="R3:R66" si="0">L3/O3</f>
        <v>0</v>
      </c>
    </row>
    <row r="4" spans="1:18" x14ac:dyDescent="0.2">
      <c r="A4" s="145"/>
      <c r="B4" s="119" t="s">
        <v>792</v>
      </c>
      <c r="C4" s="110">
        <v>41464</v>
      </c>
      <c r="D4" s="111"/>
      <c r="E4" s="111" t="s">
        <v>677</v>
      </c>
      <c r="F4" s="111">
        <v>1050</v>
      </c>
      <c r="G4" s="111" t="s">
        <v>775</v>
      </c>
      <c r="H4" s="111">
        <v>34</v>
      </c>
      <c r="I4" s="112">
        <v>150</v>
      </c>
      <c r="J4" s="113"/>
      <c r="K4" s="111">
        <v>0.1</v>
      </c>
      <c r="L4" s="111">
        <v>0.4</v>
      </c>
      <c r="M4" s="113"/>
      <c r="N4" s="113"/>
      <c r="O4" s="111">
        <v>0.12</v>
      </c>
      <c r="P4" s="111">
        <v>48</v>
      </c>
      <c r="Q4" s="111">
        <v>8</v>
      </c>
      <c r="R4">
        <f t="shared" si="0"/>
        <v>3.3333333333333335</v>
      </c>
    </row>
    <row r="5" spans="1:18" x14ac:dyDescent="0.2">
      <c r="A5" s="145"/>
      <c r="B5" s="119" t="s">
        <v>792</v>
      </c>
      <c r="C5" s="110">
        <v>41498</v>
      </c>
      <c r="D5" s="111"/>
      <c r="E5" s="111" t="s">
        <v>677</v>
      </c>
      <c r="F5" s="111">
        <v>921</v>
      </c>
      <c r="G5" s="111" t="s">
        <v>847</v>
      </c>
      <c r="H5" s="111">
        <v>17</v>
      </c>
      <c r="I5" s="112">
        <v>140</v>
      </c>
      <c r="J5" s="113"/>
      <c r="K5" s="111" t="s">
        <v>660</v>
      </c>
      <c r="L5" s="111">
        <v>0.4</v>
      </c>
      <c r="M5" s="113"/>
      <c r="N5" s="113"/>
      <c r="O5" s="111">
        <v>0.11</v>
      </c>
      <c r="P5" s="111">
        <v>44</v>
      </c>
      <c r="Q5" s="111">
        <v>7</v>
      </c>
      <c r="R5">
        <f t="shared" si="0"/>
        <v>3.6363636363636367</v>
      </c>
    </row>
    <row r="6" spans="1:18" x14ac:dyDescent="0.2">
      <c r="A6" s="145"/>
      <c r="B6" s="119" t="s">
        <v>792</v>
      </c>
      <c r="C6" s="110">
        <v>41542</v>
      </c>
      <c r="D6" s="111"/>
      <c r="E6" s="111">
        <v>3110</v>
      </c>
      <c r="F6" s="111">
        <v>97</v>
      </c>
      <c r="G6" s="111" t="s">
        <v>775</v>
      </c>
      <c r="H6" s="111">
        <v>28</v>
      </c>
      <c r="I6" s="112">
        <v>140</v>
      </c>
      <c r="J6" s="113"/>
      <c r="K6" s="111" t="s">
        <v>660</v>
      </c>
      <c r="L6" s="111">
        <v>0.3</v>
      </c>
      <c r="M6" s="113"/>
      <c r="N6" s="113"/>
      <c r="O6" s="111">
        <v>0.06</v>
      </c>
      <c r="P6" s="111">
        <v>44</v>
      </c>
      <c r="Q6" s="111">
        <v>8</v>
      </c>
      <c r="R6">
        <f t="shared" si="0"/>
        <v>5</v>
      </c>
    </row>
    <row r="7" spans="1:18" x14ac:dyDescent="0.2">
      <c r="A7" s="145" t="s">
        <v>793</v>
      </c>
      <c r="B7" s="119" t="s">
        <v>793</v>
      </c>
      <c r="C7" s="114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x14ac:dyDescent="0.2">
      <c r="A8" s="145"/>
      <c r="B8" s="119" t="s">
        <v>793</v>
      </c>
      <c r="C8" s="114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x14ac:dyDescent="0.2">
      <c r="A9" s="145"/>
      <c r="B9" s="119" t="s">
        <v>793</v>
      </c>
      <c r="C9" s="114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x14ac:dyDescent="0.2">
      <c r="A10" s="145"/>
      <c r="B10" s="119" t="s">
        <v>793</v>
      </c>
      <c r="C10" s="114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x14ac:dyDescent="0.2">
      <c r="A11" s="145"/>
      <c r="B11" s="119" t="s">
        <v>793</v>
      </c>
      <c r="C11" s="114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x14ac:dyDescent="0.2">
      <c r="A12" s="145" t="s">
        <v>795</v>
      </c>
      <c r="B12" s="119" t="s">
        <v>795</v>
      </c>
      <c r="C12" s="114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x14ac:dyDescent="0.2">
      <c r="A13" s="145"/>
      <c r="B13" s="119" t="s">
        <v>795</v>
      </c>
      <c r="C13" s="114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x14ac:dyDescent="0.2">
      <c r="A14" s="145"/>
      <c r="B14" s="119" t="s">
        <v>795</v>
      </c>
      <c r="C14" s="114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x14ac:dyDescent="0.2">
      <c r="A15" s="145"/>
      <c r="B15" s="119" t="s">
        <v>795</v>
      </c>
      <c r="C15" s="114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x14ac:dyDescent="0.2">
      <c r="A16" s="145"/>
      <c r="B16" s="119" t="s">
        <v>795</v>
      </c>
      <c r="C16" s="114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 x14ac:dyDescent="0.2">
      <c r="A17" s="145" t="s">
        <v>796</v>
      </c>
      <c r="B17" s="120" t="s">
        <v>108</v>
      </c>
      <c r="C17" s="114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 x14ac:dyDescent="0.2">
      <c r="A18" s="145"/>
      <c r="B18" s="131" t="s">
        <v>108</v>
      </c>
      <c r="C18" s="114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 x14ac:dyDescent="0.2">
      <c r="A19" s="145"/>
      <c r="B19" s="131" t="s">
        <v>108</v>
      </c>
      <c r="C19" s="114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 x14ac:dyDescent="0.2">
      <c r="A20" s="145"/>
      <c r="B20" s="131" t="s">
        <v>108</v>
      </c>
      <c r="C20" s="114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 x14ac:dyDescent="0.2">
      <c r="A21" s="145"/>
      <c r="B21" s="131" t="s">
        <v>108</v>
      </c>
      <c r="C21" s="114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 x14ac:dyDescent="0.2">
      <c r="A22" s="145" t="s">
        <v>797</v>
      </c>
      <c r="B22" s="131" t="s">
        <v>113</v>
      </c>
      <c r="C22" s="114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 x14ac:dyDescent="0.2">
      <c r="A23" s="145"/>
      <c r="B23" s="131" t="s">
        <v>113</v>
      </c>
      <c r="C23" s="114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 x14ac:dyDescent="0.2">
      <c r="A24" s="145"/>
      <c r="B24" s="131" t="s">
        <v>113</v>
      </c>
      <c r="C24" s="114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 x14ac:dyDescent="0.2">
      <c r="A25" s="145"/>
      <c r="B25" s="131" t="s">
        <v>113</v>
      </c>
      <c r="C25" s="114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 x14ac:dyDescent="0.2">
      <c r="A26" s="145"/>
      <c r="B26" s="131" t="s">
        <v>113</v>
      </c>
      <c r="C26" s="114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 ht="32" x14ac:dyDescent="0.2">
      <c r="A27" s="145" t="s">
        <v>798</v>
      </c>
      <c r="B27" s="120" t="s">
        <v>75</v>
      </c>
      <c r="C27" s="114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 ht="32" x14ac:dyDescent="0.2">
      <c r="A28" s="145"/>
      <c r="B28" s="131" t="s">
        <v>75</v>
      </c>
      <c r="C28" s="114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 ht="32" x14ac:dyDescent="0.2">
      <c r="A29" s="145"/>
      <c r="B29" s="131" t="s">
        <v>75</v>
      </c>
      <c r="C29" s="114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 ht="32" x14ac:dyDescent="0.2">
      <c r="A30" s="145"/>
      <c r="B30" s="131" t="s">
        <v>75</v>
      </c>
      <c r="C30" s="114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 ht="32" x14ac:dyDescent="0.2">
      <c r="A31" s="145"/>
      <c r="B31" s="131" t="s">
        <v>75</v>
      </c>
      <c r="C31" s="114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 ht="32" x14ac:dyDescent="0.2">
      <c r="A32" s="145" t="s">
        <v>799</v>
      </c>
      <c r="B32" s="120" t="s">
        <v>81</v>
      </c>
      <c r="C32" s="114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 ht="32" x14ac:dyDescent="0.2">
      <c r="A33" s="145"/>
      <c r="B33" s="131" t="s">
        <v>81</v>
      </c>
      <c r="C33" s="114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 ht="32" x14ac:dyDescent="0.2">
      <c r="A34" s="145"/>
      <c r="B34" s="131" t="s">
        <v>81</v>
      </c>
      <c r="C34" s="114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 ht="32" x14ac:dyDescent="0.2">
      <c r="A35" s="145"/>
      <c r="B35" s="131" t="s">
        <v>81</v>
      </c>
      <c r="C35" s="114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 ht="32" x14ac:dyDescent="0.2">
      <c r="A36" s="145"/>
      <c r="B36" s="131" t="s">
        <v>81</v>
      </c>
      <c r="C36" s="114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 x14ac:dyDescent="0.2">
      <c r="A37" s="145" t="s">
        <v>800</v>
      </c>
      <c r="B37" s="131" t="s">
        <v>863</v>
      </c>
      <c r="C37" s="114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 x14ac:dyDescent="0.2">
      <c r="A38" s="145"/>
      <c r="B38" s="120" t="s">
        <v>863</v>
      </c>
      <c r="C38" s="114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 x14ac:dyDescent="0.2">
      <c r="A39" s="145"/>
      <c r="B39" s="131" t="s">
        <v>863</v>
      </c>
      <c r="C39" s="114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 x14ac:dyDescent="0.2">
      <c r="A40" s="145"/>
      <c r="B40" s="131" t="s">
        <v>863</v>
      </c>
      <c r="C40" s="114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 x14ac:dyDescent="0.2">
      <c r="A41" s="145"/>
      <c r="B41" s="131" t="s">
        <v>863</v>
      </c>
      <c r="C41" s="116">
        <v>41547</v>
      </c>
      <c r="D41" s="117"/>
      <c r="E41" s="117">
        <v>2420</v>
      </c>
      <c r="F41" s="117">
        <v>921</v>
      </c>
      <c r="G41" s="117" t="s">
        <v>775</v>
      </c>
      <c r="H41" s="117">
        <v>10</v>
      </c>
      <c r="I41" s="117">
        <v>160</v>
      </c>
      <c r="J41" s="117"/>
      <c r="K41" s="117" t="s">
        <v>660</v>
      </c>
      <c r="L41" s="117">
        <v>0.8</v>
      </c>
      <c r="M41" s="117"/>
      <c r="N41" s="117"/>
      <c r="O41" s="117">
        <v>7.0000000000000007E-2</v>
      </c>
      <c r="P41" s="117">
        <v>51</v>
      </c>
      <c r="Q41" s="117">
        <v>7</v>
      </c>
      <c r="R41">
        <f t="shared" si="0"/>
        <v>11.428571428571429</v>
      </c>
    </row>
    <row r="42" spans="1:18" x14ac:dyDescent="0.2">
      <c r="A42" s="145" t="s">
        <v>802</v>
      </c>
      <c r="B42" s="120" t="s">
        <v>155</v>
      </c>
      <c r="C42" s="114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 x14ac:dyDescent="0.2">
      <c r="A43" s="145"/>
      <c r="B43" s="131" t="s">
        <v>155</v>
      </c>
      <c r="C43" s="114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 x14ac:dyDescent="0.2">
      <c r="A44" s="145"/>
      <c r="B44" s="131" t="s">
        <v>155</v>
      </c>
      <c r="C44" s="114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 x14ac:dyDescent="0.2">
      <c r="A45" s="145"/>
      <c r="B45" s="131" t="s">
        <v>155</v>
      </c>
      <c r="C45" s="114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 x14ac:dyDescent="0.2">
      <c r="A46" s="145"/>
      <c r="B46" s="131" t="s">
        <v>155</v>
      </c>
      <c r="C46" s="114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 ht="32" x14ac:dyDescent="0.2">
      <c r="A47" s="145" t="s">
        <v>803</v>
      </c>
      <c r="B47" s="131" t="s">
        <v>159</v>
      </c>
      <c r="C47" s="114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 ht="32" x14ac:dyDescent="0.2">
      <c r="A48" s="145"/>
      <c r="B48" s="131" t="s">
        <v>159</v>
      </c>
      <c r="C48" s="114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 ht="32" x14ac:dyDescent="0.2">
      <c r="A49" s="145"/>
      <c r="B49" s="131" t="s">
        <v>159</v>
      </c>
      <c r="C49" s="114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 ht="32" x14ac:dyDescent="0.2">
      <c r="A50" s="145"/>
      <c r="B50" s="131" t="s">
        <v>159</v>
      </c>
      <c r="C50" s="114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 ht="32" x14ac:dyDescent="0.2">
      <c r="A51" s="145"/>
      <c r="B51" s="131" t="s">
        <v>159</v>
      </c>
      <c r="C51" s="114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 ht="32" x14ac:dyDescent="0.2">
      <c r="A52" s="145" t="s">
        <v>804</v>
      </c>
      <c r="B52" s="131" t="s">
        <v>161</v>
      </c>
      <c r="C52" s="114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 ht="32" x14ac:dyDescent="0.2">
      <c r="A53" s="145"/>
      <c r="B53" s="131" t="s">
        <v>161</v>
      </c>
      <c r="C53" s="114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 ht="32" x14ac:dyDescent="0.2">
      <c r="A54" s="145"/>
      <c r="B54" s="131" t="s">
        <v>161</v>
      </c>
      <c r="C54" s="114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 ht="32" x14ac:dyDescent="0.2">
      <c r="A55" s="145"/>
      <c r="B55" s="131" t="s">
        <v>161</v>
      </c>
      <c r="C55" s="114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 ht="32" x14ac:dyDescent="0.2">
      <c r="A56" s="145" t="s">
        <v>805</v>
      </c>
      <c r="B56" s="120" t="s">
        <v>805</v>
      </c>
      <c r="C56" s="114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 x14ac:dyDescent="0.2">
      <c r="A57" s="145"/>
      <c r="B57" s="120"/>
      <c r="C57" s="114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 x14ac:dyDescent="0.2">
      <c r="A58" s="145" t="s">
        <v>806</v>
      </c>
      <c r="B58" s="120" t="s">
        <v>806</v>
      </c>
      <c r="C58" s="114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 x14ac:dyDescent="0.2">
      <c r="A59" s="145"/>
      <c r="B59" s="131" t="s">
        <v>806</v>
      </c>
      <c r="C59" s="114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 x14ac:dyDescent="0.2">
      <c r="A60" s="145"/>
      <c r="B60" s="131" t="s">
        <v>806</v>
      </c>
      <c r="C60" s="116">
        <v>41465</v>
      </c>
      <c r="D60" s="117"/>
      <c r="E60" s="117" t="s">
        <v>677</v>
      </c>
      <c r="F60" s="117">
        <v>579</v>
      </c>
      <c r="G60" s="117" t="s">
        <v>775</v>
      </c>
      <c r="H60" s="117" t="s">
        <v>660</v>
      </c>
      <c r="I60" s="117">
        <v>89</v>
      </c>
      <c r="J60" s="117"/>
      <c r="K60" s="117" t="s">
        <v>660</v>
      </c>
      <c r="L60" s="117">
        <v>2.5</v>
      </c>
      <c r="M60" s="117"/>
      <c r="N60" s="117"/>
      <c r="O60" s="117">
        <v>0.12</v>
      </c>
      <c r="P60" s="117">
        <v>34</v>
      </c>
      <c r="Q60" s="117" t="s">
        <v>660</v>
      </c>
      <c r="R60">
        <f t="shared" si="0"/>
        <v>20.833333333333336</v>
      </c>
    </row>
    <row r="61" spans="1:18" x14ac:dyDescent="0.2">
      <c r="A61" s="145"/>
      <c r="B61" s="131" t="s">
        <v>806</v>
      </c>
      <c r="C61" s="116">
        <v>41508</v>
      </c>
      <c r="D61" s="117"/>
      <c r="E61" s="117" t="s">
        <v>677</v>
      </c>
      <c r="F61" s="117">
        <v>517</v>
      </c>
      <c r="G61" s="117" t="s">
        <v>775</v>
      </c>
      <c r="H61" s="117" t="s">
        <v>660</v>
      </c>
      <c r="I61" s="117">
        <v>82</v>
      </c>
      <c r="J61" s="117"/>
      <c r="K61" s="117" t="s">
        <v>660</v>
      </c>
      <c r="L61" s="117">
        <v>2.7</v>
      </c>
      <c r="M61" s="117"/>
      <c r="N61" s="117"/>
      <c r="O61" s="117">
        <v>7.0000000000000007E-2</v>
      </c>
      <c r="P61" s="117">
        <v>32</v>
      </c>
      <c r="Q61" s="117" t="s">
        <v>660</v>
      </c>
      <c r="R61">
        <f t="shared" si="0"/>
        <v>38.571428571428569</v>
      </c>
    </row>
    <row r="62" spans="1:18" x14ac:dyDescent="0.2">
      <c r="A62" s="145"/>
      <c r="B62" s="131" t="s">
        <v>806</v>
      </c>
      <c r="C62" s="116">
        <v>41542</v>
      </c>
      <c r="D62" s="117"/>
      <c r="E62" s="117" t="s">
        <v>694</v>
      </c>
      <c r="F62" s="117">
        <v>333</v>
      </c>
      <c r="G62" s="117" t="s">
        <v>775</v>
      </c>
      <c r="H62" s="117" t="s">
        <v>660</v>
      </c>
      <c r="I62" s="117">
        <v>100</v>
      </c>
      <c r="J62" s="117"/>
      <c r="K62" s="117" t="s">
        <v>660</v>
      </c>
      <c r="L62" s="117">
        <v>1.4</v>
      </c>
      <c r="M62" s="117"/>
      <c r="N62" s="117"/>
      <c r="O62" s="117">
        <v>0.12</v>
      </c>
      <c r="P62" s="117">
        <v>38</v>
      </c>
      <c r="Q62" s="117">
        <v>1</v>
      </c>
      <c r="R62">
        <f t="shared" si="0"/>
        <v>11.666666666666666</v>
      </c>
    </row>
    <row r="63" spans="1:18" ht="32" x14ac:dyDescent="0.2">
      <c r="A63" s="145" t="s">
        <v>807</v>
      </c>
      <c r="B63" s="120" t="s">
        <v>807</v>
      </c>
      <c r="C63" s="114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 ht="32" x14ac:dyDescent="0.2">
      <c r="A64" s="145"/>
      <c r="B64" s="131" t="s">
        <v>807</v>
      </c>
      <c r="C64" s="114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 ht="32" x14ac:dyDescent="0.2">
      <c r="A65" s="145"/>
      <c r="B65" s="131" t="s">
        <v>807</v>
      </c>
      <c r="C65" s="114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 ht="32" x14ac:dyDescent="0.2">
      <c r="A66" s="145"/>
      <c r="B66" s="131" t="s">
        <v>807</v>
      </c>
      <c r="C66" s="114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 ht="32" x14ac:dyDescent="0.2">
      <c r="A67" s="145"/>
      <c r="B67" s="131" t="s">
        <v>807</v>
      </c>
      <c r="C67" s="114">
        <v>41542</v>
      </c>
      <c r="D67" s="117"/>
      <c r="E67" s="117" t="s">
        <v>694</v>
      </c>
      <c r="F67" s="117">
        <v>249</v>
      </c>
      <c r="G67" s="117" t="s">
        <v>775</v>
      </c>
      <c r="H67" s="117" t="s">
        <v>660</v>
      </c>
      <c r="I67" s="117">
        <v>77</v>
      </c>
      <c r="J67" s="117"/>
      <c r="K67" s="117" t="s">
        <v>660</v>
      </c>
      <c r="L67" s="117">
        <v>3</v>
      </c>
      <c r="M67" s="117"/>
      <c r="N67" s="117"/>
      <c r="O67" s="117">
        <v>0.06</v>
      </c>
      <c r="P67" s="117">
        <v>30</v>
      </c>
      <c r="Q67" s="117" t="s">
        <v>660</v>
      </c>
      <c r="R67">
        <f t="shared" ref="R67:R87" si="1">L67/O67</f>
        <v>50</v>
      </c>
    </row>
    <row r="68" spans="1:18" ht="32" x14ac:dyDescent="0.2">
      <c r="A68" s="145" t="s">
        <v>808</v>
      </c>
      <c r="B68" s="120" t="s">
        <v>204</v>
      </c>
      <c r="C68" s="114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 ht="32" x14ac:dyDescent="0.2">
      <c r="A69" s="145"/>
      <c r="B69" s="131" t="s">
        <v>204</v>
      </c>
      <c r="C69" s="114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 ht="32" x14ac:dyDescent="0.2">
      <c r="A70" s="145"/>
      <c r="B70" s="131" t="s">
        <v>204</v>
      </c>
      <c r="C70" s="114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 ht="32" x14ac:dyDescent="0.2">
      <c r="A71" s="145"/>
      <c r="B71" s="131" t="s">
        <v>204</v>
      </c>
      <c r="C71" s="114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 ht="32" x14ac:dyDescent="0.2">
      <c r="A72" s="145"/>
      <c r="B72" s="131" t="s">
        <v>204</v>
      </c>
      <c r="C72" s="114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 ht="32" x14ac:dyDescent="0.2">
      <c r="A73" s="145" t="s">
        <v>809</v>
      </c>
      <c r="B73" s="131" t="s">
        <v>864</v>
      </c>
      <c r="C73" s="114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 ht="32" x14ac:dyDescent="0.2">
      <c r="A74" s="145"/>
      <c r="B74" s="131" t="s">
        <v>864</v>
      </c>
      <c r="C74" s="114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 ht="32" x14ac:dyDescent="0.2">
      <c r="A75" s="145"/>
      <c r="B75" s="131" t="s">
        <v>864</v>
      </c>
      <c r="C75" s="114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 x14ac:dyDescent="0.2">
      <c r="A76" s="145"/>
      <c r="B76" s="131" t="s">
        <v>864</v>
      </c>
      <c r="C76" s="114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 x14ac:dyDescent="0.2">
      <c r="A77" s="145" t="s">
        <v>810</v>
      </c>
      <c r="B77" s="120" t="s">
        <v>810</v>
      </c>
      <c r="C77" s="114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 x14ac:dyDescent="0.2">
      <c r="A78" s="145"/>
      <c r="B78" s="131" t="s">
        <v>810</v>
      </c>
      <c r="C78" s="114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 x14ac:dyDescent="0.2">
      <c r="A79" s="145"/>
      <c r="B79" s="131" t="s">
        <v>810</v>
      </c>
      <c r="C79" s="114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 x14ac:dyDescent="0.2">
      <c r="A80" s="145"/>
      <c r="B80" s="131" t="s">
        <v>810</v>
      </c>
      <c r="C80" s="114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 x14ac:dyDescent="0.2">
      <c r="A81" s="145"/>
      <c r="B81" s="131" t="s">
        <v>810</v>
      </c>
      <c r="C81" s="114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 ht="32" x14ac:dyDescent="0.2">
      <c r="A82" s="145" t="s">
        <v>756</v>
      </c>
      <c r="B82" s="120" t="s">
        <v>756</v>
      </c>
      <c r="C82" s="114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 ht="32" x14ac:dyDescent="0.2">
      <c r="A83" s="145"/>
      <c r="B83" s="131" t="s">
        <v>756</v>
      </c>
      <c r="C83" s="114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 ht="32" x14ac:dyDescent="0.2">
      <c r="A84" s="145"/>
      <c r="B84" s="131" t="s">
        <v>756</v>
      </c>
      <c r="C84" s="114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 ht="32" x14ac:dyDescent="0.2">
      <c r="A85" s="145"/>
      <c r="B85" s="131" t="s">
        <v>756</v>
      </c>
      <c r="C85" s="114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 ht="32" x14ac:dyDescent="0.2">
      <c r="A86" s="145"/>
      <c r="B86" s="131" t="s">
        <v>756</v>
      </c>
      <c r="C86" s="114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 x14ac:dyDescent="0.2">
      <c r="A87" s="64" t="s">
        <v>757</v>
      </c>
      <c r="B87" s="64" t="s">
        <v>757</v>
      </c>
      <c r="C87" s="114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27:A31"/>
    <mergeCell ref="A2:A6"/>
    <mergeCell ref="A7:A11"/>
    <mergeCell ref="A12:A16"/>
    <mergeCell ref="A17:A21"/>
    <mergeCell ref="A22:A26"/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baseColWidth="10" defaultColWidth="11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1993-2009list</vt:lpstr>
      <vt:lpstr>Master</vt:lpstr>
      <vt:lpstr>2010-chem</vt:lpstr>
      <vt:lpstr>2009-Phys</vt:lpstr>
      <vt:lpstr>2011-chem</vt:lpstr>
      <vt:lpstr>2012-chem</vt:lpstr>
      <vt:lpstr>2013-phys</vt:lpstr>
      <vt:lpstr>2013-chem</vt:lpstr>
      <vt:lpstr>Sheet6</vt:lpstr>
      <vt:lpstr>Sheet1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2015-04-07T02:33:50Z</dcterms:created>
  <dcterms:modified xsi:type="dcterms:W3CDTF">2017-03-11T02:53:47Z</dcterms:modified>
</cp:coreProperties>
</file>