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juarezramos/Documents/MMS022024/"/>
    </mc:Choice>
  </mc:AlternateContent>
  <xr:revisionPtr revIDLastSave="0" documentId="13_ncr:1_{BD93C555-0A42-4748-BEF6-2225300FD835}" xr6:coauthVersionLast="47" xr6:coauthVersionMax="47" xr10:uidLastSave="{00000000-0000-0000-0000-000000000000}"/>
  <bookViews>
    <workbookView xWindow="0" yWindow="500" windowWidth="25600" windowHeight="13800" xr2:uid="{F9CBEA23-E2B5-AE41-9292-2D2723C4CF40}"/>
  </bookViews>
  <sheets>
    <sheet name="Hoja1" sheetId="1" r:id="rId1"/>
  </sheets>
  <definedNames>
    <definedName name="solver_adj" localSheetId="0" hidden="1">Hoja1!$B$7:$B$9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Hoja1!$E$14</definedName>
    <definedName name="solver_lhs2" localSheetId="0" hidden="1">Hoja1!$E$15</definedName>
    <definedName name="solver_lhs3" localSheetId="0" hidden="1">Hoja1!$E$16</definedName>
    <definedName name="solver_lhs4" localSheetId="0" hidden="1">Hoja1!$E$17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Hoja1!$B$11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Hoja1!$G$14</definedName>
    <definedName name="solver_rhs2" localSheetId="0" hidden="1">Hoja1!$G$15</definedName>
    <definedName name="solver_rhs3" localSheetId="0" hidden="1">Hoja1!$G$16</definedName>
    <definedName name="solver_rhs4" localSheetId="0" hidden="1">Hoja1!$G$17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6" i="1"/>
  <c r="E17" i="1"/>
  <c r="E14" i="1"/>
  <c r="E4" i="1"/>
  <c r="F4" i="1" s="1"/>
  <c r="E5" i="1"/>
  <c r="F5" i="1" s="1"/>
  <c r="E3" i="1"/>
  <c r="F3" i="1" s="1"/>
  <c r="B11" i="1" l="1"/>
</calcChain>
</file>

<file path=xl/sharedStrings.xml><?xml version="1.0" encoding="utf-8"?>
<sst xmlns="http://schemas.openxmlformats.org/spreadsheetml/2006/main" count="25" uniqueCount="20">
  <si>
    <t>G1</t>
  </si>
  <si>
    <t>G2</t>
  </si>
  <si>
    <t>G3</t>
  </si>
  <si>
    <t>a</t>
  </si>
  <si>
    <t>b</t>
  </si>
  <si>
    <t>c</t>
  </si>
  <si>
    <t>Gcal/h</t>
  </si>
  <si>
    <t>$/h</t>
  </si>
  <si>
    <t>Precio combustible</t>
  </si>
  <si>
    <t>$/Gcal</t>
  </si>
  <si>
    <t>P1</t>
  </si>
  <si>
    <t>P2</t>
  </si>
  <si>
    <t>P3</t>
  </si>
  <si>
    <t>FO</t>
  </si>
  <si>
    <t>Restriccion</t>
  </si>
  <si>
    <t>=</t>
  </si>
  <si>
    <t>referencia</t>
  </si>
  <si>
    <t>Igualdad</t>
  </si>
  <si>
    <t>desigualdad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</si>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</sst>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AA6-EC81-7E4D-8EA7-E47F8224A79C}">
  <dimension ref="A1:G17"/>
  <sheetViews>
    <sheetView tabSelected="1" zoomScale="138" workbookViewId="0">
      <selection activeCell="K12" sqref="K12"/>
    </sheetView>
  </sheetViews>
  <sheetFormatPr baseColWidth="10" defaultRowHeight="16" x14ac:dyDescent="0.2"/>
  <cols>
    <col min="1" max="1" width="17" bestFit="1" customWidth="1"/>
  </cols>
  <sheetData>
    <row r="1" spans="1:7" x14ac:dyDescent="0.2">
      <c r="A1" t="s">
        <v>8</v>
      </c>
      <c r="B1">
        <v>0.9</v>
      </c>
      <c r="C1" t="s">
        <v>9</v>
      </c>
    </row>
    <row r="2" spans="1:7" x14ac:dyDescent="0.2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7" x14ac:dyDescent="0.2">
      <c r="A3" t="s">
        <v>0</v>
      </c>
      <c r="B3">
        <v>510</v>
      </c>
      <c r="C3">
        <v>7.92</v>
      </c>
      <c r="D3">
        <v>1.42E-3</v>
      </c>
      <c r="E3">
        <f>B3+C3*B7+D3*B7*B7</f>
        <v>4023.9493115483738</v>
      </c>
      <c r="F3">
        <f>E3*$B$1</f>
        <v>3621.5543803935366</v>
      </c>
    </row>
    <row r="4" spans="1:7" x14ac:dyDescent="0.2">
      <c r="A4" t="s">
        <v>1</v>
      </c>
      <c r="B4">
        <v>310</v>
      </c>
      <c r="C4">
        <v>7.85</v>
      </c>
      <c r="D4">
        <v>1.9400000000000001E-3</v>
      </c>
      <c r="E4">
        <f>B4+C4*B8+D4*B8*B8</f>
        <v>3024.3223348215106</v>
      </c>
      <c r="F4">
        <f t="shared" ref="F4:F5" si="0">E4*$B$1</f>
        <v>2721.8901013393597</v>
      </c>
    </row>
    <row r="5" spans="1:7" x14ac:dyDescent="0.2">
      <c r="A5" t="s">
        <v>2</v>
      </c>
      <c r="B5">
        <v>78</v>
      </c>
      <c r="C5">
        <v>7.97</v>
      </c>
      <c r="D5">
        <v>4.8199999999999996E-3</v>
      </c>
      <c r="E5">
        <f t="shared" ref="E4:E5" si="1">B5+C5*B9+D5*B9*B9</f>
        <v>1072.0218713183567</v>
      </c>
      <c r="F5">
        <f t="shared" si="0"/>
        <v>964.81968418652104</v>
      </c>
    </row>
    <row r="7" spans="1:7" x14ac:dyDescent="0.2">
      <c r="A7" t="s">
        <v>10</v>
      </c>
      <c r="B7">
        <v>413.08592631014506</v>
      </c>
    </row>
    <row r="8" spans="1:7" x14ac:dyDescent="0.2">
      <c r="A8" t="s">
        <v>11</v>
      </c>
      <c r="B8">
        <v>320.40323148686531</v>
      </c>
    </row>
    <row r="9" spans="1:7" x14ac:dyDescent="0.2">
      <c r="A9" t="s">
        <v>12</v>
      </c>
      <c r="B9">
        <v>116.51084626641908</v>
      </c>
    </row>
    <row r="11" spans="1:7" x14ac:dyDescent="0.2">
      <c r="A11" t="s">
        <v>13</v>
      </c>
      <c r="B11">
        <f>SUM(F3:F5)</f>
        <v>7308.2641659194178</v>
      </c>
    </row>
    <row r="13" spans="1:7" x14ac:dyDescent="0.2">
      <c r="A13" t="s">
        <v>14</v>
      </c>
      <c r="B13" t="s">
        <v>10</v>
      </c>
      <c r="C13" t="s">
        <v>11</v>
      </c>
      <c r="D13" t="s">
        <v>12</v>
      </c>
      <c r="E13" t="s">
        <v>16</v>
      </c>
    </row>
    <row r="14" spans="1:7" x14ac:dyDescent="0.2">
      <c r="A14" t="s">
        <v>17</v>
      </c>
      <c r="B14">
        <v>1</v>
      </c>
      <c r="C14">
        <v>1</v>
      </c>
      <c r="D14">
        <v>1</v>
      </c>
      <c r="E14">
        <f>B14*$B$7+C14*$B$8+D14*$B$9</f>
        <v>850.00000406342951</v>
      </c>
      <c r="F14" s="1" t="s">
        <v>15</v>
      </c>
      <c r="G14">
        <v>850</v>
      </c>
    </row>
    <row r="15" spans="1:7" x14ac:dyDescent="0.2">
      <c r="A15" t="s">
        <v>18</v>
      </c>
      <c r="B15">
        <v>1</v>
      </c>
      <c r="C15">
        <v>0</v>
      </c>
      <c r="D15">
        <v>0</v>
      </c>
      <c r="E15">
        <f t="shared" ref="E15:E17" si="2">B15*$B$7+C15*$B$8+D15*$B$9</f>
        <v>413.08592631014506</v>
      </c>
      <c r="F15" s="1" t="s">
        <v>19</v>
      </c>
      <c r="G15">
        <v>600</v>
      </c>
    </row>
    <row r="16" spans="1:7" x14ac:dyDescent="0.2">
      <c r="B16">
        <v>0</v>
      </c>
      <c r="C16">
        <v>1</v>
      </c>
      <c r="D16">
        <v>0</v>
      </c>
      <c r="E16">
        <f t="shared" si="2"/>
        <v>320.40323148686531</v>
      </c>
      <c r="F16" s="1" t="s">
        <v>19</v>
      </c>
      <c r="G16">
        <v>400</v>
      </c>
    </row>
    <row r="17" spans="2:7" x14ac:dyDescent="0.2">
      <c r="B17">
        <v>0</v>
      </c>
      <c r="C17">
        <v>0</v>
      </c>
      <c r="D17">
        <v>1</v>
      </c>
      <c r="E17">
        <f t="shared" si="2"/>
        <v>116.51084626641908</v>
      </c>
      <c r="F17" s="1" t="s">
        <v>19</v>
      </c>
      <c r="G1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Anibal Juarez</dc:creator>
  <cp:lastModifiedBy>Carlos Anibal Juarez</cp:lastModifiedBy>
  <dcterms:created xsi:type="dcterms:W3CDTF">2024-11-12T17:53:38Z</dcterms:created>
  <dcterms:modified xsi:type="dcterms:W3CDTF">2024-11-12T18:41:43Z</dcterms:modified>
</cp:coreProperties>
</file>