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30" yWindow="1800" windowWidth="8040" windowHeight="7875"/>
  </bookViews>
  <sheets>
    <sheet name="Invoice" sheetId="1" r:id="rId1"/>
    <sheet name="Drop Down List" sheetId="2" state="hidden" r:id="rId2"/>
  </sheets>
  <definedNames>
    <definedName name="_xlnm._FilterDatabase" localSheetId="0" hidden="1">Invoice!$A$10:$K$500</definedName>
    <definedName name="CustomerList">'Drop Down List'!$A$1:$A$6</definedName>
    <definedName name="List">'Drop Down List'!$A:$A</definedName>
  </definedNames>
  <calcPr calcId="125725"/>
</workbook>
</file>

<file path=xl/calcChain.xml><?xml version="1.0" encoding="utf-8"?>
<calcChain xmlns="http://schemas.openxmlformats.org/spreadsheetml/2006/main">
  <c r="D7" i="1"/>
  <c r="F4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F5" l="1"/>
  <c r="F6" s="1"/>
  <c r="D5"/>
  <c r="D4"/>
  <c r="G4" s="1"/>
  <c r="F7" l="1"/>
  <c r="G5"/>
  <c r="D6" l="1"/>
  <c r="D8" l="1"/>
  <c r="G6"/>
  <c r="G7" s="1"/>
  <c r="G8" s="1"/>
</calcChain>
</file>

<file path=xl/sharedStrings.xml><?xml version="1.0" encoding="utf-8"?>
<sst xmlns="http://schemas.openxmlformats.org/spreadsheetml/2006/main" count="821" uniqueCount="188">
  <si>
    <t>Invoice No.</t>
  </si>
  <si>
    <t>Name</t>
  </si>
  <si>
    <t>Date of Invoice</t>
  </si>
  <si>
    <t>Date debited (per Bank)</t>
  </si>
  <si>
    <t>Cheque No</t>
  </si>
  <si>
    <t>ASTIQUE DESIGN PTE LTD</t>
  </si>
  <si>
    <t>Amount</t>
  </si>
  <si>
    <t>Remark</t>
  </si>
  <si>
    <t>WOODHOUSE FURNITURE &amp; CONSTRUCTION PTE LTD</t>
  </si>
  <si>
    <t>JAMES KING PTE LTD</t>
  </si>
  <si>
    <t>SAMHILL FURNITURE &amp; INTERIOR DECORATION</t>
  </si>
  <si>
    <t>Cheque amount</t>
  </si>
  <si>
    <t>Cheque Date</t>
  </si>
  <si>
    <t xml:space="preserve">PRECISE INTERNATIONAL PTE LTD </t>
  </si>
  <si>
    <t>KRUEGAR CONSTRUCTION SERVICE PTE LTD</t>
  </si>
  <si>
    <t>5-567633</t>
  </si>
  <si>
    <t>8-446916</t>
  </si>
  <si>
    <t>0-712033</t>
  </si>
  <si>
    <t>0-001881</t>
  </si>
  <si>
    <t>0-202436</t>
  </si>
  <si>
    <t>6-446963</t>
  </si>
  <si>
    <t>0-712006</t>
  </si>
  <si>
    <t>8-200675</t>
  </si>
  <si>
    <t>0-200713</t>
  </si>
  <si>
    <t>7-202511</t>
  </si>
  <si>
    <t>0-447035</t>
  </si>
  <si>
    <t>0-161223</t>
  </si>
  <si>
    <t>6-732071</t>
  </si>
  <si>
    <t>paid cash</t>
  </si>
  <si>
    <t>2-697135</t>
  </si>
  <si>
    <t>4-161338</t>
  </si>
  <si>
    <t>0-026760</t>
  </si>
  <si>
    <t>0-732411</t>
  </si>
  <si>
    <t>7-732449</t>
  </si>
  <si>
    <t>0-002001</t>
  </si>
  <si>
    <t>7-200861</t>
  </si>
  <si>
    <t>0-202580</t>
  </si>
  <si>
    <t>1-625987</t>
  </si>
  <si>
    <t>6-202672</t>
  </si>
  <si>
    <t>7-302409</t>
  </si>
  <si>
    <t>6-161286</t>
  </si>
  <si>
    <t>8-732484</t>
  </si>
  <si>
    <t>0-202746</t>
  </si>
  <si>
    <t>8-200934</t>
  </si>
  <si>
    <t>3-002059</t>
  </si>
  <si>
    <t>0-447138</t>
  </si>
  <si>
    <t>0-311489</t>
  </si>
  <si>
    <t>1-201209</t>
  </si>
  <si>
    <t>4-161387</t>
  </si>
  <si>
    <t>3-201013</t>
  </si>
  <si>
    <t>5-674977</t>
  </si>
  <si>
    <t>2-161439</t>
  </si>
  <si>
    <t>4-447195</t>
  </si>
  <si>
    <t>5-050158</t>
  </si>
  <si>
    <t>6-050157</t>
  </si>
  <si>
    <t>0-783108</t>
  </si>
  <si>
    <t>9-764617</t>
  </si>
  <si>
    <t>0-532677</t>
  </si>
  <si>
    <t>0-326525</t>
  </si>
  <si>
    <t>3-003344</t>
  </si>
  <si>
    <t>0-202950</t>
  </si>
  <si>
    <t>1-674981</t>
  </si>
  <si>
    <t>2-625509</t>
  </si>
  <si>
    <t>1-625098</t>
  </si>
  <si>
    <t>1-000881</t>
  </si>
  <si>
    <t>8-326602</t>
  </si>
  <si>
    <t>4-625099</t>
  </si>
  <si>
    <t>5-625106</t>
  </si>
  <si>
    <t>8-625107</t>
  </si>
  <si>
    <t>0-625108</t>
  </si>
  <si>
    <t>8-010122</t>
  </si>
  <si>
    <t>5-010121</t>
  </si>
  <si>
    <t>Paid cash</t>
  </si>
  <si>
    <t>cash chq bank in</t>
  </si>
  <si>
    <t>cash chq take cash</t>
  </si>
  <si>
    <t>8-002213</t>
  </si>
  <si>
    <t>IBG-GIRO</t>
  </si>
  <si>
    <t>4-201180</t>
  </si>
  <si>
    <t>1-203019</t>
  </si>
  <si>
    <t>5-447370</t>
  </si>
  <si>
    <t>5-305176</t>
  </si>
  <si>
    <t>0-751996</t>
  </si>
  <si>
    <t>8-675014</t>
  </si>
  <si>
    <t>4-675010</t>
  </si>
  <si>
    <t>6-203095</t>
  </si>
  <si>
    <t>3-311695</t>
  </si>
  <si>
    <t>0-326706</t>
  </si>
  <si>
    <t>7-201284</t>
  </si>
  <si>
    <t>3-050291</t>
  </si>
  <si>
    <t>JAMES KING PTE LTD L'0ccitane Vivo</t>
  </si>
  <si>
    <t>CDI (Singapore) PL</t>
  </si>
  <si>
    <t>6-875877</t>
  </si>
  <si>
    <t>9-447436</t>
  </si>
  <si>
    <t>0-051472</t>
  </si>
  <si>
    <t>3-010333</t>
  </si>
  <si>
    <t>0-010165</t>
  </si>
  <si>
    <t>4-752019</t>
  </si>
  <si>
    <t>1-460906</t>
  </si>
  <si>
    <t>2-010355</t>
  </si>
  <si>
    <t>1-201360</t>
  </si>
  <si>
    <t>0-026663</t>
  </si>
  <si>
    <t>6-660186</t>
  </si>
  <si>
    <t>paid cash chq take  cash</t>
  </si>
  <si>
    <t>6-481755</t>
  </si>
  <si>
    <t>WAGE CREDIT SCHEME</t>
  </si>
  <si>
    <t>CASH</t>
  </si>
  <si>
    <t>KRUEGAR</t>
  </si>
  <si>
    <t>GLORIOUS</t>
  </si>
  <si>
    <t>GLORIOUS SUPERDRY</t>
  </si>
  <si>
    <t>L'OCCITANE</t>
  </si>
  <si>
    <t>L'OCCITANE APR/May</t>
  </si>
  <si>
    <t>L'0CCITANE May/Jun</t>
  </si>
  <si>
    <t>VISUAL INVENTIVE</t>
  </si>
  <si>
    <t>JO MELONE TANG</t>
  </si>
  <si>
    <t>ALWOOD INTERIOR</t>
  </si>
  <si>
    <t>POSITIVE DESIGN</t>
  </si>
  <si>
    <t>POSITIVE DESIGN LAMER DFS</t>
  </si>
  <si>
    <t>POSITIVE DESIGN LAMER TANG</t>
  </si>
  <si>
    <t>LUXRY COMETICS PL</t>
  </si>
  <si>
    <t xml:space="preserve"> L'OCCITANE   JUL /AUG</t>
  </si>
  <si>
    <t xml:space="preserve"> L'OCCITANE   SEP /OCT</t>
  </si>
  <si>
    <t>LIBERTY FURNITUREiberty Furniture</t>
  </si>
  <si>
    <t>IMAGINEX GROUP (LANE CROWFORD)</t>
  </si>
  <si>
    <t>CASH JO MELONE</t>
  </si>
  <si>
    <t>ESCENTIAL CONCEPTS</t>
  </si>
  <si>
    <t>JK CONCRPT PL</t>
  </si>
  <si>
    <t>TRI STAR DOPLAY PL</t>
  </si>
  <si>
    <t>WJM FURNITURE</t>
  </si>
  <si>
    <t>SUNGO SIGNCRAFTS</t>
  </si>
  <si>
    <t>LIBERT FURNITURE</t>
  </si>
  <si>
    <t>CASH LIBERT FURNITURE</t>
  </si>
  <si>
    <t>ARCYLIC CRAFT</t>
  </si>
  <si>
    <t>B2 ELECTRICAL PL</t>
  </si>
  <si>
    <t>CASH (SANT) WOODLAB PL</t>
  </si>
  <si>
    <t>WALTON BROWN GROUP (MBS)</t>
  </si>
  <si>
    <t>WALTON BROWN GROUP (NAC)</t>
  </si>
  <si>
    <t>CASH JO MELONE TANG</t>
  </si>
  <si>
    <t>PAUL &amp; SHARK</t>
  </si>
  <si>
    <t>CASH MRS SOH</t>
  </si>
  <si>
    <t>GIRO</t>
  </si>
  <si>
    <t>5-010462</t>
  </si>
  <si>
    <t>GOLDMEN JEWELLERY</t>
  </si>
  <si>
    <t>4-201347</t>
  </si>
  <si>
    <t>6-305364</t>
  </si>
  <si>
    <t>6-915553</t>
  </si>
  <si>
    <t xml:space="preserve">WALTON BROWN GROUP (MBS) </t>
  </si>
  <si>
    <t>2-480175</t>
  </si>
  <si>
    <t>4-201407</t>
  </si>
  <si>
    <t>0-026428</t>
  </si>
  <si>
    <t>5-797527</t>
  </si>
  <si>
    <t>QUATATION</t>
  </si>
  <si>
    <t>HUAT SOON SERVIES PL</t>
  </si>
  <si>
    <t>Giro</t>
  </si>
  <si>
    <t>GIro</t>
  </si>
  <si>
    <t>7-589705</t>
  </si>
  <si>
    <t>GLORIOUS SUPERDRY Tangs</t>
  </si>
  <si>
    <t>1-026706</t>
  </si>
  <si>
    <t>L'occitane</t>
  </si>
  <si>
    <t>0-447513</t>
  </si>
  <si>
    <t>3-58966</t>
  </si>
  <si>
    <t>3-010522</t>
  </si>
  <si>
    <t>SCAN ART STUDIO</t>
  </si>
  <si>
    <t>5-877566</t>
  </si>
  <si>
    <t>2-203223</t>
  </si>
  <si>
    <t>2-201446</t>
  </si>
  <si>
    <t>TOTAL</t>
  </si>
  <si>
    <t>CPF BOARD</t>
  </si>
  <si>
    <t xml:space="preserve">IRAS </t>
  </si>
  <si>
    <t>SALES</t>
  </si>
  <si>
    <t>DETAILS</t>
  </si>
  <si>
    <t>CANCELLED</t>
  </si>
  <si>
    <t>INCOME 
(A)</t>
  </si>
  <si>
    <t>TOTAL / CONSOLIDATION</t>
  </si>
  <si>
    <t>MONEY RECEIVED IN 2015
(B)</t>
  </si>
  <si>
    <t>OUTSTANDING AR AS AT 31 DEC 2015
[(A)-(B)]</t>
  </si>
  <si>
    <t>Year Paid</t>
  </si>
  <si>
    <t>8-002443</t>
  </si>
  <si>
    <t>0-797573</t>
  </si>
  <si>
    <t>9-026742</t>
  </si>
  <si>
    <t>4-026780</t>
  </si>
  <si>
    <t>5-301038</t>
  </si>
  <si>
    <t>8-201492</t>
  </si>
  <si>
    <t>7-311830</t>
  </si>
  <si>
    <t>0-076980</t>
  </si>
  <si>
    <t>(WAGE CREDIT SCHEME)</t>
  </si>
  <si>
    <t>(credits for older worker)</t>
  </si>
  <si>
    <t>cash</t>
  </si>
  <si>
    <t>$1000 pay to director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</si>
</sst>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[$-14809]dd/mm/yyyy;@"/>
    <numFmt numFmtId="165" formatCode="[$-24809]m/d/yyyy;@"/>
    <numFmt numFmtId="166" formatCode="[$-14809]d/m/yyyy;@"/>
  </numFmts>
  <fonts count="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0" fontId="1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43" fontId="0" fillId="0" borderId="0" xfId="2" applyFont="1"/>
    <xf numFmtId="0" fontId="0" fillId="2" borderId="1" xfId="0" applyFill="1" applyBorder="1"/>
    <xf numFmtId="43" fontId="0" fillId="2" borderId="1" xfId="2" applyFont="1" applyFill="1" applyBorder="1"/>
    <xf numFmtId="0" fontId="0" fillId="0" borderId="0" xfId="0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  <xf numFmtId="164" fontId="0" fillId="2" borderId="1" xfId="0" applyNumberFormat="1" applyFill="1" applyBorder="1"/>
    <xf numFmtId="164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vertical="center"/>
    </xf>
    <xf numFmtId="14" fontId="0" fillId="0" borderId="0" xfId="2" applyNumberFormat="1" applyFont="1"/>
    <xf numFmtId="2" fontId="0" fillId="0" borderId="0" xfId="0" applyNumberFormat="1"/>
    <xf numFmtId="39" fontId="0" fillId="0" borderId="0" xfId="2" applyNumberFormat="1" applyFont="1" applyAlignment="1">
      <alignment horizontal="right" vertic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/>
    <xf numFmtId="43" fontId="0" fillId="0" borderId="0" xfId="2" applyFont="1" applyAlignment="1">
      <alignment horizontal="center" vertical="center"/>
    </xf>
    <xf numFmtId="164" fontId="0" fillId="0" borderId="0" xfId="0" applyNumberFormat="1" applyAlignment="1"/>
    <xf numFmtId="166" fontId="0" fillId="0" borderId="0" xfId="0" applyNumberFormat="1"/>
    <xf numFmtId="164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3" fontId="0" fillId="0" borderId="3" xfId="2" applyFont="1" applyBorder="1"/>
    <xf numFmtId="0" fontId="3" fillId="0" borderId="0" xfId="0" applyFont="1"/>
    <xf numFmtId="0" fontId="3" fillId="0" borderId="0" xfId="0" applyFont="1" applyAlignment="1">
      <alignment horizontal="left"/>
    </xf>
    <xf numFmtId="43" fontId="0" fillId="0" borderId="0" xfId="0" applyNumberFormat="1"/>
    <xf numFmtId="43" fontId="0" fillId="0" borderId="3" xfId="0" applyNumberFormat="1" applyBorder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3" fontId="3" fillId="0" borderId="2" xfId="2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 applyAlignment="1">
      <alignment horizontal="right"/>
    </xf>
    <xf numFmtId="4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wrapText="1"/>
    </xf>
  </cellXfs>
  <cellStyles count="3">
    <cellStyle name="Comma" xfId="2" builtinId="3"/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1048576"/>
  <sheetViews>
    <sheetView tabSelected="1" topLeftCell="A185" zoomScaleNormal="100" workbookViewId="0">
      <selection activeCell="I375" sqref="I375"/>
    </sheetView>
  </sheetViews>
  <sheetFormatPr defaultRowHeight="15" zeroHeight="1" outlineLevelRow="1"/>
  <cols>
    <col min="1" max="1" width="6.5703125" customWidth="1"/>
    <col min="2" max="2" width="46" customWidth="1"/>
    <col min="3" max="3" width="15.5703125" style="9" customWidth="1"/>
    <col min="4" max="4" width="13.85546875" style="1" customWidth="1"/>
    <col min="5" max="5" width="13.85546875" style="1" hidden="1" customWidth="1"/>
    <col min="6" max="6" width="13.5703125" style="9" customWidth="1"/>
    <col min="7" max="7" width="14.85546875" style="4" customWidth="1"/>
    <col min="8" max="8" width="14.7109375" style="1" customWidth="1"/>
    <col min="9" max="9" width="14.5703125" customWidth="1"/>
    <col min="10" max="10" width="27.28515625" customWidth="1"/>
  </cols>
  <sheetData>
    <row r="1" spans="1:10" hidden="1">
      <c r="F1" s="9">
        <v>42005</v>
      </c>
      <c r="G1" s="34">
        <v>42369</v>
      </c>
      <c r="H1" s="1">
        <v>2015</v>
      </c>
    </row>
    <row r="2" spans="1:10">
      <c r="B2" s="25" t="s">
        <v>172</v>
      </c>
    </row>
    <row r="3" spans="1:10" ht="60" outlineLevel="1">
      <c r="B3" s="29"/>
      <c r="C3" s="30"/>
      <c r="D3" s="31" t="s">
        <v>171</v>
      </c>
      <c r="E3" s="31"/>
      <c r="F3" s="31" t="s">
        <v>173</v>
      </c>
      <c r="G3" s="32" t="s">
        <v>174</v>
      </c>
      <c r="H3"/>
    </row>
    <row r="4" spans="1:10" ht="30" outlineLevel="1">
      <c r="B4" s="23" t="s">
        <v>166</v>
      </c>
      <c r="C4" s="37" t="s">
        <v>185</v>
      </c>
      <c r="D4" s="1">
        <f ca="1">SUMIF($B$11:$H$1048576,$B4,D$11:D$1048576)</f>
        <v>1838</v>
      </c>
      <c r="F4" s="1">
        <f ca="1">SUMIF($B$11:$H$1048576,$B4,H$11:H$1048576)</f>
        <v>1838</v>
      </c>
      <c r="G4" s="27">
        <f ca="1">D4-F4</f>
        <v>0</v>
      </c>
      <c r="H4"/>
    </row>
    <row r="5" spans="1:10" ht="30" outlineLevel="1">
      <c r="B5" s="23" t="s">
        <v>167</v>
      </c>
      <c r="C5" s="37" t="s">
        <v>184</v>
      </c>
      <c r="D5" s="1">
        <f ca="1">SUMIF($B$11:$H$1048576,$B5,D$11:D$1048576)</f>
        <v>533.83000000000004</v>
      </c>
      <c r="F5" s="1">
        <f ca="1">SUMIF($B$11:$H$1048576,$B5,H$11:H$1048576)</f>
        <v>533.83000000000004</v>
      </c>
      <c r="G5" s="27">
        <f ca="1">D5-F5</f>
        <v>0</v>
      </c>
      <c r="H5"/>
    </row>
    <row r="6" spans="1:10" outlineLevel="1">
      <c r="B6" s="23" t="s">
        <v>168</v>
      </c>
      <c r="D6" s="1">
        <f ca="1">D7-D4-D5</f>
        <v>588173.5</v>
      </c>
      <c r="F6" s="1">
        <f ca="1">SUMIF($E$11:$H$1048576,$H$1,H$11:H$1048576)-F4-F5</f>
        <v>525769.5</v>
      </c>
      <c r="G6" s="27">
        <f ca="1">D6-F6</f>
        <v>62404</v>
      </c>
      <c r="H6"/>
    </row>
    <row r="7" spans="1:10" ht="15.75" outlineLevel="1" thickBot="1">
      <c r="B7" s="23" t="s">
        <v>165</v>
      </c>
      <c r="D7" s="24">
        <f>SUM(D11:D1048576)</f>
        <v>590545.32999999996</v>
      </c>
      <c r="E7" s="24"/>
      <c r="F7" s="24">
        <f ca="1">SUBTOTAL(9,F4:F6)</f>
        <v>528141.32999999996</v>
      </c>
      <c r="G7" s="28">
        <f ca="1">SUBTOTAL(9,G4:G6)</f>
        <v>62404</v>
      </c>
      <c r="H7"/>
    </row>
    <row r="8" spans="1:10" ht="15.75" outlineLevel="1" thickTop="1">
      <c r="D8" s="1">
        <f ca="1">SUM(D4:D6)-D7</f>
        <v>0</v>
      </c>
      <c r="F8" s="1"/>
      <c r="G8" s="36">
        <f ca="1">F7+G7-D7</f>
        <v>0</v>
      </c>
      <c r="H8"/>
    </row>
    <row r="9" spans="1:10">
      <c r="B9" s="26" t="s">
        <v>169</v>
      </c>
    </row>
    <row r="10" spans="1:10">
      <c r="A10" s="2" t="s">
        <v>0</v>
      </c>
      <c r="B10" s="2" t="s">
        <v>1</v>
      </c>
      <c r="C10" s="7" t="s">
        <v>2</v>
      </c>
      <c r="D10" s="3" t="s">
        <v>6</v>
      </c>
      <c r="E10" s="3" t="s">
        <v>175</v>
      </c>
      <c r="F10" s="7" t="s">
        <v>12</v>
      </c>
      <c r="G10" s="33" t="s">
        <v>4</v>
      </c>
      <c r="H10" s="3" t="s">
        <v>11</v>
      </c>
      <c r="I10" s="2" t="s">
        <v>3</v>
      </c>
      <c r="J10" s="2" t="s">
        <v>7</v>
      </c>
    </row>
    <row r="11" spans="1:10" ht="15" customHeight="1">
      <c r="A11">
        <v>5349</v>
      </c>
      <c r="B11" t="s">
        <v>10</v>
      </c>
      <c r="C11" s="9">
        <v>42005</v>
      </c>
      <c r="D11" s="1">
        <v>3470</v>
      </c>
      <c r="E11" s="1" t="str">
        <f t="shared" ref="E11:E74" si="0">IF(AND(F11&gt;=$F$1,F11&lt;=$G$1),"2015","No")</f>
        <v>2015</v>
      </c>
      <c r="F11" s="8">
        <v>42038</v>
      </c>
      <c r="G11" s="4" t="s">
        <v>15</v>
      </c>
      <c r="H11" s="1">
        <v>3470</v>
      </c>
      <c r="I11" s="10">
        <v>42051</v>
      </c>
    </row>
    <row r="12" spans="1:10" ht="15" customHeight="1">
      <c r="A12">
        <v>5350</v>
      </c>
      <c r="B12" t="s">
        <v>10</v>
      </c>
      <c r="C12" s="9">
        <v>42005</v>
      </c>
      <c r="D12" s="1">
        <v>3440</v>
      </c>
      <c r="E12" s="1" t="str">
        <f t="shared" si="0"/>
        <v>2015</v>
      </c>
      <c r="F12" s="8">
        <v>42038</v>
      </c>
      <c r="G12" s="4" t="s">
        <v>15</v>
      </c>
      <c r="H12" s="1">
        <v>3440</v>
      </c>
      <c r="I12" s="10">
        <v>42051</v>
      </c>
    </row>
    <row r="13" spans="1:10" ht="15" customHeight="1">
      <c r="A13">
        <v>5351</v>
      </c>
      <c r="B13" t="s">
        <v>10</v>
      </c>
      <c r="C13" s="9">
        <v>42005</v>
      </c>
      <c r="D13" s="1">
        <v>2840</v>
      </c>
      <c r="E13" s="1" t="str">
        <f t="shared" si="0"/>
        <v>2015</v>
      </c>
      <c r="F13" s="8">
        <v>42038</v>
      </c>
      <c r="G13" s="4" t="s">
        <v>15</v>
      </c>
      <c r="H13" s="1">
        <v>2840</v>
      </c>
      <c r="I13" s="10">
        <v>42051</v>
      </c>
    </row>
    <row r="14" spans="1:10" ht="15" customHeight="1">
      <c r="A14">
        <v>5352</v>
      </c>
      <c r="B14" t="s">
        <v>10</v>
      </c>
      <c r="C14" s="9">
        <v>42005</v>
      </c>
      <c r="D14" s="1">
        <v>3660</v>
      </c>
      <c r="E14" s="1" t="str">
        <f t="shared" si="0"/>
        <v>2015</v>
      </c>
      <c r="F14" s="8">
        <v>42038</v>
      </c>
      <c r="G14" s="4" t="s">
        <v>15</v>
      </c>
      <c r="H14" s="1">
        <v>3660</v>
      </c>
      <c r="I14" s="10">
        <v>42051</v>
      </c>
    </row>
    <row r="15" spans="1:10" ht="15" customHeight="1">
      <c r="A15">
        <v>5353</v>
      </c>
      <c r="B15" t="s">
        <v>10</v>
      </c>
      <c r="C15" s="9">
        <v>42005</v>
      </c>
      <c r="D15" s="1">
        <v>3430</v>
      </c>
      <c r="E15" s="1" t="str">
        <f t="shared" si="0"/>
        <v>2015</v>
      </c>
      <c r="F15" s="8">
        <v>42038</v>
      </c>
      <c r="G15" s="4" t="s">
        <v>15</v>
      </c>
      <c r="H15" s="1">
        <v>3430</v>
      </c>
      <c r="I15" s="10">
        <v>42051</v>
      </c>
    </row>
    <row r="16" spans="1:10" ht="15" customHeight="1">
      <c r="A16">
        <v>5354</v>
      </c>
      <c r="B16" t="s">
        <v>8</v>
      </c>
      <c r="C16" s="9">
        <v>42007</v>
      </c>
      <c r="D16" s="1">
        <v>3260</v>
      </c>
      <c r="E16" s="1" t="str">
        <f t="shared" si="0"/>
        <v>2015</v>
      </c>
      <c r="F16" s="8">
        <v>42040</v>
      </c>
      <c r="G16" s="4" t="s">
        <v>19</v>
      </c>
      <c r="H16" s="1">
        <v>3260</v>
      </c>
      <c r="I16" s="10">
        <v>42051</v>
      </c>
    </row>
    <row r="17" spans="1:10" ht="15" customHeight="1">
      <c r="A17">
        <v>5355</v>
      </c>
      <c r="B17" t="s">
        <v>5</v>
      </c>
      <c r="C17" s="9">
        <v>42007</v>
      </c>
      <c r="D17" s="1">
        <v>3160</v>
      </c>
      <c r="E17" s="1" t="str">
        <f t="shared" si="0"/>
        <v>2015</v>
      </c>
      <c r="F17" s="8">
        <v>42065</v>
      </c>
      <c r="G17" s="4" t="s">
        <v>23</v>
      </c>
      <c r="H17" s="1">
        <v>3160</v>
      </c>
      <c r="I17" s="10">
        <v>42086</v>
      </c>
    </row>
    <row r="18" spans="1:10" ht="15" customHeight="1">
      <c r="A18">
        <v>5356</v>
      </c>
      <c r="B18" t="s">
        <v>5</v>
      </c>
      <c r="C18" s="9">
        <v>42007</v>
      </c>
      <c r="D18" s="1">
        <v>3220</v>
      </c>
      <c r="E18" s="1" t="str">
        <f t="shared" si="0"/>
        <v>2015</v>
      </c>
      <c r="F18" s="8">
        <v>42065</v>
      </c>
      <c r="G18" s="4" t="s">
        <v>23</v>
      </c>
      <c r="H18" s="1">
        <v>3220</v>
      </c>
      <c r="I18" s="10">
        <v>42086</v>
      </c>
    </row>
    <row r="19" spans="1:10" ht="15" customHeight="1">
      <c r="A19">
        <v>5357</v>
      </c>
      <c r="B19" t="s">
        <v>5</v>
      </c>
      <c r="C19" s="9">
        <v>42007</v>
      </c>
      <c r="D19" s="1">
        <v>2440</v>
      </c>
      <c r="E19" s="1" t="str">
        <f t="shared" si="0"/>
        <v>2015</v>
      </c>
      <c r="F19" s="8">
        <v>42065</v>
      </c>
      <c r="G19" s="4" t="s">
        <v>23</v>
      </c>
      <c r="H19" s="1">
        <v>2440</v>
      </c>
      <c r="I19" s="10">
        <v>42086</v>
      </c>
    </row>
    <row r="20" spans="1:10" ht="15" customHeight="1">
      <c r="A20">
        <v>5358</v>
      </c>
      <c r="B20" t="s">
        <v>10</v>
      </c>
      <c r="C20" s="9">
        <v>42007</v>
      </c>
      <c r="D20" s="1">
        <v>3040</v>
      </c>
      <c r="E20" s="1" t="str">
        <f t="shared" si="0"/>
        <v>2015</v>
      </c>
      <c r="F20" s="8">
        <v>42038</v>
      </c>
      <c r="G20" s="4" t="s">
        <v>15</v>
      </c>
      <c r="H20" s="1">
        <v>3040</v>
      </c>
      <c r="I20" s="10">
        <v>42051</v>
      </c>
    </row>
    <row r="21" spans="1:10" ht="15" customHeight="1">
      <c r="A21">
        <v>5359</v>
      </c>
      <c r="B21" t="s">
        <v>10</v>
      </c>
      <c r="C21" s="9">
        <v>42007</v>
      </c>
      <c r="D21" s="1">
        <v>1880</v>
      </c>
      <c r="E21" s="1" t="str">
        <f t="shared" si="0"/>
        <v>2015</v>
      </c>
      <c r="F21" s="8">
        <v>42038</v>
      </c>
      <c r="G21" s="4" t="s">
        <v>15</v>
      </c>
      <c r="H21" s="1">
        <v>1880</v>
      </c>
      <c r="I21" s="10">
        <v>42051</v>
      </c>
    </row>
    <row r="22" spans="1:10" ht="15" customHeight="1">
      <c r="A22">
        <v>5360</v>
      </c>
      <c r="B22" t="s">
        <v>5</v>
      </c>
      <c r="C22" s="9">
        <v>42007</v>
      </c>
      <c r="D22" s="1">
        <v>433</v>
      </c>
      <c r="E22" s="1" t="str">
        <f t="shared" si="0"/>
        <v>2015</v>
      </c>
      <c r="F22" s="8">
        <v>42065</v>
      </c>
      <c r="G22" s="4" t="s">
        <v>23</v>
      </c>
      <c r="H22" s="1">
        <v>433</v>
      </c>
      <c r="I22" s="10">
        <v>42086</v>
      </c>
    </row>
    <row r="23" spans="1:10" ht="15" customHeight="1">
      <c r="A23">
        <v>5361</v>
      </c>
      <c r="B23" t="s">
        <v>5</v>
      </c>
      <c r="C23" s="9">
        <v>42007</v>
      </c>
      <c r="D23" s="1">
        <v>1150</v>
      </c>
      <c r="E23" s="1" t="str">
        <f t="shared" si="0"/>
        <v>2015</v>
      </c>
      <c r="F23" s="8">
        <v>42065</v>
      </c>
      <c r="G23" s="4" t="s">
        <v>23</v>
      </c>
      <c r="H23" s="1">
        <v>1150</v>
      </c>
      <c r="I23" s="10">
        <v>42086</v>
      </c>
    </row>
    <row r="24" spans="1:10" ht="15" customHeight="1">
      <c r="A24">
        <v>5362</v>
      </c>
      <c r="B24" t="s">
        <v>5</v>
      </c>
      <c r="C24" s="9">
        <v>42007</v>
      </c>
      <c r="D24" s="1">
        <v>1980</v>
      </c>
      <c r="E24" s="1" t="str">
        <f t="shared" si="0"/>
        <v>2015</v>
      </c>
      <c r="F24" s="8">
        <v>42065</v>
      </c>
      <c r="G24" s="4" t="s">
        <v>23</v>
      </c>
      <c r="H24" s="1">
        <v>1980</v>
      </c>
      <c r="I24" s="10">
        <v>42086</v>
      </c>
    </row>
    <row r="25" spans="1:10" ht="15" customHeight="1">
      <c r="A25">
        <v>5363</v>
      </c>
      <c r="B25" t="s">
        <v>5</v>
      </c>
      <c r="C25" s="9">
        <v>42007</v>
      </c>
      <c r="D25" s="1">
        <v>3860</v>
      </c>
      <c r="E25" s="1" t="str">
        <f t="shared" si="0"/>
        <v>2015</v>
      </c>
      <c r="F25" s="8">
        <v>42065</v>
      </c>
      <c r="G25" s="4" t="s">
        <v>23</v>
      </c>
      <c r="H25" s="1">
        <v>3860</v>
      </c>
      <c r="I25" s="10">
        <v>42086</v>
      </c>
    </row>
    <row r="26" spans="1:10" ht="15" customHeight="1">
      <c r="A26">
        <v>5364</v>
      </c>
      <c r="B26" t="s">
        <v>8</v>
      </c>
      <c r="C26" s="9">
        <v>42009</v>
      </c>
      <c r="D26" s="1">
        <v>6790</v>
      </c>
      <c r="E26" s="1" t="str">
        <f t="shared" si="0"/>
        <v>2015</v>
      </c>
      <c r="F26" s="8">
        <v>42040</v>
      </c>
      <c r="G26" s="4" t="s">
        <v>19</v>
      </c>
      <c r="H26" s="1">
        <v>6790</v>
      </c>
      <c r="I26" s="10">
        <v>42051</v>
      </c>
    </row>
    <row r="27" spans="1:10" ht="15" customHeight="1">
      <c r="A27">
        <v>5365</v>
      </c>
      <c r="B27" t="s">
        <v>105</v>
      </c>
      <c r="C27" s="9">
        <v>42009</v>
      </c>
      <c r="D27" s="1">
        <v>125</v>
      </c>
      <c r="E27" s="1" t="str">
        <f t="shared" si="0"/>
        <v>2015</v>
      </c>
      <c r="F27" s="9">
        <v>42009</v>
      </c>
      <c r="G27" s="4" t="s">
        <v>28</v>
      </c>
      <c r="H27" s="1">
        <v>125</v>
      </c>
      <c r="I27" s="5"/>
      <c r="J27" t="s">
        <v>28</v>
      </c>
    </row>
    <row r="28" spans="1:10" ht="15" customHeight="1">
      <c r="A28">
        <v>5366</v>
      </c>
      <c r="B28" t="s">
        <v>10</v>
      </c>
      <c r="C28" s="9">
        <v>42014</v>
      </c>
      <c r="D28" s="1">
        <v>3320</v>
      </c>
      <c r="E28" s="1" t="str">
        <f t="shared" si="0"/>
        <v>2015</v>
      </c>
      <c r="F28" s="8">
        <v>42038</v>
      </c>
      <c r="G28" s="4" t="s">
        <v>15</v>
      </c>
      <c r="H28" s="1">
        <v>3320</v>
      </c>
      <c r="I28" s="10">
        <v>42051</v>
      </c>
    </row>
    <row r="29" spans="1:10" ht="15" customHeight="1">
      <c r="A29">
        <v>5367</v>
      </c>
      <c r="B29" t="s">
        <v>106</v>
      </c>
      <c r="C29" s="9">
        <v>42013</v>
      </c>
      <c r="D29" s="1">
        <v>550</v>
      </c>
      <c r="E29" s="1" t="str">
        <f t="shared" si="0"/>
        <v>2015</v>
      </c>
      <c r="F29" s="8">
        <v>42016</v>
      </c>
      <c r="G29" s="4" t="s">
        <v>16</v>
      </c>
      <c r="H29" s="1">
        <v>550</v>
      </c>
      <c r="I29" s="10">
        <v>42030</v>
      </c>
    </row>
    <row r="30" spans="1:10" ht="15" customHeight="1">
      <c r="A30">
        <v>5368</v>
      </c>
      <c r="B30" t="s">
        <v>10</v>
      </c>
      <c r="C30" s="9">
        <v>42017</v>
      </c>
      <c r="D30" s="1">
        <v>1160</v>
      </c>
      <c r="E30" s="1" t="str">
        <f t="shared" si="0"/>
        <v>2015</v>
      </c>
      <c r="F30" s="8">
        <v>42189</v>
      </c>
      <c r="G30" s="4" t="s">
        <v>29</v>
      </c>
      <c r="H30" s="1">
        <v>1160</v>
      </c>
      <c r="I30" s="10">
        <v>42199</v>
      </c>
    </row>
    <row r="31" spans="1:10" ht="15" customHeight="1">
      <c r="A31">
        <v>5369</v>
      </c>
      <c r="B31" t="s">
        <v>13</v>
      </c>
      <c r="C31" s="9">
        <v>42034</v>
      </c>
      <c r="D31" s="1">
        <v>665</v>
      </c>
      <c r="E31" s="1" t="str">
        <f t="shared" si="0"/>
        <v>2015</v>
      </c>
      <c r="F31" s="8">
        <v>42031</v>
      </c>
      <c r="G31" s="4" t="s">
        <v>21</v>
      </c>
      <c r="H31" s="1">
        <v>665</v>
      </c>
      <c r="I31" s="10">
        <v>42051</v>
      </c>
    </row>
    <row r="32" spans="1:10" ht="15" customHeight="1">
      <c r="A32">
        <v>5370</v>
      </c>
      <c r="B32" t="s">
        <v>5</v>
      </c>
      <c r="C32" s="9">
        <v>42006</v>
      </c>
      <c r="D32" s="1">
        <v>89</v>
      </c>
      <c r="E32" s="1" t="str">
        <f t="shared" si="0"/>
        <v>2015</v>
      </c>
      <c r="F32" s="8">
        <v>42046</v>
      </c>
      <c r="G32" s="4" t="s">
        <v>22</v>
      </c>
      <c r="H32" s="1">
        <v>89</v>
      </c>
      <c r="I32" s="10">
        <v>42086</v>
      </c>
    </row>
    <row r="33" spans="1:9" ht="15" customHeight="1">
      <c r="A33">
        <v>5371</v>
      </c>
      <c r="B33" t="s">
        <v>5</v>
      </c>
      <c r="C33" s="9">
        <v>42016</v>
      </c>
      <c r="D33" s="1">
        <v>68.5</v>
      </c>
      <c r="E33" s="1" t="str">
        <f t="shared" si="0"/>
        <v>2015</v>
      </c>
      <c r="F33" s="8">
        <v>42046</v>
      </c>
      <c r="G33" s="4" t="s">
        <v>22</v>
      </c>
      <c r="H33" s="1">
        <v>68.5</v>
      </c>
      <c r="I33" s="10">
        <v>42086</v>
      </c>
    </row>
    <row r="34" spans="1:9" ht="15" customHeight="1">
      <c r="A34">
        <v>5372</v>
      </c>
      <c r="B34" t="s">
        <v>5</v>
      </c>
      <c r="C34" s="9">
        <v>42018</v>
      </c>
      <c r="D34" s="1">
        <v>112</v>
      </c>
      <c r="E34" s="1" t="str">
        <f t="shared" si="0"/>
        <v>2015</v>
      </c>
      <c r="F34" s="8">
        <v>42046</v>
      </c>
      <c r="G34" s="4" t="s">
        <v>22</v>
      </c>
      <c r="H34" s="1">
        <v>112</v>
      </c>
      <c r="I34" s="10">
        <v>42086</v>
      </c>
    </row>
    <row r="35" spans="1:9" ht="15" customHeight="1">
      <c r="A35">
        <v>5373</v>
      </c>
      <c r="B35" t="s">
        <v>5</v>
      </c>
      <c r="C35" s="9">
        <v>42016</v>
      </c>
      <c r="D35" s="1">
        <v>65</v>
      </c>
      <c r="E35" s="1" t="str">
        <f t="shared" si="0"/>
        <v>2015</v>
      </c>
      <c r="F35" s="8">
        <v>42046</v>
      </c>
      <c r="G35" s="4" t="s">
        <v>22</v>
      </c>
      <c r="H35" s="1">
        <v>65</v>
      </c>
      <c r="I35" s="10">
        <v>42086</v>
      </c>
    </row>
    <row r="36" spans="1:9" ht="15" customHeight="1">
      <c r="A36">
        <v>5374</v>
      </c>
      <c r="B36" t="s">
        <v>5</v>
      </c>
      <c r="C36" s="9">
        <v>42021</v>
      </c>
      <c r="D36" s="1">
        <v>142</v>
      </c>
      <c r="E36" s="1" t="str">
        <f t="shared" si="0"/>
        <v>2015</v>
      </c>
      <c r="F36" s="8">
        <v>42046</v>
      </c>
      <c r="G36" s="4" t="s">
        <v>22</v>
      </c>
      <c r="H36" s="1">
        <v>142</v>
      </c>
      <c r="I36" s="10">
        <v>42086</v>
      </c>
    </row>
    <row r="37" spans="1:9" ht="15" customHeight="1">
      <c r="A37">
        <v>5375</v>
      </c>
      <c r="B37" t="s">
        <v>5</v>
      </c>
      <c r="C37" s="9">
        <v>42020</v>
      </c>
      <c r="D37" s="1">
        <v>150</v>
      </c>
      <c r="E37" s="1" t="str">
        <f t="shared" si="0"/>
        <v>2015</v>
      </c>
      <c r="F37" s="8">
        <v>42046</v>
      </c>
      <c r="G37" s="4" t="s">
        <v>22</v>
      </c>
      <c r="H37" s="1">
        <v>150</v>
      </c>
      <c r="I37" s="10">
        <v>42086</v>
      </c>
    </row>
    <row r="38" spans="1:9" ht="15" customHeight="1">
      <c r="A38">
        <v>5376</v>
      </c>
      <c r="B38" t="s">
        <v>8</v>
      </c>
      <c r="C38" s="9">
        <v>42010</v>
      </c>
      <c r="D38" s="1">
        <v>290</v>
      </c>
      <c r="E38" s="1" t="str">
        <f t="shared" si="0"/>
        <v>2015</v>
      </c>
      <c r="F38" s="8">
        <v>42040</v>
      </c>
      <c r="G38" s="4" t="s">
        <v>19</v>
      </c>
      <c r="H38" s="1">
        <v>290</v>
      </c>
      <c r="I38" s="10">
        <v>42051</v>
      </c>
    </row>
    <row r="39" spans="1:9" ht="15" customHeight="1">
      <c r="A39">
        <v>5377</v>
      </c>
      <c r="B39" t="s">
        <v>8</v>
      </c>
      <c r="C39" s="9">
        <v>42012</v>
      </c>
      <c r="D39" s="1">
        <v>75</v>
      </c>
      <c r="E39" s="1" t="str">
        <f t="shared" si="0"/>
        <v>2015</v>
      </c>
      <c r="F39" s="8">
        <v>42040</v>
      </c>
      <c r="G39" s="4" t="s">
        <v>19</v>
      </c>
      <c r="H39" s="1">
        <v>75</v>
      </c>
      <c r="I39" s="10">
        <v>42051</v>
      </c>
    </row>
    <row r="40" spans="1:9" ht="15" customHeight="1">
      <c r="A40">
        <v>5378</v>
      </c>
      <c r="B40" t="s">
        <v>8</v>
      </c>
      <c r="C40" s="9">
        <v>42013</v>
      </c>
      <c r="D40" s="1">
        <v>54.5</v>
      </c>
      <c r="E40" s="1" t="str">
        <f t="shared" si="0"/>
        <v>2015</v>
      </c>
      <c r="F40" s="8">
        <v>42040</v>
      </c>
      <c r="G40" s="4" t="s">
        <v>19</v>
      </c>
      <c r="H40" s="1">
        <v>54.5</v>
      </c>
      <c r="I40" s="10">
        <v>42051</v>
      </c>
    </row>
    <row r="41" spans="1:9" ht="15" customHeight="1">
      <c r="A41">
        <v>5379</v>
      </c>
      <c r="B41" t="s">
        <v>8</v>
      </c>
      <c r="C41" s="9">
        <v>42011</v>
      </c>
      <c r="D41" s="1">
        <v>257</v>
      </c>
      <c r="E41" s="1" t="str">
        <f t="shared" si="0"/>
        <v>2015</v>
      </c>
      <c r="F41" s="8">
        <v>42040</v>
      </c>
      <c r="G41" s="4" t="s">
        <v>19</v>
      </c>
      <c r="H41" s="1">
        <v>257</v>
      </c>
      <c r="I41" s="10">
        <v>42051</v>
      </c>
    </row>
    <row r="42" spans="1:9" ht="15" customHeight="1">
      <c r="A42">
        <v>5380</v>
      </c>
      <c r="B42" t="s">
        <v>8</v>
      </c>
      <c r="C42" s="9">
        <v>42014</v>
      </c>
      <c r="D42" s="1">
        <v>54</v>
      </c>
      <c r="E42" s="1" t="str">
        <f t="shared" si="0"/>
        <v>2015</v>
      </c>
      <c r="F42" s="8">
        <v>42040</v>
      </c>
      <c r="G42" s="4" t="s">
        <v>19</v>
      </c>
      <c r="H42" s="1">
        <v>54</v>
      </c>
      <c r="I42" s="10">
        <v>42051</v>
      </c>
    </row>
    <row r="43" spans="1:9" ht="15" customHeight="1">
      <c r="A43">
        <v>5381</v>
      </c>
      <c r="B43" t="s">
        <v>8</v>
      </c>
      <c r="C43" s="9">
        <v>42016</v>
      </c>
      <c r="D43" s="1">
        <v>50</v>
      </c>
      <c r="E43" s="1" t="str">
        <f t="shared" si="0"/>
        <v>2015</v>
      </c>
      <c r="F43" s="8">
        <v>42040</v>
      </c>
      <c r="G43" s="4" t="s">
        <v>19</v>
      </c>
      <c r="H43" s="1">
        <v>50</v>
      </c>
      <c r="I43" s="10">
        <v>42051</v>
      </c>
    </row>
    <row r="44" spans="1:9" ht="15" customHeight="1">
      <c r="A44">
        <v>5382</v>
      </c>
      <c r="B44" t="s">
        <v>8</v>
      </c>
      <c r="C44" s="9">
        <v>42027</v>
      </c>
      <c r="D44" s="1">
        <v>2095</v>
      </c>
      <c r="E44" s="1" t="str">
        <f t="shared" si="0"/>
        <v>2015</v>
      </c>
      <c r="F44" s="8">
        <v>42069</v>
      </c>
      <c r="G44" s="4" t="s">
        <v>24</v>
      </c>
      <c r="H44" s="1">
        <v>2095</v>
      </c>
      <c r="I44" s="10">
        <v>42094</v>
      </c>
    </row>
    <row r="45" spans="1:9" ht="15" customHeight="1">
      <c r="A45">
        <v>5383</v>
      </c>
      <c r="B45" t="s">
        <v>106</v>
      </c>
      <c r="C45" s="9">
        <v>42035</v>
      </c>
      <c r="D45" s="1">
        <v>1210</v>
      </c>
      <c r="E45" s="1" t="str">
        <f t="shared" si="0"/>
        <v>2015</v>
      </c>
      <c r="F45" s="8">
        <v>42041</v>
      </c>
      <c r="G45" s="4" t="s">
        <v>20</v>
      </c>
      <c r="H45" s="1">
        <v>1210</v>
      </c>
      <c r="I45" s="10">
        <v>42051</v>
      </c>
    </row>
    <row r="46" spans="1:9" ht="15" customHeight="1">
      <c r="A46">
        <v>5384</v>
      </c>
      <c r="B46" t="s">
        <v>9</v>
      </c>
      <c r="C46" s="9">
        <v>42018</v>
      </c>
      <c r="D46" s="1">
        <v>1370</v>
      </c>
      <c r="E46" s="1" t="str">
        <f t="shared" si="0"/>
        <v>2015</v>
      </c>
      <c r="F46" s="8">
        <v>42083</v>
      </c>
      <c r="G46" s="4" t="s">
        <v>26</v>
      </c>
      <c r="H46" s="1">
        <v>1370</v>
      </c>
      <c r="I46" s="10">
        <v>42108</v>
      </c>
    </row>
    <row r="47" spans="1:9" ht="15" customHeight="1">
      <c r="A47">
        <v>5385</v>
      </c>
      <c r="B47" t="s">
        <v>9</v>
      </c>
      <c r="C47" s="9">
        <v>42019</v>
      </c>
      <c r="D47" s="1">
        <v>718.5</v>
      </c>
      <c r="E47" s="1" t="str">
        <f t="shared" si="0"/>
        <v>2015</v>
      </c>
      <c r="F47" s="8">
        <v>42083</v>
      </c>
      <c r="G47" s="4" t="s">
        <v>26</v>
      </c>
      <c r="H47" s="1">
        <v>718.5</v>
      </c>
      <c r="I47" s="10">
        <v>42108</v>
      </c>
    </row>
    <row r="48" spans="1:9" ht="15" customHeight="1">
      <c r="A48">
        <v>5386</v>
      </c>
      <c r="B48" t="s">
        <v>8</v>
      </c>
      <c r="C48" s="9">
        <v>42019</v>
      </c>
      <c r="D48" s="1">
        <v>113</v>
      </c>
      <c r="E48" s="1" t="str">
        <f t="shared" si="0"/>
        <v>2015</v>
      </c>
      <c r="F48" s="8">
        <v>42069</v>
      </c>
      <c r="G48" s="4" t="s">
        <v>24</v>
      </c>
      <c r="H48" s="1">
        <v>113</v>
      </c>
      <c r="I48" s="10">
        <v>42094</v>
      </c>
    </row>
    <row r="49" spans="1:9" ht="15" customHeight="1">
      <c r="A49">
        <v>5387</v>
      </c>
      <c r="B49" t="s">
        <v>8</v>
      </c>
      <c r="C49" s="9">
        <v>42019</v>
      </c>
      <c r="D49" s="1">
        <v>87</v>
      </c>
      <c r="E49" s="1" t="str">
        <f t="shared" si="0"/>
        <v>2015</v>
      </c>
      <c r="F49" s="8">
        <v>42069</v>
      </c>
      <c r="G49" s="4" t="s">
        <v>24</v>
      </c>
      <c r="H49" s="1">
        <v>87</v>
      </c>
      <c r="I49" s="10">
        <v>42094</v>
      </c>
    </row>
    <row r="50" spans="1:9" ht="15" customHeight="1">
      <c r="A50">
        <v>5388</v>
      </c>
      <c r="B50" t="s">
        <v>8</v>
      </c>
      <c r="C50" s="9">
        <v>42019</v>
      </c>
      <c r="D50" s="1">
        <v>57</v>
      </c>
      <c r="E50" s="1" t="str">
        <f t="shared" si="0"/>
        <v>2015</v>
      </c>
      <c r="F50" s="8">
        <v>42069</v>
      </c>
      <c r="G50" s="4" t="s">
        <v>24</v>
      </c>
      <c r="H50" s="1">
        <v>57</v>
      </c>
      <c r="I50" s="10">
        <v>42094</v>
      </c>
    </row>
    <row r="51" spans="1:9" ht="15" customHeight="1">
      <c r="A51">
        <v>5389</v>
      </c>
      <c r="B51" t="s">
        <v>8</v>
      </c>
      <c r="C51" s="9">
        <v>42021</v>
      </c>
      <c r="D51" s="1">
        <v>57</v>
      </c>
      <c r="E51" s="1" t="str">
        <f t="shared" si="0"/>
        <v>2015</v>
      </c>
      <c r="F51" s="8">
        <v>42069</v>
      </c>
      <c r="G51" s="4" t="s">
        <v>24</v>
      </c>
      <c r="H51" s="1">
        <v>57</v>
      </c>
      <c r="I51" s="10">
        <v>42094</v>
      </c>
    </row>
    <row r="52" spans="1:9" ht="15" customHeight="1">
      <c r="A52">
        <v>5390</v>
      </c>
      <c r="B52" t="s">
        <v>8</v>
      </c>
      <c r="C52" s="9">
        <v>42022</v>
      </c>
      <c r="D52" s="1">
        <v>82</v>
      </c>
      <c r="E52" s="1" t="str">
        <f t="shared" si="0"/>
        <v>2015</v>
      </c>
      <c r="F52" s="8">
        <v>42069</v>
      </c>
      <c r="G52" s="4" t="s">
        <v>24</v>
      </c>
      <c r="H52" s="1">
        <v>82</v>
      </c>
      <c r="I52" s="10">
        <v>42094</v>
      </c>
    </row>
    <row r="53" spans="1:9" ht="15" customHeight="1">
      <c r="A53">
        <v>5391</v>
      </c>
      <c r="B53" t="s">
        <v>8</v>
      </c>
      <c r="C53" s="9">
        <v>42025</v>
      </c>
      <c r="D53" s="1">
        <v>80</v>
      </c>
      <c r="E53" s="1" t="str">
        <f t="shared" si="0"/>
        <v>2015</v>
      </c>
      <c r="F53" s="8">
        <v>42069</v>
      </c>
      <c r="G53" s="4" t="s">
        <v>24</v>
      </c>
      <c r="H53" s="1">
        <v>80</v>
      </c>
      <c r="I53" s="10">
        <v>42094</v>
      </c>
    </row>
    <row r="54" spans="1:9" ht="15" customHeight="1">
      <c r="A54">
        <v>5392</v>
      </c>
      <c r="B54" t="s">
        <v>8</v>
      </c>
      <c r="C54" s="9">
        <v>42025</v>
      </c>
      <c r="D54" s="1">
        <v>54.5</v>
      </c>
      <c r="E54" s="1" t="str">
        <f t="shared" si="0"/>
        <v>2015</v>
      </c>
      <c r="F54" s="8">
        <v>42069</v>
      </c>
      <c r="G54" s="4" t="s">
        <v>24</v>
      </c>
      <c r="H54" s="1">
        <v>54.5</v>
      </c>
      <c r="I54" s="10">
        <v>42094</v>
      </c>
    </row>
    <row r="55" spans="1:9" ht="15" customHeight="1">
      <c r="A55">
        <v>5393</v>
      </c>
      <c r="B55" t="s">
        <v>8</v>
      </c>
      <c r="C55" s="9">
        <v>42026</v>
      </c>
      <c r="D55" s="1">
        <v>111</v>
      </c>
      <c r="E55" s="1" t="str">
        <f t="shared" si="0"/>
        <v>2015</v>
      </c>
      <c r="F55" s="8">
        <v>42069</v>
      </c>
      <c r="G55" s="4" t="s">
        <v>24</v>
      </c>
      <c r="H55" s="1">
        <v>111</v>
      </c>
      <c r="I55" s="10">
        <v>42094</v>
      </c>
    </row>
    <row r="56" spans="1:9" ht="15" customHeight="1">
      <c r="A56">
        <v>5394</v>
      </c>
      <c r="B56" t="s">
        <v>8</v>
      </c>
      <c r="C56" s="9">
        <v>42033</v>
      </c>
      <c r="D56" s="1">
        <v>164</v>
      </c>
      <c r="E56" s="1" t="str">
        <f t="shared" si="0"/>
        <v>2015</v>
      </c>
      <c r="F56" s="8">
        <v>42069</v>
      </c>
      <c r="G56" s="4" t="s">
        <v>24</v>
      </c>
      <c r="H56" s="1">
        <v>164</v>
      </c>
      <c r="I56" s="10">
        <v>42094</v>
      </c>
    </row>
    <row r="57" spans="1:9" ht="15" customHeight="1">
      <c r="A57">
        <v>5395</v>
      </c>
      <c r="B57" t="s">
        <v>8</v>
      </c>
      <c r="C57" s="9">
        <v>42030</v>
      </c>
      <c r="D57" s="1">
        <v>324</v>
      </c>
      <c r="E57" s="1" t="str">
        <f t="shared" si="0"/>
        <v>2015</v>
      </c>
      <c r="F57" s="8">
        <v>42069</v>
      </c>
      <c r="G57" s="4" t="s">
        <v>24</v>
      </c>
      <c r="H57" s="1">
        <v>324</v>
      </c>
      <c r="I57" s="10">
        <v>42094</v>
      </c>
    </row>
    <row r="58" spans="1:9" ht="15" customHeight="1">
      <c r="A58">
        <v>5396</v>
      </c>
      <c r="B58" t="s">
        <v>8</v>
      </c>
      <c r="C58" s="9">
        <v>42034</v>
      </c>
      <c r="D58" s="1">
        <v>328</v>
      </c>
      <c r="E58" s="1" t="str">
        <f t="shared" si="0"/>
        <v>2015</v>
      </c>
      <c r="F58" s="8">
        <v>42069</v>
      </c>
      <c r="G58" s="4" t="s">
        <v>24</v>
      </c>
      <c r="H58" s="1">
        <v>328</v>
      </c>
      <c r="I58" s="10">
        <v>42094</v>
      </c>
    </row>
    <row r="59" spans="1:9" ht="15" customHeight="1">
      <c r="A59">
        <v>5397</v>
      </c>
      <c r="B59" t="s">
        <v>8</v>
      </c>
      <c r="C59" s="9">
        <v>42026</v>
      </c>
      <c r="D59" s="1">
        <v>220</v>
      </c>
      <c r="E59" s="1" t="str">
        <f t="shared" si="0"/>
        <v>2015</v>
      </c>
      <c r="F59" s="8">
        <v>42069</v>
      </c>
      <c r="G59" s="4" t="s">
        <v>24</v>
      </c>
      <c r="H59" s="1">
        <v>220</v>
      </c>
      <c r="I59" s="10">
        <v>42094</v>
      </c>
    </row>
    <row r="60" spans="1:9" ht="15" customHeight="1">
      <c r="A60">
        <v>5398</v>
      </c>
      <c r="B60" t="s">
        <v>8</v>
      </c>
      <c r="C60" s="9">
        <v>42035</v>
      </c>
      <c r="D60" s="1">
        <v>855</v>
      </c>
      <c r="E60" s="1" t="str">
        <f t="shared" si="0"/>
        <v>2015</v>
      </c>
      <c r="F60" s="8">
        <v>42069</v>
      </c>
      <c r="G60" s="4" t="s">
        <v>24</v>
      </c>
      <c r="H60" s="1">
        <v>855</v>
      </c>
      <c r="I60" s="10">
        <v>42094</v>
      </c>
    </row>
    <row r="61" spans="1:9" ht="15" customHeight="1">
      <c r="A61">
        <v>5399</v>
      </c>
      <c r="B61" t="s">
        <v>8</v>
      </c>
      <c r="C61" s="9">
        <v>42029</v>
      </c>
      <c r="D61" s="1">
        <v>180</v>
      </c>
      <c r="E61" s="1" t="str">
        <f t="shared" si="0"/>
        <v>2015</v>
      </c>
      <c r="F61" s="8">
        <v>42069</v>
      </c>
      <c r="G61" s="4" t="s">
        <v>24</v>
      </c>
      <c r="H61" s="1">
        <v>180</v>
      </c>
      <c r="I61" s="10">
        <v>42094</v>
      </c>
    </row>
    <row r="62" spans="1:9" ht="15" customHeight="1">
      <c r="A62">
        <v>5400</v>
      </c>
      <c r="B62" t="s">
        <v>5</v>
      </c>
      <c r="C62" s="9">
        <v>42032</v>
      </c>
      <c r="D62" s="1">
        <v>149.5</v>
      </c>
      <c r="E62" s="1" t="str">
        <f t="shared" si="0"/>
        <v>2015</v>
      </c>
      <c r="F62" s="8">
        <v>42065</v>
      </c>
      <c r="G62" s="4" t="s">
        <v>23</v>
      </c>
      <c r="H62" s="1">
        <v>149.5</v>
      </c>
      <c r="I62" s="10">
        <v>42086</v>
      </c>
    </row>
    <row r="63" spans="1:9" ht="15" customHeight="1">
      <c r="A63">
        <v>5401</v>
      </c>
      <c r="B63" t="s">
        <v>5</v>
      </c>
      <c r="C63" s="9">
        <v>31</v>
      </c>
      <c r="D63" s="1">
        <v>3610</v>
      </c>
      <c r="E63" s="1" t="str">
        <f t="shared" si="0"/>
        <v>2015</v>
      </c>
      <c r="F63" s="8">
        <v>42046</v>
      </c>
      <c r="G63" s="4" t="s">
        <v>22</v>
      </c>
      <c r="H63" s="1">
        <v>3610</v>
      </c>
      <c r="I63" s="10">
        <v>42086</v>
      </c>
    </row>
    <row r="64" spans="1:9" ht="15" customHeight="1">
      <c r="A64">
        <v>5402</v>
      </c>
      <c r="B64" t="s">
        <v>5</v>
      </c>
      <c r="C64" s="9">
        <v>31</v>
      </c>
      <c r="D64" s="1">
        <v>1210</v>
      </c>
      <c r="E64" s="1" t="str">
        <f t="shared" si="0"/>
        <v>2015</v>
      </c>
      <c r="F64" s="8">
        <v>42046</v>
      </c>
      <c r="G64" s="4" t="s">
        <v>22</v>
      </c>
      <c r="H64" s="1">
        <v>1210</v>
      </c>
      <c r="I64" s="10">
        <v>42086</v>
      </c>
    </row>
    <row r="65" spans="1:10" ht="15" customHeight="1">
      <c r="A65">
        <v>5403</v>
      </c>
      <c r="B65" t="s">
        <v>5</v>
      </c>
      <c r="C65" s="9">
        <v>31</v>
      </c>
      <c r="D65" s="1">
        <v>1170</v>
      </c>
      <c r="E65" s="1" t="str">
        <f t="shared" si="0"/>
        <v>2015</v>
      </c>
      <c r="F65" s="8">
        <v>42046</v>
      </c>
      <c r="G65" s="4" t="s">
        <v>22</v>
      </c>
      <c r="H65" s="1">
        <v>1170</v>
      </c>
      <c r="I65" s="10">
        <v>42086</v>
      </c>
    </row>
    <row r="66" spans="1:10" ht="15" customHeight="1">
      <c r="A66">
        <v>5404</v>
      </c>
      <c r="B66" t="s">
        <v>5</v>
      </c>
      <c r="C66" s="9">
        <v>31</v>
      </c>
      <c r="D66" s="1">
        <v>2060</v>
      </c>
      <c r="E66" s="1" t="str">
        <f t="shared" si="0"/>
        <v>2015</v>
      </c>
      <c r="F66" s="8">
        <v>42046</v>
      </c>
      <c r="G66" s="4" t="s">
        <v>22</v>
      </c>
      <c r="H66" s="1">
        <v>2060</v>
      </c>
      <c r="I66" s="10">
        <v>42086</v>
      </c>
    </row>
    <row r="67" spans="1:10" ht="15" customHeight="1">
      <c r="A67">
        <v>5405</v>
      </c>
      <c r="B67" t="s">
        <v>8</v>
      </c>
      <c r="C67" s="9">
        <v>42038</v>
      </c>
      <c r="D67" s="1">
        <v>2530</v>
      </c>
      <c r="E67" s="1" t="str">
        <f t="shared" si="0"/>
        <v>2015</v>
      </c>
      <c r="F67" s="8">
        <v>42069</v>
      </c>
      <c r="G67" s="4" t="s">
        <v>24</v>
      </c>
      <c r="H67" s="1">
        <v>2530</v>
      </c>
      <c r="I67" s="10">
        <v>42094</v>
      </c>
    </row>
    <row r="68" spans="1:10" ht="15" customHeight="1">
      <c r="A68">
        <v>5406</v>
      </c>
      <c r="B68" t="s">
        <v>13</v>
      </c>
      <c r="C68" s="9">
        <v>42038</v>
      </c>
      <c r="D68" s="1">
        <v>753</v>
      </c>
      <c r="E68" s="1" t="str">
        <f t="shared" si="0"/>
        <v>2015</v>
      </c>
      <c r="F68" s="8">
        <v>42047</v>
      </c>
      <c r="G68" s="4" t="s">
        <v>17</v>
      </c>
      <c r="H68" s="1">
        <v>753</v>
      </c>
      <c r="I68" s="10">
        <v>42067</v>
      </c>
    </row>
    <row r="69" spans="1:10" ht="15" customHeight="1">
      <c r="A69">
        <v>5407</v>
      </c>
      <c r="B69" t="s">
        <v>107</v>
      </c>
      <c r="C69" s="9">
        <v>42041</v>
      </c>
      <c r="D69" s="1">
        <v>1710</v>
      </c>
      <c r="E69" s="1" t="str">
        <f t="shared" si="0"/>
        <v>2015</v>
      </c>
      <c r="F69" s="8">
        <v>42047</v>
      </c>
      <c r="G69" s="4" t="s">
        <v>18</v>
      </c>
      <c r="H69" s="1">
        <v>1710</v>
      </c>
      <c r="I69" s="11">
        <v>42052</v>
      </c>
    </row>
    <row r="70" spans="1:10" ht="15" customHeight="1">
      <c r="A70">
        <v>5408</v>
      </c>
      <c r="B70" t="s">
        <v>107</v>
      </c>
      <c r="C70" s="9">
        <v>42041</v>
      </c>
      <c r="D70" s="1">
        <v>221</v>
      </c>
      <c r="E70" s="1" t="str">
        <f t="shared" si="0"/>
        <v>2015</v>
      </c>
      <c r="F70" s="8">
        <v>42047</v>
      </c>
      <c r="G70" s="4" t="s">
        <v>18</v>
      </c>
      <c r="H70" s="1">
        <v>221</v>
      </c>
      <c r="I70" s="11">
        <v>42052</v>
      </c>
    </row>
    <row r="71" spans="1:10" ht="15" customHeight="1">
      <c r="A71">
        <v>5409</v>
      </c>
      <c r="B71" t="s">
        <v>5</v>
      </c>
      <c r="C71" s="9">
        <v>42041</v>
      </c>
      <c r="D71" s="1">
        <v>6405</v>
      </c>
      <c r="E71" s="1" t="str">
        <f t="shared" si="0"/>
        <v>2015</v>
      </c>
      <c r="F71" s="8">
        <v>42065</v>
      </c>
      <c r="G71" s="4" t="s">
        <v>23</v>
      </c>
      <c r="H71" s="1">
        <v>6405</v>
      </c>
      <c r="I71" s="10">
        <v>42086</v>
      </c>
    </row>
    <row r="72" spans="1:10" ht="15" customHeight="1">
      <c r="A72">
        <v>5410</v>
      </c>
      <c r="B72" t="s">
        <v>5</v>
      </c>
      <c r="C72" s="9">
        <v>42041</v>
      </c>
      <c r="D72" s="1">
        <v>5250</v>
      </c>
      <c r="E72" s="1" t="str">
        <f t="shared" si="0"/>
        <v>2015</v>
      </c>
      <c r="F72" s="8">
        <v>42065</v>
      </c>
      <c r="G72" s="4" t="s">
        <v>23</v>
      </c>
      <c r="H72" s="1">
        <v>5250</v>
      </c>
      <c r="I72" s="10">
        <v>42086</v>
      </c>
    </row>
    <row r="73" spans="1:10" ht="15" customHeight="1">
      <c r="A73">
        <v>5411</v>
      </c>
      <c r="B73" t="s">
        <v>5</v>
      </c>
      <c r="C73" s="9">
        <v>42041</v>
      </c>
      <c r="D73" s="1">
        <v>6670</v>
      </c>
      <c r="E73" s="1" t="str">
        <f t="shared" si="0"/>
        <v>2015</v>
      </c>
      <c r="F73" s="8">
        <v>42065</v>
      </c>
      <c r="G73" s="4" t="s">
        <v>23</v>
      </c>
      <c r="H73" s="1">
        <v>6670</v>
      </c>
      <c r="I73" s="10">
        <v>42086</v>
      </c>
    </row>
    <row r="74" spans="1:10" ht="15" customHeight="1">
      <c r="A74">
        <v>5412</v>
      </c>
      <c r="B74" t="s">
        <v>9</v>
      </c>
      <c r="C74" s="9">
        <v>42041</v>
      </c>
      <c r="D74" s="1">
        <v>12249</v>
      </c>
      <c r="E74" s="1" t="str">
        <f t="shared" si="0"/>
        <v>2015</v>
      </c>
      <c r="F74" s="8">
        <v>42083</v>
      </c>
      <c r="G74" s="4" t="s">
        <v>26</v>
      </c>
      <c r="H74" s="1">
        <v>12249</v>
      </c>
      <c r="I74" s="10">
        <v>42108</v>
      </c>
    </row>
    <row r="75" spans="1:10" ht="15" customHeight="1">
      <c r="A75">
        <v>5413</v>
      </c>
      <c r="B75" t="s">
        <v>9</v>
      </c>
      <c r="C75" s="9">
        <v>42049</v>
      </c>
      <c r="D75" s="1">
        <v>166</v>
      </c>
      <c r="E75" s="1" t="str">
        <f t="shared" ref="E75:E138" si="1">IF(AND(F75&gt;=$F$1,F75&lt;=$G$1),"2015","No")</f>
        <v>2015</v>
      </c>
      <c r="F75" s="8">
        <v>42150</v>
      </c>
      <c r="G75" s="4" t="s">
        <v>30</v>
      </c>
      <c r="H75" s="1">
        <v>166</v>
      </c>
      <c r="I75" s="10">
        <v>42158</v>
      </c>
    </row>
    <row r="76" spans="1:10" ht="15" customHeight="1">
      <c r="A76">
        <v>5414</v>
      </c>
      <c r="B76" t="s">
        <v>13</v>
      </c>
      <c r="C76" s="9">
        <v>42060</v>
      </c>
      <c r="D76" s="1">
        <v>96</v>
      </c>
      <c r="E76" s="1" t="str">
        <f t="shared" si="1"/>
        <v>2015</v>
      </c>
      <c r="F76" s="8">
        <v>42089</v>
      </c>
      <c r="G76" s="4" t="s">
        <v>27</v>
      </c>
      <c r="H76" s="1">
        <v>96</v>
      </c>
      <c r="I76" s="10">
        <v>42108</v>
      </c>
    </row>
    <row r="77" spans="1:10" ht="15" customHeight="1">
      <c r="A77">
        <v>5415</v>
      </c>
      <c r="B77" t="s">
        <v>13</v>
      </c>
      <c r="C77" s="9">
        <v>42061</v>
      </c>
      <c r="D77" s="1">
        <v>1080</v>
      </c>
      <c r="E77" s="1" t="str">
        <f t="shared" si="1"/>
        <v>2015</v>
      </c>
      <c r="F77" s="8">
        <v>42089</v>
      </c>
      <c r="G77" s="4" t="s">
        <v>27</v>
      </c>
      <c r="H77" s="1">
        <v>1080</v>
      </c>
      <c r="I77" s="10">
        <v>42108</v>
      </c>
    </row>
    <row r="78" spans="1:10" ht="15" customHeight="1">
      <c r="A78">
        <v>5416</v>
      </c>
      <c r="B78" t="s">
        <v>9</v>
      </c>
      <c r="C78" s="9">
        <v>42067</v>
      </c>
      <c r="D78" s="1">
        <v>840</v>
      </c>
      <c r="E78" s="1" t="str">
        <f t="shared" si="1"/>
        <v>2015</v>
      </c>
      <c r="F78" s="8">
        <v>42083</v>
      </c>
      <c r="G78" s="4" t="s">
        <v>26</v>
      </c>
      <c r="H78" s="1">
        <v>840</v>
      </c>
      <c r="I78" s="10">
        <v>42108</v>
      </c>
    </row>
    <row r="79" spans="1:10" ht="15" customHeight="1">
      <c r="A79">
        <v>5417</v>
      </c>
      <c r="B79" t="s">
        <v>9</v>
      </c>
      <c r="C79" s="9">
        <v>42039</v>
      </c>
      <c r="D79" s="1">
        <v>508</v>
      </c>
      <c r="E79" s="1" t="str">
        <f t="shared" si="1"/>
        <v>2015</v>
      </c>
      <c r="F79" s="8">
        <v>42083</v>
      </c>
      <c r="G79" s="4" t="s">
        <v>26</v>
      </c>
      <c r="H79" s="1">
        <v>508</v>
      </c>
      <c r="I79" s="10">
        <v>42108</v>
      </c>
    </row>
    <row r="80" spans="1:10" ht="15" customHeight="1">
      <c r="B80" t="s">
        <v>166</v>
      </c>
      <c r="C80" s="9">
        <v>42156</v>
      </c>
      <c r="D80" s="1">
        <v>785</v>
      </c>
      <c r="E80" s="1" t="str">
        <f t="shared" si="1"/>
        <v>2015</v>
      </c>
      <c r="F80" s="9">
        <v>42156</v>
      </c>
      <c r="H80" s="1">
        <v>785</v>
      </c>
      <c r="I80" s="10">
        <v>42067</v>
      </c>
      <c r="J80" t="s">
        <v>139</v>
      </c>
    </row>
    <row r="81" spans="1:10" ht="15" customHeight="1">
      <c r="A81">
        <v>5418</v>
      </c>
      <c r="B81" t="s">
        <v>109</v>
      </c>
      <c r="C81" s="9">
        <v>42072</v>
      </c>
      <c r="D81" s="1">
        <v>271.5</v>
      </c>
      <c r="E81" s="1" t="str">
        <f t="shared" si="1"/>
        <v>2015</v>
      </c>
      <c r="F81" s="15">
        <v>42142</v>
      </c>
      <c r="G81" s="15" t="s">
        <v>31</v>
      </c>
      <c r="H81" s="1">
        <v>271.5</v>
      </c>
      <c r="I81" s="10">
        <v>42158</v>
      </c>
      <c r="J81" s="10"/>
    </row>
    <row r="82" spans="1:10" ht="15" customHeight="1">
      <c r="A82">
        <v>5419</v>
      </c>
      <c r="B82" t="s">
        <v>109</v>
      </c>
      <c r="C82" s="9">
        <v>42072</v>
      </c>
      <c r="D82" s="1">
        <v>565</v>
      </c>
      <c r="E82" s="1" t="str">
        <f t="shared" si="1"/>
        <v>2015</v>
      </c>
      <c r="F82" s="15">
        <v>42142</v>
      </c>
      <c r="G82" s="15" t="s">
        <v>31</v>
      </c>
      <c r="H82" s="1">
        <v>565</v>
      </c>
      <c r="I82" s="10">
        <v>42158</v>
      </c>
      <c r="J82" s="10"/>
    </row>
    <row r="83" spans="1:10" ht="15" customHeight="1">
      <c r="A83">
        <v>5420</v>
      </c>
      <c r="B83" t="s">
        <v>13</v>
      </c>
      <c r="C83" s="9">
        <v>42086</v>
      </c>
      <c r="D83" s="1">
        <v>5489</v>
      </c>
      <c r="E83" s="1" t="str">
        <f t="shared" si="1"/>
        <v>2015</v>
      </c>
      <c r="F83" s="15">
        <v>42117</v>
      </c>
      <c r="G83" s="15" t="s">
        <v>32</v>
      </c>
      <c r="H83" s="1">
        <v>5489</v>
      </c>
      <c r="I83" s="10">
        <v>42137</v>
      </c>
    </row>
    <row r="84" spans="1:10" ht="15" customHeight="1">
      <c r="A84">
        <v>5421</v>
      </c>
      <c r="B84" t="s">
        <v>13</v>
      </c>
      <c r="C84" s="9">
        <v>42066</v>
      </c>
      <c r="D84" s="1">
        <v>220</v>
      </c>
      <c r="E84" s="1" t="str">
        <f t="shared" si="1"/>
        <v>2015</v>
      </c>
      <c r="F84" s="8">
        <v>42089</v>
      </c>
      <c r="G84" s="4" t="s">
        <v>27</v>
      </c>
      <c r="H84" s="1">
        <v>220</v>
      </c>
      <c r="I84" s="10">
        <v>42108</v>
      </c>
    </row>
    <row r="85" spans="1:10" ht="15" customHeight="1">
      <c r="A85">
        <v>5422</v>
      </c>
      <c r="B85" t="s">
        <v>13</v>
      </c>
      <c r="C85" s="9">
        <v>42066</v>
      </c>
      <c r="D85" s="1">
        <v>259</v>
      </c>
      <c r="E85" s="1" t="str">
        <f t="shared" si="1"/>
        <v>2015</v>
      </c>
      <c r="F85" s="16">
        <v>42151</v>
      </c>
      <c r="G85" s="4" t="s">
        <v>33</v>
      </c>
      <c r="H85" s="1">
        <v>259</v>
      </c>
      <c r="I85" s="10">
        <v>42170</v>
      </c>
    </row>
    <row r="86" spans="1:10" ht="15" customHeight="1">
      <c r="A86">
        <v>5423</v>
      </c>
      <c r="B86" t="s">
        <v>107</v>
      </c>
      <c r="C86" s="9">
        <v>42074</v>
      </c>
      <c r="D86" s="1">
        <v>106</v>
      </c>
      <c r="E86" s="1" t="str">
        <f t="shared" si="1"/>
        <v>2015</v>
      </c>
      <c r="F86" s="16">
        <v>42139</v>
      </c>
      <c r="G86" s="4" t="s">
        <v>34</v>
      </c>
      <c r="H86" s="1">
        <v>106</v>
      </c>
      <c r="I86" s="10">
        <v>42158</v>
      </c>
    </row>
    <row r="87" spans="1:10" ht="15" customHeight="1">
      <c r="A87">
        <v>5424</v>
      </c>
      <c r="B87" t="s">
        <v>5</v>
      </c>
      <c r="C87" s="9">
        <v>42077</v>
      </c>
      <c r="D87" s="1">
        <v>225</v>
      </c>
      <c r="E87" s="1" t="str">
        <f t="shared" si="1"/>
        <v>2015</v>
      </c>
      <c r="F87" s="16">
        <v>42139</v>
      </c>
      <c r="G87" s="4" t="s">
        <v>35</v>
      </c>
      <c r="H87" s="1">
        <v>225</v>
      </c>
      <c r="I87" s="10">
        <v>42158</v>
      </c>
    </row>
    <row r="88" spans="1:10" ht="15" customHeight="1">
      <c r="A88">
        <v>5425</v>
      </c>
      <c r="B88" t="s">
        <v>5</v>
      </c>
      <c r="C88" s="9">
        <v>42077</v>
      </c>
      <c r="D88" s="1">
        <v>130</v>
      </c>
      <c r="E88" s="1" t="str">
        <f t="shared" si="1"/>
        <v>2015</v>
      </c>
      <c r="F88" s="16">
        <v>42139</v>
      </c>
      <c r="G88" s="4" t="s">
        <v>35</v>
      </c>
      <c r="H88" s="1">
        <v>130</v>
      </c>
      <c r="I88" s="10">
        <v>42158</v>
      </c>
    </row>
    <row r="89" spans="1:10" ht="15" customHeight="1">
      <c r="A89">
        <v>5426</v>
      </c>
      <c r="B89" t="s">
        <v>5</v>
      </c>
      <c r="C89" s="9">
        <v>42077</v>
      </c>
      <c r="D89" s="1">
        <v>105</v>
      </c>
      <c r="E89" s="1" t="str">
        <f t="shared" si="1"/>
        <v>2015</v>
      </c>
      <c r="F89" s="16">
        <v>42139</v>
      </c>
      <c r="G89" s="4" t="s">
        <v>35</v>
      </c>
      <c r="H89" s="1">
        <v>105</v>
      </c>
      <c r="I89" s="10">
        <v>42158</v>
      </c>
    </row>
    <row r="90" spans="1:10" ht="15" customHeight="1">
      <c r="A90">
        <v>5427</v>
      </c>
      <c r="B90" t="s">
        <v>5</v>
      </c>
      <c r="C90" s="9">
        <v>42077</v>
      </c>
      <c r="D90" s="1">
        <v>68</v>
      </c>
      <c r="E90" s="1" t="str">
        <f t="shared" si="1"/>
        <v>2015</v>
      </c>
      <c r="F90" s="16">
        <v>42139</v>
      </c>
      <c r="G90" s="4" t="s">
        <v>35</v>
      </c>
      <c r="H90" s="1">
        <v>68</v>
      </c>
      <c r="I90" s="10">
        <v>42158</v>
      </c>
    </row>
    <row r="91" spans="1:10" ht="15" customHeight="1">
      <c r="A91">
        <v>5428</v>
      </c>
      <c r="B91" t="s">
        <v>5</v>
      </c>
      <c r="C91" s="9">
        <v>42076</v>
      </c>
      <c r="D91" s="1">
        <v>107.5</v>
      </c>
      <c r="E91" s="1" t="str">
        <f t="shared" si="1"/>
        <v>2015</v>
      </c>
      <c r="F91" s="16">
        <v>42139</v>
      </c>
      <c r="G91" s="4" t="s">
        <v>35</v>
      </c>
      <c r="H91" s="1">
        <v>107.5</v>
      </c>
      <c r="I91" s="10">
        <v>42158</v>
      </c>
    </row>
    <row r="92" spans="1:10" ht="15" customHeight="1">
      <c r="A92">
        <v>5429</v>
      </c>
      <c r="B92" t="s">
        <v>8</v>
      </c>
      <c r="C92" s="9">
        <v>42070</v>
      </c>
      <c r="D92" s="1">
        <v>139.5</v>
      </c>
      <c r="E92" s="1" t="str">
        <f t="shared" si="1"/>
        <v>2015</v>
      </c>
      <c r="F92" s="8">
        <v>42104</v>
      </c>
      <c r="G92" s="4" t="s">
        <v>36</v>
      </c>
      <c r="H92" s="1">
        <v>139.5</v>
      </c>
      <c r="I92" s="10">
        <v>42137</v>
      </c>
    </row>
    <row r="93" spans="1:10" ht="15" customHeight="1">
      <c r="A93">
        <v>5430</v>
      </c>
      <c r="B93" t="s">
        <v>8</v>
      </c>
      <c r="C93" s="9">
        <v>42077</v>
      </c>
      <c r="D93" s="1">
        <v>100.5</v>
      </c>
      <c r="E93" s="1" t="str">
        <f t="shared" si="1"/>
        <v>2015</v>
      </c>
      <c r="F93" s="8">
        <v>42104</v>
      </c>
      <c r="G93" s="4" t="s">
        <v>36</v>
      </c>
      <c r="H93" s="1">
        <v>100.5</v>
      </c>
      <c r="I93" s="10">
        <v>42137</v>
      </c>
    </row>
    <row r="94" spans="1:10" ht="15" customHeight="1">
      <c r="A94">
        <v>5431</v>
      </c>
      <c r="B94" t="s">
        <v>10</v>
      </c>
      <c r="C94" s="9">
        <v>42076</v>
      </c>
      <c r="D94" s="1">
        <v>886</v>
      </c>
      <c r="E94" s="1" t="str">
        <f t="shared" si="1"/>
        <v>2015</v>
      </c>
      <c r="F94" s="8">
        <v>42159</v>
      </c>
      <c r="G94" s="15" t="s">
        <v>37</v>
      </c>
      <c r="H94" s="1">
        <v>886</v>
      </c>
      <c r="I94" s="10">
        <v>42170</v>
      </c>
    </row>
    <row r="95" spans="1:10">
      <c r="A95">
        <v>5432</v>
      </c>
      <c r="B95" t="s">
        <v>106</v>
      </c>
      <c r="C95" s="9">
        <v>42080</v>
      </c>
      <c r="D95" s="1">
        <v>1800</v>
      </c>
      <c r="E95" s="1" t="str">
        <f t="shared" si="1"/>
        <v>2015</v>
      </c>
      <c r="F95" s="8">
        <v>42083</v>
      </c>
      <c r="G95" s="4" t="s">
        <v>25</v>
      </c>
      <c r="H95" s="1">
        <v>1800</v>
      </c>
      <c r="I95" s="17">
        <v>42138</v>
      </c>
    </row>
    <row r="96" spans="1:10" ht="15" customHeight="1">
      <c r="A96">
        <v>5433</v>
      </c>
      <c r="B96" t="s">
        <v>13</v>
      </c>
      <c r="C96" s="9">
        <v>42079</v>
      </c>
      <c r="D96" s="1">
        <v>6962</v>
      </c>
      <c r="E96" s="1" t="str">
        <f t="shared" si="1"/>
        <v>2015</v>
      </c>
      <c r="F96" s="8">
        <v>42089</v>
      </c>
      <c r="G96" s="4" t="s">
        <v>27</v>
      </c>
      <c r="H96" s="1">
        <v>6962</v>
      </c>
      <c r="I96" s="10">
        <v>42108</v>
      </c>
    </row>
    <row r="97" spans="1:10" ht="15" customHeight="1">
      <c r="A97">
        <v>5434</v>
      </c>
      <c r="B97" t="s">
        <v>13</v>
      </c>
      <c r="C97" s="9">
        <v>42079</v>
      </c>
      <c r="D97" s="1">
        <v>320</v>
      </c>
      <c r="E97" s="1" t="str">
        <f t="shared" si="1"/>
        <v>2015</v>
      </c>
      <c r="F97" s="8">
        <v>42089</v>
      </c>
      <c r="G97" s="4" t="s">
        <v>27</v>
      </c>
      <c r="H97" s="1">
        <v>320</v>
      </c>
      <c r="I97" s="10">
        <v>42108</v>
      </c>
    </row>
    <row r="98" spans="1:10" ht="15" customHeight="1">
      <c r="A98">
        <v>5435</v>
      </c>
      <c r="B98" t="s">
        <v>10</v>
      </c>
      <c r="C98" s="9">
        <v>42081</v>
      </c>
      <c r="D98" s="1">
        <v>2960</v>
      </c>
      <c r="E98" s="1" t="str">
        <f t="shared" si="1"/>
        <v>2015</v>
      </c>
      <c r="F98" s="8">
        <v>42189</v>
      </c>
      <c r="G98" s="4" t="s">
        <v>29</v>
      </c>
      <c r="H98" s="1">
        <v>2960</v>
      </c>
      <c r="I98" s="10">
        <v>42199</v>
      </c>
    </row>
    <row r="99" spans="1:10" ht="15" customHeight="1">
      <c r="A99">
        <v>5436</v>
      </c>
      <c r="B99" t="s">
        <v>5</v>
      </c>
      <c r="C99" s="9">
        <v>42084</v>
      </c>
      <c r="D99" s="1">
        <v>103</v>
      </c>
      <c r="E99" s="1" t="str">
        <f t="shared" si="1"/>
        <v>2015</v>
      </c>
      <c r="F99" s="8">
        <v>42139</v>
      </c>
      <c r="G99" s="4" t="s">
        <v>35</v>
      </c>
      <c r="H99" s="1">
        <v>103</v>
      </c>
      <c r="I99" s="10">
        <v>42158</v>
      </c>
    </row>
    <row r="100" spans="1:10" ht="15" customHeight="1">
      <c r="A100">
        <v>5437</v>
      </c>
      <c r="B100" t="s">
        <v>5</v>
      </c>
      <c r="C100" s="9">
        <v>42090</v>
      </c>
      <c r="D100" s="1">
        <v>200</v>
      </c>
      <c r="E100" s="1" t="str">
        <f t="shared" si="1"/>
        <v>2015</v>
      </c>
      <c r="F100" s="8">
        <v>42139</v>
      </c>
      <c r="G100" s="4" t="s">
        <v>35</v>
      </c>
      <c r="H100" s="1">
        <v>200</v>
      </c>
      <c r="I100" s="10">
        <v>42158</v>
      </c>
    </row>
    <row r="101" spans="1:10" ht="15" customHeight="1">
      <c r="A101">
        <v>5438</v>
      </c>
      <c r="B101" t="s">
        <v>8</v>
      </c>
      <c r="C101" s="9">
        <v>42090</v>
      </c>
      <c r="D101" s="1">
        <v>300</v>
      </c>
      <c r="E101" s="1" t="str">
        <f t="shared" si="1"/>
        <v>2015</v>
      </c>
      <c r="F101" s="8">
        <v>42128</v>
      </c>
      <c r="G101" s="4" t="s">
        <v>38</v>
      </c>
      <c r="H101" s="1">
        <v>300</v>
      </c>
      <c r="I101" s="17">
        <v>42158</v>
      </c>
    </row>
    <row r="102" spans="1:10" ht="15" customHeight="1">
      <c r="A102">
        <v>5439</v>
      </c>
      <c r="B102" s="10" t="s">
        <v>5</v>
      </c>
      <c r="C102" s="9">
        <v>42084</v>
      </c>
      <c r="D102" s="1">
        <v>74</v>
      </c>
      <c r="E102" s="1" t="str">
        <f t="shared" si="1"/>
        <v>2015</v>
      </c>
      <c r="F102" s="8">
        <v>42139</v>
      </c>
      <c r="G102" s="4" t="s">
        <v>35</v>
      </c>
      <c r="H102" s="1">
        <v>74</v>
      </c>
      <c r="I102" s="10">
        <v>42158</v>
      </c>
    </row>
    <row r="103" spans="1:10" ht="15" customHeight="1">
      <c r="A103">
        <v>5440</v>
      </c>
      <c r="B103" t="s">
        <v>5</v>
      </c>
      <c r="C103" s="9">
        <v>42086</v>
      </c>
      <c r="D103" s="1">
        <v>196.5</v>
      </c>
      <c r="E103" s="1" t="str">
        <f t="shared" si="1"/>
        <v>2015</v>
      </c>
      <c r="F103" s="8">
        <v>42139</v>
      </c>
      <c r="G103" s="4" t="s">
        <v>35</v>
      </c>
      <c r="H103" s="1">
        <v>196.5</v>
      </c>
      <c r="I103" s="10">
        <v>42158</v>
      </c>
    </row>
    <row r="104" spans="1:10" ht="15" customHeight="1">
      <c r="A104">
        <v>5441</v>
      </c>
      <c r="B104" t="s">
        <v>5</v>
      </c>
      <c r="C104" s="9">
        <v>42084</v>
      </c>
      <c r="D104" s="1">
        <v>650</v>
      </c>
      <c r="E104" s="1" t="str">
        <f t="shared" si="1"/>
        <v>2015</v>
      </c>
      <c r="F104" s="8">
        <v>42139</v>
      </c>
      <c r="G104" s="4" t="s">
        <v>35</v>
      </c>
      <c r="H104" s="1">
        <v>650</v>
      </c>
      <c r="I104" s="10">
        <v>42158</v>
      </c>
    </row>
    <row r="105" spans="1:10" ht="15" customHeight="1">
      <c r="A105">
        <v>5442</v>
      </c>
      <c r="B105" t="s">
        <v>8</v>
      </c>
      <c r="C105" s="9">
        <v>42081</v>
      </c>
      <c r="D105" s="1">
        <v>83</v>
      </c>
      <c r="E105" s="1" t="str">
        <f t="shared" si="1"/>
        <v>2015</v>
      </c>
      <c r="F105" s="8">
        <v>42104</v>
      </c>
      <c r="G105" s="4" t="s">
        <v>36</v>
      </c>
      <c r="H105" s="1">
        <v>83</v>
      </c>
      <c r="I105" s="10">
        <v>42137</v>
      </c>
    </row>
    <row r="106" spans="1:10" ht="15" customHeight="1">
      <c r="A106">
        <v>5443</v>
      </c>
      <c r="B106" t="s">
        <v>8</v>
      </c>
      <c r="C106" s="9">
        <v>42082</v>
      </c>
      <c r="D106" s="1">
        <v>63.5</v>
      </c>
      <c r="E106" s="1" t="str">
        <f t="shared" si="1"/>
        <v>2015</v>
      </c>
      <c r="F106" s="8">
        <v>42104</v>
      </c>
      <c r="G106" s="4" t="s">
        <v>36</v>
      </c>
      <c r="H106" s="1">
        <v>63.5</v>
      </c>
      <c r="I106" s="10">
        <v>42137</v>
      </c>
    </row>
    <row r="107" spans="1:10" ht="15" customHeight="1">
      <c r="B107" t="s">
        <v>167</v>
      </c>
      <c r="D107" s="1">
        <v>533.83000000000004</v>
      </c>
      <c r="E107" s="1" t="str">
        <f t="shared" si="1"/>
        <v>2015</v>
      </c>
      <c r="F107" s="9">
        <v>42087</v>
      </c>
      <c r="G107" s="4">
        <v>89795</v>
      </c>
      <c r="H107" s="1">
        <v>533.83000000000004</v>
      </c>
      <c r="I107" s="10">
        <v>42108</v>
      </c>
      <c r="J107" t="s">
        <v>104</v>
      </c>
    </row>
    <row r="108" spans="1:10" ht="15" customHeight="1">
      <c r="A108">
        <v>5444</v>
      </c>
      <c r="B108" t="s">
        <v>112</v>
      </c>
      <c r="C108" s="12">
        <v>42095</v>
      </c>
      <c r="D108" s="13">
        <v>300</v>
      </c>
      <c r="E108" s="1" t="str">
        <f t="shared" si="1"/>
        <v>2015</v>
      </c>
      <c r="F108" s="35">
        <v>42191</v>
      </c>
      <c r="G108" s="18" t="s">
        <v>39</v>
      </c>
      <c r="H108" s="13">
        <v>300</v>
      </c>
      <c r="I108" s="10">
        <v>42199</v>
      </c>
      <c r="J108" t="s">
        <v>102</v>
      </c>
    </row>
    <row r="109" spans="1:10" ht="15" customHeight="1">
      <c r="A109">
        <v>5445</v>
      </c>
      <c r="B109" t="s">
        <v>9</v>
      </c>
      <c r="C109" s="9">
        <v>42098</v>
      </c>
      <c r="D109" s="1">
        <v>536</v>
      </c>
      <c r="E109" s="1" t="str">
        <f t="shared" si="1"/>
        <v>2015</v>
      </c>
      <c r="F109" s="9">
        <v>42122</v>
      </c>
      <c r="G109" s="4" t="s">
        <v>40</v>
      </c>
      <c r="H109" s="1">
        <v>536</v>
      </c>
      <c r="I109" s="10">
        <v>42137</v>
      </c>
    </row>
    <row r="110" spans="1:10" ht="15" customHeight="1">
      <c r="A110">
        <v>5446</v>
      </c>
      <c r="B110" t="s">
        <v>5</v>
      </c>
      <c r="C110" s="9">
        <v>42098</v>
      </c>
      <c r="D110" s="1">
        <v>68</v>
      </c>
      <c r="E110" s="1" t="str">
        <f t="shared" si="1"/>
        <v>2015</v>
      </c>
      <c r="F110" s="9">
        <v>42139</v>
      </c>
      <c r="G110" s="4" t="s">
        <v>35</v>
      </c>
      <c r="H110" s="1">
        <v>68</v>
      </c>
      <c r="I110" s="10">
        <v>42158</v>
      </c>
    </row>
    <row r="111" spans="1:10" ht="15" customHeight="1">
      <c r="A111">
        <v>5447</v>
      </c>
      <c r="B111" t="s">
        <v>8</v>
      </c>
      <c r="C111" s="9">
        <v>42096</v>
      </c>
      <c r="D111" s="1">
        <v>111</v>
      </c>
      <c r="E111" s="1" t="str">
        <f t="shared" si="1"/>
        <v>2015</v>
      </c>
      <c r="F111" s="8">
        <v>42128</v>
      </c>
      <c r="G111" s="4" t="s">
        <v>38</v>
      </c>
      <c r="H111" s="1">
        <v>111</v>
      </c>
      <c r="I111" s="17">
        <v>42158</v>
      </c>
    </row>
    <row r="112" spans="1:10" ht="15" customHeight="1">
      <c r="A112">
        <v>5448</v>
      </c>
      <c r="B112" t="s">
        <v>8</v>
      </c>
      <c r="C112" s="9">
        <v>42100</v>
      </c>
      <c r="D112" s="1">
        <v>141</v>
      </c>
      <c r="E112" s="1" t="str">
        <f t="shared" si="1"/>
        <v>2015</v>
      </c>
      <c r="F112" s="8">
        <v>42128</v>
      </c>
      <c r="G112" s="4" t="s">
        <v>38</v>
      </c>
      <c r="H112" s="1">
        <v>141</v>
      </c>
      <c r="I112" s="17">
        <v>42158</v>
      </c>
    </row>
    <row r="113" spans="1:10" ht="15" customHeight="1">
      <c r="A113">
        <v>5449</v>
      </c>
      <c r="B113" t="s">
        <v>8</v>
      </c>
      <c r="C113" s="9">
        <v>42105</v>
      </c>
      <c r="D113" s="1">
        <v>420</v>
      </c>
      <c r="E113" s="1" t="str">
        <f t="shared" si="1"/>
        <v>2015</v>
      </c>
      <c r="F113" s="8">
        <v>42128</v>
      </c>
      <c r="G113" s="4" t="s">
        <v>38</v>
      </c>
      <c r="H113" s="1">
        <v>420</v>
      </c>
      <c r="I113" s="17">
        <v>42158</v>
      </c>
    </row>
    <row r="114" spans="1:10" ht="15" customHeight="1">
      <c r="A114">
        <v>5450</v>
      </c>
      <c r="B114" t="s">
        <v>109</v>
      </c>
      <c r="C114" s="9">
        <v>42107</v>
      </c>
      <c r="D114" s="1">
        <v>665</v>
      </c>
      <c r="E114" s="1" t="str">
        <f t="shared" si="1"/>
        <v>2015</v>
      </c>
      <c r="F114" s="15">
        <v>42142</v>
      </c>
      <c r="G114" s="15" t="s">
        <v>31</v>
      </c>
      <c r="H114" s="1">
        <v>665</v>
      </c>
      <c r="I114" s="10">
        <v>42158</v>
      </c>
      <c r="J114" s="10"/>
    </row>
    <row r="115" spans="1:10" ht="15" customHeight="1">
      <c r="A115">
        <v>5451</v>
      </c>
      <c r="B115" t="s">
        <v>109</v>
      </c>
      <c r="C115" s="9">
        <v>42107</v>
      </c>
      <c r="D115" s="1">
        <v>635</v>
      </c>
      <c r="E115" s="1" t="str">
        <f t="shared" si="1"/>
        <v>2015</v>
      </c>
      <c r="F115" s="15">
        <v>42142</v>
      </c>
      <c r="G115" s="15" t="s">
        <v>31</v>
      </c>
      <c r="H115" s="1">
        <v>635</v>
      </c>
      <c r="I115" s="10">
        <v>42158</v>
      </c>
      <c r="J115" s="10"/>
    </row>
    <row r="116" spans="1:10" ht="15" customHeight="1">
      <c r="A116">
        <v>5452</v>
      </c>
      <c r="B116" t="s">
        <v>9</v>
      </c>
      <c r="C116" s="9">
        <v>42113</v>
      </c>
      <c r="D116" s="1">
        <v>15760</v>
      </c>
      <c r="E116" s="1" t="str">
        <f t="shared" si="1"/>
        <v>2015</v>
      </c>
      <c r="F116" s="8">
        <v>42150</v>
      </c>
      <c r="G116" s="4" t="s">
        <v>30</v>
      </c>
      <c r="H116" s="1">
        <v>15760</v>
      </c>
      <c r="I116" s="10">
        <v>42158</v>
      </c>
    </row>
    <row r="117" spans="1:10" ht="15" customHeight="1">
      <c r="A117">
        <v>5453</v>
      </c>
      <c r="B117" t="s">
        <v>9</v>
      </c>
      <c r="C117" s="9">
        <v>42113</v>
      </c>
      <c r="D117" s="1">
        <v>2990</v>
      </c>
      <c r="E117" s="1" t="str">
        <f t="shared" si="1"/>
        <v>2015</v>
      </c>
      <c r="F117" s="8">
        <v>42150</v>
      </c>
      <c r="G117" s="4" t="s">
        <v>30</v>
      </c>
      <c r="H117" s="1">
        <v>2990</v>
      </c>
      <c r="I117" s="10">
        <v>42158</v>
      </c>
      <c r="J117" s="4"/>
    </row>
    <row r="118" spans="1:10" ht="15" customHeight="1">
      <c r="A118">
        <v>5454</v>
      </c>
      <c r="B118" t="s">
        <v>9</v>
      </c>
      <c r="C118" s="9">
        <v>42132</v>
      </c>
      <c r="D118" s="1">
        <v>715.5</v>
      </c>
      <c r="E118" s="1" t="str">
        <f t="shared" si="1"/>
        <v>2015</v>
      </c>
      <c r="F118" s="8">
        <v>42150</v>
      </c>
      <c r="G118" s="4" t="s">
        <v>30</v>
      </c>
      <c r="H118" s="1">
        <v>715.5</v>
      </c>
      <c r="I118" s="10">
        <v>42158</v>
      </c>
    </row>
    <row r="119" spans="1:10" ht="15" customHeight="1">
      <c r="A119">
        <v>5455</v>
      </c>
      <c r="B119" t="s">
        <v>9</v>
      </c>
      <c r="C119" s="9">
        <v>42132</v>
      </c>
      <c r="D119" s="1">
        <v>5182</v>
      </c>
      <c r="E119" s="1" t="str">
        <f t="shared" si="1"/>
        <v>2015</v>
      </c>
      <c r="F119" s="8">
        <v>42150</v>
      </c>
      <c r="G119" s="4" t="s">
        <v>30</v>
      </c>
      <c r="H119" s="1">
        <v>5182</v>
      </c>
      <c r="I119" s="10">
        <v>42158</v>
      </c>
    </row>
    <row r="120" spans="1:10" ht="15" customHeight="1">
      <c r="A120">
        <v>5456</v>
      </c>
      <c r="B120" t="s">
        <v>13</v>
      </c>
      <c r="C120" s="9">
        <v>42115</v>
      </c>
      <c r="D120" s="1">
        <v>8744</v>
      </c>
      <c r="E120" s="1" t="str">
        <f t="shared" si="1"/>
        <v>2015</v>
      </c>
      <c r="F120" s="15">
        <v>42117</v>
      </c>
      <c r="G120" s="15" t="s">
        <v>32</v>
      </c>
      <c r="H120" s="1">
        <v>8744</v>
      </c>
      <c r="I120" s="10">
        <v>42137</v>
      </c>
    </row>
    <row r="121" spans="1:10" ht="15" customHeight="1">
      <c r="A121">
        <v>5457</v>
      </c>
      <c r="B121" t="s">
        <v>8</v>
      </c>
      <c r="C121" s="9">
        <v>42116</v>
      </c>
      <c r="D121" s="1">
        <v>1785</v>
      </c>
      <c r="E121" s="1" t="str">
        <f t="shared" si="1"/>
        <v>2015</v>
      </c>
      <c r="F121" s="8">
        <v>42128</v>
      </c>
      <c r="G121" s="4" t="s">
        <v>38</v>
      </c>
      <c r="H121" s="1">
        <v>1785</v>
      </c>
      <c r="I121" s="17">
        <v>42158</v>
      </c>
    </row>
    <row r="122" spans="1:10" ht="15" customHeight="1">
      <c r="A122">
        <v>5458</v>
      </c>
      <c r="B122" t="s">
        <v>112</v>
      </c>
      <c r="C122" s="9">
        <v>42121</v>
      </c>
      <c r="D122" s="1">
        <v>0</v>
      </c>
      <c r="E122" s="1" t="str">
        <f t="shared" si="1"/>
        <v>2015</v>
      </c>
      <c r="F122" s="9">
        <v>42121</v>
      </c>
      <c r="H122" s="1">
        <v>0</v>
      </c>
      <c r="I122" s="5"/>
      <c r="J122" t="s">
        <v>170</v>
      </c>
    </row>
    <row r="123" spans="1:10" ht="15" customHeight="1">
      <c r="A123">
        <v>5459</v>
      </c>
      <c r="B123" t="s">
        <v>8</v>
      </c>
      <c r="C123" s="9">
        <v>42110</v>
      </c>
      <c r="D123" s="1">
        <v>280</v>
      </c>
      <c r="E123" s="1" t="str">
        <f t="shared" si="1"/>
        <v>2015</v>
      </c>
      <c r="F123" s="8">
        <v>42128</v>
      </c>
      <c r="G123" s="4" t="s">
        <v>38</v>
      </c>
      <c r="H123" s="1">
        <v>280</v>
      </c>
      <c r="I123" s="17">
        <v>42158</v>
      </c>
    </row>
    <row r="124" spans="1:10" ht="15" customHeight="1">
      <c r="A124">
        <v>5460</v>
      </c>
      <c r="B124" t="s">
        <v>8</v>
      </c>
      <c r="C124" s="9">
        <v>42117</v>
      </c>
      <c r="D124" s="1">
        <v>434</v>
      </c>
      <c r="E124" s="1" t="str">
        <f t="shared" si="1"/>
        <v>2015</v>
      </c>
      <c r="F124" s="8">
        <v>42128</v>
      </c>
      <c r="G124" s="4" t="s">
        <v>38</v>
      </c>
      <c r="H124" s="1">
        <v>434</v>
      </c>
      <c r="I124" s="17">
        <v>42158</v>
      </c>
    </row>
    <row r="125" spans="1:10" ht="15" customHeight="1">
      <c r="A125">
        <v>5461</v>
      </c>
      <c r="B125" t="s">
        <v>8</v>
      </c>
      <c r="C125" s="9">
        <v>42122</v>
      </c>
      <c r="D125" s="1">
        <v>5413</v>
      </c>
      <c r="E125" s="1" t="str">
        <f t="shared" si="1"/>
        <v>2015</v>
      </c>
      <c r="F125" s="8">
        <v>42128</v>
      </c>
      <c r="G125" s="4" t="s">
        <v>38</v>
      </c>
      <c r="H125" s="1">
        <v>5413</v>
      </c>
      <c r="I125" s="17">
        <v>42158</v>
      </c>
    </row>
    <row r="126" spans="1:10" ht="15" customHeight="1">
      <c r="A126">
        <v>5462</v>
      </c>
      <c r="B126" t="s">
        <v>13</v>
      </c>
      <c r="C126" s="9">
        <v>42126</v>
      </c>
      <c r="D126" s="1">
        <v>15500</v>
      </c>
      <c r="E126" s="1" t="str">
        <f t="shared" si="1"/>
        <v>2015</v>
      </c>
      <c r="F126" s="8">
        <v>42177</v>
      </c>
      <c r="G126" s="4" t="s">
        <v>41</v>
      </c>
      <c r="H126" s="1">
        <v>15500</v>
      </c>
      <c r="I126" s="10">
        <v>42191</v>
      </c>
    </row>
    <row r="127" spans="1:10" ht="15" customHeight="1">
      <c r="A127">
        <v>5463</v>
      </c>
      <c r="B127" t="s">
        <v>5</v>
      </c>
      <c r="C127" s="9">
        <v>42101</v>
      </c>
      <c r="D127" s="1">
        <v>200</v>
      </c>
      <c r="E127" s="1" t="str">
        <f t="shared" si="1"/>
        <v>2015</v>
      </c>
      <c r="F127" s="8">
        <v>42139</v>
      </c>
      <c r="G127" s="4" t="s">
        <v>35</v>
      </c>
      <c r="H127" s="1">
        <v>200</v>
      </c>
      <c r="I127" s="10">
        <v>42158</v>
      </c>
    </row>
    <row r="128" spans="1:10" ht="15" customHeight="1">
      <c r="A128">
        <v>5464</v>
      </c>
      <c r="B128" t="s">
        <v>5</v>
      </c>
      <c r="C128" s="9">
        <v>42105</v>
      </c>
      <c r="D128" s="1">
        <v>200</v>
      </c>
      <c r="E128" s="1" t="str">
        <f t="shared" si="1"/>
        <v>2015</v>
      </c>
      <c r="F128" s="8">
        <v>42139</v>
      </c>
      <c r="G128" s="4" t="s">
        <v>35</v>
      </c>
      <c r="H128" s="1">
        <v>200</v>
      </c>
      <c r="I128" s="10">
        <v>42158</v>
      </c>
    </row>
    <row r="129" spans="1:10" ht="15" customHeight="1">
      <c r="A129">
        <v>5465</v>
      </c>
      <c r="B129" t="s">
        <v>5</v>
      </c>
      <c r="C129" s="9">
        <v>42109</v>
      </c>
      <c r="D129" s="1">
        <v>200</v>
      </c>
      <c r="E129" s="1" t="str">
        <f t="shared" si="1"/>
        <v>2015</v>
      </c>
      <c r="F129" s="8">
        <v>42139</v>
      </c>
      <c r="G129" s="4" t="s">
        <v>35</v>
      </c>
      <c r="H129" s="1">
        <v>200</v>
      </c>
      <c r="I129" s="10">
        <v>42158</v>
      </c>
    </row>
    <row r="130" spans="1:10" ht="15" customHeight="1">
      <c r="A130">
        <v>5466</v>
      </c>
      <c r="B130" t="s">
        <v>5</v>
      </c>
      <c r="C130" s="9">
        <v>42110</v>
      </c>
      <c r="D130" s="1">
        <v>220</v>
      </c>
      <c r="E130" s="1" t="str">
        <f t="shared" si="1"/>
        <v>2015</v>
      </c>
      <c r="F130" s="8">
        <v>42139</v>
      </c>
      <c r="G130" s="4" t="s">
        <v>35</v>
      </c>
      <c r="H130" s="1">
        <v>220</v>
      </c>
      <c r="I130" s="10">
        <v>42158</v>
      </c>
    </row>
    <row r="131" spans="1:10" ht="15" customHeight="1">
      <c r="A131">
        <v>5467</v>
      </c>
      <c r="B131" t="s">
        <v>5</v>
      </c>
      <c r="C131" s="9">
        <v>42110</v>
      </c>
      <c r="D131" s="1">
        <v>440</v>
      </c>
      <c r="E131" s="1" t="str">
        <f t="shared" si="1"/>
        <v>2015</v>
      </c>
      <c r="F131" s="8">
        <v>42139</v>
      </c>
      <c r="G131" s="4" t="s">
        <v>35</v>
      </c>
      <c r="H131" s="1">
        <v>440</v>
      </c>
      <c r="I131" s="10">
        <v>42158</v>
      </c>
    </row>
    <row r="132" spans="1:10" ht="15" customHeight="1">
      <c r="A132">
        <v>5468</v>
      </c>
      <c r="B132" t="s">
        <v>5</v>
      </c>
      <c r="C132" s="9">
        <v>42110</v>
      </c>
      <c r="D132" s="1">
        <v>75</v>
      </c>
      <c r="E132" s="1" t="str">
        <f t="shared" si="1"/>
        <v>2015</v>
      </c>
      <c r="F132" s="8">
        <v>42139</v>
      </c>
      <c r="G132" s="4" t="s">
        <v>35</v>
      </c>
      <c r="H132" s="1">
        <v>75</v>
      </c>
      <c r="I132" s="10">
        <v>42158</v>
      </c>
    </row>
    <row r="133" spans="1:10" ht="15" customHeight="1">
      <c r="A133">
        <v>5469</v>
      </c>
      <c r="B133" t="s">
        <v>5</v>
      </c>
      <c r="C133" s="9">
        <v>42115</v>
      </c>
      <c r="D133" s="1">
        <v>60</v>
      </c>
      <c r="E133" s="1" t="str">
        <f t="shared" si="1"/>
        <v>2015</v>
      </c>
      <c r="F133" s="8">
        <v>42139</v>
      </c>
      <c r="G133" s="4" t="s">
        <v>35</v>
      </c>
      <c r="H133" s="1">
        <v>60</v>
      </c>
      <c r="I133" s="10">
        <v>42158</v>
      </c>
    </row>
    <row r="134" spans="1:10" ht="15" customHeight="1">
      <c r="A134">
        <v>5470</v>
      </c>
      <c r="B134" t="s">
        <v>5</v>
      </c>
      <c r="C134" s="9">
        <v>42114</v>
      </c>
      <c r="D134" s="1">
        <v>68</v>
      </c>
      <c r="E134" s="1" t="str">
        <f t="shared" si="1"/>
        <v>2015</v>
      </c>
      <c r="F134" s="8">
        <v>42139</v>
      </c>
      <c r="G134" s="4" t="s">
        <v>35</v>
      </c>
      <c r="H134" s="1">
        <v>68</v>
      </c>
      <c r="I134" s="10">
        <v>42158</v>
      </c>
    </row>
    <row r="135" spans="1:10" ht="15" customHeight="1">
      <c r="A135">
        <v>5471</v>
      </c>
      <c r="B135" t="s">
        <v>5</v>
      </c>
      <c r="C135" s="9">
        <v>42115</v>
      </c>
      <c r="D135" s="1">
        <v>82</v>
      </c>
      <c r="E135" s="1" t="str">
        <f t="shared" si="1"/>
        <v>2015</v>
      </c>
      <c r="F135" s="8">
        <v>42139</v>
      </c>
      <c r="G135" s="4" t="s">
        <v>35</v>
      </c>
      <c r="H135" s="1">
        <v>82</v>
      </c>
      <c r="I135" s="10">
        <v>42158</v>
      </c>
    </row>
    <row r="136" spans="1:10" ht="15" customHeight="1">
      <c r="A136">
        <v>5472</v>
      </c>
      <c r="B136" t="s">
        <v>5</v>
      </c>
      <c r="C136" s="9">
        <v>42124</v>
      </c>
      <c r="D136" s="1">
        <v>121</v>
      </c>
      <c r="E136" s="1" t="str">
        <f t="shared" si="1"/>
        <v>2015</v>
      </c>
      <c r="F136" s="8">
        <v>42139</v>
      </c>
      <c r="G136" s="4" t="s">
        <v>35</v>
      </c>
      <c r="H136" s="1">
        <v>121</v>
      </c>
      <c r="I136" s="10">
        <v>42158</v>
      </c>
    </row>
    <row r="137" spans="1:10" ht="15" customHeight="1">
      <c r="A137">
        <v>5473</v>
      </c>
      <c r="B137" t="s">
        <v>5</v>
      </c>
      <c r="C137" s="9">
        <v>42125</v>
      </c>
      <c r="D137" s="1">
        <v>250</v>
      </c>
      <c r="E137" s="1" t="str">
        <f t="shared" si="1"/>
        <v>2015</v>
      </c>
      <c r="F137" s="8">
        <v>42139</v>
      </c>
      <c r="G137" s="4" t="s">
        <v>35</v>
      </c>
      <c r="H137" s="1">
        <v>250</v>
      </c>
      <c r="I137" s="10">
        <v>42158</v>
      </c>
    </row>
    <row r="138" spans="1:10" ht="15" customHeight="1">
      <c r="A138">
        <v>5474</v>
      </c>
      <c r="B138" t="s">
        <v>8</v>
      </c>
      <c r="C138" s="9">
        <v>42125</v>
      </c>
      <c r="D138" s="1">
        <v>30946</v>
      </c>
      <c r="E138" s="1" t="str">
        <f t="shared" si="1"/>
        <v>2015</v>
      </c>
      <c r="F138" s="8">
        <v>42158</v>
      </c>
      <c r="G138" s="4" t="s">
        <v>42</v>
      </c>
      <c r="H138" s="1">
        <v>30946</v>
      </c>
      <c r="I138" s="10">
        <v>42173</v>
      </c>
    </row>
    <row r="139" spans="1:10" ht="15" customHeight="1">
      <c r="A139">
        <v>5475</v>
      </c>
      <c r="B139" t="s">
        <v>13</v>
      </c>
      <c r="C139" s="9">
        <v>42133</v>
      </c>
      <c r="D139" s="1">
        <v>4110</v>
      </c>
      <c r="E139" s="1" t="str">
        <f t="shared" ref="E139:E202" si="2">IF(AND(F139&gt;=$F$1,F139&lt;=$G$1),"2015","No")</f>
        <v>2015</v>
      </c>
      <c r="F139" s="8">
        <v>42151</v>
      </c>
      <c r="G139" s="4" t="s">
        <v>33</v>
      </c>
      <c r="H139" s="1">
        <v>4110</v>
      </c>
      <c r="I139" s="10">
        <v>42170</v>
      </c>
    </row>
    <row r="140" spans="1:10" ht="15" customHeight="1">
      <c r="A140">
        <v>5476</v>
      </c>
      <c r="B140" t="s">
        <v>13</v>
      </c>
      <c r="C140" s="9">
        <v>42133</v>
      </c>
      <c r="D140" s="1">
        <v>2320</v>
      </c>
      <c r="E140" s="1" t="str">
        <f t="shared" si="2"/>
        <v>2015</v>
      </c>
      <c r="F140" s="8">
        <v>42151</v>
      </c>
      <c r="G140" s="4" t="s">
        <v>33</v>
      </c>
      <c r="H140" s="1">
        <v>2320</v>
      </c>
      <c r="I140" s="10">
        <v>42170</v>
      </c>
    </row>
    <row r="141" spans="1:10" ht="15" customHeight="1">
      <c r="A141">
        <v>5477</v>
      </c>
      <c r="B141" t="s">
        <v>13</v>
      </c>
      <c r="C141" s="9">
        <v>42133</v>
      </c>
      <c r="D141" s="1">
        <v>4380</v>
      </c>
      <c r="E141" s="1" t="str">
        <f t="shared" si="2"/>
        <v>2015</v>
      </c>
      <c r="F141" s="8">
        <v>42151</v>
      </c>
      <c r="G141" s="4" t="s">
        <v>33</v>
      </c>
      <c r="H141" s="1">
        <v>4380</v>
      </c>
      <c r="I141" s="10">
        <v>42170</v>
      </c>
    </row>
    <row r="142" spans="1:10" ht="15" customHeight="1">
      <c r="A142">
        <v>5478</v>
      </c>
      <c r="B142" t="s">
        <v>8</v>
      </c>
      <c r="C142" s="9">
        <v>42133</v>
      </c>
      <c r="D142" s="1">
        <v>5460</v>
      </c>
      <c r="E142" s="1" t="str">
        <f t="shared" si="2"/>
        <v>2015</v>
      </c>
      <c r="F142" s="8">
        <v>42158</v>
      </c>
      <c r="G142" s="4" t="s">
        <v>42</v>
      </c>
      <c r="H142" s="1">
        <v>5460</v>
      </c>
      <c r="I142" s="10">
        <v>42173</v>
      </c>
    </row>
    <row r="143" spans="1:10" ht="15" customHeight="1">
      <c r="A143">
        <v>5479</v>
      </c>
      <c r="B143" t="s">
        <v>113</v>
      </c>
      <c r="C143" s="9">
        <v>42133</v>
      </c>
      <c r="D143" s="1">
        <v>245</v>
      </c>
      <c r="E143" s="1" t="str">
        <f t="shared" si="2"/>
        <v>2015</v>
      </c>
      <c r="F143" s="9">
        <v>42133</v>
      </c>
      <c r="G143" s="4" t="s">
        <v>72</v>
      </c>
      <c r="H143" s="1">
        <v>245</v>
      </c>
      <c r="I143" s="5"/>
      <c r="J143" t="s">
        <v>72</v>
      </c>
    </row>
    <row r="144" spans="1:10" ht="15" customHeight="1">
      <c r="A144">
        <v>5480</v>
      </c>
      <c r="B144" t="s">
        <v>8</v>
      </c>
      <c r="C144" s="9">
        <v>42135</v>
      </c>
      <c r="D144" s="1">
        <v>895.5</v>
      </c>
      <c r="E144" s="1" t="str">
        <f t="shared" si="2"/>
        <v>2015</v>
      </c>
      <c r="F144" s="8">
        <v>42158</v>
      </c>
      <c r="G144" s="4" t="s">
        <v>42</v>
      </c>
      <c r="H144" s="1">
        <v>895.5</v>
      </c>
      <c r="I144" s="10">
        <v>42173</v>
      </c>
    </row>
    <row r="145" spans="1:9" ht="15" customHeight="1">
      <c r="A145">
        <v>5481</v>
      </c>
      <c r="B145" t="s">
        <v>10</v>
      </c>
      <c r="C145" s="9">
        <v>42136</v>
      </c>
      <c r="D145" s="1">
        <v>4020</v>
      </c>
      <c r="E145" s="1" t="str">
        <f t="shared" si="2"/>
        <v>2015</v>
      </c>
      <c r="F145" s="8">
        <v>42159</v>
      </c>
      <c r="G145" s="15" t="s">
        <v>37</v>
      </c>
      <c r="H145" s="1">
        <v>4020</v>
      </c>
      <c r="I145" s="10">
        <v>42170</v>
      </c>
    </row>
    <row r="146" spans="1:9" ht="15" customHeight="1">
      <c r="A146">
        <v>5482</v>
      </c>
      <c r="B146" t="s">
        <v>10</v>
      </c>
      <c r="C146" s="9">
        <v>42136</v>
      </c>
      <c r="D146" s="1">
        <v>1800</v>
      </c>
      <c r="E146" s="1" t="str">
        <f t="shared" si="2"/>
        <v>2015</v>
      </c>
      <c r="F146" s="8">
        <v>42159</v>
      </c>
      <c r="G146" s="15" t="s">
        <v>37</v>
      </c>
      <c r="H146" s="1">
        <v>1800</v>
      </c>
      <c r="I146" s="10">
        <v>42170</v>
      </c>
    </row>
    <row r="147" spans="1:9" ht="15" customHeight="1">
      <c r="A147">
        <v>5483</v>
      </c>
      <c r="B147" t="s">
        <v>8</v>
      </c>
      <c r="C147" s="9">
        <v>42138</v>
      </c>
      <c r="D147" s="1">
        <v>7940</v>
      </c>
      <c r="E147" s="1" t="str">
        <f t="shared" si="2"/>
        <v>2015</v>
      </c>
      <c r="F147" s="8">
        <v>42158</v>
      </c>
      <c r="G147" s="4" t="s">
        <v>42</v>
      </c>
      <c r="H147" s="1">
        <v>7940</v>
      </c>
      <c r="I147" s="10">
        <v>42173</v>
      </c>
    </row>
    <row r="148" spans="1:9" ht="15" customHeight="1">
      <c r="A148">
        <v>5484</v>
      </c>
      <c r="B148" t="s">
        <v>5</v>
      </c>
      <c r="C148" s="9">
        <v>42138</v>
      </c>
      <c r="D148" s="1">
        <v>1700</v>
      </c>
      <c r="E148" s="1" t="str">
        <f t="shared" si="2"/>
        <v>2015</v>
      </c>
      <c r="F148" s="9">
        <v>42174</v>
      </c>
      <c r="G148" s="4" t="s">
        <v>43</v>
      </c>
      <c r="H148" s="1">
        <v>1700</v>
      </c>
      <c r="I148" s="10">
        <v>42191</v>
      </c>
    </row>
    <row r="149" spans="1:9" ht="15" customHeight="1">
      <c r="A149">
        <v>5485</v>
      </c>
      <c r="B149" t="s">
        <v>5</v>
      </c>
      <c r="C149" s="9">
        <v>42138</v>
      </c>
      <c r="D149" s="1">
        <v>520</v>
      </c>
      <c r="E149" s="1" t="str">
        <f t="shared" si="2"/>
        <v>2015</v>
      </c>
      <c r="F149" s="9">
        <v>42278</v>
      </c>
      <c r="G149" s="4" t="s">
        <v>47</v>
      </c>
      <c r="H149" s="1">
        <v>520</v>
      </c>
      <c r="I149" s="10">
        <v>42289</v>
      </c>
    </row>
    <row r="150" spans="1:9" ht="15" customHeight="1">
      <c r="A150">
        <v>5486</v>
      </c>
      <c r="B150" t="s">
        <v>5</v>
      </c>
      <c r="C150" s="9">
        <v>42136</v>
      </c>
      <c r="D150" s="1">
        <v>89</v>
      </c>
      <c r="E150" s="1" t="str">
        <f t="shared" si="2"/>
        <v>2015</v>
      </c>
      <c r="F150" s="9">
        <v>42174</v>
      </c>
      <c r="G150" s="4" t="s">
        <v>43</v>
      </c>
      <c r="H150" s="1">
        <v>89</v>
      </c>
      <c r="I150" s="10">
        <v>42191</v>
      </c>
    </row>
    <row r="151" spans="1:9" ht="15" customHeight="1">
      <c r="A151">
        <v>5487</v>
      </c>
      <c r="B151" t="s">
        <v>13</v>
      </c>
      <c r="C151" s="9">
        <v>42137</v>
      </c>
      <c r="D151" s="1">
        <v>4670</v>
      </c>
      <c r="E151" s="1" t="str">
        <f t="shared" si="2"/>
        <v>2015</v>
      </c>
      <c r="F151" s="9">
        <v>42151</v>
      </c>
      <c r="G151" s="4" t="s">
        <v>33</v>
      </c>
      <c r="H151" s="1">
        <v>4670</v>
      </c>
      <c r="I151" s="10">
        <v>42170</v>
      </c>
    </row>
    <row r="152" spans="1:9" ht="15" customHeight="1">
      <c r="A152">
        <v>5488</v>
      </c>
      <c r="B152" t="s">
        <v>13</v>
      </c>
      <c r="C152" s="9">
        <v>42137</v>
      </c>
      <c r="D152" s="1">
        <v>4040</v>
      </c>
      <c r="E152" s="1" t="str">
        <f t="shared" si="2"/>
        <v>2015</v>
      </c>
      <c r="F152" s="9">
        <v>42151</v>
      </c>
      <c r="G152" s="4" t="s">
        <v>33</v>
      </c>
      <c r="H152" s="1">
        <v>4040</v>
      </c>
      <c r="I152" s="10">
        <v>42170</v>
      </c>
    </row>
    <row r="153" spans="1:9" ht="15" customHeight="1">
      <c r="A153">
        <v>5489</v>
      </c>
      <c r="B153" t="s">
        <v>13</v>
      </c>
      <c r="C153" s="9">
        <v>42137</v>
      </c>
      <c r="D153" s="1">
        <v>6340</v>
      </c>
      <c r="E153" s="1" t="str">
        <f t="shared" si="2"/>
        <v>2015</v>
      </c>
      <c r="F153" s="9">
        <v>42151</v>
      </c>
      <c r="G153" s="4" t="s">
        <v>33</v>
      </c>
      <c r="H153" s="1">
        <v>6340</v>
      </c>
      <c r="I153" s="10">
        <v>42170</v>
      </c>
    </row>
    <row r="154" spans="1:9" ht="15" customHeight="1">
      <c r="A154">
        <v>5490</v>
      </c>
      <c r="B154" t="s">
        <v>8</v>
      </c>
      <c r="C154" s="9">
        <v>42125</v>
      </c>
      <c r="D154" s="1">
        <v>64</v>
      </c>
      <c r="E154" s="1" t="str">
        <f t="shared" si="2"/>
        <v>2015</v>
      </c>
      <c r="F154" s="19">
        <v>42158</v>
      </c>
      <c r="G154" s="4" t="s">
        <v>42</v>
      </c>
      <c r="H154" s="1">
        <v>64</v>
      </c>
      <c r="I154" s="10">
        <v>42173</v>
      </c>
    </row>
    <row r="155" spans="1:9" ht="15" customHeight="1">
      <c r="A155">
        <v>5491</v>
      </c>
      <c r="B155" t="s">
        <v>8</v>
      </c>
      <c r="C155" s="9">
        <v>42132</v>
      </c>
      <c r="D155" s="1">
        <v>66.5</v>
      </c>
      <c r="E155" s="1" t="str">
        <f t="shared" si="2"/>
        <v>2015</v>
      </c>
      <c r="F155" s="19">
        <v>42158</v>
      </c>
      <c r="G155" s="4" t="s">
        <v>42</v>
      </c>
      <c r="H155" s="1">
        <v>66.5</v>
      </c>
      <c r="I155" s="10">
        <v>42173</v>
      </c>
    </row>
    <row r="156" spans="1:9" ht="15" customHeight="1">
      <c r="A156">
        <v>5492</v>
      </c>
      <c r="B156" t="s">
        <v>8</v>
      </c>
      <c r="C156" s="9">
        <v>42134</v>
      </c>
      <c r="D156" s="1">
        <v>270</v>
      </c>
      <c r="E156" s="1" t="str">
        <f t="shared" si="2"/>
        <v>2015</v>
      </c>
      <c r="F156" s="19">
        <v>42158</v>
      </c>
      <c r="G156" s="4" t="s">
        <v>42</v>
      </c>
      <c r="H156" s="1">
        <v>270</v>
      </c>
      <c r="I156" s="10">
        <v>42173</v>
      </c>
    </row>
    <row r="157" spans="1:9" ht="15" customHeight="1">
      <c r="A157">
        <v>5493</v>
      </c>
      <c r="B157" t="s">
        <v>8</v>
      </c>
      <c r="C157" s="9">
        <v>42143</v>
      </c>
      <c r="D157" s="1">
        <v>54.5</v>
      </c>
      <c r="E157" s="1" t="str">
        <f t="shared" si="2"/>
        <v>2015</v>
      </c>
      <c r="F157" s="19">
        <v>42158</v>
      </c>
      <c r="G157" s="4" t="s">
        <v>42</v>
      </c>
      <c r="H157" s="1">
        <v>54.5</v>
      </c>
      <c r="I157" s="10">
        <v>42173</v>
      </c>
    </row>
    <row r="158" spans="1:9" ht="15" customHeight="1">
      <c r="A158">
        <v>5494</v>
      </c>
      <c r="B158" t="s">
        <v>8</v>
      </c>
      <c r="C158" s="9">
        <v>42145</v>
      </c>
      <c r="D158" s="1">
        <v>228.5</v>
      </c>
      <c r="E158" s="1" t="str">
        <f t="shared" si="2"/>
        <v>2015</v>
      </c>
      <c r="F158" s="19">
        <v>42158</v>
      </c>
      <c r="G158" s="4" t="s">
        <v>42</v>
      </c>
      <c r="H158" s="1">
        <v>228.5</v>
      </c>
      <c r="I158" s="10">
        <v>42173</v>
      </c>
    </row>
    <row r="159" spans="1:9" ht="15" customHeight="1">
      <c r="A159">
        <v>5495</v>
      </c>
      <c r="B159" t="s">
        <v>8</v>
      </c>
      <c r="C159" s="9">
        <v>42146</v>
      </c>
      <c r="D159" s="1">
        <v>77</v>
      </c>
      <c r="E159" s="1" t="str">
        <f t="shared" si="2"/>
        <v>2015</v>
      </c>
      <c r="F159" s="19">
        <v>42158</v>
      </c>
      <c r="G159" s="4" t="s">
        <v>42</v>
      </c>
      <c r="H159" s="1">
        <v>77</v>
      </c>
      <c r="I159" s="10">
        <v>42173</v>
      </c>
    </row>
    <row r="160" spans="1:9" ht="15" customHeight="1">
      <c r="A160">
        <v>5496</v>
      </c>
      <c r="B160" t="s">
        <v>5</v>
      </c>
      <c r="C160" s="9">
        <v>42131</v>
      </c>
      <c r="D160" s="1">
        <v>191</v>
      </c>
      <c r="E160" s="1" t="str">
        <f t="shared" si="2"/>
        <v>2015</v>
      </c>
      <c r="F160" s="9">
        <v>42174</v>
      </c>
      <c r="G160" s="4" t="s">
        <v>43</v>
      </c>
      <c r="H160" s="1">
        <v>191</v>
      </c>
      <c r="I160" s="10">
        <v>42191</v>
      </c>
    </row>
    <row r="161" spans="1:9" ht="15" customHeight="1">
      <c r="A161">
        <v>5497</v>
      </c>
      <c r="B161" t="s">
        <v>8</v>
      </c>
      <c r="C161" s="9">
        <v>42145</v>
      </c>
      <c r="D161" s="1">
        <v>80</v>
      </c>
      <c r="E161" s="1" t="str">
        <f t="shared" si="2"/>
        <v>2015</v>
      </c>
      <c r="F161" s="19">
        <v>42158</v>
      </c>
      <c r="G161" s="4" t="s">
        <v>42</v>
      </c>
      <c r="H161" s="1">
        <v>80</v>
      </c>
      <c r="I161" s="10">
        <v>42173</v>
      </c>
    </row>
    <row r="162" spans="1:9" ht="15" customHeight="1">
      <c r="A162">
        <v>5498</v>
      </c>
      <c r="B162" t="s">
        <v>107</v>
      </c>
      <c r="C162" s="9">
        <v>42149</v>
      </c>
      <c r="D162" s="1">
        <v>332</v>
      </c>
      <c r="E162" s="1" t="str">
        <f t="shared" si="2"/>
        <v>2015</v>
      </c>
      <c r="F162" s="9">
        <v>42161</v>
      </c>
      <c r="G162" s="4" t="s">
        <v>44</v>
      </c>
      <c r="H162" s="1">
        <v>332</v>
      </c>
      <c r="I162" s="10">
        <v>42173</v>
      </c>
    </row>
    <row r="163" spans="1:9" ht="15" customHeight="1">
      <c r="A163">
        <v>5499</v>
      </c>
      <c r="B163" t="s">
        <v>13</v>
      </c>
      <c r="C163" s="9">
        <v>42150</v>
      </c>
      <c r="D163" s="1">
        <v>480</v>
      </c>
      <c r="E163" s="1" t="str">
        <f t="shared" si="2"/>
        <v>2015</v>
      </c>
      <c r="F163" s="9">
        <v>42177</v>
      </c>
      <c r="G163" s="4" t="s">
        <v>41</v>
      </c>
      <c r="H163" s="1">
        <v>480</v>
      </c>
      <c r="I163" s="10">
        <v>42191</v>
      </c>
    </row>
    <row r="164" spans="1:9" ht="15" customHeight="1">
      <c r="A164">
        <v>5500</v>
      </c>
      <c r="B164" t="s">
        <v>13</v>
      </c>
      <c r="C164" s="9">
        <v>42150</v>
      </c>
      <c r="D164" s="1">
        <v>105</v>
      </c>
      <c r="E164" s="1" t="str">
        <f t="shared" si="2"/>
        <v>2015</v>
      </c>
      <c r="F164" s="9">
        <v>42177</v>
      </c>
      <c r="G164" s="4" t="s">
        <v>41</v>
      </c>
      <c r="H164" s="1">
        <v>105</v>
      </c>
      <c r="I164" s="10">
        <v>42191</v>
      </c>
    </row>
    <row r="165" spans="1:9" ht="15" customHeight="1">
      <c r="A165">
        <v>5501</v>
      </c>
      <c r="B165" t="s">
        <v>13</v>
      </c>
      <c r="C165" s="9">
        <v>42150</v>
      </c>
      <c r="D165" s="1">
        <v>3640</v>
      </c>
      <c r="E165" s="1" t="str">
        <f t="shared" si="2"/>
        <v>2015</v>
      </c>
      <c r="F165" s="9">
        <v>42177</v>
      </c>
      <c r="G165" s="4" t="s">
        <v>41</v>
      </c>
      <c r="H165" s="1">
        <v>3640</v>
      </c>
      <c r="I165" s="10">
        <v>42191</v>
      </c>
    </row>
    <row r="166" spans="1:9" ht="15" customHeight="1">
      <c r="A166">
        <v>5502</v>
      </c>
      <c r="B166" t="s">
        <v>114</v>
      </c>
      <c r="C166" s="9">
        <v>42146</v>
      </c>
      <c r="D166" s="1">
        <v>1350</v>
      </c>
      <c r="E166" s="1" t="str">
        <f t="shared" si="2"/>
        <v>2015</v>
      </c>
      <c r="F166" s="9">
        <v>42362</v>
      </c>
      <c r="G166" s="4" t="s">
        <v>148</v>
      </c>
      <c r="H166" s="1">
        <v>1350</v>
      </c>
      <c r="I166" s="10">
        <v>42366</v>
      </c>
    </row>
    <row r="167" spans="1:9" ht="15" customHeight="1">
      <c r="A167">
        <v>5503</v>
      </c>
      <c r="B167" t="s">
        <v>8</v>
      </c>
      <c r="C167" s="9">
        <v>42151</v>
      </c>
      <c r="D167" s="1">
        <v>220</v>
      </c>
      <c r="E167" s="1" t="str">
        <f t="shared" si="2"/>
        <v>2015</v>
      </c>
      <c r="F167" s="19">
        <v>42158</v>
      </c>
      <c r="G167" s="4" t="s">
        <v>42</v>
      </c>
      <c r="H167" s="1">
        <v>220</v>
      </c>
      <c r="I167" s="10">
        <v>42173</v>
      </c>
    </row>
    <row r="168" spans="1:9" ht="15" customHeight="1">
      <c r="A168">
        <v>5504</v>
      </c>
      <c r="B168" t="s">
        <v>106</v>
      </c>
      <c r="C168" s="9">
        <v>42154</v>
      </c>
      <c r="D168" s="1">
        <v>1400</v>
      </c>
      <c r="E168" s="1" t="str">
        <f t="shared" si="2"/>
        <v>2015</v>
      </c>
      <c r="F168" s="9">
        <v>42158</v>
      </c>
      <c r="G168" s="4" t="s">
        <v>45</v>
      </c>
      <c r="H168" s="1">
        <v>1400</v>
      </c>
      <c r="I168" s="10">
        <v>42170</v>
      </c>
    </row>
    <row r="169" spans="1:9" ht="15" customHeight="1">
      <c r="A169">
        <v>5505</v>
      </c>
      <c r="B169" t="s">
        <v>115</v>
      </c>
      <c r="C169" s="9">
        <v>42156</v>
      </c>
      <c r="D169" s="1">
        <v>1800</v>
      </c>
      <c r="E169" s="1" t="str">
        <f t="shared" si="2"/>
        <v>2015</v>
      </c>
      <c r="F169" s="9">
        <v>42195</v>
      </c>
      <c r="G169" s="4" t="s">
        <v>46</v>
      </c>
      <c r="H169" s="1">
        <v>1800</v>
      </c>
      <c r="I169" s="10">
        <v>42206</v>
      </c>
    </row>
    <row r="170" spans="1:9" ht="15" customHeight="1">
      <c r="A170">
        <v>5506</v>
      </c>
      <c r="B170" t="s">
        <v>9</v>
      </c>
      <c r="C170" s="9">
        <v>42160</v>
      </c>
      <c r="D170" s="1">
        <v>564</v>
      </c>
      <c r="E170" s="1" t="str">
        <f t="shared" si="2"/>
        <v>2015</v>
      </c>
      <c r="F170" s="9">
        <v>42181</v>
      </c>
      <c r="G170" s="4" t="s">
        <v>48</v>
      </c>
      <c r="H170" s="1">
        <v>564</v>
      </c>
      <c r="I170" s="10">
        <v>42191</v>
      </c>
    </row>
    <row r="171" spans="1:9" ht="15" customHeight="1">
      <c r="A171">
        <v>5507</v>
      </c>
      <c r="B171" t="s">
        <v>5</v>
      </c>
      <c r="C171" s="9">
        <v>42159</v>
      </c>
      <c r="D171" s="1">
        <v>92</v>
      </c>
      <c r="E171" s="1" t="str">
        <f t="shared" si="2"/>
        <v>2015</v>
      </c>
      <c r="F171" s="9">
        <v>42174</v>
      </c>
      <c r="G171" s="4" t="s">
        <v>43</v>
      </c>
      <c r="H171" s="1">
        <v>92</v>
      </c>
      <c r="I171" s="10">
        <v>42191</v>
      </c>
    </row>
    <row r="172" spans="1:9" ht="15" customHeight="1">
      <c r="A172">
        <v>5508</v>
      </c>
      <c r="B172" t="s">
        <v>5</v>
      </c>
      <c r="C172" s="9">
        <v>42159</v>
      </c>
      <c r="D172" s="1">
        <v>98.5</v>
      </c>
      <c r="E172" s="1" t="str">
        <f t="shared" si="2"/>
        <v>2015</v>
      </c>
      <c r="F172" s="9">
        <v>42174</v>
      </c>
      <c r="G172" s="4" t="s">
        <v>43</v>
      </c>
      <c r="H172" s="1">
        <v>98.5</v>
      </c>
      <c r="I172" s="10">
        <v>42191</v>
      </c>
    </row>
    <row r="173" spans="1:9" ht="15" customHeight="1">
      <c r="A173">
        <v>5509</v>
      </c>
      <c r="B173" t="s">
        <v>5</v>
      </c>
      <c r="C173" s="9">
        <v>42159</v>
      </c>
      <c r="D173" s="1">
        <v>236</v>
      </c>
      <c r="E173" s="1" t="str">
        <f t="shared" si="2"/>
        <v>2015</v>
      </c>
      <c r="F173" s="9">
        <v>42174</v>
      </c>
      <c r="G173" s="4" t="s">
        <v>43</v>
      </c>
      <c r="H173" s="1">
        <v>236</v>
      </c>
      <c r="I173" s="10">
        <v>42191</v>
      </c>
    </row>
    <row r="174" spans="1:9" ht="15" customHeight="1">
      <c r="A174">
        <v>5510</v>
      </c>
      <c r="B174" t="s">
        <v>5</v>
      </c>
      <c r="C174" s="9">
        <v>42159</v>
      </c>
      <c r="D174" s="1">
        <v>178</v>
      </c>
      <c r="E174" s="1" t="str">
        <f t="shared" si="2"/>
        <v>2015</v>
      </c>
      <c r="F174" s="9">
        <v>42174</v>
      </c>
      <c r="G174" s="4" t="s">
        <v>43</v>
      </c>
      <c r="H174" s="1">
        <v>178</v>
      </c>
      <c r="I174" s="10">
        <v>42191</v>
      </c>
    </row>
    <row r="175" spans="1:9" ht="15" customHeight="1">
      <c r="A175">
        <v>5511</v>
      </c>
      <c r="B175" t="s">
        <v>5</v>
      </c>
      <c r="C175" s="9">
        <v>42159</v>
      </c>
      <c r="D175" s="1">
        <v>231</v>
      </c>
      <c r="E175" s="1" t="str">
        <f t="shared" si="2"/>
        <v>2015</v>
      </c>
      <c r="F175" s="9">
        <v>42174</v>
      </c>
      <c r="G175" s="4" t="s">
        <v>43</v>
      </c>
      <c r="H175" s="1">
        <v>231</v>
      </c>
      <c r="I175" s="10">
        <v>42191</v>
      </c>
    </row>
    <row r="176" spans="1:9" ht="15" customHeight="1">
      <c r="A176">
        <v>5512</v>
      </c>
      <c r="B176" t="s">
        <v>5</v>
      </c>
      <c r="C176" s="9">
        <v>42159</v>
      </c>
      <c r="D176" s="1">
        <v>151</v>
      </c>
      <c r="E176" s="1" t="str">
        <f t="shared" si="2"/>
        <v>2015</v>
      </c>
      <c r="F176" s="9">
        <v>42174</v>
      </c>
      <c r="G176" s="4" t="s">
        <v>43</v>
      </c>
      <c r="H176" s="1">
        <v>151</v>
      </c>
      <c r="I176" s="10">
        <v>42191</v>
      </c>
    </row>
    <row r="177" spans="1:10" ht="15" customHeight="1">
      <c r="A177">
        <v>5513</v>
      </c>
      <c r="B177" t="s">
        <v>5</v>
      </c>
      <c r="C177" s="9">
        <v>42159</v>
      </c>
      <c r="D177" s="1">
        <v>75</v>
      </c>
      <c r="E177" s="1" t="str">
        <f t="shared" si="2"/>
        <v>2015</v>
      </c>
      <c r="F177" s="9">
        <v>42174</v>
      </c>
      <c r="G177" s="4" t="s">
        <v>43</v>
      </c>
      <c r="H177" s="1">
        <v>75</v>
      </c>
      <c r="I177" s="10">
        <v>42191</v>
      </c>
    </row>
    <row r="178" spans="1:10" ht="15" customHeight="1">
      <c r="A178">
        <v>5514</v>
      </c>
      <c r="B178" t="s">
        <v>10</v>
      </c>
      <c r="C178" s="9">
        <v>42164</v>
      </c>
      <c r="D178" s="1">
        <v>6000</v>
      </c>
      <c r="E178" s="1" t="str">
        <f t="shared" si="2"/>
        <v>2015</v>
      </c>
      <c r="F178" s="9">
        <v>42304</v>
      </c>
      <c r="G178" s="4" t="s">
        <v>81</v>
      </c>
      <c r="H178" s="1">
        <v>6000</v>
      </c>
      <c r="I178" s="10">
        <v>42319</v>
      </c>
    </row>
    <row r="179" spans="1:10" ht="15" customHeight="1">
      <c r="A179">
        <v>5515</v>
      </c>
      <c r="B179" t="s">
        <v>10</v>
      </c>
      <c r="C179" s="9">
        <v>42164</v>
      </c>
      <c r="D179" s="1">
        <v>626</v>
      </c>
      <c r="E179" s="1" t="str">
        <f t="shared" si="2"/>
        <v>2015</v>
      </c>
      <c r="F179" s="9">
        <v>42328</v>
      </c>
      <c r="G179" s="4" t="s">
        <v>96</v>
      </c>
      <c r="H179" s="1">
        <v>626</v>
      </c>
      <c r="I179" s="10">
        <v>42338</v>
      </c>
    </row>
    <row r="180" spans="1:10" ht="15" customHeight="1">
      <c r="A180">
        <v>5516</v>
      </c>
      <c r="B180" t="s">
        <v>10</v>
      </c>
      <c r="C180" s="9">
        <v>42164</v>
      </c>
      <c r="D180" s="1">
        <v>720</v>
      </c>
      <c r="E180" s="1" t="str">
        <f t="shared" si="2"/>
        <v>2015</v>
      </c>
      <c r="F180" s="9">
        <v>42304</v>
      </c>
      <c r="G180" s="4" t="s">
        <v>81</v>
      </c>
      <c r="H180" s="1">
        <v>720</v>
      </c>
      <c r="I180" s="10">
        <v>42319</v>
      </c>
    </row>
    <row r="181" spans="1:10" ht="15" customHeight="1">
      <c r="A181">
        <v>5517</v>
      </c>
      <c r="B181" t="s">
        <v>9</v>
      </c>
      <c r="C181" s="9">
        <v>42167</v>
      </c>
      <c r="D181" s="1">
        <v>3990</v>
      </c>
      <c r="E181" s="1" t="str">
        <f t="shared" si="2"/>
        <v>2015</v>
      </c>
      <c r="F181" s="9">
        <v>42181</v>
      </c>
      <c r="G181" s="4" t="s">
        <v>48</v>
      </c>
      <c r="H181" s="1">
        <v>3990</v>
      </c>
      <c r="I181" s="10">
        <v>42191</v>
      </c>
    </row>
    <row r="182" spans="1:10" ht="15" customHeight="1">
      <c r="A182">
        <v>5518</v>
      </c>
      <c r="B182" t="s">
        <v>9</v>
      </c>
      <c r="C182" s="9">
        <v>42167</v>
      </c>
      <c r="D182" s="1">
        <v>2000</v>
      </c>
      <c r="E182" s="1" t="str">
        <f t="shared" si="2"/>
        <v>2015</v>
      </c>
      <c r="F182" s="9">
        <v>42181</v>
      </c>
      <c r="G182" s="4" t="s">
        <v>48</v>
      </c>
      <c r="H182" s="1">
        <v>2000</v>
      </c>
      <c r="I182" s="10">
        <v>42191</v>
      </c>
    </row>
    <row r="183" spans="1:10" ht="15" customHeight="1">
      <c r="A183">
        <v>5519</v>
      </c>
      <c r="B183" t="s">
        <v>5</v>
      </c>
      <c r="C183" s="9">
        <v>42159</v>
      </c>
      <c r="D183" s="1">
        <v>300</v>
      </c>
      <c r="E183" s="1" t="str">
        <f t="shared" si="2"/>
        <v>2015</v>
      </c>
      <c r="F183" s="9">
        <v>42206</v>
      </c>
      <c r="G183" s="6" t="s">
        <v>49</v>
      </c>
      <c r="H183" s="1">
        <v>300</v>
      </c>
      <c r="I183" s="10">
        <v>42220</v>
      </c>
    </row>
    <row r="184" spans="1:10" ht="15" customHeight="1">
      <c r="A184">
        <v>5520</v>
      </c>
      <c r="B184" t="s">
        <v>8</v>
      </c>
      <c r="C184" s="9">
        <v>42159</v>
      </c>
      <c r="D184" s="1">
        <v>120</v>
      </c>
      <c r="E184" s="1" t="str">
        <f t="shared" si="2"/>
        <v>2015</v>
      </c>
      <c r="F184" s="9">
        <v>42221</v>
      </c>
      <c r="G184" s="6">
        <v>202880</v>
      </c>
      <c r="H184" s="1">
        <v>120</v>
      </c>
      <c r="I184" s="10">
        <v>42247</v>
      </c>
    </row>
    <row r="185" spans="1:10" ht="15" customHeight="1">
      <c r="A185">
        <v>5521</v>
      </c>
      <c r="B185" t="s">
        <v>10</v>
      </c>
      <c r="C185" s="9">
        <v>42174</v>
      </c>
      <c r="D185" s="1">
        <v>640</v>
      </c>
      <c r="E185" s="1" t="str">
        <f t="shared" si="2"/>
        <v>2015</v>
      </c>
      <c r="F185" s="9">
        <v>42304</v>
      </c>
      <c r="G185" s="4" t="s">
        <v>81</v>
      </c>
      <c r="H185" s="1">
        <v>640</v>
      </c>
      <c r="I185" s="10">
        <v>42319</v>
      </c>
    </row>
    <row r="186" spans="1:10" ht="15" customHeight="1">
      <c r="A186">
        <v>5522</v>
      </c>
      <c r="B186" t="s">
        <v>122</v>
      </c>
      <c r="C186" s="9">
        <v>42206</v>
      </c>
      <c r="D186" s="1">
        <v>1750</v>
      </c>
      <c r="E186" s="1" t="str">
        <f t="shared" si="2"/>
        <v>2015</v>
      </c>
      <c r="F186" s="9">
        <v>42236</v>
      </c>
      <c r="G186" s="6" t="s">
        <v>50</v>
      </c>
      <c r="H186" s="1">
        <v>1750</v>
      </c>
      <c r="I186" s="10">
        <v>42263</v>
      </c>
    </row>
    <row r="187" spans="1:10" ht="15" customHeight="1">
      <c r="A187">
        <v>5523</v>
      </c>
      <c r="B187" t="s">
        <v>9</v>
      </c>
      <c r="C187" s="9">
        <v>42184</v>
      </c>
      <c r="D187" s="1">
        <v>9365</v>
      </c>
      <c r="E187" s="1" t="str">
        <f t="shared" si="2"/>
        <v>2015</v>
      </c>
      <c r="F187" s="9">
        <v>42212</v>
      </c>
      <c r="G187" s="4" t="s">
        <v>51</v>
      </c>
      <c r="H187" s="1">
        <v>9365</v>
      </c>
      <c r="I187" s="10">
        <v>42220</v>
      </c>
    </row>
    <row r="188" spans="1:10" ht="15" customHeight="1">
      <c r="A188">
        <v>5524</v>
      </c>
      <c r="B188" t="s">
        <v>9</v>
      </c>
      <c r="C188" s="9">
        <v>42184</v>
      </c>
      <c r="D188" s="1">
        <v>810</v>
      </c>
      <c r="E188" s="1" t="str">
        <f t="shared" si="2"/>
        <v>2015</v>
      </c>
      <c r="F188" s="9">
        <v>42212</v>
      </c>
      <c r="G188" s="4" t="s">
        <v>51</v>
      </c>
      <c r="H188" s="1">
        <v>810</v>
      </c>
      <c r="I188" s="10">
        <v>42220</v>
      </c>
    </row>
    <row r="189" spans="1:10" ht="15" customHeight="1">
      <c r="A189">
        <v>5525</v>
      </c>
      <c r="B189" t="s">
        <v>5</v>
      </c>
      <c r="C189" s="9">
        <v>42171</v>
      </c>
      <c r="D189" s="1">
        <v>60</v>
      </c>
      <c r="E189" s="1" t="str">
        <f t="shared" si="2"/>
        <v>2015</v>
      </c>
      <c r="F189" s="9">
        <v>42206</v>
      </c>
      <c r="G189" s="6" t="s">
        <v>49</v>
      </c>
      <c r="H189" s="1">
        <v>60</v>
      </c>
      <c r="I189" s="10">
        <v>42220</v>
      </c>
      <c r="J189" s="10"/>
    </row>
    <row r="190" spans="1:10" ht="15" customHeight="1">
      <c r="A190">
        <v>5526</v>
      </c>
      <c r="B190" t="s">
        <v>5</v>
      </c>
      <c r="C190" s="9">
        <v>42173</v>
      </c>
      <c r="D190" s="1">
        <v>132</v>
      </c>
      <c r="E190" s="1" t="str">
        <f t="shared" si="2"/>
        <v>2015</v>
      </c>
      <c r="F190" s="9">
        <v>42206</v>
      </c>
      <c r="G190" s="6" t="s">
        <v>49</v>
      </c>
      <c r="H190" s="1">
        <v>132</v>
      </c>
      <c r="I190" s="10">
        <v>42220</v>
      </c>
      <c r="J190" s="10"/>
    </row>
    <row r="191" spans="1:10" ht="15" customHeight="1">
      <c r="A191">
        <v>5527</v>
      </c>
      <c r="B191" t="s">
        <v>5</v>
      </c>
      <c r="C191" s="9">
        <v>42178</v>
      </c>
      <c r="D191" s="1">
        <v>350</v>
      </c>
      <c r="E191" s="1" t="str">
        <f t="shared" si="2"/>
        <v>2015</v>
      </c>
      <c r="F191" s="9">
        <v>42206</v>
      </c>
      <c r="G191" s="6" t="s">
        <v>49</v>
      </c>
      <c r="H191" s="1">
        <v>350</v>
      </c>
      <c r="I191" s="10">
        <v>42220</v>
      </c>
      <c r="J191" s="10"/>
    </row>
    <row r="192" spans="1:10" ht="15" customHeight="1">
      <c r="A192">
        <v>5528</v>
      </c>
      <c r="B192" t="s">
        <v>5</v>
      </c>
      <c r="C192" s="9">
        <v>42178</v>
      </c>
      <c r="D192" s="1">
        <v>54</v>
      </c>
      <c r="E192" s="1" t="str">
        <f t="shared" si="2"/>
        <v>2015</v>
      </c>
      <c r="F192" s="9">
        <v>42206</v>
      </c>
      <c r="G192" s="6" t="s">
        <v>49</v>
      </c>
      <c r="H192" s="1">
        <v>54</v>
      </c>
      <c r="I192" s="10">
        <v>42220</v>
      </c>
      <c r="J192" s="10"/>
    </row>
    <row r="193" spans="1:10" ht="15" customHeight="1">
      <c r="A193">
        <v>5529</v>
      </c>
      <c r="B193" t="s">
        <v>5</v>
      </c>
      <c r="C193" s="9">
        <v>42179</v>
      </c>
      <c r="D193" s="1">
        <v>157</v>
      </c>
      <c r="E193" s="1" t="str">
        <f t="shared" si="2"/>
        <v>2015</v>
      </c>
      <c r="F193" s="9">
        <v>42206</v>
      </c>
      <c r="G193" s="6" t="s">
        <v>49</v>
      </c>
      <c r="H193" s="1">
        <v>157</v>
      </c>
      <c r="I193" s="10">
        <v>42220</v>
      </c>
      <c r="J193" s="10"/>
    </row>
    <row r="194" spans="1:10" ht="15" customHeight="1">
      <c r="A194">
        <v>5530</v>
      </c>
      <c r="B194" t="s">
        <v>5</v>
      </c>
      <c r="C194" s="9">
        <v>42180</v>
      </c>
      <c r="D194" s="1">
        <v>75</v>
      </c>
      <c r="E194" s="1" t="str">
        <f t="shared" si="2"/>
        <v>2015</v>
      </c>
      <c r="F194" s="9">
        <v>42206</v>
      </c>
      <c r="G194" s="6" t="s">
        <v>49</v>
      </c>
      <c r="H194" s="1">
        <v>75</v>
      </c>
      <c r="I194" s="10">
        <v>42220</v>
      </c>
      <c r="J194" s="10"/>
    </row>
    <row r="195" spans="1:10" ht="15" customHeight="1">
      <c r="A195">
        <v>5531</v>
      </c>
      <c r="B195" t="s">
        <v>5</v>
      </c>
      <c r="C195" s="9">
        <v>42185</v>
      </c>
      <c r="D195" s="1">
        <v>164</v>
      </c>
      <c r="E195" s="1" t="str">
        <f t="shared" si="2"/>
        <v>2015</v>
      </c>
      <c r="F195" s="9">
        <v>42206</v>
      </c>
      <c r="G195" s="6" t="s">
        <v>49</v>
      </c>
      <c r="H195" s="1">
        <v>164</v>
      </c>
      <c r="I195" s="10">
        <v>42220</v>
      </c>
      <c r="J195" s="10"/>
    </row>
    <row r="196" spans="1:10" ht="15" customHeight="1">
      <c r="A196">
        <v>5532</v>
      </c>
      <c r="B196" t="s">
        <v>5</v>
      </c>
      <c r="C196" s="9">
        <v>42179</v>
      </c>
      <c r="D196" s="1">
        <v>138</v>
      </c>
      <c r="E196" s="1" t="str">
        <f t="shared" si="2"/>
        <v>2015</v>
      </c>
      <c r="F196" s="9">
        <v>42206</v>
      </c>
      <c r="G196" s="6" t="s">
        <v>49</v>
      </c>
      <c r="H196" s="1">
        <v>138</v>
      </c>
      <c r="I196" s="10">
        <v>42220</v>
      </c>
      <c r="J196" s="10"/>
    </row>
    <row r="197" spans="1:10" ht="15" customHeight="1">
      <c r="A197">
        <v>5533</v>
      </c>
      <c r="B197" t="s">
        <v>5</v>
      </c>
      <c r="C197" s="9">
        <v>42181</v>
      </c>
      <c r="D197" s="1">
        <v>1000</v>
      </c>
      <c r="E197" s="1" t="str">
        <f t="shared" si="2"/>
        <v>2015</v>
      </c>
      <c r="F197" s="9">
        <v>42206</v>
      </c>
      <c r="G197" s="6" t="s">
        <v>49</v>
      </c>
      <c r="H197" s="1">
        <v>1000</v>
      </c>
      <c r="I197" s="10">
        <v>42220</v>
      </c>
      <c r="J197" s="10"/>
    </row>
    <row r="198" spans="1:10" ht="15" customHeight="1">
      <c r="A198">
        <v>5534</v>
      </c>
      <c r="B198" t="s">
        <v>8</v>
      </c>
      <c r="C198" s="9">
        <v>42164</v>
      </c>
      <c r="D198" s="1">
        <v>128</v>
      </c>
      <c r="E198" s="1" t="str">
        <f t="shared" si="2"/>
        <v>2015</v>
      </c>
      <c r="F198" s="9">
        <v>42221</v>
      </c>
      <c r="G198" s="6">
        <v>202880</v>
      </c>
      <c r="H198" s="1">
        <v>128</v>
      </c>
      <c r="I198" s="10">
        <v>42247</v>
      </c>
    </row>
    <row r="199" spans="1:10" ht="15" customHeight="1">
      <c r="A199">
        <v>5535</v>
      </c>
      <c r="B199" t="s">
        <v>106</v>
      </c>
      <c r="C199" s="9">
        <v>42186</v>
      </c>
      <c r="D199" s="1">
        <v>550</v>
      </c>
      <c r="E199" s="1" t="str">
        <f t="shared" si="2"/>
        <v>2015</v>
      </c>
      <c r="F199" s="9">
        <v>42190</v>
      </c>
      <c r="G199" s="6" t="s">
        <v>52</v>
      </c>
      <c r="H199" s="1">
        <v>550</v>
      </c>
      <c r="I199" s="10">
        <v>42209</v>
      </c>
    </row>
    <row r="200" spans="1:10" ht="15" customHeight="1">
      <c r="A200">
        <v>5536</v>
      </c>
      <c r="B200" t="s">
        <v>110</v>
      </c>
      <c r="C200" s="9">
        <v>39265</v>
      </c>
      <c r="D200" s="1">
        <v>1324</v>
      </c>
      <c r="E200" s="1" t="str">
        <f t="shared" si="2"/>
        <v>2015</v>
      </c>
      <c r="F200" s="9">
        <v>42212</v>
      </c>
      <c r="G200" s="4" t="s">
        <v>53</v>
      </c>
      <c r="H200" s="1">
        <v>1324</v>
      </c>
      <c r="I200" s="10">
        <v>42220</v>
      </c>
    </row>
    <row r="201" spans="1:10" ht="15" customHeight="1">
      <c r="A201">
        <v>5537</v>
      </c>
      <c r="B201" t="s">
        <v>111</v>
      </c>
      <c r="C201" s="9">
        <v>39265</v>
      </c>
      <c r="D201" s="1">
        <v>790</v>
      </c>
      <c r="E201" s="1" t="str">
        <f t="shared" si="2"/>
        <v>2015</v>
      </c>
      <c r="F201" s="9">
        <v>42212</v>
      </c>
      <c r="G201" s="4" t="s">
        <v>54</v>
      </c>
      <c r="H201" s="1">
        <v>790</v>
      </c>
      <c r="I201" s="10">
        <v>42220</v>
      </c>
    </row>
    <row r="202" spans="1:10" ht="15" customHeight="1">
      <c r="A202">
        <v>5538</v>
      </c>
      <c r="B202" t="s">
        <v>9</v>
      </c>
      <c r="C202" s="9">
        <v>39265</v>
      </c>
      <c r="D202" s="1">
        <v>428.5</v>
      </c>
      <c r="E202" s="1" t="str">
        <f t="shared" si="2"/>
        <v>2015</v>
      </c>
      <c r="F202" s="9">
        <v>42212</v>
      </c>
      <c r="G202" s="4" t="s">
        <v>51</v>
      </c>
      <c r="H202" s="1">
        <v>428.5</v>
      </c>
      <c r="I202" s="10">
        <v>42220</v>
      </c>
    </row>
    <row r="203" spans="1:10" ht="15" customHeight="1">
      <c r="A203">
        <v>5539</v>
      </c>
      <c r="B203" t="s">
        <v>13</v>
      </c>
      <c r="C203" s="9">
        <v>39268</v>
      </c>
      <c r="D203" s="1">
        <v>162</v>
      </c>
      <c r="E203" s="1" t="str">
        <f t="shared" ref="E203:E266" si="3">IF(AND(F203&gt;=$F$1,F203&lt;=$G$1),"2015","No")</f>
        <v>2015</v>
      </c>
      <c r="F203" s="9">
        <v>42275</v>
      </c>
      <c r="G203" s="4" t="s">
        <v>55</v>
      </c>
      <c r="H203" s="1">
        <v>162</v>
      </c>
      <c r="I203" s="10">
        <v>42289</v>
      </c>
    </row>
    <row r="204" spans="1:10" ht="15" customHeight="1">
      <c r="A204">
        <v>5540</v>
      </c>
      <c r="B204" t="s">
        <v>13</v>
      </c>
      <c r="C204" s="9">
        <v>39268</v>
      </c>
      <c r="D204" s="1">
        <v>206</v>
      </c>
      <c r="E204" s="1" t="str">
        <f t="shared" si="3"/>
        <v>2015</v>
      </c>
      <c r="F204" s="9">
        <v>42241</v>
      </c>
      <c r="G204" s="4" t="s">
        <v>56</v>
      </c>
      <c r="H204" s="1">
        <v>206</v>
      </c>
      <c r="I204" s="20">
        <v>42250</v>
      </c>
    </row>
    <row r="205" spans="1:10" ht="15" customHeight="1">
      <c r="A205">
        <v>5541</v>
      </c>
      <c r="B205" t="s">
        <v>123</v>
      </c>
      <c r="C205" s="9">
        <v>42159</v>
      </c>
      <c r="D205" s="1">
        <v>150</v>
      </c>
      <c r="E205" s="1" t="str">
        <f t="shared" si="3"/>
        <v>2015</v>
      </c>
      <c r="F205" s="9">
        <v>42159</v>
      </c>
      <c r="G205" s="4" t="s">
        <v>28</v>
      </c>
      <c r="H205" s="1">
        <v>150</v>
      </c>
      <c r="I205" s="5"/>
      <c r="J205" t="s">
        <v>28</v>
      </c>
    </row>
    <row r="206" spans="1:10" ht="15" customHeight="1">
      <c r="A206">
        <v>5542</v>
      </c>
      <c r="B206" t="s">
        <v>8</v>
      </c>
      <c r="C206" s="9">
        <v>42189</v>
      </c>
      <c r="D206" s="1">
        <v>90.5</v>
      </c>
      <c r="E206" s="1" t="str">
        <f t="shared" si="3"/>
        <v>2015</v>
      </c>
      <c r="F206" s="9">
        <v>42221</v>
      </c>
      <c r="G206" s="6">
        <v>202880</v>
      </c>
      <c r="H206" s="1">
        <v>90.5</v>
      </c>
      <c r="I206" s="10">
        <v>42247</v>
      </c>
    </row>
    <row r="207" spans="1:10" ht="15" customHeight="1">
      <c r="A207">
        <v>5543</v>
      </c>
      <c r="B207" t="s">
        <v>13</v>
      </c>
      <c r="C207" s="9">
        <v>42189</v>
      </c>
      <c r="D207" s="1">
        <v>5728</v>
      </c>
      <c r="E207" s="1" t="str">
        <f t="shared" si="3"/>
        <v>2015</v>
      </c>
      <c r="F207" s="9">
        <v>42241</v>
      </c>
      <c r="G207" s="4" t="s">
        <v>56</v>
      </c>
      <c r="H207" s="1">
        <v>5728</v>
      </c>
      <c r="I207" s="20">
        <v>42250</v>
      </c>
    </row>
    <row r="208" spans="1:10" ht="15" customHeight="1">
      <c r="A208">
        <v>5544</v>
      </c>
      <c r="B208" t="s">
        <v>13</v>
      </c>
      <c r="C208" s="9">
        <v>42203</v>
      </c>
      <c r="D208" s="1">
        <v>5970</v>
      </c>
      <c r="E208" s="1" t="str">
        <f t="shared" si="3"/>
        <v>2015</v>
      </c>
      <c r="F208" s="9">
        <v>42241</v>
      </c>
      <c r="G208" s="4" t="s">
        <v>56</v>
      </c>
      <c r="H208" s="1">
        <v>5970</v>
      </c>
      <c r="I208" s="20">
        <v>42250</v>
      </c>
    </row>
    <row r="209" spans="1:9" ht="15" customHeight="1">
      <c r="A209">
        <v>5545</v>
      </c>
      <c r="B209" t="s">
        <v>8</v>
      </c>
      <c r="C209" s="9">
        <v>42193</v>
      </c>
      <c r="D209" s="1">
        <v>115</v>
      </c>
      <c r="E209" s="1" t="str">
        <f t="shared" si="3"/>
        <v>2015</v>
      </c>
      <c r="F209" s="9">
        <v>42221</v>
      </c>
      <c r="G209" s="6">
        <v>202880</v>
      </c>
      <c r="H209" s="1">
        <v>115</v>
      </c>
      <c r="I209" s="10">
        <v>42247</v>
      </c>
    </row>
    <row r="210" spans="1:9" ht="15" customHeight="1">
      <c r="A210">
        <v>5546</v>
      </c>
      <c r="B210" t="s">
        <v>8</v>
      </c>
      <c r="C210" s="9">
        <v>42194</v>
      </c>
      <c r="D210" s="1">
        <v>113.5</v>
      </c>
      <c r="E210" s="1" t="str">
        <f t="shared" si="3"/>
        <v>2015</v>
      </c>
      <c r="F210" s="9">
        <v>42221</v>
      </c>
      <c r="G210" s="6">
        <v>202880</v>
      </c>
      <c r="H210" s="1">
        <v>113.5</v>
      </c>
      <c r="I210" s="10">
        <v>42247</v>
      </c>
    </row>
    <row r="211" spans="1:9" ht="15" customHeight="1">
      <c r="A211">
        <v>5547</v>
      </c>
      <c r="B211" t="s">
        <v>13</v>
      </c>
      <c r="C211" s="9">
        <v>42203</v>
      </c>
      <c r="D211" s="1">
        <v>80</v>
      </c>
      <c r="E211" s="1" t="str">
        <f t="shared" si="3"/>
        <v>2015</v>
      </c>
      <c r="F211" s="9">
        <v>42275</v>
      </c>
      <c r="G211" s="4" t="s">
        <v>55</v>
      </c>
      <c r="H211" s="1">
        <v>80</v>
      </c>
      <c r="I211" s="10">
        <v>42289</v>
      </c>
    </row>
    <row r="212" spans="1:9" ht="15" customHeight="1">
      <c r="A212">
        <v>5548</v>
      </c>
      <c r="B212" t="s">
        <v>5</v>
      </c>
      <c r="C212" s="9">
        <v>42193</v>
      </c>
      <c r="D212" s="1">
        <v>75</v>
      </c>
      <c r="E212" s="1" t="str">
        <f t="shared" si="3"/>
        <v>2015</v>
      </c>
      <c r="F212" s="9">
        <v>42227</v>
      </c>
      <c r="G212" s="4">
        <v>201053</v>
      </c>
      <c r="H212" s="1">
        <v>75</v>
      </c>
      <c r="I212" s="10">
        <v>42247</v>
      </c>
    </row>
    <row r="213" spans="1:9" ht="15" customHeight="1">
      <c r="A213">
        <v>5549</v>
      </c>
      <c r="B213" t="s">
        <v>5</v>
      </c>
      <c r="C213" s="9">
        <v>42195</v>
      </c>
      <c r="D213" s="1">
        <v>119</v>
      </c>
      <c r="E213" s="1" t="str">
        <f t="shared" si="3"/>
        <v>2015</v>
      </c>
      <c r="F213" s="9">
        <v>42227</v>
      </c>
      <c r="G213" s="4">
        <v>201053</v>
      </c>
      <c r="H213" s="1">
        <v>119</v>
      </c>
      <c r="I213" s="10">
        <v>42247</v>
      </c>
    </row>
    <row r="214" spans="1:9" ht="15" customHeight="1">
      <c r="A214">
        <v>5550</v>
      </c>
      <c r="B214" t="s">
        <v>5</v>
      </c>
      <c r="C214" s="9">
        <v>42200</v>
      </c>
      <c r="D214" s="1">
        <v>125</v>
      </c>
      <c r="E214" s="1" t="str">
        <f t="shared" si="3"/>
        <v>2015</v>
      </c>
      <c r="F214" s="9">
        <v>42227</v>
      </c>
      <c r="G214" s="4">
        <v>201053</v>
      </c>
      <c r="H214" s="1">
        <v>125</v>
      </c>
      <c r="I214" s="10">
        <v>42247</v>
      </c>
    </row>
    <row r="215" spans="1:9" ht="15" customHeight="1">
      <c r="A215">
        <v>5551</v>
      </c>
      <c r="B215" t="s">
        <v>5</v>
      </c>
      <c r="C215" s="9">
        <v>42203</v>
      </c>
      <c r="D215" s="1">
        <v>174</v>
      </c>
      <c r="E215" s="1" t="str">
        <f t="shared" si="3"/>
        <v>2015</v>
      </c>
      <c r="F215" s="9">
        <v>42227</v>
      </c>
      <c r="G215" s="4">
        <v>201053</v>
      </c>
      <c r="H215" s="1">
        <v>174</v>
      </c>
      <c r="I215" s="10">
        <v>42247</v>
      </c>
    </row>
    <row r="216" spans="1:9" ht="15" customHeight="1">
      <c r="A216">
        <v>5552</v>
      </c>
      <c r="B216" t="s">
        <v>5</v>
      </c>
      <c r="C216" s="9">
        <v>42196</v>
      </c>
      <c r="D216" s="1">
        <v>96</v>
      </c>
      <c r="E216" s="1" t="str">
        <f t="shared" si="3"/>
        <v>2015</v>
      </c>
      <c r="F216" s="9">
        <v>42227</v>
      </c>
      <c r="G216" s="4">
        <v>201053</v>
      </c>
      <c r="H216" s="1">
        <v>96</v>
      </c>
      <c r="I216" s="10">
        <v>42247</v>
      </c>
    </row>
    <row r="217" spans="1:9" ht="15" customHeight="1">
      <c r="A217">
        <v>5553</v>
      </c>
      <c r="B217" t="s">
        <v>5</v>
      </c>
      <c r="C217" s="9">
        <v>42203</v>
      </c>
      <c r="D217" s="1">
        <v>147</v>
      </c>
      <c r="E217" s="1" t="str">
        <f t="shared" si="3"/>
        <v>2015</v>
      </c>
      <c r="F217" s="9">
        <v>42227</v>
      </c>
      <c r="G217" s="4">
        <v>201053</v>
      </c>
      <c r="H217" s="1">
        <v>147</v>
      </c>
      <c r="I217" s="10">
        <v>42247</v>
      </c>
    </row>
    <row r="218" spans="1:9" ht="15" customHeight="1">
      <c r="A218">
        <v>5554</v>
      </c>
      <c r="B218" t="s">
        <v>5</v>
      </c>
      <c r="C218" s="9">
        <v>42203</v>
      </c>
      <c r="D218" s="1">
        <v>75</v>
      </c>
      <c r="E218" s="1" t="str">
        <f t="shared" si="3"/>
        <v>2015</v>
      </c>
      <c r="F218" s="9">
        <v>42227</v>
      </c>
      <c r="G218" s="4">
        <v>201053</v>
      </c>
      <c r="H218" s="1">
        <v>75</v>
      </c>
      <c r="I218" s="10">
        <v>42247</v>
      </c>
    </row>
    <row r="219" spans="1:9" ht="15" customHeight="1">
      <c r="A219">
        <v>5555</v>
      </c>
      <c r="B219" t="s">
        <v>5</v>
      </c>
      <c r="C219" s="9">
        <v>42203</v>
      </c>
      <c r="D219" s="1">
        <v>58</v>
      </c>
      <c r="E219" s="1" t="str">
        <f t="shared" si="3"/>
        <v>2015</v>
      </c>
      <c r="F219" s="9">
        <v>42227</v>
      </c>
      <c r="G219" s="4">
        <v>201053</v>
      </c>
      <c r="H219" s="1">
        <v>58</v>
      </c>
      <c r="I219" s="10">
        <v>42247</v>
      </c>
    </row>
    <row r="220" spans="1:9" ht="15" customHeight="1">
      <c r="A220">
        <v>5556</v>
      </c>
      <c r="B220" t="s">
        <v>124</v>
      </c>
      <c r="C220" s="9">
        <v>42212</v>
      </c>
      <c r="D220" s="1">
        <v>2135</v>
      </c>
      <c r="E220" s="1" t="str">
        <f t="shared" si="3"/>
        <v>2015</v>
      </c>
      <c r="F220" s="9">
        <v>42236</v>
      </c>
      <c r="G220" s="4" t="s">
        <v>57</v>
      </c>
      <c r="H220" s="1">
        <v>2135</v>
      </c>
      <c r="I220" s="20">
        <v>42250</v>
      </c>
    </row>
    <row r="221" spans="1:9" ht="15" customHeight="1">
      <c r="A221">
        <v>5557</v>
      </c>
      <c r="B221" t="s">
        <v>5</v>
      </c>
      <c r="C221" s="9">
        <v>42208</v>
      </c>
      <c r="D221" s="1">
        <v>105</v>
      </c>
      <c r="E221" s="1" t="str">
        <f t="shared" si="3"/>
        <v>2015</v>
      </c>
      <c r="F221" s="9">
        <v>42227</v>
      </c>
      <c r="G221" s="4">
        <v>201053</v>
      </c>
      <c r="H221" s="1">
        <v>105</v>
      </c>
      <c r="I221" s="10">
        <v>42247</v>
      </c>
    </row>
    <row r="222" spans="1:9" ht="15" customHeight="1">
      <c r="A222">
        <v>5558</v>
      </c>
      <c r="B222" t="s">
        <v>5</v>
      </c>
      <c r="C222" s="9">
        <v>42208</v>
      </c>
      <c r="D222" s="1">
        <v>175</v>
      </c>
      <c r="E222" s="1" t="str">
        <f t="shared" si="3"/>
        <v>2015</v>
      </c>
      <c r="F222" s="9">
        <v>42227</v>
      </c>
      <c r="G222" s="4">
        <v>201053</v>
      </c>
      <c r="H222" s="1">
        <v>175</v>
      </c>
      <c r="I222" s="10">
        <v>42247</v>
      </c>
    </row>
    <row r="223" spans="1:9" ht="15" customHeight="1">
      <c r="A223">
        <v>5559</v>
      </c>
      <c r="B223" t="s">
        <v>8</v>
      </c>
      <c r="C223" s="9">
        <v>42205</v>
      </c>
      <c r="D223" s="1">
        <v>1276</v>
      </c>
      <c r="E223" s="1" t="str">
        <f t="shared" si="3"/>
        <v>2015</v>
      </c>
      <c r="F223" s="9">
        <v>42221</v>
      </c>
      <c r="G223" s="6">
        <v>202880</v>
      </c>
      <c r="H223" s="1">
        <v>1276</v>
      </c>
      <c r="I223" s="10">
        <v>42247</v>
      </c>
    </row>
    <row r="224" spans="1:9" ht="15" customHeight="1">
      <c r="A224">
        <v>5560</v>
      </c>
      <c r="B224" t="s">
        <v>8</v>
      </c>
      <c r="C224" s="9">
        <v>42209</v>
      </c>
      <c r="D224" s="1">
        <v>138</v>
      </c>
      <c r="E224" s="1" t="str">
        <f t="shared" si="3"/>
        <v>2015</v>
      </c>
      <c r="F224" s="9">
        <v>42221</v>
      </c>
      <c r="G224" s="6">
        <v>202880</v>
      </c>
      <c r="H224" s="1">
        <v>138</v>
      </c>
      <c r="I224" s="10">
        <v>42247</v>
      </c>
    </row>
    <row r="225" spans="1:10" ht="15" customHeight="1">
      <c r="A225">
        <v>5561</v>
      </c>
      <c r="B225" t="s">
        <v>8</v>
      </c>
      <c r="C225" s="9">
        <v>42213</v>
      </c>
      <c r="D225" s="1">
        <v>100</v>
      </c>
      <c r="E225" s="1" t="str">
        <f t="shared" si="3"/>
        <v>2015</v>
      </c>
      <c r="F225" s="9">
        <v>42221</v>
      </c>
      <c r="G225" s="6">
        <v>202880</v>
      </c>
      <c r="H225" s="1">
        <v>100</v>
      </c>
      <c r="I225" s="10">
        <v>42247</v>
      </c>
    </row>
    <row r="226" spans="1:10" ht="15" customHeight="1">
      <c r="A226">
        <v>5562</v>
      </c>
      <c r="B226" t="s">
        <v>5</v>
      </c>
      <c r="C226" s="9">
        <v>42209</v>
      </c>
      <c r="D226" s="1">
        <v>152.5</v>
      </c>
      <c r="E226" s="1" t="str">
        <f t="shared" si="3"/>
        <v>2015</v>
      </c>
      <c r="F226" s="9">
        <v>42227</v>
      </c>
      <c r="G226" s="4">
        <v>201053</v>
      </c>
      <c r="H226" s="1">
        <v>152.5</v>
      </c>
      <c r="I226" s="10">
        <v>42247</v>
      </c>
    </row>
    <row r="227" spans="1:10" ht="15" customHeight="1">
      <c r="A227">
        <v>5563</v>
      </c>
      <c r="B227" t="s">
        <v>5</v>
      </c>
      <c r="C227" s="9">
        <v>42209</v>
      </c>
      <c r="D227" s="14">
        <v>143.5</v>
      </c>
      <c r="E227" s="1" t="str">
        <f t="shared" si="3"/>
        <v>2015</v>
      </c>
      <c r="F227" s="9">
        <v>42227</v>
      </c>
      <c r="G227" s="4">
        <v>201053</v>
      </c>
      <c r="H227" s="14">
        <v>143.5</v>
      </c>
      <c r="I227" s="10">
        <v>42247</v>
      </c>
    </row>
    <row r="228" spans="1:10" ht="15" customHeight="1">
      <c r="A228">
        <v>5564</v>
      </c>
      <c r="B228" t="s">
        <v>13</v>
      </c>
      <c r="C228" s="9">
        <v>42217</v>
      </c>
      <c r="D228" s="1">
        <v>4650</v>
      </c>
      <c r="E228" s="1" t="str">
        <f t="shared" si="3"/>
        <v>2015</v>
      </c>
      <c r="F228" s="9">
        <v>42362</v>
      </c>
      <c r="G228" s="4" t="s">
        <v>149</v>
      </c>
      <c r="H228" s="1">
        <v>4650</v>
      </c>
      <c r="I228" s="10">
        <v>42366</v>
      </c>
    </row>
    <row r="229" spans="1:10" ht="15" customHeight="1">
      <c r="A229">
        <v>5565</v>
      </c>
      <c r="B229" t="s">
        <v>5</v>
      </c>
      <c r="C229" s="9">
        <v>42215</v>
      </c>
      <c r="D229" s="1">
        <v>119</v>
      </c>
      <c r="E229" s="1" t="str">
        <f t="shared" si="3"/>
        <v>2015</v>
      </c>
      <c r="F229" s="9">
        <v>42227</v>
      </c>
      <c r="G229" s="4">
        <v>201053</v>
      </c>
      <c r="H229" s="1">
        <v>119</v>
      </c>
      <c r="I229" s="10">
        <v>42247</v>
      </c>
    </row>
    <row r="230" spans="1:10" ht="15" customHeight="1">
      <c r="A230">
        <v>5566</v>
      </c>
      <c r="B230" t="s">
        <v>5</v>
      </c>
      <c r="C230" s="9">
        <v>42216</v>
      </c>
      <c r="D230" s="1">
        <v>70</v>
      </c>
      <c r="E230" s="1" t="str">
        <f t="shared" si="3"/>
        <v>2015</v>
      </c>
      <c r="F230" s="9">
        <v>42227</v>
      </c>
      <c r="G230" s="4">
        <v>201053</v>
      </c>
      <c r="H230" s="1">
        <v>70</v>
      </c>
      <c r="I230" s="10">
        <v>42247</v>
      </c>
    </row>
    <row r="231" spans="1:10" ht="15" customHeight="1">
      <c r="A231">
        <v>5567</v>
      </c>
      <c r="B231" t="s">
        <v>9</v>
      </c>
      <c r="C231" s="9">
        <v>42216</v>
      </c>
      <c r="D231" s="1">
        <v>1625</v>
      </c>
      <c r="E231" s="1" t="str">
        <f t="shared" si="3"/>
        <v>2015</v>
      </c>
      <c r="F231" s="9">
        <v>42240</v>
      </c>
      <c r="G231" s="4" t="s">
        <v>58</v>
      </c>
      <c r="H231" s="1">
        <v>1625</v>
      </c>
      <c r="I231" s="20">
        <v>42250</v>
      </c>
    </row>
    <row r="232" spans="1:10" ht="15" customHeight="1">
      <c r="A232">
        <v>5568</v>
      </c>
      <c r="B232" t="s">
        <v>13</v>
      </c>
      <c r="C232" s="9">
        <v>42219</v>
      </c>
      <c r="D232" s="1">
        <v>1870</v>
      </c>
      <c r="E232" s="1" t="str">
        <f t="shared" si="3"/>
        <v>2015</v>
      </c>
      <c r="F232" s="9">
        <v>42362</v>
      </c>
      <c r="G232" s="4" t="s">
        <v>149</v>
      </c>
      <c r="H232" s="1">
        <v>1870</v>
      </c>
      <c r="I232" s="10">
        <v>42366</v>
      </c>
    </row>
    <row r="233" spans="1:10" ht="15" customHeight="1">
      <c r="A233">
        <v>5569</v>
      </c>
      <c r="B233" t="s">
        <v>13</v>
      </c>
      <c r="C233" s="9">
        <v>42219</v>
      </c>
      <c r="D233" s="1">
        <v>7150</v>
      </c>
      <c r="E233" s="1" t="str">
        <f t="shared" si="3"/>
        <v>2015</v>
      </c>
      <c r="F233" s="9">
        <v>42362</v>
      </c>
      <c r="G233" s="4" t="s">
        <v>149</v>
      </c>
      <c r="H233" s="1">
        <v>7150</v>
      </c>
      <c r="I233" s="10">
        <v>42366</v>
      </c>
    </row>
    <row r="234" spans="1:10" ht="15" customHeight="1">
      <c r="A234">
        <v>5570</v>
      </c>
      <c r="B234" t="s">
        <v>10</v>
      </c>
      <c r="C234" s="9">
        <v>42219</v>
      </c>
      <c r="D234" s="1">
        <v>462</v>
      </c>
      <c r="E234" s="1" t="str">
        <f t="shared" si="3"/>
        <v>2015</v>
      </c>
      <c r="F234" s="9">
        <v>42304</v>
      </c>
      <c r="G234" s="4" t="s">
        <v>81</v>
      </c>
      <c r="H234" s="1">
        <v>462</v>
      </c>
      <c r="I234" s="10">
        <v>42319</v>
      </c>
    </row>
    <row r="235" spans="1:10" ht="15" customHeight="1">
      <c r="A235">
        <v>5571</v>
      </c>
      <c r="B235" t="s">
        <v>13</v>
      </c>
      <c r="C235" s="9">
        <v>42219</v>
      </c>
      <c r="D235" s="1">
        <v>3765</v>
      </c>
      <c r="E235" s="1" t="str">
        <f t="shared" si="3"/>
        <v>2015</v>
      </c>
      <c r="F235" s="9">
        <v>42362</v>
      </c>
      <c r="G235" s="4" t="s">
        <v>149</v>
      </c>
      <c r="H235" s="1">
        <v>3765</v>
      </c>
      <c r="I235" s="10">
        <v>42366</v>
      </c>
    </row>
    <row r="236" spans="1:10" ht="15" customHeight="1">
      <c r="A236">
        <v>5572</v>
      </c>
      <c r="B236" t="s">
        <v>13</v>
      </c>
      <c r="C236" s="9">
        <v>42219</v>
      </c>
      <c r="D236" s="1">
        <v>510</v>
      </c>
      <c r="E236" s="1" t="str">
        <f t="shared" si="3"/>
        <v>2015</v>
      </c>
      <c r="F236" s="9">
        <v>42362</v>
      </c>
      <c r="G236" s="4" t="s">
        <v>149</v>
      </c>
      <c r="H236" s="1">
        <v>510</v>
      </c>
      <c r="I236" s="10">
        <v>42366</v>
      </c>
    </row>
    <row r="237" spans="1:10" ht="15" customHeight="1">
      <c r="A237">
        <v>5573</v>
      </c>
      <c r="B237" t="s">
        <v>125</v>
      </c>
      <c r="C237" s="9">
        <v>42226</v>
      </c>
      <c r="D237" s="1">
        <v>17000</v>
      </c>
      <c r="E237" s="1" t="str">
        <f t="shared" si="3"/>
        <v>2015</v>
      </c>
      <c r="F237" s="9">
        <v>42263</v>
      </c>
      <c r="G237" s="4" t="s">
        <v>76</v>
      </c>
      <c r="H237" s="1">
        <v>17000</v>
      </c>
      <c r="I237" s="9">
        <v>42263</v>
      </c>
      <c r="J237" s="4" t="s">
        <v>76</v>
      </c>
    </row>
    <row r="238" spans="1:10" ht="15" customHeight="1">
      <c r="A238">
        <v>5574</v>
      </c>
      <c r="B238" t="s">
        <v>151</v>
      </c>
      <c r="C238" s="9">
        <v>42222</v>
      </c>
      <c r="D238" s="1">
        <v>200</v>
      </c>
      <c r="E238" s="1" t="str">
        <f t="shared" si="3"/>
        <v>No</v>
      </c>
      <c r="I238" s="5"/>
    </row>
    <row r="239" spans="1:10" ht="15" customHeight="1">
      <c r="A239">
        <v>5575</v>
      </c>
      <c r="B239" t="s">
        <v>126</v>
      </c>
      <c r="C239" s="9">
        <v>42226</v>
      </c>
      <c r="D239" s="1">
        <v>140</v>
      </c>
      <c r="E239" s="1" t="str">
        <f t="shared" si="3"/>
        <v>2015</v>
      </c>
      <c r="F239" s="9">
        <v>42262</v>
      </c>
      <c r="G239" s="4" t="s">
        <v>59</v>
      </c>
      <c r="H239" s="1">
        <v>140</v>
      </c>
      <c r="I239" s="10">
        <v>42277</v>
      </c>
    </row>
    <row r="240" spans="1:10" ht="15" customHeight="1">
      <c r="A240">
        <v>5576</v>
      </c>
      <c r="B240" t="s">
        <v>8</v>
      </c>
      <c r="C240" s="9">
        <v>42216</v>
      </c>
      <c r="D240" s="1">
        <v>79.5</v>
      </c>
      <c r="E240" s="1" t="str">
        <f t="shared" si="3"/>
        <v>2015</v>
      </c>
      <c r="F240" s="9">
        <v>42250</v>
      </c>
      <c r="G240" s="4" t="s">
        <v>60</v>
      </c>
      <c r="H240" s="1">
        <v>79.5</v>
      </c>
      <c r="I240" s="10">
        <v>42277</v>
      </c>
    </row>
    <row r="241" spans="1:10" ht="15" customHeight="1">
      <c r="A241">
        <v>5577</v>
      </c>
      <c r="B241" t="s">
        <v>122</v>
      </c>
      <c r="C241" s="9">
        <v>42220</v>
      </c>
      <c r="D241" s="1">
        <v>464</v>
      </c>
      <c r="E241" s="1" t="str">
        <f t="shared" si="3"/>
        <v>2015</v>
      </c>
      <c r="F241" s="9">
        <v>42241</v>
      </c>
      <c r="G241" s="4" t="s">
        <v>61</v>
      </c>
      <c r="H241" s="1">
        <v>464</v>
      </c>
      <c r="I241" s="10">
        <v>42263</v>
      </c>
    </row>
    <row r="242" spans="1:10" ht="15" customHeight="1">
      <c r="A242">
        <v>5578</v>
      </c>
      <c r="B242" t="s">
        <v>122</v>
      </c>
      <c r="C242" s="9">
        <v>42222</v>
      </c>
      <c r="D242" s="1">
        <v>1276</v>
      </c>
      <c r="E242" s="1" t="str">
        <f t="shared" si="3"/>
        <v>2015</v>
      </c>
      <c r="F242" s="9">
        <v>42241</v>
      </c>
      <c r="G242" s="4" t="s">
        <v>61</v>
      </c>
      <c r="H242" s="1">
        <v>1276</v>
      </c>
      <c r="I242" s="10">
        <v>42263</v>
      </c>
    </row>
    <row r="243" spans="1:10" ht="15" customHeight="1">
      <c r="A243">
        <v>5579</v>
      </c>
      <c r="B243" t="s">
        <v>107</v>
      </c>
      <c r="C243" s="9">
        <v>42217</v>
      </c>
      <c r="D243" s="1">
        <v>732</v>
      </c>
      <c r="E243" s="1" t="str">
        <f t="shared" si="3"/>
        <v>2015</v>
      </c>
      <c r="F243" s="9">
        <v>42254</v>
      </c>
      <c r="G243" s="6" t="s">
        <v>75</v>
      </c>
      <c r="H243" s="1">
        <v>732</v>
      </c>
      <c r="I243" s="10">
        <v>42277</v>
      </c>
    </row>
    <row r="244" spans="1:10" ht="15" customHeight="1">
      <c r="A244">
        <v>5580</v>
      </c>
      <c r="B244" t="s">
        <v>127</v>
      </c>
      <c r="C244" s="9">
        <v>42243</v>
      </c>
      <c r="D244" s="1">
        <v>200</v>
      </c>
      <c r="E244" s="1" t="str">
        <f t="shared" si="3"/>
        <v>2015</v>
      </c>
      <c r="F244" s="9">
        <v>42243</v>
      </c>
      <c r="G244" s="4" t="s">
        <v>28</v>
      </c>
      <c r="H244" s="1">
        <v>200</v>
      </c>
      <c r="J244" t="s">
        <v>28</v>
      </c>
    </row>
    <row r="245" spans="1:10" ht="15" customHeight="1">
      <c r="A245">
        <v>5581</v>
      </c>
      <c r="B245" t="s">
        <v>8</v>
      </c>
      <c r="C245" s="9">
        <v>42229</v>
      </c>
      <c r="D245" s="1">
        <v>132</v>
      </c>
      <c r="E245" s="1" t="str">
        <f t="shared" si="3"/>
        <v>2015</v>
      </c>
      <c r="F245" s="9">
        <v>42250</v>
      </c>
      <c r="G245" s="4" t="s">
        <v>60</v>
      </c>
      <c r="H245" s="1">
        <v>132</v>
      </c>
      <c r="I245" s="10">
        <v>42277</v>
      </c>
    </row>
    <row r="246" spans="1:10" ht="15" customHeight="1">
      <c r="A246">
        <v>5582</v>
      </c>
      <c r="B246" t="s">
        <v>8</v>
      </c>
      <c r="C246" s="9">
        <v>42229</v>
      </c>
      <c r="D246" s="1">
        <v>151</v>
      </c>
      <c r="E246" s="1" t="str">
        <f t="shared" si="3"/>
        <v>2015</v>
      </c>
      <c r="F246" s="9">
        <v>42250</v>
      </c>
      <c r="G246" s="4" t="s">
        <v>60</v>
      </c>
      <c r="H246" s="1">
        <v>151</v>
      </c>
      <c r="I246" s="10">
        <v>42277</v>
      </c>
    </row>
    <row r="247" spans="1:10" ht="15" customHeight="1">
      <c r="A247">
        <v>5583</v>
      </c>
      <c r="B247" t="s">
        <v>130</v>
      </c>
      <c r="C247" s="9">
        <v>42238</v>
      </c>
      <c r="D247" s="1">
        <v>350</v>
      </c>
      <c r="E247" s="1" t="str">
        <f t="shared" si="3"/>
        <v>2015</v>
      </c>
      <c r="F247" s="9">
        <v>42218</v>
      </c>
      <c r="G247" s="4" t="s">
        <v>62</v>
      </c>
      <c r="H247" s="1">
        <v>350</v>
      </c>
      <c r="I247" s="10">
        <v>42262</v>
      </c>
      <c r="J247" t="s">
        <v>74</v>
      </c>
    </row>
    <row r="248" spans="1:10" ht="15" customHeight="1">
      <c r="A248">
        <v>5584</v>
      </c>
      <c r="B248" t="s">
        <v>130</v>
      </c>
      <c r="C248" s="9">
        <v>42238</v>
      </c>
      <c r="D248" s="1">
        <v>500</v>
      </c>
      <c r="E248" s="1" t="str">
        <f t="shared" si="3"/>
        <v>2015</v>
      </c>
      <c r="F248" s="9">
        <v>42238</v>
      </c>
      <c r="G248" s="4" t="s">
        <v>63</v>
      </c>
      <c r="H248" s="1">
        <v>500</v>
      </c>
      <c r="I248" s="10">
        <v>42262</v>
      </c>
      <c r="J248" t="s">
        <v>74</v>
      </c>
    </row>
    <row r="249" spans="1:10" ht="15" customHeight="1">
      <c r="A249">
        <v>5585</v>
      </c>
      <c r="B249" t="s">
        <v>131</v>
      </c>
      <c r="C249" s="9">
        <v>42207</v>
      </c>
      <c r="D249" s="1">
        <v>70</v>
      </c>
      <c r="E249" s="1" t="str">
        <f t="shared" si="3"/>
        <v>2015</v>
      </c>
      <c r="F249" s="9">
        <v>42248</v>
      </c>
      <c r="G249" s="4" t="s">
        <v>64</v>
      </c>
      <c r="H249" s="1">
        <v>70</v>
      </c>
      <c r="I249" s="20">
        <v>42250</v>
      </c>
    </row>
    <row r="250" spans="1:10" ht="15" customHeight="1">
      <c r="A250">
        <v>5586</v>
      </c>
      <c r="B250" t="s">
        <v>125</v>
      </c>
      <c r="C250" s="9">
        <v>42249</v>
      </c>
      <c r="D250" s="1">
        <v>500</v>
      </c>
      <c r="E250" s="1" t="str">
        <f t="shared" si="3"/>
        <v>2015</v>
      </c>
      <c r="F250" s="9">
        <v>42263</v>
      </c>
      <c r="G250" s="4" t="s">
        <v>76</v>
      </c>
      <c r="H250" s="1">
        <v>500</v>
      </c>
      <c r="I250" s="9">
        <v>42263</v>
      </c>
      <c r="J250" s="4" t="s">
        <v>76</v>
      </c>
    </row>
    <row r="251" spans="1:10" ht="15" customHeight="1">
      <c r="A251">
        <v>5587</v>
      </c>
      <c r="B251" t="s">
        <v>9</v>
      </c>
      <c r="C251" s="9">
        <v>42249</v>
      </c>
      <c r="D251" s="1">
        <v>613</v>
      </c>
      <c r="E251" s="1" t="str">
        <f t="shared" si="3"/>
        <v>2015</v>
      </c>
      <c r="F251" s="9">
        <v>42275</v>
      </c>
      <c r="G251" s="4" t="s">
        <v>65</v>
      </c>
      <c r="H251" s="1">
        <v>613</v>
      </c>
      <c r="I251" s="10">
        <v>42289</v>
      </c>
    </row>
    <row r="252" spans="1:10" ht="15" customHeight="1">
      <c r="A252">
        <v>5588</v>
      </c>
      <c r="B252" t="s">
        <v>5</v>
      </c>
      <c r="C252" s="9">
        <v>42228</v>
      </c>
      <c r="D252" s="1">
        <v>50</v>
      </c>
      <c r="E252" s="1" t="str">
        <f t="shared" si="3"/>
        <v>2015</v>
      </c>
      <c r="F252" s="9">
        <v>42273</v>
      </c>
      <c r="G252" s="4" t="s">
        <v>77</v>
      </c>
      <c r="H252" s="1">
        <v>50</v>
      </c>
      <c r="I252" s="10">
        <v>42289</v>
      </c>
    </row>
    <row r="253" spans="1:10" ht="15" customHeight="1">
      <c r="A253">
        <v>5589</v>
      </c>
      <c r="B253" t="s">
        <v>5</v>
      </c>
      <c r="C253" s="9">
        <v>42228</v>
      </c>
      <c r="D253" s="1">
        <v>400</v>
      </c>
      <c r="E253" s="1" t="str">
        <f t="shared" si="3"/>
        <v>2015</v>
      </c>
      <c r="F253" s="9">
        <v>42273</v>
      </c>
      <c r="G253" s="4" t="s">
        <v>77</v>
      </c>
      <c r="H253" s="1">
        <v>400</v>
      </c>
      <c r="I253" s="10">
        <v>42289</v>
      </c>
    </row>
    <row r="254" spans="1:10" ht="15" customHeight="1">
      <c r="A254">
        <v>5590</v>
      </c>
      <c r="B254" t="s">
        <v>5</v>
      </c>
      <c r="C254" s="9">
        <v>42229</v>
      </c>
      <c r="D254" s="1">
        <v>50</v>
      </c>
      <c r="E254" s="1" t="str">
        <f t="shared" si="3"/>
        <v>2015</v>
      </c>
      <c r="F254" s="9">
        <v>42273</v>
      </c>
      <c r="G254" s="4" t="s">
        <v>77</v>
      </c>
      <c r="H254" s="1">
        <v>50</v>
      </c>
      <c r="I254" s="10">
        <v>42289</v>
      </c>
    </row>
    <row r="255" spans="1:10" ht="15" customHeight="1">
      <c r="B255" t="s">
        <v>166</v>
      </c>
      <c r="C255" s="9">
        <v>42250</v>
      </c>
      <c r="D255" s="1">
        <v>942</v>
      </c>
      <c r="E255" s="1" t="str">
        <f t="shared" si="3"/>
        <v>2015</v>
      </c>
      <c r="F255" s="9">
        <v>42250</v>
      </c>
      <c r="G255" s="4" t="s">
        <v>152</v>
      </c>
      <c r="H255" s="1">
        <v>942</v>
      </c>
      <c r="I255" s="9">
        <v>42250</v>
      </c>
      <c r="J255" s="4" t="s">
        <v>152</v>
      </c>
    </row>
    <row r="256" spans="1:10" ht="15" customHeight="1">
      <c r="A256">
        <v>5591</v>
      </c>
      <c r="B256" t="s">
        <v>5</v>
      </c>
      <c r="C256" s="9">
        <v>42248</v>
      </c>
      <c r="D256" s="1">
        <v>124</v>
      </c>
      <c r="E256" s="1" t="str">
        <f t="shared" si="3"/>
        <v>2015</v>
      </c>
      <c r="F256" s="9">
        <v>42273</v>
      </c>
      <c r="G256" s="4" t="s">
        <v>77</v>
      </c>
      <c r="H256" s="1">
        <v>124</v>
      </c>
      <c r="I256" s="10">
        <v>42289</v>
      </c>
    </row>
    <row r="257" spans="1:10" ht="15" customHeight="1">
      <c r="A257">
        <v>5592</v>
      </c>
      <c r="B257" t="s">
        <v>5</v>
      </c>
      <c r="C257" s="9">
        <v>42248</v>
      </c>
      <c r="D257" s="1">
        <v>80</v>
      </c>
      <c r="E257" s="1" t="str">
        <f t="shared" si="3"/>
        <v>2015</v>
      </c>
      <c r="F257" s="9">
        <v>42273</v>
      </c>
      <c r="G257" s="4" t="s">
        <v>77</v>
      </c>
      <c r="H257" s="1">
        <v>80</v>
      </c>
      <c r="I257" s="10">
        <v>42289</v>
      </c>
    </row>
    <row r="258" spans="1:10" ht="15" customHeight="1">
      <c r="A258">
        <v>5593</v>
      </c>
      <c r="B258" t="s">
        <v>130</v>
      </c>
      <c r="D258" s="1">
        <v>210</v>
      </c>
      <c r="E258" s="1" t="str">
        <f t="shared" si="3"/>
        <v>2015</v>
      </c>
      <c r="F258" s="9">
        <v>42240</v>
      </c>
      <c r="G258" s="4" t="s">
        <v>66</v>
      </c>
      <c r="H258" s="1">
        <v>210</v>
      </c>
      <c r="I258" s="10">
        <v>42262</v>
      </c>
      <c r="J258" t="s">
        <v>74</v>
      </c>
    </row>
    <row r="259" spans="1:10" ht="15" customHeight="1">
      <c r="A259">
        <v>5594</v>
      </c>
      <c r="B259" t="s">
        <v>130</v>
      </c>
      <c r="D259" s="1">
        <v>740</v>
      </c>
      <c r="E259" s="1" t="str">
        <f t="shared" si="3"/>
        <v>2015</v>
      </c>
      <c r="F259" s="9">
        <v>42255</v>
      </c>
      <c r="G259" s="6" t="s">
        <v>67</v>
      </c>
      <c r="H259" s="1">
        <v>740</v>
      </c>
      <c r="I259" s="10">
        <v>42263</v>
      </c>
      <c r="J259" t="s">
        <v>73</v>
      </c>
    </row>
    <row r="260" spans="1:10" ht="15" customHeight="1">
      <c r="A260">
        <v>5595</v>
      </c>
      <c r="B260" t="s">
        <v>13</v>
      </c>
      <c r="C260" s="9">
        <v>42250</v>
      </c>
      <c r="D260" s="1">
        <v>3920</v>
      </c>
      <c r="E260" s="1" t="str">
        <f t="shared" si="3"/>
        <v>2015</v>
      </c>
      <c r="F260" s="9">
        <v>42362</v>
      </c>
      <c r="G260" s="4" t="s">
        <v>149</v>
      </c>
      <c r="H260" s="1">
        <v>3920</v>
      </c>
      <c r="I260" s="10">
        <v>42366</v>
      </c>
    </row>
    <row r="261" spans="1:10" ht="15" customHeight="1">
      <c r="A261">
        <v>5596</v>
      </c>
      <c r="B261" t="s">
        <v>13</v>
      </c>
      <c r="C261" s="9">
        <v>42250</v>
      </c>
      <c r="D261" s="1">
        <v>5680</v>
      </c>
      <c r="E261" s="1" t="str">
        <f t="shared" si="3"/>
        <v>2015</v>
      </c>
      <c r="F261" s="9">
        <v>42362</v>
      </c>
      <c r="G261" s="4" t="s">
        <v>149</v>
      </c>
      <c r="H261" s="1">
        <v>5680</v>
      </c>
      <c r="I261" s="10">
        <v>42366</v>
      </c>
    </row>
    <row r="262" spans="1:10" ht="15" customHeight="1">
      <c r="A262">
        <v>5597</v>
      </c>
      <c r="B262" t="s">
        <v>13</v>
      </c>
      <c r="C262" s="9">
        <v>42250</v>
      </c>
      <c r="D262" s="1">
        <v>2330</v>
      </c>
      <c r="E262" s="1" t="str">
        <f t="shared" si="3"/>
        <v>2015</v>
      </c>
      <c r="F262" s="9">
        <v>42362</v>
      </c>
      <c r="G262" s="4" t="s">
        <v>149</v>
      </c>
      <c r="H262" s="1">
        <v>2330</v>
      </c>
      <c r="I262" s="10">
        <v>42366</v>
      </c>
    </row>
    <row r="263" spans="1:10" ht="15" customHeight="1">
      <c r="A263">
        <v>5598</v>
      </c>
      <c r="B263" t="s">
        <v>8</v>
      </c>
      <c r="C263" s="9">
        <v>42256</v>
      </c>
      <c r="D263" s="1">
        <v>75</v>
      </c>
      <c r="E263" s="1" t="str">
        <f t="shared" si="3"/>
        <v>2015</v>
      </c>
      <c r="F263" s="9">
        <v>42278</v>
      </c>
      <c r="G263" s="4" t="s">
        <v>78</v>
      </c>
      <c r="H263" s="1">
        <v>75</v>
      </c>
      <c r="I263" s="10">
        <v>42289</v>
      </c>
    </row>
    <row r="264" spans="1:10" ht="15" customHeight="1">
      <c r="A264">
        <v>5599</v>
      </c>
      <c r="B264" t="s">
        <v>9</v>
      </c>
      <c r="C264" s="9">
        <v>42277</v>
      </c>
      <c r="D264" s="1">
        <v>1530.5</v>
      </c>
      <c r="E264" s="1" t="str">
        <f t="shared" si="3"/>
        <v>2015</v>
      </c>
      <c r="F264" s="9">
        <v>42304</v>
      </c>
      <c r="G264" s="4" t="s">
        <v>86</v>
      </c>
      <c r="H264" s="1">
        <v>1530.5</v>
      </c>
      <c r="I264" s="10">
        <v>42319</v>
      </c>
    </row>
    <row r="265" spans="1:10" ht="15" customHeight="1">
      <c r="A265">
        <v>5600</v>
      </c>
      <c r="B265" t="s">
        <v>106</v>
      </c>
      <c r="D265" s="1">
        <v>1840</v>
      </c>
      <c r="E265" s="1" t="str">
        <f t="shared" si="3"/>
        <v>2015</v>
      </c>
      <c r="F265" s="9">
        <v>42283</v>
      </c>
      <c r="G265" s="4" t="s">
        <v>79</v>
      </c>
      <c r="H265" s="1">
        <v>1840</v>
      </c>
      <c r="I265" s="10">
        <v>42289</v>
      </c>
    </row>
    <row r="266" spans="1:10" ht="15" customHeight="1">
      <c r="A266">
        <v>5601</v>
      </c>
      <c r="B266" t="s">
        <v>132</v>
      </c>
      <c r="C266" s="9">
        <v>42262</v>
      </c>
      <c r="D266" s="1">
        <v>384</v>
      </c>
      <c r="E266" s="1" t="str">
        <f t="shared" si="3"/>
        <v>2015</v>
      </c>
      <c r="F266" s="9">
        <v>42283</v>
      </c>
      <c r="G266" s="4" t="s">
        <v>80</v>
      </c>
      <c r="H266" s="1">
        <v>384</v>
      </c>
      <c r="I266" s="10">
        <v>42289</v>
      </c>
    </row>
    <row r="267" spans="1:10" ht="15" customHeight="1">
      <c r="A267">
        <v>5602</v>
      </c>
      <c r="B267" t="s">
        <v>129</v>
      </c>
      <c r="C267" s="9">
        <v>42256</v>
      </c>
      <c r="D267" s="1">
        <v>425</v>
      </c>
      <c r="E267" s="1" t="str">
        <f t="shared" ref="E267:E330" si="4">IF(AND(F267&gt;=$F$1,F267&lt;=$G$1),"2015","No")</f>
        <v>2015</v>
      </c>
      <c r="F267" s="9">
        <v>42257</v>
      </c>
      <c r="G267" s="4" t="s">
        <v>68</v>
      </c>
      <c r="H267" s="1">
        <v>425</v>
      </c>
      <c r="I267" s="10">
        <v>42263</v>
      </c>
      <c r="J267" t="s">
        <v>73</v>
      </c>
    </row>
    <row r="268" spans="1:10" ht="15" customHeight="1">
      <c r="A268">
        <v>5603</v>
      </c>
      <c r="B268" t="s">
        <v>129</v>
      </c>
      <c r="C268" s="9">
        <v>42261</v>
      </c>
      <c r="D268" s="1">
        <v>185</v>
      </c>
      <c r="E268" s="1" t="str">
        <f t="shared" si="4"/>
        <v>2015</v>
      </c>
      <c r="F268" s="9">
        <v>42261</v>
      </c>
      <c r="G268" s="4" t="s">
        <v>69</v>
      </c>
      <c r="H268" s="1">
        <v>185</v>
      </c>
      <c r="I268" s="10">
        <v>42263</v>
      </c>
      <c r="J268" t="s">
        <v>73</v>
      </c>
    </row>
    <row r="269" spans="1:10" ht="15" customHeight="1">
      <c r="A269">
        <v>5604</v>
      </c>
      <c r="B269" t="s">
        <v>122</v>
      </c>
      <c r="C269" s="9">
        <v>42243</v>
      </c>
      <c r="D269" s="1">
        <v>210</v>
      </c>
      <c r="E269" s="1" t="str">
        <f t="shared" si="4"/>
        <v>2015</v>
      </c>
      <c r="F269" s="9">
        <v>42304</v>
      </c>
      <c r="G269" s="4" t="s">
        <v>82</v>
      </c>
      <c r="H269" s="1">
        <v>210</v>
      </c>
      <c r="I269" s="10">
        <v>42324</v>
      </c>
    </row>
    <row r="270" spans="1:10" ht="15" customHeight="1">
      <c r="A270">
        <v>5605</v>
      </c>
      <c r="B270" t="s">
        <v>122</v>
      </c>
      <c r="C270" s="9">
        <v>42261</v>
      </c>
      <c r="D270" s="1">
        <v>1178</v>
      </c>
      <c r="E270" s="1" t="str">
        <f t="shared" si="4"/>
        <v>2015</v>
      </c>
      <c r="F270" s="9">
        <v>42304</v>
      </c>
      <c r="G270" s="4" t="s">
        <v>82</v>
      </c>
      <c r="H270" s="1">
        <v>1178</v>
      </c>
      <c r="I270" s="10">
        <v>42324</v>
      </c>
    </row>
    <row r="271" spans="1:10" ht="15" customHeight="1">
      <c r="A271">
        <v>5606</v>
      </c>
      <c r="B271" t="s">
        <v>107</v>
      </c>
      <c r="C271" s="9">
        <v>42265</v>
      </c>
      <c r="D271" s="1">
        <v>5100</v>
      </c>
      <c r="E271" s="1" t="str">
        <f t="shared" si="4"/>
        <v>No</v>
      </c>
      <c r="F271" s="9">
        <v>42387</v>
      </c>
      <c r="G271" s="4" t="s">
        <v>176</v>
      </c>
      <c r="H271" s="1">
        <v>5100</v>
      </c>
      <c r="I271" s="10">
        <v>42404</v>
      </c>
    </row>
    <row r="272" spans="1:10" ht="15" customHeight="1">
      <c r="A272">
        <v>5607</v>
      </c>
      <c r="B272" t="s">
        <v>108</v>
      </c>
      <c r="C272" s="9">
        <v>42265</v>
      </c>
      <c r="D272" s="1">
        <v>1380</v>
      </c>
      <c r="E272" s="1" t="str">
        <f t="shared" si="4"/>
        <v>No</v>
      </c>
      <c r="F272" s="9">
        <v>42387</v>
      </c>
      <c r="G272" s="4" t="s">
        <v>176</v>
      </c>
      <c r="H272" s="1">
        <v>1380</v>
      </c>
      <c r="I272" s="10">
        <v>42404</v>
      </c>
    </row>
    <row r="273" spans="1:10" ht="15" customHeight="1">
      <c r="A273">
        <v>5608</v>
      </c>
      <c r="B273" t="s">
        <v>127</v>
      </c>
      <c r="C273" s="9">
        <v>42269</v>
      </c>
      <c r="D273" s="1">
        <v>310</v>
      </c>
      <c r="E273" s="1" t="str">
        <f t="shared" si="4"/>
        <v>2015</v>
      </c>
      <c r="F273" s="9">
        <v>42269</v>
      </c>
      <c r="G273" s="4" t="s">
        <v>28</v>
      </c>
      <c r="H273" s="1">
        <v>310</v>
      </c>
      <c r="J273" t="s">
        <v>28</v>
      </c>
    </row>
    <row r="274" spans="1:10" ht="15" customHeight="1">
      <c r="A274">
        <v>5609</v>
      </c>
      <c r="B274" t="s">
        <v>8</v>
      </c>
      <c r="C274" s="9">
        <v>42259</v>
      </c>
      <c r="D274" s="1">
        <v>75</v>
      </c>
      <c r="E274" s="1" t="str">
        <f t="shared" si="4"/>
        <v>2015</v>
      </c>
      <c r="F274" s="9">
        <v>42278</v>
      </c>
      <c r="G274" s="4" t="s">
        <v>78</v>
      </c>
      <c r="H274" s="1">
        <v>75</v>
      </c>
      <c r="I274" s="10">
        <v>42289</v>
      </c>
    </row>
    <row r="275" spans="1:10" ht="15" customHeight="1">
      <c r="A275">
        <v>5610</v>
      </c>
      <c r="B275" t="s">
        <v>8</v>
      </c>
      <c r="C275" s="9">
        <v>42261</v>
      </c>
      <c r="D275" s="1">
        <v>62.5</v>
      </c>
      <c r="E275" s="1" t="str">
        <f t="shared" si="4"/>
        <v>2015</v>
      </c>
      <c r="F275" s="9">
        <v>42278</v>
      </c>
      <c r="G275" s="4" t="s">
        <v>78</v>
      </c>
      <c r="H275" s="1">
        <v>62.5</v>
      </c>
      <c r="I275" s="10">
        <v>42289</v>
      </c>
    </row>
    <row r="276" spans="1:10" ht="15" customHeight="1">
      <c r="A276">
        <v>5611</v>
      </c>
      <c r="B276" t="s">
        <v>8</v>
      </c>
      <c r="C276" s="9">
        <v>42262</v>
      </c>
      <c r="D276" s="1">
        <v>58</v>
      </c>
      <c r="E276" s="1" t="str">
        <f t="shared" si="4"/>
        <v>2015</v>
      </c>
      <c r="F276" s="9">
        <v>42278</v>
      </c>
      <c r="G276" s="4" t="s">
        <v>78</v>
      </c>
      <c r="H276" s="1">
        <v>58</v>
      </c>
      <c r="I276" s="10">
        <v>42289</v>
      </c>
    </row>
    <row r="277" spans="1:10" ht="15" customHeight="1">
      <c r="A277">
        <v>5612</v>
      </c>
      <c r="B277" t="s">
        <v>8</v>
      </c>
      <c r="C277" s="9">
        <v>42268</v>
      </c>
      <c r="D277" s="1">
        <v>94</v>
      </c>
      <c r="E277" s="1" t="str">
        <f t="shared" si="4"/>
        <v>2015</v>
      </c>
      <c r="F277" s="9">
        <v>42278</v>
      </c>
      <c r="G277" s="4" t="s">
        <v>78</v>
      </c>
      <c r="H277" s="1">
        <v>94</v>
      </c>
      <c r="I277" s="10">
        <v>42289</v>
      </c>
    </row>
    <row r="278" spans="1:10" ht="15" customHeight="1">
      <c r="A278">
        <v>5613</v>
      </c>
      <c r="B278" t="s">
        <v>8</v>
      </c>
      <c r="C278" s="9">
        <v>42270</v>
      </c>
      <c r="D278" s="1">
        <v>280</v>
      </c>
      <c r="E278" s="1" t="str">
        <f t="shared" si="4"/>
        <v>2015</v>
      </c>
      <c r="F278" s="9">
        <v>42278</v>
      </c>
      <c r="G278" s="4" t="s">
        <v>78</v>
      </c>
      <c r="H278" s="1">
        <v>280</v>
      </c>
      <c r="I278" s="10">
        <v>42289</v>
      </c>
    </row>
    <row r="279" spans="1:10" ht="15" customHeight="1">
      <c r="A279">
        <v>5614</v>
      </c>
      <c r="B279" t="s">
        <v>129</v>
      </c>
      <c r="C279" s="9">
        <v>42272</v>
      </c>
      <c r="D279" s="1">
        <v>1500</v>
      </c>
      <c r="E279" s="1" t="str">
        <f t="shared" si="4"/>
        <v>2015</v>
      </c>
      <c r="F279" s="9">
        <v>42276</v>
      </c>
      <c r="G279" s="4" t="s">
        <v>70</v>
      </c>
      <c r="H279" s="1">
        <v>1500</v>
      </c>
      <c r="I279" s="10">
        <v>42277</v>
      </c>
    </row>
    <row r="280" spans="1:10" ht="15" customHeight="1">
      <c r="A280">
        <v>5615</v>
      </c>
      <c r="B280" t="s">
        <v>10</v>
      </c>
      <c r="C280" s="9">
        <v>42273</v>
      </c>
      <c r="D280" s="1">
        <v>188</v>
      </c>
      <c r="E280" s="1" t="str">
        <f t="shared" si="4"/>
        <v>2015</v>
      </c>
      <c r="F280" s="9">
        <v>42304</v>
      </c>
      <c r="G280" s="4" t="s">
        <v>81</v>
      </c>
      <c r="H280" s="1">
        <v>188</v>
      </c>
      <c r="I280" s="10">
        <v>42319</v>
      </c>
    </row>
    <row r="281" spans="1:10" ht="15" customHeight="1">
      <c r="A281">
        <v>5616</v>
      </c>
      <c r="B281" t="s">
        <v>129</v>
      </c>
      <c r="C281" s="9">
        <v>42276</v>
      </c>
      <c r="D281" s="1">
        <v>2580</v>
      </c>
      <c r="E281" s="1" t="str">
        <f t="shared" si="4"/>
        <v>2015</v>
      </c>
      <c r="F281" s="9">
        <v>42276</v>
      </c>
      <c r="G281" s="4" t="s">
        <v>71</v>
      </c>
      <c r="H281" s="1">
        <v>2580</v>
      </c>
      <c r="I281" s="10">
        <v>42277</v>
      </c>
    </row>
    <row r="282" spans="1:10" ht="15" customHeight="1">
      <c r="A282">
        <v>5617</v>
      </c>
      <c r="B282" t="s">
        <v>122</v>
      </c>
      <c r="C282" s="9">
        <v>42272</v>
      </c>
      <c r="D282" s="1">
        <v>542</v>
      </c>
      <c r="E282" s="1" t="str">
        <f t="shared" si="4"/>
        <v>2015</v>
      </c>
      <c r="F282" s="9">
        <v>42299</v>
      </c>
      <c r="G282" s="4" t="s">
        <v>83</v>
      </c>
      <c r="H282" s="1">
        <v>542</v>
      </c>
      <c r="I282" s="10">
        <v>42319</v>
      </c>
    </row>
    <row r="283" spans="1:10" ht="15" customHeight="1">
      <c r="A283">
        <v>5618</v>
      </c>
      <c r="B283" t="s">
        <v>8</v>
      </c>
      <c r="C283" s="9">
        <v>42279</v>
      </c>
      <c r="D283" s="1">
        <v>10415</v>
      </c>
      <c r="E283" s="1" t="str">
        <f t="shared" si="4"/>
        <v>2015</v>
      </c>
      <c r="F283" s="9">
        <v>42311</v>
      </c>
      <c r="G283" s="4" t="s">
        <v>84</v>
      </c>
      <c r="H283" s="1">
        <v>10415</v>
      </c>
      <c r="I283" s="10">
        <v>42319</v>
      </c>
    </row>
    <row r="284" spans="1:10" ht="15" customHeight="1">
      <c r="A284">
        <v>5619</v>
      </c>
      <c r="B284" t="s">
        <v>8</v>
      </c>
      <c r="C284" s="9">
        <v>42279</v>
      </c>
      <c r="D284" s="1">
        <v>4835</v>
      </c>
      <c r="E284" s="1" t="str">
        <f t="shared" si="4"/>
        <v>2015</v>
      </c>
      <c r="F284" s="9">
        <v>42311</v>
      </c>
      <c r="G284" s="4" t="s">
        <v>84</v>
      </c>
      <c r="H284" s="1">
        <v>4835</v>
      </c>
      <c r="I284" s="10">
        <v>42319</v>
      </c>
    </row>
    <row r="285" spans="1:10" ht="15" customHeight="1">
      <c r="A285">
        <v>5620</v>
      </c>
      <c r="B285" t="s">
        <v>123</v>
      </c>
      <c r="C285" s="9">
        <v>42279</v>
      </c>
      <c r="D285" s="1">
        <v>120</v>
      </c>
      <c r="E285" s="1" t="str">
        <f t="shared" si="4"/>
        <v>No</v>
      </c>
      <c r="F285" s="9">
        <v>42370</v>
      </c>
      <c r="G285" s="4" t="s">
        <v>159</v>
      </c>
      <c r="H285" s="1">
        <v>120</v>
      </c>
      <c r="I285" s="10">
        <v>42394</v>
      </c>
    </row>
    <row r="286" spans="1:10" ht="15" customHeight="1">
      <c r="A286">
        <v>5621</v>
      </c>
      <c r="B286" t="s">
        <v>116</v>
      </c>
      <c r="C286" s="9">
        <v>42269</v>
      </c>
      <c r="D286" s="1">
        <v>80</v>
      </c>
      <c r="E286" s="1" t="str">
        <f t="shared" si="4"/>
        <v>2015</v>
      </c>
      <c r="F286" s="9">
        <v>42305</v>
      </c>
      <c r="G286" s="4" t="s">
        <v>85</v>
      </c>
      <c r="H286" s="1">
        <v>80</v>
      </c>
      <c r="I286" s="10">
        <v>42319</v>
      </c>
    </row>
    <row r="287" spans="1:10" ht="15" customHeight="1">
      <c r="A287">
        <v>5622</v>
      </c>
      <c r="B287" t="s">
        <v>117</v>
      </c>
      <c r="C287" s="9">
        <v>42273</v>
      </c>
      <c r="D287" s="1">
        <v>686</v>
      </c>
      <c r="E287" s="1" t="str">
        <f t="shared" si="4"/>
        <v>2015</v>
      </c>
      <c r="F287" s="9">
        <v>42305</v>
      </c>
      <c r="G287" s="4" t="s">
        <v>85</v>
      </c>
      <c r="H287" s="1">
        <v>686</v>
      </c>
      <c r="I287" s="10">
        <v>42319</v>
      </c>
    </row>
    <row r="288" spans="1:10" ht="15" customHeight="1">
      <c r="A288">
        <v>5623</v>
      </c>
      <c r="B288" t="s">
        <v>117</v>
      </c>
      <c r="C288" s="9">
        <v>42279</v>
      </c>
      <c r="D288" s="1">
        <v>380</v>
      </c>
      <c r="E288" s="1" t="str">
        <f t="shared" si="4"/>
        <v>2015</v>
      </c>
      <c r="F288" s="9">
        <v>42305</v>
      </c>
      <c r="G288" s="4" t="s">
        <v>85</v>
      </c>
      <c r="H288" s="1">
        <v>380</v>
      </c>
      <c r="I288" s="10">
        <v>42319</v>
      </c>
    </row>
    <row r="289" spans="1:10" ht="15" customHeight="1">
      <c r="A289">
        <v>5624</v>
      </c>
      <c r="B289" t="s">
        <v>5</v>
      </c>
      <c r="C289" s="9">
        <v>42262</v>
      </c>
      <c r="D289" s="1">
        <v>109.5</v>
      </c>
      <c r="E289" s="1" t="str">
        <f t="shared" si="4"/>
        <v>2015</v>
      </c>
      <c r="F289" s="9">
        <v>42312</v>
      </c>
      <c r="G289" s="4" t="s">
        <v>87</v>
      </c>
      <c r="H289" s="1">
        <v>109.5</v>
      </c>
      <c r="I289" s="10">
        <v>42324</v>
      </c>
    </row>
    <row r="290" spans="1:10" ht="15" customHeight="1">
      <c r="A290">
        <v>5625</v>
      </c>
      <c r="B290" t="s">
        <v>5</v>
      </c>
      <c r="C290" s="9">
        <v>42269</v>
      </c>
      <c r="D290" s="1">
        <v>90.5</v>
      </c>
      <c r="E290" s="1" t="str">
        <f t="shared" si="4"/>
        <v>2015</v>
      </c>
      <c r="F290" s="9">
        <v>42312</v>
      </c>
      <c r="G290" s="4" t="s">
        <v>87</v>
      </c>
      <c r="H290" s="1">
        <v>90.5</v>
      </c>
      <c r="I290" s="10">
        <v>42324</v>
      </c>
    </row>
    <row r="291" spans="1:10" ht="15" customHeight="1">
      <c r="A291">
        <v>5626</v>
      </c>
      <c r="B291" t="s">
        <v>5</v>
      </c>
      <c r="C291" s="9">
        <v>42269</v>
      </c>
      <c r="D291" s="1">
        <v>104</v>
      </c>
      <c r="E291" s="1" t="str">
        <f t="shared" si="4"/>
        <v>2015</v>
      </c>
      <c r="F291" s="9">
        <v>42312</v>
      </c>
      <c r="G291" s="4" t="s">
        <v>87</v>
      </c>
      <c r="H291" s="1">
        <v>104</v>
      </c>
      <c r="I291" s="10">
        <v>42324</v>
      </c>
    </row>
    <row r="292" spans="1:10" ht="15" customHeight="1">
      <c r="B292" t="s">
        <v>166</v>
      </c>
      <c r="C292" s="9">
        <v>42289</v>
      </c>
      <c r="D292" s="1">
        <v>111</v>
      </c>
      <c r="E292" s="1" t="str">
        <f t="shared" si="4"/>
        <v>2015</v>
      </c>
      <c r="F292" s="9">
        <v>42289</v>
      </c>
      <c r="G292" s="4" t="s">
        <v>153</v>
      </c>
      <c r="H292" s="1">
        <v>111</v>
      </c>
      <c r="I292" s="9">
        <v>42289</v>
      </c>
      <c r="J292" s="4" t="s">
        <v>153</v>
      </c>
    </row>
    <row r="293" spans="1:10" ht="15" customHeight="1">
      <c r="A293">
        <v>5627</v>
      </c>
      <c r="B293" t="s">
        <v>5</v>
      </c>
      <c r="C293" s="9">
        <v>42278</v>
      </c>
      <c r="D293" s="1">
        <v>89.5</v>
      </c>
      <c r="E293" s="1" t="str">
        <f t="shared" si="4"/>
        <v>2015</v>
      </c>
      <c r="F293" s="9">
        <v>42312</v>
      </c>
      <c r="G293" s="4" t="s">
        <v>87</v>
      </c>
      <c r="H293" s="1">
        <v>89.5</v>
      </c>
      <c r="I293" s="10">
        <v>42324</v>
      </c>
    </row>
    <row r="294" spans="1:10" ht="15" customHeight="1">
      <c r="A294">
        <v>5628</v>
      </c>
      <c r="B294" t="s">
        <v>5</v>
      </c>
      <c r="C294" s="9">
        <v>42279</v>
      </c>
      <c r="D294" s="1">
        <v>60</v>
      </c>
      <c r="E294" s="1" t="str">
        <f t="shared" si="4"/>
        <v>2015</v>
      </c>
      <c r="F294" s="9">
        <v>42312</v>
      </c>
      <c r="G294" s="4" t="s">
        <v>87</v>
      </c>
      <c r="H294" s="1">
        <v>60</v>
      </c>
      <c r="I294" s="10">
        <v>42324</v>
      </c>
    </row>
    <row r="295" spans="1:10" ht="15" customHeight="1">
      <c r="A295">
        <v>5629</v>
      </c>
      <c r="B295" t="s">
        <v>5</v>
      </c>
      <c r="C295" s="9">
        <v>42279</v>
      </c>
      <c r="D295" s="1">
        <v>60</v>
      </c>
      <c r="E295" s="1" t="str">
        <f t="shared" si="4"/>
        <v>2015</v>
      </c>
      <c r="F295" s="9">
        <v>42312</v>
      </c>
      <c r="G295" s="4" t="s">
        <v>87</v>
      </c>
      <c r="H295" s="1">
        <v>60</v>
      </c>
      <c r="I295" s="10">
        <v>42324</v>
      </c>
    </row>
    <row r="296" spans="1:10" ht="15" customHeight="1">
      <c r="A296">
        <v>5630</v>
      </c>
      <c r="B296" t="s">
        <v>5</v>
      </c>
      <c r="C296" s="9">
        <v>42279</v>
      </c>
      <c r="D296" s="1">
        <v>60</v>
      </c>
      <c r="E296" s="1" t="str">
        <f t="shared" si="4"/>
        <v>2015</v>
      </c>
      <c r="F296" s="9">
        <v>42312</v>
      </c>
      <c r="G296" s="4" t="s">
        <v>87</v>
      </c>
      <c r="H296" s="1">
        <v>60</v>
      </c>
      <c r="I296" s="10">
        <v>42324</v>
      </c>
    </row>
    <row r="297" spans="1:10" ht="15" customHeight="1">
      <c r="A297">
        <v>5631</v>
      </c>
      <c r="B297" t="s">
        <v>5</v>
      </c>
      <c r="C297" s="9">
        <v>42284</v>
      </c>
      <c r="D297" s="1">
        <v>79</v>
      </c>
      <c r="E297" s="1" t="str">
        <f t="shared" si="4"/>
        <v>2015</v>
      </c>
      <c r="F297" s="9">
        <v>42312</v>
      </c>
      <c r="G297" s="4" t="s">
        <v>87</v>
      </c>
      <c r="H297" s="1">
        <v>79</v>
      </c>
      <c r="I297" s="10">
        <v>42324</v>
      </c>
    </row>
    <row r="298" spans="1:10" ht="15" customHeight="1">
      <c r="A298">
        <v>5632</v>
      </c>
      <c r="B298" t="s">
        <v>5</v>
      </c>
      <c r="C298" s="9">
        <v>42284</v>
      </c>
      <c r="D298" s="1">
        <v>410</v>
      </c>
      <c r="E298" s="1" t="str">
        <f t="shared" si="4"/>
        <v>2015</v>
      </c>
      <c r="F298" s="9">
        <v>42312</v>
      </c>
      <c r="G298" s="4" t="s">
        <v>87</v>
      </c>
      <c r="H298" s="1">
        <v>410</v>
      </c>
      <c r="I298" s="10">
        <v>42324</v>
      </c>
    </row>
    <row r="299" spans="1:10" ht="15" customHeight="1">
      <c r="A299">
        <v>5633</v>
      </c>
      <c r="B299" t="s">
        <v>5</v>
      </c>
      <c r="C299" s="9">
        <v>42285</v>
      </c>
      <c r="D299" s="1">
        <v>75</v>
      </c>
      <c r="E299" s="1" t="str">
        <f t="shared" si="4"/>
        <v>2015</v>
      </c>
      <c r="F299" s="9">
        <v>42312</v>
      </c>
      <c r="G299" s="4" t="s">
        <v>87</v>
      </c>
      <c r="H299" s="1">
        <v>75</v>
      </c>
      <c r="I299" s="10">
        <v>42324</v>
      </c>
    </row>
    <row r="300" spans="1:10" ht="15" customHeight="1">
      <c r="A300">
        <v>5634</v>
      </c>
      <c r="B300" t="s">
        <v>118</v>
      </c>
      <c r="C300" s="9">
        <v>42287</v>
      </c>
      <c r="D300" s="1">
        <v>317</v>
      </c>
      <c r="E300" s="1" t="str">
        <f t="shared" si="4"/>
        <v>2015</v>
      </c>
      <c r="F300" s="9">
        <v>42348</v>
      </c>
      <c r="G300" s="6" t="s">
        <v>103</v>
      </c>
      <c r="H300" s="1">
        <v>317</v>
      </c>
      <c r="I300" s="10">
        <v>42356</v>
      </c>
    </row>
    <row r="301" spans="1:10" ht="15" customHeight="1">
      <c r="A301">
        <v>5635</v>
      </c>
      <c r="B301" t="s">
        <v>8</v>
      </c>
      <c r="C301" s="9">
        <v>42275</v>
      </c>
      <c r="D301" s="1">
        <v>145</v>
      </c>
      <c r="E301" s="1" t="str">
        <f t="shared" si="4"/>
        <v>2015</v>
      </c>
      <c r="F301" s="9">
        <v>42311</v>
      </c>
      <c r="G301" s="4" t="s">
        <v>84</v>
      </c>
      <c r="H301" s="1">
        <v>145</v>
      </c>
      <c r="I301" s="10">
        <v>42319</v>
      </c>
    </row>
    <row r="302" spans="1:10" ht="15" customHeight="1">
      <c r="A302">
        <v>5636</v>
      </c>
      <c r="B302" t="s">
        <v>8</v>
      </c>
      <c r="C302" s="9">
        <v>42279</v>
      </c>
      <c r="D302" s="1">
        <v>66</v>
      </c>
      <c r="E302" s="1" t="str">
        <f t="shared" si="4"/>
        <v>2015</v>
      </c>
      <c r="F302" s="9">
        <v>42311</v>
      </c>
      <c r="G302" s="4" t="s">
        <v>84</v>
      </c>
      <c r="H302" s="1">
        <v>66</v>
      </c>
      <c r="I302" s="10">
        <v>42319</v>
      </c>
    </row>
    <row r="303" spans="1:10" ht="15" customHeight="1">
      <c r="A303">
        <v>5637</v>
      </c>
      <c r="B303" t="s">
        <v>8</v>
      </c>
      <c r="C303" s="9">
        <v>42287</v>
      </c>
      <c r="D303" s="1">
        <v>73</v>
      </c>
      <c r="E303" s="1" t="str">
        <f t="shared" si="4"/>
        <v>2015</v>
      </c>
      <c r="F303" s="9">
        <v>42311</v>
      </c>
      <c r="G303" s="4" t="s">
        <v>84</v>
      </c>
      <c r="H303" s="1">
        <v>73</v>
      </c>
      <c r="I303" s="10">
        <v>42319</v>
      </c>
    </row>
    <row r="304" spans="1:10" ht="15" customHeight="1">
      <c r="A304">
        <v>5638</v>
      </c>
      <c r="B304" t="s">
        <v>5</v>
      </c>
      <c r="C304" s="9">
        <v>42287</v>
      </c>
      <c r="D304" s="1">
        <v>9940</v>
      </c>
      <c r="E304" s="1" t="str">
        <f t="shared" si="4"/>
        <v>2015</v>
      </c>
      <c r="F304" s="9">
        <v>42312</v>
      </c>
      <c r="G304" s="4" t="s">
        <v>87</v>
      </c>
      <c r="H304" s="1">
        <v>9940</v>
      </c>
      <c r="I304" s="10">
        <v>42324</v>
      </c>
    </row>
    <row r="305" spans="1:9" ht="15" customHeight="1">
      <c r="A305">
        <v>5639</v>
      </c>
      <c r="B305" t="s">
        <v>5</v>
      </c>
      <c r="C305" s="9">
        <v>42287</v>
      </c>
      <c r="D305" s="1">
        <v>9835</v>
      </c>
      <c r="E305" s="1" t="str">
        <f t="shared" si="4"/>
        <v>2015</v>
      </c>
      <c r="F305" s="9">
        <v>42312</v>
      </c>
      <c r="G305" s="4" t="s">
        <v>87</v>
      </c>
      <c r="H305" s="1">
        <v>9835</v>
      </c>
      <c r="I305" s="10">
        <v>42324</v>
      </c>
    </row>
    <row r="306" spans="1:9" ht="15" customHeight="1">
      <c r="A306">
        <v>5640</v>
      </c>
      <c r="B306" t="s">
        <v>119</v>
      </c>
      <c r="C306" s="9">
        <v>42189</v>
      </c>
      <c r="D306" s="1">
        <v>1169</v>
      </c>
      <c r="E306" s="1" t="str">
        <f t="shared" si="4"/>
        <v>2015</v>
      </c>
      <c r="F306" s="9">
        <v>42324</v>
      </c>
      <c r="G306" s="4" t="s">
        <v>88</v>
      </c>
      <c r="H306" s="1">
        <v>1169</v>
      </c>
      <c r="I306" s="10">
        <v>42331</v>
      </c>
    </row>
    <row r="307" spans="1:9" ht="15" customHeight="1">
      <c r="A307">
        <v>5641</v>
      </c>
      <c r="B307" t="s">
        <v>120</v>
      </c>
      <c r="C307" s="9">
        <v>42216</v>
      </c>
      <c r="D307" s="1">
        <v>770</v>
      </c>
      <c r="E307" s="1" t="str">
        <f t="shared" si="4"/>
        <v>2015</v>
      </c>
      <c r="F307" s="9">
        <v>42324</v>
      </c>
      <c r="G307" s="4" t="s">
        <v>88</v>
      </c>
      <c r="H307" s="1">
        <v>770</v>
      </c>
      <c r="I307" s="10">
        <v>42331</v>
      </c>
    </row>
    <row r="308" spans="1:9" ht="15" customHeight="1">
      <c r="A308">
        <v>5642</v>
      </c>
      <c r="B308" t="s">
        <v>9</v>
      </c>
      <c r="C308" s="9">
        <v>42291</v>
      </c>
      <c r="D308" s="1">
        <v>555</v>
      </c>
      <c r="E308" s="1" t="str">
        <f t="shared" si="4"/>
        <v>2015</v>
      </c>
      <c r="F308" s="10">
        <v>42338</v>
      </c>
      <c r="G308" s="4" t="s">
        <v>100</v>
      </c>
      <c r="H308" s="1">
        <v>555</v>
      </c>
      <c r="I308" s="10">
        <v>42356</v>
      </c>
    </row>
    <row r="309" spans="1:9" ht="15" customHeight="1">
      <c r="A309">
        <v>5643</v>
      </c>
      <c r="B309" t="s">
        <v>13</v>
      </c>
      <c r="C309" s="9">
        <v>42292</v>
      </c>
      <c r="D309" s="1">
        <v>12110</v>
      </c>
      <c r="E309" s="1" t="str">
        <f t="shared" si="4"/>
        <v>No</v>
      </c>
      <c r="F309" s="9">
        <v>42395</v>
      </c>
      <c r="G309" s="4" t="s">
        <v>177</v>
      </c>
      <c r="H309" s="1">
        <v>12110</v>
      </c>
      <c r="I309" s="10">
        <v>42404</v>
      </c>
    </row>
    <row r="310" spans="1:9" ht="15" customHeight="1">
      <c r="A310">
        <v>5644</v>
      </c>
      <c r="B310" t="s">
        <v>89</v>
      </c>
      <c r="C310" s="9">
        <v>42299</v>
      </c>
      <c r="D310" s="1">
        <v>9703</v>
      </c>
      <c r="E310" s="1" t="str">
        <f t="shared" si="4"/>
        <v>2015</v>
      </c>
      <c r="F310" s="10">
        <v>42338</v>
      </c>
      <c r="G310" s="4" t="s">
        <v>100</v>
      </c>
      <c r="H310" s="1">
        <v>9703</v>
      </c>
      <c r="I310" s="10">
        <v>42356</v>
      </c>
    </row>
    <row r="311" spans="1:9" ht="15" customHeight="1">
      <c r="A311">
        <v>5645</v>
      </c>
      <c r="B311" t="s">
        <v>145</v>
      </c>
      <c r="C311" s="9">
        <v>42291</v>
      </c>
      <c r="D311" s="1">
        <v>1000</v>
      </c>
      <c r="E311" s="1" t="str">
        <f t="shared" si="4"/>
        <v>2015</v>
      </c>
      <c r="F311" s="9">
        <v>42354</v>
      </c>
      <c r="G311" s="4" t="s">
        <v>146</v>
      </c>
      <c r="H311" s="1">
        <v>1000</v>
      </c>
      <c r="I311" s="10">
        <v>42366</v>
      </c>
    </row>
    <row r="312" spans="1:9" ht="15" customHeight="1">
      <c r="A312">
        <v>5646</v>
      </c>
      <c r="B312" t="s">
        <v>5</v>
      </c>
      <c r="C312" s="9">
        <v>42292</v>
      </c>
      <c r="D312" s="1">
        <v>155</v>
      </c>
      <c r="E312" s="1" t="str">
        <f t="shared" si="4"/>
        <v>2015</v>
      </c>
      <c r="F312" s="9">
        <v>42312</v>
      </c>
      <c r="G312" s="4" t="s">
        <v>87</v>
      </c>
      <c r="H312" s="1">
        <v>155</v>
      </c>
      <c r="I312" s="10">
        <v>42324</v>
      </c>
    </row>
    <row r="313" spans="1:9" ht="15" customHeight="1">
      <c r="A313">
        <v>5647</v>
      </c>
      <c r="B313" t="s">
        <v>5</v>
      </c>
      <c r="C313" s="9">
        <v>42292</v>
      </c>
      <c r="D313" s="1">
        <v>60</v>
      </c>
      <c r="E313" s="1" t="str">
        <f t="shared" si="4"/>
        <v>2015</v>
      </c>
      <c r="F313" s="9">
        <v>42312</v>
      </c>
      <c r="G313" s="4" t="s">
        <v>87</v>
      </c>
      <c r="H313" s="1">
        <v>60</v>
      </c>
      <c r="I313" s="10">
        <v>42324</v>
      </c>
    </row>
    <row r="314" spans="1:9" ht="15" customHeight="1">
      <c r="A314">
        <v>5648</v>
      </c>
      <c r="B314" t="s">
        <v>5</v>
      </c>
      <c r="C314" s="9">
        <v>42293</v>
      </c>
      <c r="D314" s="1">
        <v>108</v>
      </c>
      <c r="E314" s="1" t="str">
        <f t="shared" si="4"/>
        <v>2015</v>
      </c>
      <c r="F314" s="9">
        <v>42312</v>
      </c>
      <c r="G314" s="4" t="s">
        <v>87</v>
      </c>
      <c r="H314" s="1">
        <v>108</v>
      </c>
      <c r="I314" s="10">
        <v>42324</v>
      </c>
    </row>
    <row r="315" spans="1:9" ht="15" customHeight="1">
      <c r="A315">
        <v>5649</v>
      </c>
      <c r="B315" t="s">
        <v>5</v>
      </c>
      <c r="C315" s="9">
        <v>42293</v>
      </c>
      <c r="D315" s="1">
        <v>119</v>
      </c>
      <c r="E315" s="1" t="str">
        <f t="shared" si="4"/>
        <v>2015</v>
      </c>
      <c r="F315" s="9">
        <v>42312</v>
      </c>
      <c r="G315" s="4" t="s">
        <v>87</v>
      </c>
      <c r="H315" s="1">
        <v>119</v>
      </c>
      <c r="I315" s="10">
        <v>42324</v>
      </c>
    </row>
    <row r="316" spans="1:9" ht="15" customHeight="1">
      <c r="A316">
        <v>5650</v>
      </c>
      <c r="B316" t="s">
        <v>5</v>
      </c>
      <c r="C316" s="9">
        <v>42298</v>
      </c>
      <c r="D316" s="1">
        <v>90</v>
      </c>
      <c r="E316" s="1" t="str">
        <f t="shared" si="4"/>
        <v>2015</v>
      </c>
      <c r="F316" s="9">
        <v>42312</v>
      </c>
      <c r="G316" s="4" t="s">
        <v>87</v>
      </c>
      <c r="H316" s="1">
        <v>90</v>
      </c>
      <c r="I316" s="10">
        <v>42324</v>
      </c>
    </row>
    <row r="317" spans="1:9" ht="15" customHeight="1">
      <c r="A317">
        <v>5651</v>
      </c>
      <c r="B317" t="s">
        <v>5</v>
      </c>
      <c r="C317" s="9">
        <v>42298</v>
      </c>
      <c r="D317" s="1">
        <v>174</v>
      </c>
      <c r="E317" s="1" t="str">
        <f t="shared" si="4"/>
        <v>2015</v>
      </c>
      <c r="F317" s="9">
        <v>42312</v>
      </c>
      <c r="G317" s="4" t="s">
        <v>87</v>
      </c>
      <c r="H317" s="1">
        <v>174</v>
      </c>
      <c r="I317" s="10">
        <v>42324</v>
      </c>
    </row>
    <row r="318" spans="1:9" ht="15" customHeight="1">
      <c r="A318">
        <v>5652</v>
      </c>
      <c r="B318" t="s">
        <v>8</v>
      </c>
      <c r="C318" s="9">
        <v>42299</v>
      </c>
      <c r="D318" s="1">
        <v>113</v>
      </c>
      <c r="E318" s="1" t="str">
        <f t="shared" si="4"/>
        <v>2015</v>
      </c>
      <c r="F318" s="9">
        <v>42311</v>
      </c>
      <c r="G318" s="4" t="s">
        <v>84</v>
      </c>
      <c r="H318" s="1">
        <v>113</v>
      </c>
      <c r="I318" s="10">
        <v>42319</v>
      </c>
    </row>
    <row r="319" spans="1:9" ht="15" customHeight="1">
      <c r="A319">
        <v>5653</v>
      </c>
      <c r="B319" t="s">
        <v>8</v>
      </c>
      <c r="C319" s="9">
        <v>42299</v>
      </c>
      <c r="D319" s="1">
        <v>120</v>
      </c>
      <c r="E319" s="1" t="str">
        <f t="shared" si="4"/>
        <v>2015</v>
      </c>
      <c r="F319" s="9">
        <v>42311</v>
      </c>
      <c r="G319" s="4" t="s">
        <v>84</v>
      </c>
      <c r="H319" s="1">
        <v>120</v>
      </c>
      <c r="I319" s="10">
        <v>42319</v>
      </c>
    </row>
    <row r="320" spans="1:9" ht="15" customHeight="1">
      <c r="A320">
        <v>5654</v>
      </c>
      <c r="B320" t="s">
        <v>8</v>
      </c>
      <c r="C320" s="9">
        <v>42299</v>
      </c>
      <c r="D320" s="1">
        <v>6050</v>
      </c>
      <c r="E320" s="1" t="str">
        <f t="shared" si="4"/>
        <v>2015</v>
      </c>
      <c r="F320" s="9">
        <v>42311</v>
      </c>
      <c r="G320" s="4" t="s">
        <v>84</v>
      </c>
      <c r="H320" s="1">
        <v>6050</v>
      </c>
      <c r="I320" s="10">
        <v>42319</v>
      </c>
    </row>
    <row r="321" spans="1:9" ht="15" customHeight="1">
      <c r="A321">
        <v>5655</v>
      </c>
      <c r="B321" t="s">
        <v>121</v>
      </c>
      <c r="C321" s="9">
        <v>42305</v>
      </c>
      <c r="D321" s="1">
        <v>1040</v>
      </c>
      <c r="E321" s="1" t="str">
        <f t="shared" si="4"/>
        <v>2015</v>
      </c>
      <c r="F321" s="9">
        <v>42306</v>
      </c>
      <c r="G321" s="4" t="s">
        <v>95</v>
      </c>
      <c r="H321" s="1">
        <v>1040</v>
      </c>
      <c r="I321" s="10">
        <v>42319</v>
      </c>
    </row>
    <row r="322" spans="1:9" ht="15" customHeight="1">
      <c r="A322">
        <v>5656</v>
      </c>
      <c r="B322" t="s">
        <v>127</v>
      </c>
      <c r="C322" s="9">
        <v>42305</v>
      </c>
      <c r="D322" s="1">
        <v>460</v>
      </c>
      <c r="E322" s="1" t="str">
        <f t="shared" si="4"/>
        <v>2015</v>
      </c>
      <c r="F322" s="9">
        <v>42312</v>
      </c>
      <c r="G322" s="4" t="s">
        <v>91</v>
      </c>
      <c r="H322" s="1">
        <v>460</v>
      </c>
      <c r="I322" s="10">
        <v>42324</v>
      </c>
    </row>
    <row r="323" spans="1:9" ht="15" customHeight="1">
      <c r="A323">
        <v>5657</v>
      </c>
      <c r="B323" t="s">
        <v>9</v>
      </c>
      <c r="C323" s="9">
        <v>42310</v>
      </c>
      <c r="D323" s="1">
        <v>2379</v>
      </c>
      <c r="E323" s="1" t="str">
        <f t="shared" si="4"/>
        <v>2015</v>
      </c>
      <c r="F323" s="10">
        <v>42338</v>
      </c>
      <c r="G323" s="4" t="s">
        <v>100</v>
      </c>
      <c r="H323" s="1">
        <v>2379</v>
      </c>
      <c r="I323" s="10">
        <v>42356</v>
      </c>
    </row>
    <row r="324" spans="1:9" ht="15" customHeight="1">
      <c r="A324">
        <v>5658</v>
      </c>
      <c r="B324" t="s">
        <v>8</v>
      </c>
      <c r="C324" s="9">
        <v>42306</v>
      </c>
      <c r="D324" s="1">
        <v>291</v>
      </c>
      <c r="E324" s="1" t="str">
        <f t="shared" si="4"/>
        <v>2015</v>
      </c>
      <c r="F324" s="9">
        <v>42340</v>
      </c>
      <c r="G324" s="4" t="s">
        <v>142</v>
      </c>
      <c r="H324" s="1">
        <v>291</v>
      </c>
      <c r="I324" s="10">
        <v>42366</v>
      </c>
    </row>
    <row r="325" spans="1:9" ht="15" customHeight="1">
      <c r="A325">
        <v>5659</v>
      </c>
      <c r="B325" t="s">
        <v>5</v>
      </c>
      <c r="C325" s="9">
        <v>42309</v>
      </c>
      <c r="D325" s="1">
        <v>70</v>
      </c>
      <c r="E325" s="1" t="str">
        <f t="shared" si="4"/>
        <v>2015</v>
      </c>
      <c r="F325" s="9">
        <v>42339</v>
      </c>
      <c r="G325" s="4" t="s">
        <v>99</v>
      </c>
      <c r="H325" s="1">
        <v>70</v>
      </c>
      <c r="I325" s="10">
        <v>42356</v>
      </c>
    </row>
    <row r="326" spans="1:9" ht="15" customHeight="1">
      <c r="A326">
        <v>5660</v>
      </c>
      <c r="B326" t="s">
        <v>5</v>
      </c>
      <c r="C326" s="9">
        <v>42309</v>
      </c>
      <c r="D326" s="1">
        <v>140</v>
      </c>
      <c r="E326" s="1" t="str">
        <f t="shared" si="4"/>
        <v>2015</v>
      </c>
      <c r="F326" s="9">
        <v>42339</v>
      </c>
      <c r="G326" s="4" t="s">
        <v>99</v>
      </c>
      <c r="H326" s="1">
        <v>140</v>
      </c>
      <c r="I326" s="10">
        <v>42356</v>
      </c>
    </row>
    <row r="327" spans="1:9" ht="15" customHeight="1">
      <c r="A327">
        <v>5661</v>
      </c>
      <c r="B327" t="s">
        <v>106</v>
      </c>
      <c r="C327" s="9">
        <v>42315</v>
      </c>
      <c r="D327" s="1">
        <v>1645</v>
      </c>
      <c r="E327" s="1" t="str">
        <f t="shared" si="4"/>
        <v>2015</v>
      </c>
      <c r="F327" s="9">
        <v>42317</v>
      </c>
      <c r="G327" s="4" t="s">
        <v>92</v>
      </c>
      <c r="H327" s="1">
        <v>1645</v>
      </c>
      <c r="I327" s="10">
        <v>42324</v>
      </c>
    </row>
    <row r="328" spans="1:9" ht="15" customHeight="1">
      <c r="A328">
        <v>5662</v>
      </c>
      <c r="B328" t="s">
        <v>128</v>
      </c>
      <c r="C328" s="9">
        <v>42321</v>
      </c>
      <c r="D328" s="1">
        <v>2190</v>
      </c>
      <c r="E328" s="1" t="str">
        <f t="shared" si="4"/>
        <v>2015</v>
      </c>
      <c r="F328" s="9">
        <v>42321</v>
      </c>
      <c r="G328" s="6" t="s">
        <v>93</v>
      </c>
      <c r="H328" s="1">
        <v>2190</v>
      </c>
      <c r="I328" s="10">
        <v>42326</v>
      </c>
    </row>
    <row r="329" spans="1:9" ht="15" customHeight="1">
      <c r="A329">
        <v>5663</v>
      </c>
      <c r="B329" t="s">
        <v>90</v>
      </c>
      <c r="C329" s="9">
        <v>42324</v>
      </c>
      <c r="D329" s="1">
        <v>4200</v>
      </c>
      <c r="E329" s="1" t="str">
        <f t="shared" si="4"/>
        <v>No</v>
      </c>
      <c r="F329" s="9">
        <v>42382</v>
      </c>
      <c r="G329" s="4" t="s">
        <v>180</v>
      </c>
      <c r="H329" s="1">
        <v>4200</v>
      </c>
      <c r="I329" s="10">
        <v>42394</v>
      </c>
    </row>
    <row r="330" spans="1:9" ht="15" customHeight="1">
      <c r="A330">
        <v>5664</v>
      </c>
      <c r="B330" t="s">
        <v>129</v>
      </c>
      <c r="C330" s="9">
        <v>42324</v>
      </c>
      <c r="D330" s="1">
        <v>1775</v>
      </c>
      <c r="E330" s="1" t="str">
        <f t="shared" si="4"/>
        <v>2015</v>
      </c>
      <c r="F330" s="9">
        <v>42324</v>
      </c>
      <c r="G330" s="4" t="s">
        <v>94</v>
      </c>
      <c r="H330" s="1">
        <v>1775</v>
      </c>
      <c r="I330" s="10">
        <v>42331</v>
      </c>
    </row>
    <row r="331" spans="1:9" ht="15" customHeight="1">
      <c r="A331">
        <v>5665</v>
      </c>
      <c r="B331" t="s">
        <v>133</v>
      </c>
      <c r="C331" s="9">
        <v>42324</v>
      </c>
      <c r="D331" s="1">
        <v>1786</v>
      </c>
      <c r="E331" s="1" t="str">
        <f t="shared" ref="E331:E394" si="5">IF(AND(F331&gt;=$F$1,F331&lt;=$G$1),"2015","No")</f>
        <v>2015</v>
      </c>
      <c r="F331" s="9">
        <v>42324</v>
      </c>
      <c r="G331" s="4" t="s">
        <v>97</v>
      </c>
      <c r="H331" s="1">
        <v>1786</v>
      </c>
      <c r="I331" s="10">
        <v>42338</v>
      </c>
    </row>
    <row r="332" spans="1:9" ht="15" customHeight="1">
      <c r="A332">
        <v>5666</v>
      </c>
      <c r="B332" t="s">
        <v>8</v>
      </c>
      <c r="C332" s="9">
        <v>42305</v>
      </c>
      <c r="D332" s="1">
        <v>132</v>
      </c>
      <c r="E332" s="1" t="str">
        <f t="shared" si="5"/>
        <v>2015</v>
      </c>
      <c r="F332" s="9">
        <v>42340</v>
      </c>
      <c r="G332" s="4" t="s">
        <v>142</v>
      </c>
      <c r="H332" s="1">
        <v>132</v>
      </c>
      <c r="I332" s="10">
        <v>42366</v>
      </c>
    </row>
    <row r="333" spans="1:9" ht="15" customHeight="1">
      <c r="A333">
        <v>5667</v>
      </c>
      <c r="B333" t="s">
        <v>118</v>
      </c>
      <c r="C333" s="9">
        <v>42325</v>
      </c>
      <c r="D333" s="1">
        <v>290</v>
      </c>
      <c r="E333" s="1" t="str">
        <f t="shared" si="5"/>
        <v>2015</v>
      </c>
      <c r="F333" s="9">
        <v>42348</v>
      </c>
      <c r="G333" s="6" t="s">
        <v>103</v>
      </c>
      <c r="H333" s="1">
        <v>290</v>
      </c>
      <c r="I333" s="10">
        <v>42356</v>
      </c>
    </row>
    <row r="334" spans="1:9" ht="15" customHeight="1">
      <c r="A334">
        <v>5668</v>
      </c>
      <c r="B334" t="s">
        <v>8</v>
      </c>
      <c r="C334" s="9">
        <v>42321</v>
      </c>
      <c r="D334" s="1">
        <v>78</v>
      </c>
      <c r="E334" s="1" t="str">
        <f t="shared" si="5"/>
        <v>2015</v>
      </c>
      <c r="F334" s="9">
        <v>42340</v>
      </c>
      <c r="G334" s="4" t="s">
        <v>142</v>
      </c>
      <c r="H334" s="1">
        <v>78</v>
      </c>
      <c r="I334" s="10">
        <v>42366</v>
      </c>
    </row>
    <row r="335" spans="1:9" ht="15" customHeight="1">
      <c r="A335">
        <v>5669</v>
      </c>
      <c r="B335" t="s">
        <v>8</v>
      </c>
      <c r="C335" s="9">
        <v>42321</v>
      </c>
      <c r="D335" s="1">
        <v>147</v>
      </c>
      <c r="E335" s="1" t="str">
        <f t="shared" si="5"/>
        <v>2015</v>
      </c>
      <c r="F335" s="9">
        <v>42340</v>
      </c>
      <c r="G335" s="4" t="s">
        <v>142</v>
      </c>
      <c r="H335" s="1">
        <v>147</v>
      </c>
      <c r="I335" s="10">
        <v>42366</v>
      </c>
    </row>
    <row r="336" spans="1:9" ht="15" customHeight="1">
      <c r="A336">
        <v>5670</v>
      </c>
      <c r="B336" t="s">
        <v>10</v>
      </c>
      <c r="C336" s="9">
        <v>42326</v>
      </c>
      <c r="D336" s="1">
        <v>220</v>
      </c>
      <c r="E336" s="1" t="str">
        <f t="shared" si="5"/>
        <v>2015</v>
      </c>
      <c r="F336" s="22">
        <v>42348</v>
      </c>
      <c r="G336" s="4" t="s">
        <v>101</v>
      </c>
      <c r="H336" s="1">
        <v>220</v>
      </c>
      <c r="I336" s="10">
        <v>42356</v>
      </c>
    </row>
    <row r="337" spans="1:9" ht="15" customHeight="1">
      <c r="A337">
        <v>5671</v>
      </c>
      <c r="B337" t="s">
        <v>134</v>
      </c>
      <c r="C337" s="9">
        <v>42324</v>
      </c>
      <c r="D337" s="1">
        <v>1160</v>
      </c>
      <c r="E337" s="1" t="str">
        <f t="shared" si="5"/>
        <v>2015</v>
      </c>
      <c r="F337" s="9">
        <v>42354</v>
      </c>
      <c r="G337" s="4" t="s">
        <v>146</v>
      </c>
      <c r="H337" s="1">
        <v>1160</v>
      </c>
      <c r="I337" s="10">
        <v>42366</v>
      </c>
    </row>
    <row r="338" spans="1:9" ht="15" customHeight="1">
      <c r="A338">
        <v>5672</v>
      </c>
      <c r="B338" t="s">
        <v>135</v>
      </c>
      <c r="C338" s="9">
        <v>42325</v>
      </c>
      <c r="D338" s="1">
        <v>354</v>
      </c>
      <c r="E338" s="1" t="str">
        <f t="shared" si="5"/>
        <v>2015</v>
      </c>
      <c r="F338" s="9">
        <v>42354</v>
      </c>
      <c r="G338" s="4" t="s">
        <v>146</v>
      </c>
      <c r="H338" s="1">
        <v>354</v>
      </c>
      <c r="I338" s="10">
        <v>42366</v>
      </c>
    </row>
    <row r="339" spans="1:9" ht="15" customHeight="1">
      <c r="A339">
        <v>5673</v>
      </c>
      <c r="B339" t="s">
        <v>118</v>
      </c>
      <c r="C339" s="9">
        <v>42329</v>
      </c>
      <c r="D339" s="1">
        <v>220</v>
      </c>
      <c r="E339" s="1" t="str">
        <f t="shared" si="5"/>
        <v>2015</v>
      </c>
      <c r="F339" s="9">
        <v>42348</v>
      </c>
      <c r="G339" s="6" t="s">
        <v>103</v>
      </c>
      <c r="H339" s="1">
        <v>220</v>
      </c>
      <c r="I339" s="10">
        <v>42356</v>
      </c>
    </row>
    <row r="340" spans="1:9" ht="15" customHeight="1">
      <c r="A340">
        <v>5674</v>
      </c>
      <c r="B340" t="s">
        <v>129</v>
      </c>
      <c r="C340" s="9">
        <v>42329</v>
      </c>
      <c r="D340" s="1">
        <v>1037.5</v>
      </c>
      <c r="E340" s="1" t="str">
        <f t="shared" si="5"/>
        <v>2015</v>
      </c>
      <c r="F340" s="9">
        <v>42332</v>
      </c>
      <c r="G340" s="4" t="s">
        <v>98</v>
      </c>
      <c r="H340" s="1">
        <v>1037.5</v>
      </c>
      <c r="I340" s="10">
        <v>42338</v>
      </c>
    </row>
    <row r="341" spans="1:9" ht="15" customHeight="1">
      <c r="A341">
        <v>5675</v>
      </c>
      <c r="B341" t="s">
        <v>107</v>
      </c>
      <c r="C341" s="9">
        <v>42324</v>
      </c>
      <c r="D341" s="1">
        <v>380</v>
      </c>
      <c r="E341" s="1" t="str">
        <f t="shared" si="5"/>
        <v>No</v>
      </c>
      <c r="F341" s="9">
        <v>42387</v>
      </c>
      <c r="G341" s="4" t="s">
        <v>176</v>
      </c>
      <c r="H341" s="1">
        <v>380</v>
      </c>
      <c r="I341" s="10">
        <v>42404</v>
      </c>
    </row>
    <row r="342" spans="1:9" ht="15" customHeight="1">
      <c r="A342">
        <v>5676</v>
      </c>
      <c r="B342" t="s">
        <v>136</v>
      </c>
      <c r="C342" s="9">
        <v>42326</v>
      </c>
      <c r="D342" s="1">
        <v>95</v>
      </c>
      <c r="E342" s="1" t="str">
        <f t="shared" si="5"/>
        <v>No</v>
      </c>
      <c r="F342" s="9">
        <v>42370</v>
      </c>
      <c r="G342" s="4" t="s">
        <v>159</v>
      </c>
      <c r="H342" s="1">
        <v>95</v>
      </c>
      <c r="I342" s="10">
        <v>42394</v>
      </c>
    </row>
    <row r="343" spans="1:9" ht="15" customHeight="1">
      <c r="A343">
        <v>5677</v>
      </c>
      <c r="B343" t="s">
        <v>107</v>
      </c>
      <c r="C343" s="21">
        <v>42332</v>
      </c>
      <c r="D343" s="1">
        <v>392</v>
      </c>
      <c r="E343" s="1" t="str">
        <f t="shared" si="5"/>
        <v>No</v>
      </c>
      <c r="F343" s="9">
        <v>42387</v>
      </c>
      <c r="G343" s="4" t="s">
        <v>176</v>
      </c>
      <c r="H343" s="1">
        <v>392</v>
      </c>
      <c r="I343" s="10">
        <v>42404</v>
      </c>
    </row>
    <row r="344" spans="1:9" ht="15" customHeight="1">
      <c r="A344">
        <v>5678</v>
      </c>
      <c r="B344" t="s">
        <v>129</v>
      </c>
      <c r="C344" s="9">
        <v>42331</v>
      </c>
      <c r="D344" s="1">
        <v>1570</v>
      </c>
      <c r="E344" s="1" t="str">
        <f t="shared" si="5"/>
        <v>2015</v>
      </c>
      <c r="F344" s="9">
        <v>42332</v>
      </c>
      <c r="G344" s="4" t="s">
        <v>98</v>
      </c>
      <c r="H344" s="1">
        <v>1570</v>
      </c>
      <c r="I344" s="10">
        <v>42338</v>
      </c>
    </row>
    <row r="345" spans="1:9" ht="15" customHeight="1">
      <c r="A345">
        <v>5679</v>
      </c>
      <c r="B345" t="s">
        <v>8</v>
      </c>
      <c r="C345" s="9">
        <v>42322</v>
      </c>
      <c r="D345" s="1">
        <v>96</v>
      </c>
      <c r="E345" s="1" t="str">
        <f t="shared" si="5"/>
        <v>2015</v>
      </c>
      <c r="F345" s="9">
        <v>42340</v>
      </c>
      <c r="G345" s="4" t="s">
        <v>142</v>
      </c>
      <c r="H345" s="1">
        <v>96</v>
      </c>
      <c r="I345" s="10">
        <v>42366</v>
      </c>
    </row>
    <row r="346" spans="1:9" ht="15" customHeight="1">
      <c r="A346">
        <v>5680</v>
      </c>
      <c r="B346" t="s">
        <v>8</v>
      </c>
      <c r="C346" s="9">
        <v>42325</v>
      </c>
      <c r="D346" s="1">
        <v>146</v>
      </c>
      <c r="E346" s="1" t="str">
        <f t="shared" si="5"/>
        <v>2015</v>
      </c>
      <c r="F346" s="9">
        <v>42340</v>
      </c>
      <c r="G346" s="4" t="s">
        <v>142</v>
      </c>
      <c r="H346" s="1">
        <v>146</v>
      </c>
      <c r="I346" s="10">
        <v>42366</v>
      </c>
    </row>
    <row r="347" spans="1:9" ht="15" customHeight="1">
      <c r="A347">
        <v>5681</v>
      </c>
      <c r="B347" t="s">
        <v>8</v>
      </c>
      <c r="C347" s="9">
        <v>42326</v>
      </c>
      <c r="D347" s="1">
        <v>200</v>
      </c>
      <c r="E347" s="1" t="str">
        <f t="shared" si="5"/>
        <v>2015</v>
      </c>
      <c r="F347" s="9">
        <v>42340</v>
      </c>
      <c r="G347" s="4" t="s">
        <v>142</v>
      </c>
      <c r="H347" s="1">
        <v>200</v>
      </c>
      <c r="I347" s="10">
        <v>42366</v>
      </c>
    </row>
    <row r="348" spans="1:9" ht="15" customHeight="1">
      <c r="A348">
        <v>5682</v>
      </c>
      <c r="B348" t="s">
        <v>8</v>
      </c>
      <c r="C348" s="9">
        <v>42326</v>
      </c>
      <c r="D348" s="1">
        <v>104</v>
      </c>
      <c r="E348" s="1" t="str">
        <f t="shared" si="5"/>
        <v>2015</v>
      </c>
      <c r="F348" s="9">
        <v>42340</v>
      </c>
      <c r="G348" s="4" t="s">
        <v>142</v>
      </c>
      <c r="H348" s="1">
        <v>104</v>
      </c>
      <c r="I348" s="10">
        <v>42366</v>
      </c>
    </row>
    <row r="349" spans="1:9" ht="15" customHeight="1">
      <c r="A349">
        <v>5683</v>
      </c>
      <c r="B349" t="s">
        <v>8</v>
      </c>
      <c r="C349" s="9">
        <v>42333</v>
      </c>
      <c r="D349" s="1">
        <v>5220</v>
      </c>
      <c r="E349" s="1" t="str">
        <f t="shared" si="5"/>
        <v>2015</v>
      </c>
      <c r="F349" s="9">
        <v>42340</v>
      </c>
      <c r="G349" s="4" t="s">
        <v>142</v>
      </c>
      <c r="H349" s="1">
        <v>5220</v>
      </c>
      <c r="I349" s="10">
        <v>42366</v>
      </c>
    </row>
    <row r="350" spans="1:9" ht="15" customHeight="1">
      <c r="A350">
        <v>5684</v>
      </c>
      <c r="B350" t="s">
        <v>129</v>
      </c>
      <c r="C350" s="9">
        <v>42333</v>
      </c>
      <c r="D350" s="1">
        <v>310</v>
      </c>
      <c r="E350" s="1" t="str">
        <f t="shared" si="5"/>
        <v>2015</v>
      </c>
      <c r="F350" s="9">
        <v>42356</v>
      </c>
      <c r="G350" s="4" t="s">
        <v>140</v>
      </c>
      <c r="H350" s="1">
        <v>310</v>
      </c>
      <c r="I350" s="10">
        <v>42366</v>
      </c>
    </row>
    <row r="351" spans="1:9" ht="15" customHeight="1">
      <c r="A351">
        <v>5685</v>
      </c>
      <c r="B351" t="s">
        <v>8</v>
      </c>
      <c r="C351" s="9">
        <v>42335</v>
      </c>
      <c r="D351" s="1">
        <v>10780</v>
      </c>
      <c r="E351" s="1" t="str">
        <f t="shared" si="5"/>
        <v>No</v>
      </c>
      <c r="F351" s="9">
        <v>42373</v>
      </c>
      <c r="G351" s="4" t="s">
        <v>163</v>
      </c>
      <c r="H351" s="1">
        <v>10780</v>
      </c>
      <c r="I351" s="10">
        <v>42394</v>
      </c>
    </row>
    <row r="352" spans="1:9" ht="15" customHeight="1">
      <c r="A352">
        <v>5686</v>
      </c>
      <c r="B352" t="s">
        <v>13</v>
      </c>
      <c r="C352" s="9">
        <v>42328</v>
      </c>
      <c r="D352" s="1">
        <v>2400</v>
      </c>
      <c r="E352" s="1" t="str">
        <f t="shared" si="5"/>
        <v>2015</v>
      </c>
      <c r="F352" s="9">
        <v>42362</v>
      </c>
      <c r="G352" s="4" t="s">
        <v>149</v>
      </c>
      <c r="H352" s="1">
        <v>2400</v>
      </c>
      <c r="I352" s="10">
        <v>42366</v>
      </c>
    </row>
    <row r="353" spans="1:9" ht="15" customHeight="1">
      <c r="A353">
        <v>5687</v>
      </c>
      <c r="B353" t="s">
        <v>13</v>
      </c>
      <c r="C353" s="9">
        <v>42328</v>
      </c>
      <c r="D353" s="1">
        <v>160</v>
      </c>
      <c r="E353" s="1" t="str">
        <f t="shared" si="5"/>
        <v>2015</v>
      </c>
      <c r="F353" s="9">
        <v>42362</v>
      </c>
      <c r="G353" s="4" t="s">
        <v>149</v>
      </c>
      <c r="H353" s="1">
        <v>160</v>
      </c>
      <c r="I353" s="10">
        <v>42366</v>
      </c>
    </row>
    <row r="354" spans="1:9" ht="15" customHeight="1">
      <c r="A354">
        <v>5688</v>
      </c>
      <c r="B354" t="s">
        <v>13</v>
      </c>
      <c r="C354" s="9">
        <v>42334</v>
      </c>
      <c r="D354" s="1">
        <v>2200</v>
      </c>
      <c r="E354" s="1" t="str">
        <f t="shared" si="5"/>
        <v>2015</v>
      </c>
      <c r="F354" s="9">
        <v>42362</v>
      </c>
      <c r="G354" s="4" t="s">
        <v>149</v>
      </c>
      <c r="H354" s="1">
        <v>2200</v>
      </c>
      <c r="I354" s="10">
        <v>42366</v>
      </c>
    </row>
    <row r="355" spans="1:9" ht="15" customHeight="1">
      <c r="A355">
        <v>5689</v>
      </c>
      <c r="B355" t="s">
        <v>13</v>
      </c>
      <c r="C355" s="9">
        <v>42334</v>
      </c>
      <c r="D355" s="1">
        <v>180</v>
      </c>
      <c r="E355" s="1" t="str">
        <f t="shared" si="5"/>
        <v>2015</v>
      </c>
      <c r="F355" s="9">
        <v>42362</v>
      </c>
      <c r="G355" s="4" t="s">
        <v>149</v>
      </c>
      <c r="H355" s="1">
        <v>180</v>
      </c>
      <c r="I355" s="10">
        <v>42366</v>
      </c>
    </row>
    <row r="356" spans="1:9" ht="15" customHeight="1">
      <c r="A356">
        <v>5690</v>
      </c>
      <c r="B356" t="s">
        <v>13</v>
      </c>
      <c r="C356" s="9">
        <v>42334</v>
      </c>
      <c r="D356" s="1">
        <v>8560</v>
      </c>
      <c r="E356" s="1" t="str">
        <f t="shared" si="5"/>
        <v>2015</v>
      </c>
      <c r="F356" s="9">
        <v>42362</v>
      </c>
      <c r="G356" s="4" t="s">
        <v>149</v>
      </c>
      <c r="H356" s="1">
        <v>8560</v>
      </c>
      <c r="I356" s="10">
        <v>42366</v>
      </c>
    </row>
    <row r="357" spans="1:9" ht="15" customHeight="1">
      <c r="A357">
        <v>5691</v>
      </c>
      <c r="B357" t="s">
        <v>13</v>
      </c>
      <c r="C357" s="9">
        <v>42334</v>
      </c>
      <c r="D357" s="1">
        <v>3040</v>
      </c>
      <c r="E357" s="1" t="str">
        <f t="shared" si="5"/>
        <v>2015</v>
      </c>
      <c r="F357" s="9">
        <v>42362</v>
      </c>
      <c r="G357" s="4" t="s">
        <v>149</v>
      </c>
      <c r="H357" s="1">
        <v>3040</v>
      </c>
      <c r="I357" s="10">
        <v>42366</v>
      </c>
    </row>
    <row r="358" spans="1:9" ht="15" customHeight="1">
      <c r="A358">
        <v>5692</v>
      </c>
      <c r="B358" t="s">
        <v>13</v>
      </c>
      <c r="C358" s="9">
        <v>42334</v>
      </c>
      <c r="D358" s="1">
        <v>4580</v>
      </c>
      <c r="E358" s="1" t="str">
        <f t="shared" si="5"/>
        <v>2015</v>
      </c>
      <c r="F358" s="9">
        <v>42362</v>
      </c>
      <c r="G358" s="4" t="s">
        <v>149</v>
      </c>
      <c r="H358" s="1">
        <v>4580</v>
      </c>
      <c r="I358" s="10">
        <v>42366</v>
      </c>
    </row>
    <row r="359" spans="1:9" ht="15" customHeight="1">
      <c r="A359">
        <v>5693</v>
      </c>
      <c r="B359" t="s">
        <v>13</v>
      </c>
      <c r="C359" s="9">
        <v>42334</v>
      </c>
      <c r="D359" s="1">
        <v>11340</v>
      </c>
      <c r="E359" s="1" t="str">
        <f t="shared" si="5"/>
        <v>2015</v>
      </c>
      <c r="F359" s="9">
        <v>42362</v>
      </c>
      <c r="G359" s="4" t="s">
        <v>149</v>
      </c>
      <c r="H359" s="1">
        <v>11340</v>
      </c>
      <c r="I359" s="10">
        <v>42366</v>
      </c>
    </row>
    <row r="360" spans="1:9" ht="15" customHeight="1">
      <c r="A360">
        <v>5694</v>
      </c>
      <c r="B360" t="s">
        <v>13</v>
      </c>
      <c r="C360" s="9">
        <v>42335</v>
      </c>
      <c r="D360" s="1">
        <v>1320</v>
      </c>
      <c r="E360" s="1" t="str">
        <f t="shared" si="5"/>
        <v>2015</v>
      </c>
      <c r="F360" s="9">
        <v>42362</v>
      </c>
      <c r="G360" s="4" t="s">
        <v>149</v>
      </c>
      <c r="H360" s="1">
        <v>1320</v>
      </c>
      <c r="I360" s="10">
        <v>42366</v>
      </c>
    </row>
    <row r="361" spans="1:9" ht="15" customHeight="1">
      <c r="A361">
        <v>5695</v>
      </c>
      <c r="B361" t="s">
        <v>13</v>
      </c>
      <c r="C361" s="9">
        <v>42336</v>
      </c>
      <c r="D361" s="1">
        <v>1000</v>
      </c>
      <c r="E361" s="1" t="str">
        <f t="shared" si="5"/>
        <v>2015</v>
      </c>
      <c r="F361" s="9">
        <v>42362</v>
      </c>
      <c r="G361" s="4" t="s">
        <v>149</v>
      </c>
      <c r="H361" s="1">
        <v>1000</v>
      </c>
      <c r="I361" s="10">
        <v>42366</v>
      </c>
    </row>
    <row r="362" spans="1:9" ht="15" customHeight="1">
      <c r="A362">
        <v>5696</v>
      </c>
      <c r="B362" t="s">
        <v>107</v>
      </c>
      <c r="C362" s="9">
        <v>42334</v>
      </c>
      <c r="D362" s="1">
        <v>537</v>
      </c>
      <c r="E362" s="1" t="str">
        <f t="shared" si="5"/>
        <v>No</v>
      </c>
      <c r="F362" s="9">
        <v>42387</v>
      </c>
      <c r="G362" s="4" t="s">
        <v>176</v>
      </c>
      <c r="H362" s="1">
        <v>537</v>
      </c>
      <c r="I362" s="10">
        <v>42404</v>
      </c>
    </row>
    <row r="363" spans="1:9" ht="15" customHeight="1">
      <c r="A363">
        <v>5697</v>
      </c>
      <c r="B363" t="s">
        <v>5</v>
      </c>
      <c r="C363" s="9">
        <v>42319</v>
      </c>
      <c r="D363" s="1">
        <v>135</v>
      </c>
      <c r="E363" s="1" t="str">
        <f t="shared" si="5"/>
        <v>2015</v>
      </c>
      <c r="F363" s="9">
        <v>42353</v>
      </c>
      <c r="G363" s="4" t="s">
        <v>147</v>
      </c>
      <c r="H363" s="1">
        <v>135</v>
      </c>
      <c r="I363" s="10">
        <v>42366</v>
      </c>
    </row>
    <row r="364" spans="1:9" ht="15" customHeight="1">
      <c r="A364">
        <v>5698</v>
      </c>
      <c r="B364" t="s">
        <v>5</v>
      </c>
      <c r="C364" s="9">
        <v>42320</v>
      </c>
      <c r="D364" s="1">
        <v>482</v>
      </c>
      <c r="E364" s="1" t="str">
        <f t="shared" si="5"/>
        <v>2015</v>
      </c>
      <c r="F364" s="9">
        <v>42353</v>
      </c>
      <c r="G364" s="4" t="s">
        <v>147</v>
      </c>
      <c r="H364" s="1">
        <v>482</v>
      </c>
      <c r="I364" s="10">
        <v>42366</v>
      </c>
    </row>
    <row r="365" spans="1:9" ht="15" customHeight="1">
      <c r="A365">
        <v>5699</v>
      </c>
      <c r="B365" t="s">
        <v>5</v>
      </c>
      <c r="C365" s="9">
        <v>42321</v>
      </c>
      <c r="D365" s="1">
        <v>104</v>
      </c>
      <c r="E365" s="1" t="str">
        <f t="shared" si="5"/>
        <v>2015</v>
      </c>
      <c r="F365" s="9">
        <v>42353</v>
      </c>
      <c r="G365" s="4" t="s">
        <v>147</v>
      </c>
      <c r="H365" s="1">
        <v>104</v>
      </c>
      <c r="I365" s="10">
        <v>42366</v>
      </c>
    </row>
    <row r="366" spans="1:9" ht="15" customHeight="1">
      <c r="A366">
        <v>5700</v>
      </c>
      <c r="B366" t="s">
        <v>5</v>
      </c>
      <c r="C366" s="9">
        <v>42326</v>
      </c>
      <c r="D366" s="1">
        <v>100</v>
      </c>
      <c r="E366" s="1" t="str">
        <f t="shared" si="5"/>
        <v>2015</v>
      </c>
      <c r="F366" s="9">
        <v>42353</v>
      </c>
      <c r="G366" s="4" t="s">
        <v>147</v>
      </c>
      <c r="H366" s="1">
        <v>100</v>
      </c>
      <c r="I366" s="10">
        <v>42366</v>
      </c>
    </row>
    <row r="367" spans="1:9" ht="15" customHeight="1">
      <c r="A367">
        <v>5701</v>
      </c>
      <c r="B367" t="s">
        <v>5</v>
      </c>
      <c r="C367" s="9">
        <v>42326</v>
      </c>
      <c r="D367" s="1">
        <v>85</v>
      </c>
      <c r="E367" s="1" t="str">
        <f t="shared" si="5"/>
        <v>2015</v>
      </c>
      <c r="F367" s="9">
        <v>42353</v>
      </c>
      <c r="G367" s="4" t="s">
        <v>147</v>
      </c>
      <c r="H367" s="1">
        <v>85</v>
      </c>
      <c r="I367" s="10">
        <v>42366</v>
      </c>
    </row>
    <row r="368" spans="1:9" ht="15" customHeight="1">
      <c r="A368">
        <v>5702</v>
      </c>
      <c r="B368" t="s">
        <v>5</v>
      </c>
      <c r="C368" s="9">
        <v>42326</v>
      </c>
      <c r="D368" s="1">
        <v>94</v>
      </c>
      <c r="E368" s="1" t="str">
        <f t="shared" si="5"/>
        <v>2015</v>
      </c>
      <c r="F368" s="9">
        <v>42353</v>
      </c>
      <c r="G368" s="4" t="s">
        <v>147</v>
      </c>
      <c r="H368" s="1">
        <v>94</v>
      </c>
      <c r="I368" s="10">
        <v>42366</v>
      </c>
    </row>
    <row r="369" spans="1:10" ht="15" customHeight="1">
      <c r="A369">
        <v>5703</v>
      </c>
      <c r="B369" t="s">
        <v>5</v>
      </c>
      <c r="C369" s="9">
        <v>42330</v>
      </c>
      <c r="D369" s="1">
        <v>145</v>
      </c>
      <c r="E369" s="1" t="str">
        <f t="shared" si="5"/>
        <v>2015</v>
      </c>
      <c r="F369" s="9">
        <v>42353</v>
      </c>
      <c r="G369" s="4" t="s">
        <v>147</v>
      </c>
      <c r="H369" s="1">
        <v>145</v>
      </c>
      <c r="I369" s="10">
        <v>42366</v>
      </c>
    </row>
    <row r="370" spans="1:10" ht="15" customHeight="1">
      <c r="A370">
        <v>5704</v>
      </c>
      <c r="B370" t="s">
        <v>5</v>
      </c>
      <c r="C370" s="9">
        <v>42334</v>
      </c>
      <c r="D370" s="1">
        <v>184</v>
      </c>
      <c r="E370" s="1" t="str">
        <f t="shared" si="5"/>
        <v>2015</v>
      </c>
      <c r="F370" s="9">
        <v>42353</v>
      </c>
      <c r="G370" s="4" t="s">
        <v>147</v>
      </c>
      <c r="H370" s="1">
        <v>184</v>
      </c>
      <c r="I370" s="10">
        <v>42366</v>
      </c>
    </row>
    <row r="371" spans="1:10" ht="15" customHeight="1">
      <c r="A371">
        <v>5705</v>
      </c>
      <c r="B371" t="s">
        <v>5</v>
      </c>
      <c r="C371" s="9">
        <v>42334</v>
      </c>
      <c r="D371" s="1">
        <v>385</v>
      </c>
      <c r="E371" s="1" t="str">
        <f t="shared" si="5"/>
        <v>2015</v>
      </c>
      <c r="F371" s="9">
        <v>42353</v>
      </c>
      <c r="G371" s="4" t="s">
        <v>147</v>
      </c>
      <c r="H371" s="1">
        <v>385</v>
      </c>
      <c r="I371" s="10">
        <v>42366</v>
      </c>
    </row>
    <row r="372" spans="1:10" ht="15" customHeight="1">
      <c r="A372">
        <v>5606</v>
      </c>
      <c r="B372" t="s">
        <v>5</v>
      </c>
      <c r="C372" s="9">
        <v>42334</v>
      </c>
      <c r="D372" s="1">
        <v>140</v>
      </c>
      <c r="E372" s="1" t="str">
        <f t="shared" si="5"/>
        <v>2015</v>
      </c>
      <c r="F372" s="9">
        <v>42353</v>
      </c>
      <c r="G372" s="4" t="s">
        <v>147</v>
      </c>
      <c r="H372" s="1">
        <v>140</v>
      </c>
      <c r="I372" s="10">
        <v>42366</v>
      </c>
    </row>
    <row r="373" spans="1:10" ht="15" customHeight="1">
      <c r="A373">
        <v>5707</v>
      </c>
      <c r="B373" t="s">
        <v>9</v>
      </c>
      <c r="C373" s="9">
        <v>42339</v>
      </c>
      <c r="D373" s="1">
        <v>1970</v>
      </c>
      <c r="E373" s="1" t="str">
        <f t="shared" si="5"/>
        <v>2015</v>
      </c>
      <c r="F373" s="9">
        <v>42366</v>
      </c>
      <c r="G373" s="4" t="s">
        <v>156</v>
      </c>
      <c r="H373" s="1">
        <v>1970</v>
      </c>
      <c r="I373" s="10">
        <v>42394</v>
      </c>
    </row>
    <row r="374" spans="1:10" ht="15" customHeight="1">
      <c r="A374">
        <v>5708</v>
      </c>
      <c r="B374" t="s">
        <v>137</v>
      </c>
      <c r="C374" s="9">
        <v>42342</v>
      </c>
      <c r="D374" s="1">
        <v>900</v>
      </c>
      <c r="E374" s="1" t="str">
        <f t="shared" si="5"/>
        <v>2015</v>
      </c>
      <c r="F374" s="9">
        <v>42359</v>
      </c>
      <c r="G374" s="4" t="s">
        <v>154</v>
      </c>
      <c r="H374" s="1">
        <v>900</v>
      </c>
      <c r="I374" s="10">
        <v>42394</v>
      </c>
    </row>
    <row r="375" spans="1:10" ht="15" customHeight="1">
      <c r="A375">
        <v>5709</v>
      </c>
      <c r="B375" t="s">
        <v>9</v>
      </c>
      <c r="C375" s="9">
        <v>42339</v>
      </c>
      <c r="D375" s="1">
        <v>16010</v>
      </c>
      <c r="E375" s="1" t="str">
        <f t="shared" si="5"/>
        <v>No</v>
      </c>
      <c r="F375" s="9">
        <v>42401</v>
      </c>
      <c r="G375" s="4" t="s">
        <v>179</v>
      </c>
      <c r="H375" s="1">
        <v>16010</v>
      </c>
      <c r="I375" s="10">
        <v>42418</v>
      </c>
    </row>
    <row r="376" spans="1:10" ht="15" customHeight="1">
      <c r="A376">
        <v>5710</v>
      </c>
      <c r="B376" t="s">
        <v>126</v>
      </c>
      <c r="C376" s="9">
        <v>42344</v>
      </c>
      <c r="D376" s="1">
        <v>1000</v>
      </c>
      <c r="E376" s="1" t="str">
        <f t="shared" si="5"/>
        <v>No</v>
      </c>
      <c r="F376" s="9">
        <v>42404</v>
      </c>
      <c r="G376" s="4" t="s">
        <v>186</v>
      </c>
      <c r="H376" s="1">
        <v>1000</v>
      </c>
      <c r="I376" s="9">
        <v>42404</v>
      </c>
      <c r="J376" t="s">
        <v>187</v>
      </c>
    </row>
    <row r="377" spans="1:10" ht="15" customHeight="1">
      <c r="A377">
        <v>5711</v>
      </c>
      <c r="B377" s="23" t="s">
        <v>150</v>
      </c>
      <c r="D377" s="1">
        <v>0</v>
      </c>
      <c r="E377" s="1" t="str">
        <f t="shared" si="5"/>
        <v>No</v>
      </c>
      <c r="G377" s="4">
        <v>0</v>
      </c>
      <c r="H377" s="1">
        <v>0</v>
      </c>
      <c r="J377" t="s">
        <v>170</v>
      </c>
    </row>
    <row r="378" spans="1:10" ht="15" customHeight="1">
      <c r="A378">
        <v>5712</v>
      </c>
      <c r="B378" t="s">
        <v>161</v>
      </c>
      <c r="C378" s="9">
        <v>42339</v>
      </c>
      <c r="D378" s="1">
        <v>100</v>
      </c>
      <c r="E378" s="1" t="str">
        <f t="shared" si="5"/>
        <v>No</v>
      </c>
      <c r="F378" s="9">
        <v>42381</v>
      </c>
      <c r="G378" s="4" t="s">
        <v>162</v>
      </c>
      <c r="H378" s="1">
        <v>100</v>
      </c>
      <c r="I378" s="10">
        <v>42394</v>
      </c>
    </row>
    <row r="379" spans="1:10" ht="15" customHeight="1">
      <c r="A379">
        <v>5713</v>
      </c>
      <c r="B379" t="s">
        <v>132</v>
      </c>
      <c r="C379" s="9">
        <v>42346</v>
      </c>
      <c r="D379" s="1">
        <v>675</v>
      </c>
      <c r="E379" s="1" t="str">
        <f t="shared" si="5"/>
        <v>2015</v>
      </c>
      <c r="F379" s="9">
        <v>42354</v>
      </c>
      <c r="G379" s="4" t="s">
        <v>143</v>
      </c>
      <c r="H379" s="1">
        <v>675</v>
      </c>
      <c r="I379" s="10">
        <v>42366</v>
      </c>
    </row>
    <row r="380" spans="1:10" ht="15" customHeight="1">
      <c r="A380">
        <v>5714</v>
      </c>
      <c r="B380" t="s">
        <v>8</v>
      </c>
      <c r="C380" s="9">
        <v>42340</v>
      </c>
      <c r="D380" s="1">
        <v>78</v>
      </c>
      <c r="E380" s="1" t="str">
        <f t="shared" si="5"/>
        <v>No</v>
      </c>
      <c r="F380" s="9">
        <v>42373</v>
      </c>
      <c r="G380" s="4" t="s">
        <v>163</v>
      </c>
      <c r="H380" s="1">
        <v>78</v>
      </c>
      <c r="I380" s="10">
        <v>42394</v>
      </c>
    </row>
    <row r="381" spans="1:10" ht="15" customHeight="1">
      <c r="A381">
        <v>5715</v>
      </c>
      <c r="B381" t="s">
        <v>138</v>
      </c>
      <c r="C381" s="9">
        <v>42340</v>
      </c>
      <c r="D381" s="1">
        <v>724</v>
      </c>
      <c r="E381" s="1" t="str">
        <f t="shared" si="5"/>
        <v>No</v>
      </c>
      <c r="F381" s="9">
        <v>42403</v>
      </c>
      <c r="G381" s="4">
        <v>85254</v>
      </c>
      <c r="H381" s="1">
        <v>724</v>
      </c>
      <c r="I381" s="10">
        <v>42404</v>
      </c>
    </row>
    <row r="382" spans="1:10" ht="15" customHeight="1">
      <c r="A382">
        <v>5716</v>
      </c>
      <c r="B382" t="s">
        <v>141</v>
      </c>
      <c r="C382" s="9">
        <v>42350</v>
      </c>
      <c r="D382" s="1">
        <v>350</v>
      </c>
      <c r="E382" s="1" t="str">
        <f t="shared" si="5"/>
        <v>2015</v>
      </c>
      <c r="F382" s="9">
        <v>42356</v>
      </c>
      <c r="G382" s="4" t="s">
        <v>144</v>
      </c>
      <c r="H382" s="1">
        <v>350</v>
      </c>
      <c r="I382" s="10">
        <v>42366</v>
      </c>
    </row>
    <row r="383" spans="1:10" ht="15" customHeight="1">
      <c r="A383">
        <v>5717</v>
      </c>
      <c r="B383" t="s">
        <v>129</v>
      </c>
      <c r="C383" s="9">
        <v>42353</v>
      </c>
      <c r="D383" s="1">
        <v>512</v>
      </c>
      <c r="E383" s="1" t="str">
        <f t="shared" si="5"/>
        <v>2015</v>
      </c>
      <c r="F383" s="9">
        <v>42356</v>
      </c>
      <c r="G383" s="4" t="s">
        <v>140</v>
      </c>
      <c r="H383" s="1">
        <v>512</v>
      </c>
      <c r="I383" s="10">
        <v>42366</v>
      </c>
    </row>
    <row r="384" spans="1:10" ht="15" customHeight="1">
      <c r="A384">
        <v>5718</v>
      </c>
      <c r="B384" t="s">
        <v>107</v>
      </c>
      <c r="C384" s="9">
        <v>42353</v>
      </c>
      <c r="D384" s="1">
        <v>1642.5</v>
      </c>
      <c r="E384" s="1" t="str">
        <f t="shared" si="5"/>
        <v>No</v>
      </c>
      <c r="F384" s="9">
        <v>42387</v>
      </c>
      <c r="G384" s="4" t="s">
        <v>176</v>
      </c>
      <c r="H384" s="1">
        <v>1642.5</v>
      </c>
      <c r="I384" s="10">
        <v>42404</v>
      </c>
    </row>
    <row r="385" spans="1:9" ht="15" customHeight="1">
      <c r="A385">
        <v>5719</v>
      </c>
      <c r="B385" t="s">
        <v>8</v>
      </c>
      <c r="C385" s="9">
        <v>42354</v>
      </c>
      <c r="D385" s="1">
        <v>134</v>
      </c>
      <c r="E385" s="1" t="str">
        <f t="shared" si="5"/>
        <v>No</v>
      </c>
      <c r="F385" s="9">
        <v>42373</v>
      </c>
      <c r="G385" s="4" t="s">
        <v>163</v>
      </c>
      <c r="H385" s="1">
        <v>134</v>
      </c>
      <c r="I385" s="10">
        <v>42394</v>
      </c>
    </row>
    <row r="386" spans="1:9" ht="15" customHeight="1">
      <c r="A386">
        <v>5720</v>
      </c>
      <c r="B386" t="s">
        <v>5</v>
      </c>
      <c r="C386" s="9">
        <v>42355</v>
      </c>
      <c r="D386" s="1">
        <v>64</v>
      </c>
      <c r="E386" s="1" t="str">
        <f t="shared" si="5"/>
        <v>No</v>
      </c>
      <c r="F386" s="9">
        <v>42384</v>
      </c>
      <c r="G386" s="4" t="s">
        <v>181</v>
      </c>
      <c r="H386" s="1">
        <v>64</v>
      </c>
      <c r="I386" s="10">
        <v>42394</v>
      </c>
    </row>
    <row r="387" spans="1:9" ht="15" customHeight="1">
      <c r="A387">
        <v>5721</v>
      </c>
      <c r="B387" t="s">
        <v>5</v>
      </c>
      <c r="C387" s="9">
        <v>42355</v>
      </c>
      <c r="D387" s="1">
        <v>245</v>
      </c>
      <c r="E387" s="1" t="str">
        <f t="shared" si="5"/>
        <v>No</v>
      </c>
      <c r="F387" s="9">
        <v>42384</v>
      </c>
      <c r="G387" s="4" t="s">
        <v>181</v>
      </c>
      <c r="H387" s="1">
        <v>245</v>
      </c>
      <c r="I387" s="10">
        <v>42394</v>
      </c>
    </row>
    <row r="388" spans="1:9" ht="15" customHeight="1">
      <c r="A388">
        <v>5722</v>
      </c>
      <c r="B388" t="s">
        <v>5</v>
      </c>
      <c r="C388" s="9">
        <v>42354</v>
      </c>
      <c r="D388" s="1">
        <v>75</v>
      </c>
      <c r="E388" s="1" t="str">
        <f t="shared" si="5"/>
        <v>No</v>
      </c>
      <c r="F388" s="9">
        <v>42384</v>
      </c>
      <c r="G388" s="4" t="s">
        <v>181</v>
      </c>
      <c r="H388" s="1">
        <v>75</v>
      </c>
      <c r="I388" s="10">
        <v>42394</v>
      </c>
    </row>
    <row r="389" spans="1:9" ht="15" customHeight="1">
      <c r="A389">
        <v>5723</v>
      </c>
      <c r="B389" t="s">
        <v>5</v>
      </c>
      <c r="C389" s="9">
        <v>42356</v>
      </c>
      <c r="D389" s="1">
        <v>100</v>
      </c>
      <c r="E389" s="1" t="str">
        <f t="shared" si="5"/>
        <v>2015</v>
      </c>
      <c r="F389" s="9">
        <v>42369</v>
      </c>
      <c r="G389" s="4" t="s">
        <v>164</v>
      </c>
      <c r="H389" s="1">
        <v>100</v>
      </c>
      <c r="I389" s="10">
        <v>42394</v>
      </c>
    </row>
    <row r="390" spans="1:9" ht="15" customHeight="1">
      <c r="A390">
        <v>5724</v>
      </c>
      <c r="B390" t="s">
        <v>5</v>
      </c>
      <c r="C390" s="9">
        <v>42356</v>
      </c>
      <c r="D390" s="1">
        <v>600</v>
      </c>
      <c r="E390" s="1" t="str">
        <f t="shared" si="5"/>
        <v>2015</v>
      </c>
      <c r="F390" s="9">
        <v>42369</v>
      </c>
      <c r="G390" s="4" t="s">
        <v>164</v>
      </c>
      <c r="H390" s="1">
        <v>600</v>
      </c>
      <c r="I390" s="10">
        <v>42394</v>
      </c>
    </row>
    <row r="391" spans="1:9" ht="15" customHeight="1">
      <c r="A391">
        <v>5725</v>
      </c>
      <c r="B391" t="s">
        <v>5</v>
      </c>
      <c r="C391" s="9">
        <v>42356</v>
      </c>
      <c r="D391" s="1">
        <v>460</v>
      </c>
      <c r="E391" s="1" t="str">
        <f t="shared" si="5"/>
        <v>2015</v>
      </c>
      <c r="F391" s="9">
        <v>42369</v>
      </c>
      <c r="G391" s="4" t="s">
        <v>164</v>
      </c>
      <c r="H391" s="1">
        <v>460</v>
      </c>
      <c r="I391" s="10">
        <v>42394</v>
      </c>
    </row>
    <row r="392" spans="1:9" ht="15" customHeight="1">
      <c r="A392">
        <v>5726</v>
      </c>
      <c r="B392" t="s">
        <v>13</v>
      </c>
      <c r="C392" s="9">
        <v>42355</v>
      </c>
      <c r="D392" s="1">
        <v>160</v>
      </c>
      <c r="E392" s="1" t="str">
        <f t="shared" si="5"/>
        <v>No</v>
      </c>
      <c r="F392" s="9">
        <v>42395</v>
      </c>
      <c r="G392" s="4" t="s">
        <v>177</v>
      </c>
      <c r="H392" s="1">
        <v>160</v>
      </c>
      <c r="I392" s="10">
        <v>42404</v>
      </c>
    </row>
    <row r="393" spans="1:9" ht="15" customHeight="1">
      <c r="A393">
        <v>5727</v>
      </c>
      <c r="B393" t="s">
        <v>13</v>
      </c>
      <c r="C393" s="9">
        <v>42342</v>
      </c>
      <c r="D393" s="1">
        <v>150</v>
      </c>
      <c r="E393" s="1" t="str">
        <f t="shared" si="5"/>
        <v>No</v>
      </c>
      <c r="F393" s="9">
        <v>42395</v>
      </c>
      <c r="G393" s="4" t="s">
        <v>177</v>
      </c>
      <c r="H393" s="1">
        <v>150</v>
      </c>
      <c r="I393" s="10">
        <v>42404</v>
      </c>
    </row>
    <row r="394" spans="1:9" ht="15" customHeight="1">
      <c r="A394">
        <v>5728</v>
      </c>
      <c r="B394" t="s">
        <v>13</v>
      </c>
      <c r="C394" s="9">
        <v>42359</v>
      </c>
      <c r="D394" s="1">
        <v>80</v>
      </c>
      <c r="E394" s="1" t="str">
        <f t="shared" si="5"/>
        <v>No</v>
      </c>
      <c r="F394" s="9">
        <v>42395</v>
      </c>
      <c r="G394" s="4" t="s">
        <v>177</v>
      </c>
      <c r="H394" s="1">
        <v>80</v>
      </c>
      <c r="I394" s="10">
        <v>42404</v>
      </c>
    </row>
    <row r="395" spans="1:9" ht="15" customHeight="1">
      <c r="A395">
        <v>5729</v>
      </c>
      <c r="B395" t="s">
        <v>115</v>
      </c>
      <c r="C395" s="9">
        <v>42358</v>
      </c>
      <c r="D395" s="1">
        <v>300</v>
      </c>
      <c r="E395" s="1" t="str">
        <f t="shared" ref="E395:E410" si="6">IF(AND(F395&gt;=$F$1,F395&lt;=$G$1),"2015","No")</f>
        <v>No</v>
      </c>
      <c r="F395" s="9">
        <v>42387</v>
      </c>
      <c r="G395" s="4" t="s">
        <v>182</v>
      </c>
      <c r="H395" s="1">
        <v>300</v>
      </c>
      <c r="I395" s="10">
        <v>42394</v>
      </c>
    </row>
    <row r="396" spans="1:9" ht="15" customHeight="1">
      <c r="A396">
        <v>5730</v>
      </c>
      <c r="B396" t="s">
        <v>115</v>
      </c>
      <c r="C396" s="9">
        <v>42360</v>
      </c>
      <c r="D396" s="1">
        <v>360</v>
      </c>
      <c r="E396" s="1" t="str">
        <f t="shared" si="6"/>
        <v>No</v>
      </c>
    </row>
    <row r="397" spans="1:9" ht="15" customHeight="1">
      <c r="A397">
        <v>5731</v>
      </c>
      <c r="B397" t="s">
        <v>13</v>
      </c>
      <c r="C397" s="9">
        <v>42361</v>
      </c>
      <c r="D397" s="1">
        <v>200</v>
      </c>
      <c r="E397" s="1" t="str">
        <f t="shared" si="6"/>
        <v>No</v>
      </c>
      <c r="F397" s="9">
        <v>42395</v>
      </c>
      <c r="G397" s="4" t="s">
        <v>177</v>
      </c>
      <c r="H397" s="1">
        <v>200</v>
      </c>
      <c r="I397" s="10">
        <v>42404</v>
      </c>
    </row>
    <row r="398" spans="1:9" ht="15" customHeight="1">
      <c r="A398">
        <v>5732</v>
      </c>
      <c r="B398" t="s">
        <v>13</v>
      </c>
      <c r="C398" s="9">
        <v>42358</v>
      </c>
      <c r="D398" s="1">
        <v>1440</v>
      </c>
      <c r="E398" s="1" t="str">
        <f t="shared" si="6"/>
        <v>No</v>
      </c>
      <c r="F398" s="9">
        <v>42395</v>
      </c>
      <c r="G398" s="4" t="s">
        <v>177</v>
      </c>
      <c r="H398" s="1">
        <v>1440</v>
      </c>
      <c r="I398" s="10">
        <v>42404</v>
      </c>
    </row>
    <row r="399" spans="1:9" ht="15" customHeight="1">
      <c r="A399">
        <v>5733</v>
      </c>
      <c r="B399" t="s">
        <v>106</v>
      </c>
      <c r="C399" s="9">
        <v>42361</v>
      </c>
      <c r="D399" s="1">
        <v>1100</v>
      </c>
      <c r="E399" s="1" t="str">
        <f t="shared" si="6"/>
        <v>No</v>
      </c>
      <c r="F399" s="9">
        <v>42371</v>
      </c>
      <c r="G399" s="4" t="s">
        <v>158</v>
      </c>
      <c r="H399" s="1">
        <v>1100</v>
      </c>
      <c r="I399" s="10">
        <v>42394</v>
      </c>
    </row>
    <row r="400" spans="1:9" ht="15" customHeight="1">
      <c r="A400">
        <v>5734</v>
      </c>
      <c r="B400" t="s">
        <v>129</v>
      </c>
      <c r="C400" s="9">
        <v>42359</v>
      </c>
      <c r="D400" s="1">
        <v>250</v>
      </c>
      <c r="E400" s="1" t="str">
        <f t="shared" si="6"/>
        <v>No</v>
      </c>
      <c r="F400" s="9">
        <v>42375</v>
      </c>
      <c r="G400" s="4" t="s">
        <v>160</v>
      </c>
      <c r="H400" s="1">
        <v>250</v>
      </c>
      <c r="I400" s="10">
        <v>42394</v>
      </c>
    </row>
    <row r="401" spans="1:9" ht="15" customHeight="1">
      <c r="A401">
        <v>5735</v>
      </c>
      <c r="B401" t="s">
        <v>5</v>
      </c>
      <c r="C401" s="9">
        <v>42360</v>
      </c>
      <c r="D401" s="1">
        <v>139</v>
      </c>
      <c r="E401" s="1" t="str">
        <f t="shared" si="6"/>
        <v>No</v>
      </c>
      <c r="F401" s="9">
        <v>42384</v>
      </c>
      <c r="G401" s="4" t="s">
        <v>181</v>
      </c>
      <c r="H401" s="1">
        <v>139</v>
      </c>
      <c r="I401" s="10">
        <v>42394</v>
      </c>
    </row>
    <row r="402" spans="1:9" ht="15" customHeight="1">
      <c r="A402">
        <v>5736</v>
      </c>
      <c r="B402" t="s">
        <v>5</v>
      </c>
      <c r="C402" s="9">
        <v>42361</v>
      </c>
      <c r="D402" s="1">
        <v>171</v>
      </c>
      <c r="E402" s="1" t="str">
        <f t="shared" si="6"/>
        <v>No</v>
      </c>
      <c r="F402" s="9">
        <v>42384</v>
      </c>
      <c r="G402" s="4" t="s">
        <v>181</v>
      </c>
      <c r="H402" s="1">
        <v>171</v>
      </c>
      <c r="I402" s="10">
        <v>42394</v>
      </c>
    </row>
    <row r="403" spans="1:9" ht="15" customHeight="1">
      <c r="A403">
        <v>5737</v>
      </c>
      <c r="B403" t="s">
        <v>5</v>
      </c>
      <c r="C403" s="9">
        <v>42361</v>
      </c>
      <c r="D403" s="1">
        <v>60</v>
      </c>
      <c r="E403" s="1" t="str">
        <f t="shared" si="6"/>
        <v>No</v>
      </c>
      <c r="F403" s="9">
        <v>42384</v>
      </c>
      <c r="G403" s="4" t="s">
        <v>181</v>
      </c>
      <c r="H403" s="1">
        <v>60</v>
      </c>
      <c r="I403" s="10">
        <v>42394</v>
      </c>
    </row>
    <row r="404" spans="1:9" ht="15" customHeight="1">
      <c r="A404">
        <v>5738</v>
      </c>
      <c r="B404" t="s">
        <v>8</v>
      </c>
      <c r="C404" s="9">
        <v>42362</v>
      </c>
      <c r="D404" s="1">
        <v>97.5</v>
      </c>
      <c r="E404" s="1" t="str">
        <f t="shared" si="6"/>
        <v>No</v>
      </c>
      <c r="F404" s="9">
        <v>42373</v>
      </c>
      <c r="G404" s="4" t="s">
        <v>163</v>
      </c>
      <c r="H404" s="1">
        <v>97.5</v>
      </c>
      <c r="I404" s="10">
        <v>42394</v>
      </c>
    </row>
    <row r="405" spans="1:9" ht="15" customHeight="1">
      <c r="A405">
        <v>5739</v>
      </c>
      <c r="B405" t="s">
        <v>13</v>
      </c>
      <c r="C405" s="9">
        <v>42353</v>
      </c>
      <c r="D405" s="1">
        <v>60</v>
      </c>
      <c r="E405" s="1" t="str">
        <f t="shared" si="6"/>
        <v>No</v>
      </c>
      <c r="F405" s="9">
        <v>42395</v>
      </c>
      <c r="G405" s="4" t="s">
        <v>177</v>
      </c>
      <c r="H405" s="1">
        <v>60</v>
      </c>
      <c r="I405" s="10">
        <v>42404</v>
      </c>
    </row>
    <row r="406" spans="1:9" ht="15" customHeight="1">
      <c r="A406">
        <v>5740</v>
      </c>
      <c r="B406" t="s">
        <v>9</v>
      </c>
      <c r="C406" s="9">
        <v>42366</v>
      </c>
      <c r="D406" s="1">
        <v>1125</v>
      </c>
      <c r="E406" s="1" t="str">
        <f t="shared" si="6"/>
        <v>No</v>
      </c>
      <c r="F406" s="9">
        <v>42394</v>
      </c>
      <c r="G406" s="4" t="s">
        <v>178</v>
      </c>
      <c r="H406" s="1">
        <v>1125</v>
      </c>
      <c r="I406" s="10">
        <v>42404</v>
      </c>
    </row>
    <row r="407" spans="1:9" ht="15" customHeight="1">
      <c r="A407">
        <v>5741</v>
      </c>
      <c r="B407" t="s">
        <v>155</v>
      </c>
      <c r="C407" s="9">
        <v>42366</v>
      </c>
      <c r="D407" s="1">
        <v>160</v>
      </c>
      <c r="E407" s="1" t="str">
        <f t="shared" si="6"/>
        <v>No</v>
      </c>
      <c r="F407" s="9">
        <v>42387</v>
      </c>
      <c r="G407" s="4" t="s">
        <v>176</v>
      </c>
      <c r="H407" s="1">
        <v>160</v>
      </c>
      <c r="I407" s="10">
        <v>42404</v>
      </c>
    </row>
    <row r="408" spans="1:9" ht="15" customHeight="1">
      <c r="A408">
        <v>5742</v>
      </c>
      <c r="B408" t="s">
        <v>157</v>
      </c>
      <c r="C408" s="9">
        <v>42368</v>
      </c>
      <c r="D408" s="1">
        <v>984</v>
      </c>
      <c r="E408" s="1" t="str">
        <f t="shared" si="6"/>
        <v>No</v>
      </c>
      <c r="F408" s="9">
        <v>42387</v>
      </c>
      <c r="G408" s="4" t="s">
        <v>183</v>
      </c>
      <c r="H408" s="1">
        <v>984</v>
      </c>
      <c r="I408" s="10">
        <v>42394</v>
      </c>
    </row>
    <row r="409" spans="1:9" ht="15" customHeight="1">
      <c r="A409">
        <v>5743</v>
      </c>
      <c r="B409" t="s">
        <v>9</v>
      </c>
      <c r="C409" s="9">
        <v>42369</v>
      </c>
      <c r="D409" s="1">
        <v>91</v>
      </c>
      <c r="E409" s="1" t="str">
        <f t="shared" si="6"/>
        <v>No</v>
      </c>
      <c r="F409" s="9">
        <v>42394</v>
      </c>
      <c r="G409" s="4" t="s">
        <v>178</v>
      </c>
      <c r="H409" s="1">
        <v>91</v>
      </c>
      <c r="I409" s="10">
        <v>42404</v>
      </c>
    </row>
    <row r="410" spans="1:9" ht="15" customHeight="1">
      <c r="A410">
        <v>5744</v>
      </c>
      <c r="B410" t="s">
        <v>5</v>
      </c>
      <c r="C410" s="9">
        <v>42369</v>
      </c>
      <c r="D410" s="1">
        <v>110</v>
      </c>
      <c r="E410" s="1" t="str">
        <f t="shared" si="6"/>
        <v>No</v>
      </c>
      <c r="F410" s="9">
        <v>42384</v>
      </c>
      <c r="G410" s="4" t="s">
        <v>181</v>
      </c>
      <c r="H410" s="1">
        <v>110</v>
      </c>
      <c r="I410" s="10">
        <v>42394</v>
      </c>
    </row>
    <row r="411" spans="1:9">
      <c r="E411" s="1" t="str">
        <f t="shared" ref="E411:E474" si="7">IF(AND(F411&gt;=$F$1,F411&lt;=$G$1),"2015","No")</f>
        <v>No</v>
      </c>
    </row>
    <row r="412" spans="1:9">
      <c r="E412" s="1" t="str">
        <f t="shared" si="7"/>
        <v>No</v>
      </c>
    </row>
    <row r="413" spans="1:9">
      <c r="E413" s="1" t="str">
        <f t="shared" si="7"/>
        <v>No</v>
      </c>
    </row>
    <row r="414" spans="1:9">
      <c r="E414" s="1" t="str">
        <f t="shared" si="7"/>
        <v>No</v>
      </c>
    </row>
    <row r="415" spans="1:9">
      <c r="E415" s="1" t="str">
        <f t="shared" si="7"/>
        <v>No</v>
      </c>
    </row>
    <row r="416" spans="1:9">
      <c r="E416" s="1" t="str">
        <f t="shared" si="7"/>
        <v>No</v>
      </c>
    </row>
    <row r="417" spans="5:5">
      <c r="E417" s="1" t="str">
        <f t="shared" si="7"/>
        <v>No</v>
      </c>
    </row>
    <row r="418" spans="5:5">
      <c r="E418" s="1" t="str">
        <f t="shared" si="7"/>
        <v>No</v>
      </c>
    </row>
    <row r="419" spans="5:5">
      <c r="E419" s="1" t="str">
        <f t="shared" si="7"/>
        <v>No</v>
      </c>
    </row>
    <row r="420" spans="5:5">
      <c r="E420" s="1" t="str">
        <f t="shared" si="7"/>
        <v>No</v>
      </c>
    </row>
    <row r="421" spans="5:5">
      <c r="E421" s="1" t="str">
        <f t="shared" si="7"/>
        <v>No</v>
      </c>
    </row>
    <row r="422" spans="5:5">
      <c r="E422" s="1" t="str">
        <f t="shared" si="7"/>
        <v>No</v>
      </c>
    </row>
    <row r="423" spans="5:5">
      <c r="E423" s="1" t="str">
        <f t="shared" si="7"/>
        <v>No</v>
      </c>
    </row>
    <row r="424" spans="5:5">
      <c r="E424" s="1" t="str">
        <f t="shared" si="7"/>
        <v>No</v>
      </c>
    </row>
    <row r="425" spans="5:5">
      <c r="E425" s="1" t="str">
        <f t="shared" si="7"/>
        <v>No</v>
      </c>
    </row>
    <row r="426" spans="5:5">
      <c r="E426" s="1" t="str">
        <f t="shared" si="7"/>
        <v>No</v>
      </c>
    </row>
    <row r="427" spans="5:5">
      <c r="E427" s="1" t="str">
        <f t="shared" si="7"/>
        <v>No</v>
      </c>
    </row>
    <row r="428" spans="5:5">
      <c r="E428" s="1" t="str">
        <f t="shared" si="7"/>
        <v>No</v>
      </c>
    </row>
    <row r="429" spans="5:5">
      <c r="E429" s="1" t="str">
        <f t="shared" si="7"/>
        <v>No</v>
      </c>
    </row>
    <row r="430" spans="5:5">
      <c r="E430" s="1" t="str">
        <f t="shared" si="7"/>
        <v>No</v>
      </c>
    </row>
    <row r="431" spans="5:5">
      <c r="E431" s="1" t="str">
        <f t="shared" si="7"/>
        <v>No</v>
      </c>
    </row>
    <row r="432" spans="5:5">
      <c r="E432" s="1" t="str">
        <f t="shared" si="7"/>
        <v>No</v>
      </c>
    </row>
    <row r="433" spans="5:5">
      <c r="E433" s="1" t="str">
        <f t="shared" si="7"/>
        <v>No</v>
      </c>
    </row>
    <row r="434" spans="5:5">
      <c r="E434" s="1" t="str">
        <f t="shared" si="7"/>
        <v>No</v>
      </c>
    </row>
    <row r="435" spans="5:5">
      <c r="E435" s="1" t="str">
        <f t="shared" si="7"/>
        <v>No</v>
      </c>
    </row>
    <row r="436" spans="5:5">
      <c r="E436" s="1" t="str">
        <f t="shared" si="7"/>
        <v>No</v>
      </c>
    </row>
    <row r="437" spans="5:5">
      <c r="E437" s="1" t="str">
        <f t="shared" si="7"/>
        <v>No</v>
      </c>
    </row>
    <row r="438" spans="5:5">
      <c r="E438" s="1" t="str">
        <f t="shared" si="7"/>
        <v>No</v>
      </c>
    </row>
    <row r="439" spans="5:5">
      <c r="E439" s="1" t="str">
        <f t="shared" si="7"/>
        <v>No</v>
      </c>
    </row>
    <row r="440" spans="5:5">
      <c r="E440" s="1" t="str">
        <f t="shared" si="7"/>
        <v>No</v>
      </c>
    </row>
    <row r="441" spans="5:5">
      <c r="E441" s="1" t="str">
        <f t="shared" si="7"/>
        <v>No</v>
      </c>
    </row>
    <row r="442" spans="5:5">
      <c r="E442" s="1" t="str">
        <f t="shared" si="7"/>
        <v>No</v>
      </c>
    </row>
    <row r="443" spans="5:5">
      <c r="E443" s="1" t="str">
        <f t="shared" si="7"/>
        <v>No</v>
      </c>
    </row>
    <row r="444" spans="5:5">
      <c r="E444" s="1" t="str">
        <f t="shared" si="7"/>
        <v>No</v>
      </c>
    </row>
    <row r="445" spans="5:5">
      <c r="E445" s="1" t="str">
        <f t="shared" si="7"/>
        <v>No</v>
      </c>
    </row>
    <row r="446" spans="5:5">
      <c r="E446" s="1" t="str">
        <f t="shared" si="7"/>
        <v>No</v>
      </c>
    </row>
    <row r="447" spans="5:5">
      <c r="E447" s="1" t="str">
        <f t="shared" si="7"/>
        <v>No</v>
      </c>
    </row>
    <row r="448" spans="5:5">
      <c r="E448" s="1" t="str">
        <f t="shared" si="7"/>
        <v>No</v>
      </c>
    </row>
    <row r="449" spans="5:5">
      <c r="E449" s="1" t="str">
        <f t="shared" si="7"/>
        <v>No</v>
      </c>
    </row>
    <row r="450" spans="5:5">
      <c r="E450" s="1" t="str">
        <f t="shared" si="7"/>
        <v>No</v>
      </c>
    </row>
    <row r="451" spans="5:5">
      <c r="E451" s="1" t="str">
        <f t="shared" si="7"/>
        <v>No</v>
      </c>
    </row>
    <row r="452" spans="5:5">
      <c r="E452" s="1" t="str">
        <f t="shared" si="7"/>
        <v>No</v>
      </c>
    </row>
    <row r="453" spans="5:5">
      <c r="E453" s="1" t="str">
        <f t="shared" si="7"/>
        <v>No</v>
      </c>
    </row>
    <row r="454" spans="5:5">
      <c r="E454" s="1" t="str">
        <f t="shared" si="7"/>
        <v>No</v>
      </c>
    </row>
    <row r="455" spans="5:5">
      <c r="E455" s="1" t="str">
        <f t="shared" si="7"/>
        <v>No</v>
      </c>
    </row>
    <row r="456" spans="5:5">
      <c r="E456" s="1" t="str">
        <f t="shared" si="7"/>
        <v>No</v>
      </c>
    </row>
    <row r="457" spans="5:5">
      <c r="E457" s="1" t="str">
        <f t="shared" si="7"/>
        <v>No</v>
      </c>
    </row>
    <row r="458" spans="5:5">
      <c r="E458" s="1" t="str">
        <f t="shared" si="7"/>
        <v>No</v>
      </c>
    </row>
    <row r="459" spans="5:5">
      <c r="E459" s="1" t="str">
        <f t="shared" si="7"/>
        <v>No</v>
      </c>
    </row>
    <row r="460" spans="5:5">
      <c r="E460" s="1" t="str">
        <f t="shared" si="7"/>
        <v>No</v>
      </c>
    </row>
    <row r="461" spans="5:5">
      <c r="E461" s="1" t="str">
        <f t="shared" si="7"/>
        <v>No</v>
      </c>
    </row>
    <row r="462" spans="5:5">
      <c r="E462" s="1" t="str">
        <f t="shared" si="7"/>
        <v>No</v>
      </c>
    </row>
    <row r="463" spans="5:5">
      <c r="E463" s="1" t="str">
        <f t="shared" si="7"/>
        <v>No</v>
      </c>
    </row>
    <row r="464" spans="5:5">
      <c r="E464" s="1" t="str">
        <f t="shared" si="7"/>
        <v>No</v>
      </c>
    </row>
    <row r="465" spans="5:5">
      <c r="E465" s="1" t="str">
        <f t="shared" si="7"/>
        <v>No</v>
      </c>
    </row>
    <row r="466" spans="5:5">
      <c r="E466" s="1" t="str">
        <f t="shared" si="7"/>
        <v>No</v>
      </c>
    </row>
    <row r="467" spans="5:5">
      <c r="E467" s="1" t="str">
        <f t="shared" si="7"/>
        <v>No</v>
      </c>
    </row>
    <row r="468" spans="5:5">
      <c r="E468" s="1" t="str">
        <f t="shared" si="7"/>
        <v>No</v>
      </c>
    </row>
    <row r="469" spans="5:5">
      <c r="E469" s="1" t="str">
        <f t="shared" si="7"/>
        <v>No</v>
      </c>
    </row>
    <row r="470" spans="5:5">
      <c r="E470" s="1" t="str">
        <f t="shared" si="7"/>
        <v>No</v>
      </c>
    </row>
    <row r="471" spans="5:5">
      <c r="E471" s="1" t="str">
        <f t="shared" si="7"/>
        <v>No</v>
      </c>
    </row>
    <row r="472" spans="5:5">
      <c r="E472" s="1" t="str">
        <f t="shared" si="7"/>
        <v>No</v>
      </c>
    </row>
    <row r="473" spans="5:5">
      <c r="E473" s="1" t="str">
        <f t="shared" si="7"/>
        <v>No</v>
      </c>
    </row>
    <row r="474" spans="5:5">
      <c r="E474" s="1" t="str">
        <f t="shared" si="7"/>
        <v>No</v>
      </c>
    </row>
    <row r="475" spans="5:5">
      <c r="E475" s="1" t="str">
        <f t="shared" ref="E475:E500" si="8">IF(AND(F475&gt;=$F$1,F475&lt;=$G$1),"2015","No")</f>
        <v>No</v>
      </c>
    </row>
    <row r="476" spans="5:5">
      <c r="E476" s="1" t="str">
        <f t="shared" si="8"/>
        <v>No</v>
      </c>
    </row>
    <row r="477" spans="5:5">
      <c r="E477" s="1" t="str">
        <f t="shared" si="8"/>
        <v>No</v>
      </c>
    </row>
    <row r="478" spans="5:5">
      <c r="E478" s="1" t="str">
        <f t="shared" si="8"/>
        <v>No</v>
      </c>
    </row>
    <row r="479" spans="5:5">
      <c r="E479" s="1" t="str">
        <f t="shared" si="8"/>
        <v>No</v>
      </c>
    </row>
    <row r="480" spans="5:5">
      <c r="E480" s="1" t="str">
        <f t="shared" si="8"/>
        <v>No</v>
      </c>
    </row>
    <row r="481" spans="5:5">
      <c r="E481" s="1" t="str">
        <f t="shared" si="8"/>
        <v>No</v>
      </c>
    </row>
    <row r="482" spans="5:5">
      <c r="E482" s="1" t="str">
        <f t="shared" si="8"/>
        <v>No</v>
      </c>
    </row>
    <row r="483" spans="5:5">
      <c r="E483" s="1" t="str">
        <f t="shared" si="8"/>
        <v>No</v>
      </c>
    </row>
    <row r="484" spans="5:5">
      <c r="E484" s="1" t="str">
        <f t="shared" si="8"/>
        <v>No</v>
      </c>
    </row>
    <row r="485" spans="5:5">
      <c r="E485" s="1" t="str">
        <f t="shared" si="8"/>
        <v>No</v>
      </c>
    </row>
    <row r="486" spans="5:5">
      <c r="E486" s="1" t="str">
        <f t="shared" si="8"/>
        <v>No</v>
      </c>
    </row>
    <row r="487" spans="5:5">
      <c r="E487" s="1" t="str">
        <f t="shared" si="8"/>
        <v>No</v>
      </c>
    </row>
    <row r="488" spans="5:5">
      <c r="E488" s="1" t="str">
        <f t="shared" si="8"/>
        <v>No</v>
      </c>
    </row>
    <row r="489" spans="5:5">
      <c r="E489" s="1" t="str">
        <f t="shared" si="8"/>
        <v>No</v>
      </c>
    </row>
    <row r="490" spans="5:5">
      <c r="E490" s="1" t="str">
        <f t="shared" si="8"/>
        <v>No</v>
      </c>
    </row>
    <row r="491" spans="5:5">
      <c r="E491" s="1" t="str">
        <f t="shared" si="8"/>
        <v>No</v>
      </c>
    </row>
    <row r="492" spans="5:5">
      <c r="E492" s="1" t="str">
        <f t="shared" si="8"/>
        <v>No</v>
      </c>
    </row>
    <row r="493" spans="5:5">
      <c r="E493" s="1" t="str">
        <f t="shared" si="8"/>
        <v>No</v>
      </c>
    </row>
    <row r="494" spans="5:5">
      <c r="E494" s="1" t="str">
        <f t="shared" si="8"/>
        <v>No</v>
      </c>
    </row>
    <row r="495" spans="5:5">
      <c r="E495" s="1" t="str">
        <f t="shared" si="8"/>
        <v>No</v>
      </c>
    </row>
    <row r="496" spans="5:5">
      <c r="E496" s="1" t="str">
        <f t="shared" si="8"/>
        <v>No</v>
      </c>
    </row>
    <row r="497" spans="5:5">
      <c r="E497" s="1" t="str">
        <f t="shared" si="8"/>
        <v>No</v>
      </c>
    </row>
    <row r="498" spans="5:5">
      <c r="E498" s="1" t="str">
        <f t="shared" si="8"/>
        <v>No</v>
      </c>
    </row>
    <row r="499" spans="5:5">
      <c r="E499" s="1" t="str">
        <f t="shared" si="8"/>
        <v>No</v>
      </c>
    </row>
    <row r="500" spans="5:5">
      <c r="E500" s="1" t="str">
        <f t="shared" si="8"/>
        <v>No</v>
      </c>
    </row>
    <row r="501" spans="5:5"/>
    <row r="502" spans="5:5"/>
    <row r="503" spans="5:5"/>
    <row r="504" spans="5:5"/>
    <row r="505" spans="5:5"/>
    <row r="506" spans="5:5"/>
    <row r="507" spans="5:5"/>
    <row r="508" spans="5:5"/>
    <row r="509" spans="5:5"/>
    <row r="510" spans="5:5"/>
    <row r="511" spans="5:5"/>
    <row r="512" spans="5:5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heetProtection selectLockedCells="1"/>
  <autoFilter ref="A10:K500">
    <filterColumn colId="4"/>
    <filterColumn colId="7"/>
    <sortState ref="A2:J62">
      <sortCondition ref="F1:F27"/>
    </sortState>
  </autoFilter>
  <dataValidations count="1">
    <dataValidation type="list" errorStyle="information" allowBlank="1" showInputMessage="1" showErrorMessage="1" sqref="B1:B1048576">
      <formula1>List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8"/>
  <sheetViews>
    <sheetView workbookViewId="0">
      <selection activeCell="A9" sqref="A9"/>
    </sheetView>
  </sheetViews>
  <sheetFormatPr defaultRowHeight="15"/>
  <cols>
    <col min="1" max="1" width="45.42578125" customWidth="1"/>
  </cols>
  <sheetData>
    <row r="1" spans="1:1">
      <c r="A1" t="s">
        <v>8</v>
      </c>
    </row>
    <row r="2" spans="1:1">
      <c r="A2" t="s">
        <v>9</v>
      </c>
    </row>
    <row r="3" spans="1:1">
      <c r="A3" t="s">
        <v>5</v>
      </c>
    </row>
    <row r="4" spans="1:1">
      <c r="A4" t="s">
        <v>13</v>
      </c>
    </row>
    <row r="5" spans="1:1">
      <c r="A5" t="s">
        <v>14</v>
      </c>
    </row>
    <row r="6" spans="1:1">
      <c r="A6" t="s">
        <v>10</v>
      </c>
    </row>
    <row r="7" spans="1:1">
      <c r="A7" t="s">
        <v>166</v>
      </c>
    </row>
    <row r="8" spans="1:1">
      <c r="A8" t="s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Invoice</vt:lpstr>
      <vt:lpstr>Drop Down List</vt:lpstr>
      <vt:lpstr>CustomerList</vt:lpstr>
      <vt:lpstr>List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</dc:creator>
  <cp:lastModifiedBy>Sue Hwa</cp:lastModifiedBy>
  <dcterms:created xsi:type="dcterms:W3CDTF">2013-04-07T13:15:46Z</dcterms:created>
  <dcterms:modified xsi:type="dcterms:W3CDTF">2016-03-08T07:34:10Z</dcterms:modified>
</cp:coreProperties>
</file>