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k\Dropbox\Academic Coursework\FS2016\Longitudinal\Project\Report\Model\12.2.2016\"/>
    </mc:Choice>
  </mc:AlternateContent>
  <bookViews>
    <workbookView xWindow="0" yWindow="0" windowWidth="19200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1" i="1"/>
  <c r="D11" i="1"/>
  <c r="E11" i="1"/>
  <c r="B11" i="1"/>
  <c r="E10" i="1"/>
  <c r="D10" i="1"/>
  <c r="C10" i="1"/>
  <c r="B10" i="1"/>
  <c r="F2" i="1"/>
  <c r="E3" i="1" s="1"/>
  <c r="E2" i="1"/>
  <c r="C1" i="1"/>
  <c r="C2" i="1" s="1"/>
  <c r="A1" i="1"/>
  <c r="A2" i="1" s="1"/>
  <c r="A6" i="1"/>
  <c r="E4" i="1" l="1"/>
  <c r="C3" i="1"/>
  <c r="C4" i="1" s="1"/>
  <c r="A3" i="1"/>
  <c r="A4" i="1" s="1"/>
</calcChain>
</file>

<file path=xl/sharedStrings.xml><?xml version="1.0" encoding="utf-8"?>
<sst xmlns="http://schemas.openxmlformats.org/spreadsheetml/2006/main" count="3" uniqueCount="3">
  <si>
    <t>H2B Hypothesis Nominal Model Event 3 Probability for Treatment Step 5</t>
  </si>
  <si>
    <t>P(E=x|zij1)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</si>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</sst>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4" sqref="B14"/>
    </sheetView>
  </sheetViews>
  <sheetFormatPr defaultRowHeight="15" x14ac:dyDescent="0.25"/>
  <sheetData>
    <row r="1" spans="1:6" ht="15.75" x14ac:dyDescent="0.3">
      <c r="A1" s="1">
        <f>A6</f>
        <v>-1.0343</v>
      </c>
      <c r="C1" s="1">
        <f xml:space="preserve"> -3.5684  -0.8306 + 0.2922 -0.02812 + 2.0221 - 0.1085 - (0.00011*40) + 0.03921</f>
        <v>-2.1865099999999997</v>
      </c>
      <c r="E1">
        <v>1.3763000000000001</v>
      </c>
      <c r="F1">
        <v>2.5087899999999999</v>
      </c>
    </row>
    <row r="2" spans="1:6" x14ac:dyDescent="0.25">
      <c r="A2">
        <f>EXP(A1)</f>
        <v>0.35547512644237295</v>
      </c>
      <c r="C2">
        <f>EXP(C1)</f>
        <v>0.11230802044219369</v>
      </c>
      <c r="E2">
        <f>EXP(E1)</f>
        <v>3.9602216661488931</v>
      </c>
      <c r="F2">
        <f>EXP(F1)</f>
        <v>12.290050099329186</v>
      </c>
    </row>
    <row r="3" spans="1:6" x14ac:dyDescent="0.25">
      <c r="A3">
        <f>1+A2</f>
        <v>1.355475126442373</v>
      </c>
      <c r="C3">
        <f>1+C2</f>
        <v>1.1123080204421938</v>
      </c>
      <c r="E3">
        <f>1+E2+F2</f>
        <v>17.250271765478079</v>
      </c>
    </row>
    <row r="4" spans="1:6" x14ac:dyDescent="0.25">
      <c r="A4">
        <f>A2/A3</f>
        <v>0.26225130915929479</v>
      </c>
      <c r="C4">
        <f>C2/C3</f>
        <v>0.10096845332244037</v>
      </c>
      <c r="E4">
        <f>E2/E3</f>
        <v>0.22957445076745076</v>
      </c>
    </row>
    <row r="6" spans="1:6" x14ac:dyDescent="0.25">
      <c r="A6">
        <f>-1.511+(-0.5416*1)+(0.1472*1) - (0.0172*1) + 0.8883</f>
        <v>-1.0343</v>
      </c>
    </row>
    <row r="8" spans="1:6" x14ac:dyDescent="0.25">
      <c r="A8" t="s">
        <v>0</v>
      </c>
    </row>
    <row r="9" spans="1:6" x14ac:dyDescent="0.25">
      <c r="A9" t="s">
        <v>2</v>
      </c>
      <c r="B9">
        <v>1</v>
      </c>
      <c r="C9">
        <v>2</v>
      </c>
      <c r="D9">
        <v>3</v>
      </c>
      <c r="E9">
        <v>4</v>
      </c>
    </row>
    <row r="10" spans="1:6" x14ac:dyDescent="0.25">
      <c r="A10" t="s">
        <v>1</v>
      </c>
      <c r="B10">
        <f xml:space="preserve"> -6.2847  - 0.3169- 0.1027+ 0.006715- 1.4323 - 0.03979+ ( 0.02322*40) + 0.146</f>
        <v>-7.094875</v>
      </c>
      <c r="C10">
        <f xml:space="preserve"> -2.4067  - 0.6361+ 0.1202- 0.01051- 0.8141  - 0.07828 - (0.00441 *40) - 0.02623</f>
        <v>-4.0281199999999995</v>
      </c>
      <c r="D10">
        <f xml:space="preserve"> -3.5684  - 0.8306 + 0.2922 -0.02812+ 2.0221 - 0.1085 - (0.00011*40) + 0.03921</f>
        <v>-2.1865099999999997</v>
      </c>
      <c r="E10">
        <f xml:space="preserve"> -2.7509   - 0.6793 + 0.2217 -0.02249+ 0.7649 - 0.06279 - (0.0016 *40) + 0.09205</f>
        <v>-2.5008300000000001</v>
      </c>
    </row>
    <row r="11" spans="1:6" x14ac:dyDescent="0.25">
      <c r="B11">
        <f>EXP(B10)</f>
        <v>8.2934444048104572E-4</v>
      </c>
      <c r="C11">
        <f t="shared" ref="C11:E11" si="0">EXP(C10)</f>
        <v>1.7807777124461584E-2</v>
      </c>
      <c r="D11">
        <f t="shared" si="0"/>
        <v>0.11230802044219369</v>
      </c>
      <c r="E11">
        <f t="shared" si="0"/>
        <v>8.2016896341397832E-2</v>
      </c>
    </row>
    <row r="13" spans="1:6" x14ac:dyDescent="0.25">
      <c r="D13">
        <f>D11/(1+B11+C11+D11+E11)</f>
        <v>9.2589888959016986E-2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2016-12-06T16:05:09Z</dcterms:created>
  <dcterms:modified xsi:type="dcterms:W3CDTF">2016-12-06T18:43:44Z</dcterms:modified>
</cp:coreProperties>
</file>