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workspace\pyworkspace\Leetcode\"/>
    </mc:Choice>
  </mc:AlternateContent>
  <xr:revisionPtr revIDLastSave="0" documentId="13_ncr:1_{43ED3ED6-7277-4A30-831F-0C06201E6E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eetCode" sheetId="3" r:id="rId1"/>
    <sheet name="GS" sheetId="1" r:id="rId2"/>
    <sheet name="Akuna" sheetId="2" r:id="rId3"/>
    <sheet name="progress" sheetId="4" r:id="rId4"/>
    <sheet name="topics" sheetId="6" r:id="rId5"/>
  </sheets>
  <definedNames>
    <definedName name="_xlnm._FilterDatabase" localSheetId="0" hidden="1">LeetCode!$A$1:$L$66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4" l="1"/>
  <c r="B17" i="4"/>
  <c r="H17" i="4"/>
  <c r="I17" i="4"/>
  <c r="K17" i="4"/>
  <c r="J17" i="4"/>
  <c r="B16" i="4"/>
  <c r="H16" i="4" s="1"/>
  <c r="K16" i="4"/>
  <c r="J16" i="4"/>
  <c r="I16" i="4"/>
  <c r="G16" i="4"/>
  <c r="G15" i="4"/>
  <c r="B15" i="4"/>
  <c r="H15" i="4" s="1"/>
  <c r="K15" i="4"/>
  <c r="J15" i="4"/>
  <c r="I15" i="4"/>
  <c r="G14" i="4"/>
  <c r="B14" i="4"/>
  <c r="H14" i="4" s="1"/>
  <c r="K14" i="4"/>
  <c r="J14" i="4"/>
  <c r="I14" i="4"/>
  <c r="B13" i="4"/>
  <c r="H13" i="4" s="1"/>
  <c r="K13" i="4"/>
  <c r="J13" i="4"/>
  <c r="I13" i="4"/>
  <c r="G13" i="4"/>
  <c r="B12" i="4"/>
  <c r="H12" i="4" s="1"/>
  <c r="K12" i="4"/>
  <c r="J12" i="4"/>
  <c r="I12" i="4"/>
  <c r="G12" i="4"/>
  <c r="G11" i="4"/>
  <c r="B11" i="4"/>
  <c r="H11" i="4" s="1"/>
  <c r="J11" i="4"/>
  <c r="I11" i="4"/>
  <c r="K11" i="4"/>
  <c r="B10" i="4"/>
  <c r="H10" i="4" s="1"/>
  <c r="K10" i="4"/>
  <c r="J10" i="4"/>
  <c r="I10" i="4"/>
  <c r="G10" i="4"/>
  <c r="B9" i="4"/>
  <c r="H9" i="4" s="1"/>
  <c r="K9" i="4"/>
  <c r="J9" i="4"/>
  <c r="I9" i="4"/>
  <c r="G9" i="4"/>
  <c r="B8" i="4"/>
  <c r="H8" i="4" s="1"/>
  <c r="K8" i="4"/>
  <c r="J8" i="4"/>
  <c r="G8" i="4"/>
  <c r="I8" i="4"/>
  <c r="B7" i="4"/>
  <c r="H7" i="4" s="1"/>
  <c r="K7" i="4"/>
  <c r="J7" i="4"/>
  <c r="I7" i="4"/>
  <c r="G7" i="4"/>
  <c r="B6" i="4"/>
  <c r="H6" i="4" s="1"/>
  <c r="K6" i="4"/>
  <c r="J6" i="4"/>
  <c r="I6" i="4"/>
  <c r="G6" i="4" l="1"/>
  <c r="G2" i="4"/>
  <c r="G3" i="4"/>
  <c r="G4" i="4"/>
  <c r="G5" i="4"/>
  <c r="G1" i="4"/>
  <c r="K3" i="4"/>
  <c r="K4" i="4"/>
  <c r="K5" i="4"/>
  <c r="K2" i="4"/>
  <c r="J3" i="4"/>
  <c r="J4" i="4"/>
  <c r="J5" i="4"/>
  <c r="J2" i="4"/>
  <c r="I3" i="4"/>
  <c r="I4" i="4"/>
  <c r="I5" i="4"/>
  <c r="I2" i="4"/>
  <c r="B3" i="4"/>
  <c r="H3" i="4" s="1"/>
  <c r="B4" i="4"/>
  <c r="H4" i="4" s="1"/>
  <c r="B5" i="4"/>
  <c r="H5" i="4" s="1"/>
  <c r="B2" i="4"/>
  <c r="H2" i="4" s="1"/>
</calcChain>
</file>

<file path=xl/sharedStrings.xml><?xml version="1.0" encoding="utf-8"?>
<sst xmlns="http://schemas.openxmlformats.org/spreadsheetml/2006/main" count="425" uniqueCount="329">
  <si>
    <t>#</t>
  </si>
  <si>
    <t>Title</t>
  </si>
  <si>
    <t>Difficulty</t>
  </si>
  <si>
    <t>Company</t>
  </si>
  <si>
    <t>Two Sum</t>
  </si>
  <si>
    <t>Easy</t>
  </si>
  <si>
    <t>数据存入字典，dict[value]=key</t>
  </si>
  <si>
    <t>K-diff Pairs in an Array</t>
  </si>
  <si>
    <t>Goldman Sachs; Microsoft</t>
  </si>
  <si>
    <t>Topic</t>
  </si>
  <si>
    <t>Hash Table</t>
  </si>
  <si>
    <t>list转为Counter</t>
  </si>
  <si>
    <t>Last Substring in Lexicographical Order</t>
  </si>
  <si>
    <t>Hard</t>
  </si>
  <si>
    <t>Goldman Sachs; Roblox</t>
  </si>
  <si>
    <t>Other Title</t>
  </si>
  <si>
    <t>Maximum Substring</t>
  </si>
  <si>
    <t>Goldman Sachs</t>
  </si>
  <si>
    <t>Robot Bounded In Circle</t>
  </si>
  <si>
    <t>Encircular</t>
  </si>
  <si>
    <t>Medium</t>
  </si>
  <si>
    <t>一定是suffix，两个指针</t>
  </si>
  <si>
    <t>Connected Groups</t>
  </si>
  <si>
    <t>Friend Circles</t>
  </si>
  <si>
    <t>Goldman Sachs; Two Sigma; Amazon; Facebook; Dropbox; eBay; Paypal</t>
  </si>
  <si>
    <t>Math</t>
  </si>
  <si>
    <t>第一次回到原点或方向变了就满足条件</t>
  </si>
  <si>
    <t>DFS</t>
  </si>
  <si>
    <t>Find Pivot Index</t>
  </si>
  <si>
    <t>Goldman Sachs; Facebook; Apple; Citadel; Amazon; Microsoft</t>
  </si>
  <si>
    <t>Array</t>
  </si>
  <si>
    <t>Suffix Array</t>
  </si>
  <si>
    <t>Balanced Array</t>
  </si>
  <si>
    <t>Counting Pairs</t>
  </si>
  <si>
    <t>Remove Duplicates from Sorted List</t>
  </si>
  <si>
    <t>Goldman Sachs; Adobe; Microsoft; eBay</t>
  </si>
  <si>
    <t>Linked List</t>
  </si>
  <si>
    <t>Condensed List</t>
  </si>
  <si>
    <t>Height Checker</t>
  </si>
  <si>
    <t>Order Check</t>
  </si>
  <si>
    <t>String Compression</t>
  </si>
  <si>
    <t>Compression</t>
  </si>
  <si>
    <t>Goldman Sachs; Amazon; Facebook; Microsoft; eBay; Yandex; Apple; Walmart Labs</t>
  </si>
  <si>
    <t>String</t>
  </si>
  <si>
    <t>Coin Change</t>
  </si>
  <si>
    <t>Monsoon Umbrellas</t>
  </si>
  <si>
    <t>Goldman Sachs; Amazon; Bloomberg; ByteDance; Google; Apple; BlackRock; Grab; Facebook; eBay; Cisco; Capital One; Paypal</t>
  </si>
  <si>
    <t>Dynamic Programming</t>
  </si>
  <si>
    <t>避免重复计算，bottom-up</t>
  </si>
  <si>
    <t>Reaching Points</t>
  </si>
  <si>
    <t>Goldman Sachs; Twitter</t>
  </si>
  <si>
    <t>Palindromic Substrings</t>
  </si>
  <si>
    <t>Goldman Sachs; Facebook; Apple; Microsoft; Amazon; Google; Citadel</t>
  </si>
  <si>
    <t>reuse center</t>
  </si>
  <si>
    <t>Sub-palindrome变体</t>
  </si>
  <si>
    <t>Oscillating String</t>
    <phoneticPr fontId="1" type="noConversion"/>
  </si>
  <si>
    <t>Almost Equivalent Strings</t>
    <phoneticPr fontId="1" type="noConversion"/>
  </si>
  <si>
    <t>Task Queue</t>
    <phoneticPr fontId="1" type="noConversion"/>
  </si>
  <si>
    <t>Identical Distribution</t>
    <phoneticPr fontId="1" type="noConversion"/>
  </si>
  <si>
    <t>Factors of 3 and 5</t>
    <phoneticPr fontId="1" type="noConversion"/>
  </si>
  <si>
    <t>Shipping robot</t>
    <phoneticPr fontId="1" type="noConversion"/>
  </si>
  <si>
    <t>Dam Design</t>
    <phoneticPr fontId="1" type="noConversion"/>
  </si>
  <si>
    <t>Distinct Digit Numbers</t>
    <phoneticPr fontId="1" type="noConversion"/>
  </si>
  <si>
    <t>Power Company</t>
    <phoneticPr fontId="1" type="noConversion"/>
  </si>
  <si>
    <t>Circular Array</t>
    <phoneticPr fontId="1" type="noConversion"/>
  </si>
  <si>
    <t>Ascending Binary Sorting</t>
    <phoneticPr fontId="1" type="noConversion"/>
  </si>
  <si>
    <t>Autoscale Policy</t>
    <phoneticPr fontId="1" type="noConversion"/>
  </si>
  <si>
    <t>Minimum Processing Time</t>
    <phoneticPr fontId="1" type="noConversion"/>
  </si>
  <si>
    <t>Partitioning Array</t>
    <phoneticPr fontId="1" type="noConversion"/>
  </si>
  <si>
    <t>Bucket Fill</t>
    <phoneticPr fontId="1" type="noConversion"/>
  </si>
  <si>
    <t>Flood Fill</t>
    <phoneticPr fontId="1" type="noConversion"/>
  </si>
  <si>
    <t>Easy</t>
    <phoneticPr fontId="1" type="noConversion"/>
  </si>
  <si>
    <t>DFS</t>
    <phoneticPr fontId="1" type="noConversion"/>
  </si>
  <si>
    <t>DFS搜图</t>
    <phoneticPr fontId="1" type="noConversion"/>
  </si>
  <si>
    <t>Connectiong Computers</t>
    <phoneticPr fontId="1" type="noConversion"/>
  </si>
  <si>
    <t>Best Time to Buy and Sell Stock</t>
    <phoneticPr fontId="1" type="noConversion"/>
  </si>
  <si>
    <t>Two Sum</t>
    <phoneticPr fontId="1" type="noConversion"/>
  </si>
  <si>
    <t>hashtable的基本概念</t>
    <phoneticPr fontId="1" type="noConversion"/>
  </si>
  <si>
    <t>和计算最大回撤方法相同</t>
    <phoneticPr fontId="1" type="noConversion"/>
  </si>
  <si>
    <t>LRU Cache</t>
    <phoneticPr fontId="1" type="noConversion"/>
  </si>
  <si>
    <t>OrderedDict结合了HashMap和LinkedList，是带有方向的。OrderedDict内有move_to_end和popitem两个方法。</t>
    <phoneticPr fontId="1" type="noConversion"/>
  </si>
  <si>
    <t>Jump Game</t>
    <phoneticPr fontId="1" type="noConversion"/>
  </si>
  <si>
    <t>数学题，从后往前greedy满足</t>
    <phoneticPr fontId="1" type="noConversion"/>
  </si>
  <si>
    <t>Merge Intervals</t>
    <phoneticPr fontId="1" type="noConversion"/>
  </si>
  <si>
    <t>先sort，再想象一下O(n) merge方法</t>
    <phoneticPr fontId="1" type="noConversion"/>
  </si>
  <si>
    <t xml:space="preserve">Find First and Last Position of Element in Sorted Array    </t>
    <phoneticPr fontId="1" type="noConversion"/>
  </si>
  <si>
    <t>手写Binary Search</t>
    <phoneticPr fontId="1" type="noConversion"/>
  </si>
  <si>
    <t>Binary Search</t>
    <phoneticPr fontId="1" type="noConversion"/>
  </si>
  <si>
    <t>Reverse Integer</t>
    <phoneticPr fontId="1" type="noConversion"/>
  </si>
  <si>
    <t>Longest Substring Without Repeating Characters</t>
    <phoneticPr fontId="1" type="noConversion"/>
  </si>
  <si>
    <t>除以10，留余数</t>
    <phoneticPr fontId="1" type="noConversion"/>
  </si>
  <si>
    <t>First Bad Version</t>
    <phoneticPr fontId="1" type="noConversion"/>
  </si>
  <si>
    <t>简单binary search</t>
    <phoneticPr fontId="1" type="noConversion"/>
  </si>
  <si>
    <t>手写binary search</t>
    <phoneticPr fontId="1" type="noConversion"/>
  </si>
  <si>
    <t>binary search</t>
    <phoneticPr fontId="1" type="noConversion"/>
  </si>
  <si>
    <t>hash table</t>
    <phoneticPr fontId="1" type="noConversion"/>
  </si>
  <si>
    <t>math</t>
    <phoneticPr fontId="1" type="noConversion"/>
  </si>
  <si>
    <t>greedy</t>
    <phoneticPr fontId="1" type="noConversion"/>
  </si>
  <si>
    <t>design</t>
    <phoneticPr fontId="1" type="noConversion"/>
  </si>
  <si>
    <t>hash table, sliding window</t>
    <phoneticPr fontId="1" type="noConversion"/>
  </si>
  <si>
    <t>easy</t>
    <phoneticPr fontId="1" type="noConversion"/>
  </si>
  <si>
    <t>medium</t>
    <phoneticPr fontId="1" type="noConversion"/>
  </si>
  <si>
    <t>Median of Two Sorted Arrays</t>
    <phoneticPr fontId="1" type="noConversion"/>
  </si>
  <si>
    <t>hard</t>
    <phoneticPr fontId="1" type="noConversion"/>
  </si>
  <si>
    <t>binary search, divide and conquer</t>
    <phoneticPr fontId="1" type="noConversion"/>
  </si>
  <si>
    <t>Intersection of Two Arrays</t>
    <phoneticPr fontId="1" type="noConversion"/>
  </si>
  <si>
    <t>easy</t>
    <phoneticPr fontId="1" type="noConversion"/>
  </si>
  <si>
    <t>Intersection of Two Arrays II</t>
    <phoneticPr fontId="1" type="noConversion"/>
  </si>
  <si>
    <t>Counter</t>
    <phoneticPr fontId="1" type="noConversion"/>
  </si>
  <si>
    <t>Pow(x,n)</t>
    <phoneticPr fontId="1" type="noConversion"/>
  </si>
  <si>
    <t>medium</t>
    <phoneticPr fontId="1" type="noConversion"/>
  </si>
  <si>
    <t>Find the Duplicate Number</t>
    <phoneticPr fontId="1" type="noConversion"/>
  </si>
  <si>
    <t>binary search, math</t>
    <phoneticPr fontId="1" type="noConversion"/>
  </si>
  <si>
    <t>sorting，pigeon hole分析大于小于情况，做binary search</t>
    <phoneticPr fontId="1" type="noConversion"/>
  </si>
  <si>
    <t>recursive算，x^n = x^(n/2) * x^(n/2)</t>
    <phoneticPr fontId="1" type="noConversion"/>
  </si>
  <si>
    <t>Floyd's Tortoise and Hare，相当于找cycle起点问题
https://blog.csdn.net/u013832707/article/details/103469112</t>
    <phoneticPr fontId="1" type="noConversion"/>
  </si>
  <si>
    <t>easy</t>
    <phoneticPr fontId="1" type="noConversion"/>
  </si>
  <si>
    <t>Palindrome Number</t>
    <phoneticPr fontId="1" type="noConversion"/>
  </si>
  <si>
    <t>math</t>
    <phoneticPr fontId="1" type="noConversion"/>
  </si>
  <si>
    <t>Sqrt(x)</t>
    <phoneticPr fontId="1" type="noConversion"/>
  </si>
  <si>
    <t>newton's method</t>
    <phoneticPr fontId="1" type="noConversion"/>
  </si>
  <si>
    <t>Remove Duplicates from Sorted List</t>
    <phoneticPr fontId="1" type="noConversion"/>
  </si>
  <si>
    <t>linked list</t>
    <phoneticPr fontId="1" type="noConversion"/>
  </si>
  <si>
    <t>Coin Change</t>
    <phoneticPr fontId="1" type="noConversion"/>
  </si>
  <si>
    <t>Solution</t>
    <phoneticPr fontId="1" type="noConversion"/>
  </si>
  <si>
    <t>Date</t>
    <phoneticPr fontId="1" type="noConversion"/>
  </si>
  <si>
    <t>Total</t>
    <phoneticPr fontId="1" type="noConversion"/>
  </si>
  <si>
    <t>Medium</t>
    <phoneticPr fontId="1" type="noConversion"/>
  </si>
  <si>
    <t>Hard</t>
    <phoneticPr fontId="1" type="noConversion"/>
  </si>
  <si>
    <t>Total #</t>
    <phoneticPr fontId="1" type="noConversion"/>
  </si>
  <si>
    <t>Total %</t>
    <phoneticPr fontId="1" type="noConversion"/>
  </si>
  <si>
    <t>Easy #</t>
    <phoneticPr fontId="1" type="noConversion"/>
  </si>
  <si>
    <t>Easy %</t>
    <phoneticPr fontId="1" type="noConversion"/>
  </si>
  <si>
    <t>Medium #</t>
    <phoneticPr fontId="1" type="noConversion"/>
  </si>
  <si>
    <t>Medium %</t>
    <phoneticPr fontId="1" type="noConversion"/>
  </si>
  <si>
    <t>Hard #</t>
    <phoneticPr fontId="1" type="noConversion"/>
  </si>
  <si>
    <t>Hard %</t>
    <phoneticPr fontId="1" type="noConversion"/>
  </si>
  <si>
    <t>Add Two Numbers</t>
    <phoneticPr fontId="1" type="noConversion"/>
  </si>
  <si>
    <t>每次都看两个list的同位，进位问题。Recursive append</t>
    <phoneticPr fontId="1" type="noConversion"/>
  </si>
  <si>
    <t>Merge Two Sorted Lists</t>
    <phoneticPr fontId="1" type="noConversion"/>
  </si>
  <si>
    <t>easy</t>
    <phoneticPr fontId="1" type="noConversion"/>
  </si>
  <si>
    <t>easy merge, recursive/iterative两种写法</t>
    <phoneticPr fontId="1" type="noConversion"/>
  </si>
  <si>
    <t>Reverse Linked List</t>
    <phoneticPr fontId="1" type="noConversion"/>
  </si>
  <si>
    <t>Palindrome Linked List</t>
    <phoneticPr fontId="1" type="noConversion"/>
  </si>
  <si>
    <t>Linked List Cycle</t>
    <phoneticPr fontId="1" type="noConversion"/>
  </si>
  <si>
    <t>不停给set (hash table)加，看set有没有重复</t>
    <phoneticPr fontId="1" type="noConversion"/>
  </si>
  <si>
    <t>不停给set (hash table)加，看set长度有没有变</t>
    <phoneticPr fontId="1" type="noConversion"/>
  </si>
  <si>
    <t>Floyd's Tortoise and Hare，相当于cycle是否存在问题
https://blog.csdn.net/u013832707/article/details/103469112</t>
    <phoneticPr fontId="1" type="noConversion"/>
  </si>
  <si>
    <t>Valid Parentheses</t>
    <phoneticPr fontId="1" type="noConversion"/>
  </si>
  <si>
    <t>easy</t>
    <phoneticPr fontId="1" type="noConversion"/>
  </si>
  <si>
    <t>stack</t>
    <phoneticPr fontId="1" type="noConversion"/>
  </si>
  <si>
    <t>Min Stack</t>
    <phoneticPr fontId="1" type="noConversion"/>
  </si>
  <si>
    <t>需要getMin也要O(1)，就不可以用heap，binary search tree。</t>
    <phoneticPr fontId="1" type="noConversion"/>
  </si>
  <si>
    <t>用另外一个stack记录到这一层为止的min_val。只要最上面的值不变，下面每一层的min_val都是不变的。</t>
    <phoneticPr fontId="1" type="noConversion"/>
  </si>
  <si>
    <t>Decode String</t>
    <phoneticPr fontId="1" type="noConversion"/>
  </si>
  <si>
    <t>medium</t>
    <phoneticPr fontId="1" type="noConversion"/>
  </si>
  <si>
    <t>Basic Calculator</t>
    <phoneticPr fontId="1" type="noConversion"/>
  </si>
  <si>
    <t>hard</t>
    <phoneticPr fontId="1" type="noConversion"/>
  </si>
  <si>
    <t>stack记录括号外</t>
    <phoneticPr fontId="1" type="noConversion"/>
  </si>
  <si>
    <t>stack记录括号外，很多特殊情况</t>
    <phoneticPr fontId="1" type="noConversion"/>
  </si>
  <si>
    <t>Basic Calculator II</t>
    <phoneticPr fontId="1" type="noConversion"/>
  </si>
  <si>
    <t>全用stack。每个符号都先pop，计算，再push</t>
    <phoneticPr fontId="1" type="noConversion"/>
  </si>
  <si>
    <t>Daily Temperatures</t>
    <phoneticPr fontId="1" type="noConversion"/>
  </si>
  <si>
    <t>medium</t>
    <phoneticPr fontId="1" type="noConversion"/>
  </si>
  <si>
    <t>Trapping Rain Water</t>
    <phoneticPr fontId="1" type="noConversion"/>
  </si>
  <si>
    <t>hard</t>
    <phoneticPr fontId="1" type="noConversion"/>
  </si>
  <si>
    <t>dp</t>
    <phoneticPr fontId="1" type="noConversion"/>
  </si>
  <si>
    <t>存多少水取决于左边的max，右边的max。从左扫一遍cummax，left_max；从右扫一遍cummax，right_max。水量就是min(left_max[i,] righ_max[i])-val[i]</t>
    <phoneticPr fontId="1" type="noConversion"/>
  </si>
  <si>
    <t>Remove All Adjacent Duplicates in String II</t>
    <phoneticPr fontId="1" type="noConversion"/>
  </si>
  <si>
    <t>stack</t>
    <phoneticPr fontId="1" type="noConversion"/>
  </si>
  <si>
    <t>Moving Average from Data Stream</t>
    <phoneticPr fontId="1" type="noConversion"/>
  </si>
  <si>
    <t>easy</t>
    <phoneticPr fontId="1" type="noConversion"/>
  </si>
  <si>
    <t>queue</t>
    <phoneticPr fontId="1" type="noConversion"/>
  </si>
  <si>
    <t>Implement Queue using Stacks</t>
    <phoneticPr fontId="1" type="noConversion"/>
  </si>
  <si>
    <t>easy</t>
    <phoneticPr fontId="1" type="noConversion"/>
  </si>
  <si>
    <t>stack</t>
    <phoneticPr fontId="1" type="noConversion"/>
  </si>
  <si>
    <t>Pop Time complexity: Amortized O(1), Worst-case O(n).
两个stack，一个正常push，需要pop的话，就把stack1倒到stack2，然后stack2去pop</t>
    <phoneticPr fontId="1" type="noConversion"/>
  </si>
  <si>
    <t>Validate Binary Search Tree</t>
    <phoneticPr fontId="1" type="noConversion"/>
  </si>
  <si>
    <t>medium</t>
    <phoneticPr fontId="1" type="noConversion"/>
  </si>
  <si>
    <t>tree, dfs</t>
    <phoneticPr fontId="1" type="noConversion"/>
  </si>
  <si>
    <t>recursive看每个node是不是binary tree。把每个recurve的结果保存最大，最小值，上浮和node比较</t>
    <phoneticPr fontId="1" type="noConversion"/>
  </si>
  <si>
    <t>Binary Tree Level Order Traversal</t>
    <phoneticPr fontId="1" type="noConversion"/>
  </si>
  <si>
    <t>medium</t>
    <phoneticPr fontId="1" type="noConversion"/>
  </si>
  <si>
    <t>tree, bfs</t>
    <phoneticPr fontId="1" type="noConversion"/>
  </si>
  <si>
    <t>medium</t>
    <phoneticPr fontId="1" type="noConversion"/>
  </si>
  <si>
    <t>Top K Frequent Elements</t>
    <phoneticPr fontId="1" type="noConversion"/>
  </si>
  <si>
    <t>heap</t>
    <phoneticPr fontId="1" type="noConversion"/>
  </si>
  <si>
    <t>用Counter，再heapq.nlargest</t>
    <phoneticPr fontId="1" type="noConversion"/>
  </si>
  <si>
    <t>python用Counter里的most_common</t>
    <phoneticPr fontId="1" type="noConversion"/>
  </si>
  <si>
    <t>Remove Nth Node From End of List</t>
    <phoneticPr fontId="1" type="noConversion"/>
  </si>
  <si>
    <t>medium</t>
    <phoneticPr fontId="1" type="noConversion"/>
  </si>
  <si>
    <t>linked list, two pointers</t>
    <phoneticPr fontId="1" type="noConversion"/>
  </si>
  <si>
    <t>遍历一遍计list长度，再遍历一遍</t>
    <phoneticPr fontId="1" type="noConversion"/>
  </si>
  <si>
    <t>每次用stack，再pop N个</t>
    <phoneticPr fontId="1" type="noConversion"/>
  </si>
  <si>
    <t>两个指针，第一个永远比第二个多N</t>
    <phoneticPr fontId="1" type="noConversion"/>
  </si>
  <si>
    <t>Delete Node in a Linked List</t>
    <phoneticPr fontId="1" type="noConversion"/>
  </si>
  <si>
    <t>easy</t>
    <phoneticPr fontId="1" type="noConversion"/>
  </si>
  <si>
    <t>linked list</t>
    <phoneticPr fontId="1" type="noConversion"/>
  </si>
  <si>
    <t>单向链表，不知道前一个node，所以只能把下一个node值填过来，然后把下一个node删掉</t>
    <phoneticPr fontId="1" type="noConversion"/>
  </si>
  <si>
    <t>Sliding Window Maximum</t>
    <phoneticPr fontId="1" type="noConversion"/>
  </si>
  <si>
    <t>hard</t>
    <phoneticPr fontId="1" type="noConversion"/>
  </si>
  <si>
    <t>heap, sliding window, deque</t>
    <phoneticPr fontId="1" type="noConversion"/>
  </si>
  <si>
    <t>用heap，那么heap[0]就是最大值，但是heap插入是nlog(n)</t>
    <phoneticPr fontId="1" type="noConversion"/>
  </si>
  <si>
    <t>dp[i]=min(dp[i-coin1], dp[i-coin2], …)+1</t>
    <phoneticPr fontId="1" type="noConversion"/>
  </si>
  <si>
    <t>https://blog.csdn.net/sinat_15723179/article/details/82183985</t>
    <phoneticPr fontId="1" type="noConversion"/>
  </si>
  <si>
    <t>Merge Two Binary Trees</t>
    <phoneticPr fontId="1" type="noConversion"/>
  </si>
  <si>
    <t>tree</t>
    <phoneticPr fontId="1" type="noConversion"/>
  </si>
  <si>
    <t>recursive, dfs</t>
    <phoneticPr fontId="1" type="noConversion"/>
  </si>
  <si>
    <t xml:space="preserve">Longest Common Prefix    </t>
    <phoneticPr fontId="1" type="noConversion"/>
  </si>
  <si>
    <t>easy</t>
    <phoneticPr fontId="1" type="noConversion"/>
  </si>
  <si>
    <t>Serialize and Deserialize Binary Tree</t>
    <phoneticPr fontId="1" type="noConversion"/>
  </si>
  <si>
    <t>hard</t>
    <phoneticPr fontId="1" type="noConversion"/>
  </si>
  <si>
    <t>tree</t>
    <phoneticPr fontId="1" type="noConversion"/>
  </si>
  <si>
    <t>没有限制顺序，所以可以bfs也可以dfs</t>
    <phoneticPr fontId="1" type="noConversion"/>
  </si>
  <si>
    <t>Search a 2D Matrix II</t>
    <phoneticPr fontId="1" type="noConversion"/>
  </si>
  <si>
    <t>medium</t>
    <phoneticPr fontId="1" type="noConversion"/>
  </si>
  <si>
    <t>divide and conquer</t>
    <phoneticPr fontId="1" type="noConversion"/>
  </si>
  <si>
    <t>左下角扫到右上角</t>
    <phoneticPr fontId="1" type="noConversion"/>
  </si>
  <si>
    <t>Lowest Common Ancestor of a Binary Tree</t>
    <phoneticPr fontId="1" type="noConversion"/>
  </si>
  <si>
    <t>tree</t>
    <phoneticPr fontId="1" type="noConversion"/>
  </si>
  <si>
    <t>dfs遍历树，记录p,q两点的路径。再抽取相同路径。</t>
    <phoneticPr fontId="1" type="noConversion"/>
  </si>
  <si>
    <t>K Closest Points to Origin</t>
    <phoneticPr fontId="1" type="noConversion"/>
  </si>
  <si>
    <t>heap, sort, divide and conquer</t>
    <phoneticPr fontId="1" type="noConversion"/>
  </si>
  <si>
    <t>stack用来bfs遍历树，dict用来存node-parent(node)的关系。然后找出p的所有parent放在set里。然后找q的parent直到也出现在p的parent里。这时候的q就是。</t>
    <phoneticPr fontId="1" type="noConversion"/>
  </si>
  <si>
    <t>heap.nsmallest</t>
    <phoneticPr fontId="1" type="noConversion"/>
  </si>
  <si>
    <t>divide and conquer，快排的partition方法</t>
    <phoneticPr fontId="1" type="noConversion"/>
  </si>
  <si>
    <t>Minimum Remove to Make Valid Parentheses</t>
    <phoneticPr fontId="1" type="noConversion"/>
  </si>
  <si>
    <t>medium</t>
    <phoneticPr fontId="1" type="noConversion"/>
  </si>
  <si>
    <t>stack</t>
    <phoneticPr fontId="1" type="noConversion"/>
  </si>
  <si>
    <t>stack放括号，剩下的是需要删除的</t>
    <phoneticPr fontId="1" type="noConversion"/>
  </si>
  <si>
    <t>two pointers</t>
    <phoneticPr fontId="1" type="noConversion"/>
  </si>
  <si>
    <t>dfs</t>
    <phoneticPr fontId="1" type="noConversion"/>
  </si>
  <si>
    <t>bfs</t>
    <phoneticPr fontId="1" type="noConversion"/>
  </si>
  <si>
    <t>OK</t>
    <phoneticPr fontId="1" type="noConversion"/>
  </si>
  <si>
    <t>sliding window</t>
    <phoneticPr fontId="1" type="noConversion"/>
  </si>
  <si>
    <t>binary search tree</t>
    <phoneticPr fontId="1" type="noConversion"/>
  </si>
  <si>
    <t>sort</t>
    <phoneticPr fontId="1" type="noConversion"/>
  </si>
  <si>
    <t>Copy List with Random Pointer</t>
    <phoneticPr fontId="1" type="noConversion"/>
  </si>
  <si>
    <t>当做图一个个节点，然后遍历。遍历过的新节点就放起来。</t>
    <phoneticPr fontId="1" type="noConversion"/>
  </si>
  <si>
    <t>Search a 2D Matrix</t>
    <phoneticPr fontId="1" type="noConversion"/>
  </si>
  <si>
    <t>medium</t>
    <phoneticPr fontId="1" type="noConversion"/>
  </si>
  <si>
    <t>Delete Node in a BST</t>
    <phoneticPr fontId="1" type="noConversion"/>
  </si>
  <si>
    <t>tree</t>
    <phoneticPr fontId="1" type="noConversion"/>
  </si>
  <si>
    <t>Reverse Words in a String</t>
    <phoneticPr fontId="1" type="noConversion"/>
  </si>
  <si>
    <t>string</t>
    <phoneticPr fontId="1" type="noConversion"/>
  </si>
  <si>
    <t>database</t>
    <phoneticPr fontId="1" type="noConversion"/>
  </si>
  <si>
    <t>easy</t>
    <phoneticPr fontId="1" type="noConversion"/>
  </si>
  <si>
    <t>Combine Two Tables</t>
    <phoneticPr fontId="1" type="noConversion"/>
  </si>
  <si>
    <t>left join</t>
    <phoneticPr fontId="1" type="noConversion"/>
  </si>
  <si>
    <t>two pointers</t>
    <phoneticPr fontId="1" type="noConversion"/>
  </si>
  <si>
    <t>3Sum With Multiplicity</t>
    <phoneticPr fontId="1" type="noConversion"/>
  </si>
  <si>
    <t>Counter，然后分情况计数</t>
    <phoneticPr fontId="1" type="noConversion"/>
  </si>
  <si>
    <t>Find Smallest Common Element in All Rows</t>
    <phoneticPr fontId="1" type="noConversion"/>
  </si>
  <si>
    <t>hash table, binary search</t>
    <phoneticPr fontId="1" type="noConversion"/>
  </si>
  <si>
    <t>每个row都放在set里，intersection取最小</t>
    <phoneticPr fontId="1" type="noConversion"/>
  </si>
  <si>
    <t>Advantage Shuffle</t>
    <phoneticPr fontId="1" type="noConversion"/>
  </si>
  <si>
    <t>medium</t>
    <phoneticPr fontId="1" type="noConversion"/>
  </si>
  <si>
    <t>array, greedy</t>
    <phoneticPr fontId="1" type="noConversion"/>
  </si>
  <si>
    <t>Pacific Atlantic Water Flow</t>
    <phoneticPr fontId="1" type="noConversion"/>
  </si>
  <si>
    <t>dfs, bfs</t>
    <phoneticPr fontId="1" type="noConversion"/>
  </si>
  <si>
    <t>medium</t>
    <phoneticPr fontId="1" type="noConversion"/>
  </si>
  <si>
    <t>Add Two Numbers II</t>
    <phoneticPr fontId="1" type="noConversion"/>
  </si>
  <si>
    <t>linked list</t>
    <phoneticPr fontId="1" type="noConversion"/>
  </si>
  <si>
    <t>deque实现bfs，从边缘点bfs比边缘点大的。分pacific, atlantic找，最后intersection就是</t>
    <phoneticPr fontId="1" type="noConversion"/>
  </si>
  <si>
    <t>Merge k Sorted Lists</t>
    <phoneticPr fontId="1" type="noConversion"/>
  </si>
  <si>
    <t>hard</t>
    <phoneticPr fontId="1" type="noConversion"/>
  </si>
  <si>
    <t>两两比较，比较k-1次</t>
    <phoneticPr fontId="1" type="noConversion"/>
  </si>
  <si>
    <t>Subtree of Another Tree</t>
    <phoneticPr fontId="1" type="noConversion"/>
  </si>
  <si>
    <t>easy</t>
    <phoneticPr fontId="1" type="noConversion"/>
  </si>
  <si>
    <t>tree</t>
    <phoneticPr fontId="1" type="noConversion"/>
  </si>
  <si>
    <t>看当前是不是isMatch(),递归s的左右节点看是不是isSubtree()。isMatch()也递归的比较</t>
    <phoneticPr fontId="1" type="noConversion"/>
  </si>
  <si>
    <t>linked list, heap, divide and conquer</t>
    <phoneticPr fontId="1" type="noConversion"/>
  </si>
  <si>
    <t>Remove Linked List Elements</t>
    <phoneticPr fontId="1" type="noConversion"/>
  </si>
  <si>
    <t>easy</t>
    <phoneticPr fontId="1" type="noConversion"/>
  </si>
  <si>
    <t>注意连续满足条件的情况，只有不删除时候才curr=curr.next</t>
    <phoneticPr fontId="1" type="noConversion"/>
  </si>
  <si>
    <t>Intersection of Two Linked Lists</t>
    <phoneticPr fontId="1" type="noConversion"/>
  </si>
  <si>
    <t>先各存stack，再逐个pop比较</t>
    <phoneticPr fontId="1" type="noConversion"/>
  </si>
  <si>
    <t>用set</t>
    <phoneticPr fontId="1" type="noConversion"/>
  </si>
  <si>
    <t>linked list, hash table</t>
    <phoneticPr fontId="1" type="noConversion"/>
  </si>
  <si>
    <t>先把list上每个node复制，跟在后面，再复制random指针，再拆分</t>
    <phoneticPr fontId="1" type="noConversion"/>
  </si>
  <si>
    <t>不给head，给被删的node</t>
    <phoneticPr fontId="1" type="noConversion"/>
  </si>
  <si>
    <t>Description</t>
    <phoneticPr fontId="1" type="noConversion"/>
  </si>
  <si>
    <t>先reverse再，像第二题一样add，再reverse。reverse list的写法熟练。</t>
    <phoneticPr fontId="1" type="noConversion"/>
  </si>
  <si>
    <t>green frequent</t>
    <phoneticPr fontId="1" type="noConversion"/>
  </si>
  <si>
    <t>yellow frequent</t>
    <phoneticPr fontId="1" type="noConversion"/>
  </si>
  <si>
    <t>blue frequent</t>
    <phoneticPr fontId="1" type="noConversion"/>
  </si>
  <si>
    <t>stack, two pointers, dp</t>
    <phoneticPr fontId="1" type="noConversion"/>
  </si>
  <si>
    <t>stack里还要能O(1)取到最小值</t>
    <phoneticPr fontId="1" type="noConversion"/>
  </si>
  <si>
    <t>用stack实现queue</t>
    <phoneticPr fontId="1" type="noConversion"/>
  </si>
  <si>
    <t>连续凑够k个字母就删掉</t>
    <phoneticPr fontId="1" type="noConversion"/>
  </si>
  <si>
    <t>stack每个元素存（字母，累积数目）的配对</t>
    <phoneticPr fontId="1" type="noConversion"/>
  </si>
  <si>
    <t>array</t>
    <phoneticPr fontId="1" type="noConversion"/>
  </si>
  <si>
    <t>先遍历一遍知道长度，再stack做法。空间O(n)。</t>
    <phoneticPr fontId="1" type="noConversion"/>
  </si>
  <si>
    <t>先翻转左边链表，再两个指针不停next对比。空间O(1)。</t>
    <phoneticPr fontId="1" type="noConversion"/>
  </si>
  <si>
    <t>review</t>
    <phoneticPr fontId="1" type="noConversion"/>
  </si>
  <si>
    <t>某个点开始两个list汇成一个list，找到那个点</t>
    <phoneticPr fontId="1" type="noConversion"/>
  </si>
  <si>
    <t>看list有没有cycle</t>
    <phoneticPr fontId="1" type="noConversion"/>
  </si>
  <si>
    <t>复制list，且有random指针</t>
    <phoneticPr fontId="1" type="noConversion"/>
  </si>
  <si>
    <t>去掉倒数第N个节点</t>
    <phoneticPr fontId="1" type="noConversion"/>
  </si>
  <si>
    <t>两个list表示两个数从个位开始，相加</t>
    <phoneticPr fontId="1" type="noConversion"/>
  </si>
  <si>
    <t>去掉所有特定值的节点</t>
    <phoneticPr fontId="1" type="noConversion"/>
  </si>
  <si>
    <t>list翻转</t>
    <phoneticPr fontId="1" type="noConversion"/>
  </si>
  <si>
    <t>OK</t>
    <phoneticPr fontId="1" type="noConversion"/>
  </si>
  <si>
    <t>[1,n]范围内取n+1个数字，找重复的那个数字</t>
    <phoneticPr fontId="1" type="noConversion"/>
  </si>
  <si>
    <t>sorted array里找数字</t>
    <phoneticPr fontId="1" type="noConversion"/>
  </si>
  <si>
    <t>从左上角到右下单调增，每行第一个比上一行最后一个大</t>
    <phoneticPr fontId="1" type="noConversion"/>
  </si>
  <si>
    <t>把整个矩阵当做一个单调序列，还是普通binary search。只是中点元素是哪个需要算一下对应到矩阵里。</t>
    <phoneticPr fontId="1" type="noConversion"/>
  </si>
  <si>
    <t>OK</t>
    <phoneticPr fontId="1" type="noConversion"/>
  </si>
  <si>
    <t>每行都单调增，找各行交集的最小值</t>
    <phoneticPr fontId="1" type="noConversion"/>
  </si>
  <si>
    <t>不重复的最长子序列</t>
    <phoneticPr fontId="1" type="noConversion"/>
  </si>
  <si>
    <t>stack里记录的值肯定是单调减的。stack记录loc和value。有new high就把stack pop一遍，直到没有new high。</t>
    <phoneticPr fontId="1" type="noConversion"/>
  </si>
  <si>
    <t>看简便做法板子，四步</t>
    <phoneticPr fontId="1" type="noConversion"/>
  </si>
  <si>
    <t>所有和是target的三个数的总数，多次出现算多次</t>
    <phoneticPr fontId="1" type="noConversion"/>
  </si>
  <si>
    <t>这个矩阵从左往右递增，从上往下递增；给定个数，判断这个数出不出现。</t>
    <phoneticPr fontId="1" type="noConversion"/>
  </si>
  <si>
    <t>binary search</t>
    <phoneticPr fontId="1" type="noConversion"/>
  </si>
  <si>
    <t>Remove Element</t>
    <phoneticPr fontId="1" type="noConversion"/>
  </si>
  <si>
    <t>easy</t>
    <phoneticPr fontId="1" type="noConversion"/>
  </si>
  <si>
    <t>array, two pointers</t>
    <phoneticPr fontId="1" type="noConversion"/>
  </si>
  <si>
    <t>不使用额外空间删除list里元素。顺序无所谓。</t>
    <phoneticPr fontId="1" type="noConversion"/>
  </si>
  <si>
    <t>双指针，一个拖后写有效值，一个判断是不是val。</t>
    <phoneticPr fontId="1" type="noConversion"/>
  </si>
  <si>
    <t>K-th Element of Two Sorted Arrays</t>
    <phoneticPr fontId="1" type="noConversion"/>
  </si>
  <si>
    <t>hard</t>
    <phoneticPr fontId="1" type="noConversion"/>
  </si>
  <si>
    <t>https://www.geeksforgeeks.org/k-th-element-two-sorted-arrays/</t>
    <phoneticPr fontId="1" type="noConversion"/>
  </si>
  <si>
    <t>Brick Wall</t>
    <phoneticPr fontId="1" type="noConversion"/>
  </si>
  <si>
    <t>hash table</t>
    <phoneticPr fontId="1" type="noConversion"/>
  </si>
  <si>
    <t>多少墙板穿不过去</t>
    <phoneticPr fontId="1" type="noConversion"/>
  </si>
  <si>
    <t>最少能凑够数额的硬币数</t>
    <phoneticPr fontId="1" type="noConversion"/>
  </si>
  <si>
    <t>Maximum Subarray</t>
    <phoneticPr fontId="1" type="noConversion"/>
  </si>
  <si>
    <t>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</si>
</sst>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14" fontId="0" fillId="0" borderId="0" xfId="0" applyNumberFormat="1"/>
    <xf numFmtId="10" fontId="0" fillId="0" borderId="0" xfId="1" applyNumberFormat="1" applyFont="1" applyAlignment="1"/>
    <xf numFmtId="0" fontId="4" fillId="0" borderId="0" xfId="2" applyAlignment="1">
      <alignment vertical="center" wrapText="1"/>
    </xf>
    <xf numFmtId="0" fontId="2" fillId="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vertical="center"/>
    </xf>
  </cellXfs>
  <cellStyles count="3">
    <cellStyle name="常规" xfId="0" builtinId="0"/>
    <cellStyle name="百分比" xfId="1" builtinId="5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Complete</a:t>
            </a:r>
            <a:r>
              <a:rPr lang="en-US" altLang="zh-CN" baseline="0"/>
              <a:t> #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progress!$B$1</c:f>
              <c:strCache>
                <c:ptCount val="1"/>
                <c:pt idx="0">
                  <c:v>Total 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progress!$A$2:$A$15</c:f>
              <c:numCache>
                <c:formatCode>m/d/yyyy</c:formatCode>
                <c:ptCount val="14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  <c:pt idx="12">
                  <c:v>44280</c:v>
                </c:pt>
                <c:pt idx="13">
                  <c:v>44292</c:v>
                </c:pt>
              </c:numCache>
            </c:numRef>
          </c:cat>
          <c:val>
            <c:numRef>
              <c:f>progress!$B$2:$B$15</c:f>
              <c:numCache>
                <c:formatCode>General</c:formatCode>
                <c:ptCount val="14"/>
                <c:pt idx="0">
                  <c:v>0</c:v>
                </c:pt>
                <c:pt idx="1">
                  <c:v>46</c:v>
                </c:pt>
                <c:pt idx="2">
                  <c:v>50</c:v>
                </c:pt>
                <c:pt idx="3">
                  <c:v>50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65</c:v>
                </c:pt>
                <c:pt idx="9">
                  <c:v>67</c:v>
                </c:pt>
                <c:pt idx="10">
                  <c:v>69</c:v>
                </c:pt>
                <c:pt idx="11">
                  <c:v>75</c:v>
                </c:pt>
                <c:pt idx="12">
                  <c:v>78</c:v>
                </c:pt>
                <c:pt idx="13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B-4887-9AC8-ACDDA784C561}"/>
            </c:ext>
          </c:extLst>
        </c:ser>
        <c:ser>
          <c:idx val="1"/>
          <c:order val="1"/>
          <c:tx>
            <c:strRef>
              <c:f>progress!$C$1</c:f>
              <c:strCache>
                <c:ptCount val="1"/>
                <c:pt idx="0">
                  <c:v>Easy #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progress!$A$2:$A$15</c:f>
              <c:numCache>
                <c:formatCode>m/d/yyyy</c:formatCode>
                <c:ptCount val="14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  <c:pt idx="12">
                  <c:v>44280</c:v>
                </c:pt>
                <c:pt idx="13">
                  <c:v>44292</c:v>
                </c:pt>
              </c:numCache>
            </c:numRef>
          </c:cat>
          <c:val>
            <c:numRef>
              <c:f>progress!$C$2:$C$15</c:f>
              <c:numCache>
                <c:formatCode>General</c:formatCode>
                <c:ptCount val="14"/>
                <c:pt idx="0">
                  <c:v>0</c:v>
                </c:pt>
                <c:pt idx="1">
                  <c:v>30</c:v>
                </c:pt>
                <c:pt idx="2">
                  <c:v>33</c:v>
                </c:pt>
                <c:pt idx="3">
                  <c:v>33</c:v>
                </c:pt>
                <c:pt idx="4">
                  <c:v>35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39</c:v>
                </c:pt>
                <c:pt idx="12">
                  <c:v>39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B-4887-9AC8-ACDDA784C561}"/>
            </c:ext>
          </c:extLst>
        </c:ser>
        <c:ser>
          <c:idx val="2"/>
          <c:order val="2"/>
          <c:tx>
            <c:strRef>
              <c:f>progress!$D$1</c:f>
              <c:strCache>
                <c:ptCount val="1"/>
                <c:pt idx="0">
                  <c:v>Medium #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progress!$A$2:$A$15</c:f>
              <c:numCache>
                <c:formatCode>m/d/yyyy</c:formatCode>
                <c:ptCount val="14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  <c:pt idx="12">
                  <c:v>44280</c:v>
                </c:pt>
                <c:pt idx="13">
                  <c:v>44292</c:v>
                </c:pt>
              </c:numCache>
            </c:numRef>
          </c:cat>
          <c:val>
            <c:numRef>
              <c:f>progress!$D$2:$D$15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23</c:v>
                </c:pt>
                <c:pt idx="11">
                  <c:v>28</c:v>
                </c:pt>
                <c:pt idx="12">
                  <c:v>30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B-4887-9AC8-ACDDA784C561}"/>
            </c:ext>
          </c:extLst>
        </c:ser>
        <c:ser>
          <c:idx val="3"/>
          <c:order val="3"/>
          <c:tx>
            <c:strRef>
              <c:f>progress!$E$1</c:f>
              <c:strCache>
                <c:ptCount val="1"/>
                <c:pt idx="0">
                  <c:v>Hard #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progress!$A$2:$A$15</c:f>
              <c:numCache>
                <c:formatCode>m/d/yyyy</c:formatCode>
                <c:ptCount val="14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  <c:pt idx="12">
                  <c:v>44280</c:v>
                </c:pt>
                <c:pt idx="13">
                  <c:v>44292</c:v>
                </c:pt>
              </c:numCache>
            </c:numRef>
          </c:cat>
          <c:val>
            <c:numRef>
              <c:f>progress!$E$2:$E$15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B-4887-9AC8-ACDDA784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287616"/>
        <c:axId val="864296800"/>
      </c:lineChart>
      <c:dateAx>
        <c:axId val="864287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296800"/>
        <c:crosses val="autoZero"/>
        <c:auto val="1"/>
        <c:lblOffset val="100"/>
        <c:baseTimeUnit val="days"/>
      </c:dateAx>
      <c:valAx>
        <c:axId val="864296800"/>
        <c:scaling>
          <c:orientation val="minMax"/>
        </c:scaling>
        <c:delete val="0"/>
        <c:axPos val="l"/>
        <c:majorGridlines>
          <c:spPr>
            <a:ln w="317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2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Complete</a:t>
            </a:r>
            <a:r>
              <a:rPr lang="en-US" altLang="zh-CN" baseline="0"/>
              <a:t> %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progress!$H$1</c:f>
              <c:strCache>
                <c:ptCount val="1"/>
                <c:pt idx="0">
                  <c:v>Total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progress!$G$2:$G$15</c:f>
              <c:numCache>
                <c:formatCode>m/d/yyyy</c:formatCode>
                <c:ptCount val="14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  <c:pt idx="12">
                  <c:v>44280</c:v>
                </c:pt>
                <c:pt idx="13">
                  <c:v>44292</c:v>
                </c:pt>
              </c:numCache>
            </c:numRef>
          </c:cat>
          <c:val>
            <c:numRef>
              <c:f>progress!$H$2:$H$15</c:f>
              <c:numCache>
                <c:formatCode>0.00%</c:formatCode>
                <c:ptCount val="14"/>
                <c:pt idx="0">
                  <c:v>0</c:v>
                </c:pt>
                <c:pt idx="1">
                  <c:v>2.5886325267304444E-2</c:v>
                </c:pt>
                <c:pt idx="2">
                  <c:v>2.8137310073157007E-2</c:v>
                </c:pt>
                <c:pt idx="3">
                  <c:v>2.8137310073157007E-2</c:v>
                </c:pt>
                <c:pt idx="4">
                  <c:v>3.2639279684862126E-2</c:v>
                </c:pt>
                <c:pt idx="5">
                  <c:v>3.3202025886325266E-2</c:v>
                </c:pt>
                <c:pt idx="6">
                  <c:v>3.3764772087788407E-2</c:v>
                </c:pt>
                <c:pt idx="7">
                  <c:v>3.4327518289251548E-2</c:v>
                </c:pt>
                <c:pt idx="8">
                  <c:v>3.657850309510411E-2</c:v>
                </c:pt>
                <c:pt idx="9">
                  <c:v>3.7703995498030385E-2</c:v>
                </c:pt>
                <c:pt idx="10">
                  <c:v>3.8829487900956666E-2</c:v>
                </c:pt>
                <c:pt idx="11">
                  <c:v>4.220596510973551E-2</c:v>
                </c:pt>
                <c:pt idx="12">
                  <c:v>4.3894203714124932E-2</c:v>
                </c:pt>
                <c:pt idx="13">
                  <c:v>4.4456949915588073E-2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F-4B92-9C78-BB9CC22C1D09}"/>
            </c:ext>
          </c:extLst>
        </c:ser>
        <c:ser>
          <c:idx val="1"/>
          <c:order val="1"/>
          <c:tx>
            <c:strRef>
              <c:f>progress!$I$1</c:f>
              <c:strCache>
                <c:ptCount val="1"/>
                <c:pt idx="0">
                  <c:v>Easy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progress!$G$2:$G$15</c:f>
              <c:numCache>
                <c:formatCode>m/d/yyyy</c:formatCode>
                <c:ptCount val="14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  <c:pt idx="12">
                  <c:v>44280</c:v>
                </c:pt>
                <c:pt idx="13">
                  <c:v>44292</c:v>
                </c:pt>
              </c:numCache>
            </c:numRef>
          </c:cat>
          <c:val>
            <c:numRef>
              <c:f>progress!$I$2:$I$15</c:f>
              <c:numCache>
                <c:formatCode>0.00%</c:formatCode>
                <c:ptCount val="14"/>
                <c:pt idx="0">
                  <c:v>0</c:v>
                </c:pt>
                <c:pt idx="1">
                  <c:v>0.06</c:v>
                </c:pt>
                <c:pt idx="2">
                  <c:v>6.6000000000000003E-2</c:v>
                </c:pt>
                <c:pt idx="3">
                  <c:v>6.6000000000000003E-2</c:v>
                </c:pt>
                <c:pt idx="4">
                  <c:v>7.0000000000000007E-2</c:v>
                </c:pt>
                <c:pt idx="5">
                  <c:v>7.1999999999999995E-2</c:v>
                </c:pt>
                <c:pt idx="6">
                  <c:v>7.1999999999999995E-2</c:v>
                </c:pt>
                <c:pt idx="7">
                  <c:v>7.1999999999999995E-2</c:v>
                </c:pt>
                <c:pt idx="8">
                  <c:v>7.5999999999999998E-2</c:v>
                </c:pt>
                <c:pt idx="9">
                  <c:v>7.5999999999999998E-2</c:v>
                </c:pt>
                <c:pt idx="10">
                  <c:v>7.5999999999999998E-2</c:v>
                </c:pt>
                <c:pt idx="11">
                  <c:v>7.8E-2</c:v>
                </c:pt>
                <c:pt idx="12">
                  <c:v>7.8E-2</c:v>
                </c:pt>
                <c:pt idx="13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F-4B92-9C78-BB9CC22C1D09}"/>
            </c:ext>
          </c:extLst>
        </c:ser>
        <c:ser>
          <c:idx val="2"/>
          <c:order val="2"/>
          <c:tx>
            <c:strRef>
              <c:f>progress!$J$1</c:f>
              <c:strCache>
                <c:ptCount val="1"/>
                <c:pt idx="0">
                  <c:v>Medium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progress!$G$2:$G$15</c:f>
              <c:numCache>
                <c:formatCode>m/d/yyyy</c:formatCode>
                <c:ptCount val="14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  <c:pt idx="12">
                  <c:v>44280</c:v>
                </c:pt>
                <c:pt idx="13">
                  <c:v>44292</c:v>
                </c:pt>
              </c:numCache>
            </c:numRef>
          </c:cat>
          <c:val>
            <c:numRef>
              <c:f>progress!$J$2:$J$15</c:f>
              <c:numCache>
                <c:formatCode>0.00%</c:formatCode>
                <c:ptCount val="14"/>
                <c:pt idx="0">
                  <c:v>0</c:v>
                </c:pt>
                <c:pt idx="1">
                  <c:v>1.1916583912611719E-2</c:v>
                </c:pt>
                <c:pt idx="2">
                  <c:v>1.2909632571996028E-2</c:v>
                </c:pt>
                <c:pt idx="3">
                  <c:v>1.2909632571996028E-2</c:v>
                </c:pt>
                <c:pt idx="4">
                  <c:v>1.6881827209533268E-2</c:v>
                </c:pt>
                <c:pt idx="5">
                  <c:v>1.6881827209533268E-2</c:v>
                </c:pt>
                <c:pt idx="6">
                  <c:v>1.7874875868917579E-2</c:v>
                </c:pt>
                <c:pt idx="7">
                  <c:v>1.8867924528301886E-2</c:v>
                </c:pt>
                <c:pt idx="8">
                  <c:v>1.9860973187686197E-2</c:v>
                </c:pt>
                <c:pt idx="9">
                  <c:v>2.0854021847070508E-2</c:v>
                </c:pt>
                <c:pt idx="10">
                  <c:v>2.2840119165839126E-2</c:v>
                </c:pt>
                <c:pt idx="11">
                  <c:v>2.7805362462760674E-2</c:v>
                </c:pt>
                <c:pt idx="12">
                  <c:v>2.9791459781529295E-2</c:v>
                </c:pt>
                <c:pt idx="13">
                  <c:v>2.9791459781529295E-2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F-4B92-9C78-BB9CC22C1D09}"/>
            </c:ext>
          </c:extLst>
        </c:ser>
        <c:ser>
          <c:idx val="3"/>
          <c:order val="3"/>
          <c:tx>
            <c:strRef>
              <c:f>progress!$K$1</c:f>
              <c:strCache>
                <c:ptCount val="1"/>
                <c:pt idx="0">
                  <c:v>Hard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progress!$G$2:$G$15</c:f>
              <c:numCache>
                <c:formatCode>m/d/yyyy</c:formatCode>
                <c:ptCount val="14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  <c:pt idx="12">
                  <c:v>44280</c:v>
                </c:pt>
                <c:pt idx="13">
                  <c:v>44292</c:v>
                </c:pt>
              </c:numCache>
            </c:numRef>
          </c:cat>
          <c:val>
            <c:numRef>
              <c:f>progress!$K$2:$K$15</c:f>
              <c:numCache>
                <c:formatCode>0.00%</c:formatCode>
                <c:ptCount val="14"/>
                <c:pt idx="0">
                  <c:v>0</c:v>
                </c:pt>
                <c:pt idx="1">
                  <c:v>1.0025062656641603E-2</c:v>
                </c:pt>
                <c:pt idx="2">
                  <c:v>1.0025062656641603E-2</c:v>
                </c:pt>
                <c:pt idx="3">
                  <c:v>1.0025062656641603E-2</c:v>
                </c:pt>
                <c:pt idx="4">
                  <c:v>1.5037593984962405E-2</c:v>
                </c:pt>
                <c:pt idx="5">
                  <c:v>1.5037593984962405E-2</c:v>
                </c:pt>
                <c:pt idx="6">
                  <c:v>1.5037593984962405E-2</c:v>
                </c:pt>
                <c:pt idx="7">
                  <c:v>1.5037593984962405E-2</c:v>
                </c:pt>
                <c:pt idx="8">
                  <c:v>1.7543859649122806E-2</c:v>
                </c:pt>
                <c:pt idx="9">
                  <c:v>2.0050125313283207E-2</c:v>
                </c:pt>
                <c:pt idx="10">
                  <c:v>2.0050125313283207E-2</c:v>
                </c:pt>
                <c:pt idx="11">
                  <c:v>2.0050125313283207E-2</c:v>
                </c:pt>
                <c:pt idx="12">
                  <c:v>2.2556390977443608E-2</c:v>
                </c:pt>
                <c:pt idx="13">
                  <c:v>2.2556390977443608E-2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F-4B92-9C78-BB9CC22C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803000"/>
        <c:axId val="850803328"/>
      </c:lineChart>
      <c:dateAx>
        <c:axId val="850803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803328"/>
        <c:crosses val="autoZero"/>
        <c:auto val="1"/>
        <c:lblOffset val="100"/>
        <c:baseTimeUnit val="days"/>
      </c:dateAx>
      <c:valAx>
        <c:axId val="8508033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80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23811</xdr:colOff>
      <xdr:row>1</xdr:row>
      <xdr:rowOff>95249</xdr:rowOff>
    </xdr:from>
    <xdr:to>
      <xdr:col>25</xdr:col>
      <xdr:colOff>571500</xdr:colOff>
      <xdr:row>21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4DBD2C-53E8-4F34-A632-3A25D3C6D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23813</xdr:colOff>
      <xdr:row>24</xdr:row>
      <xdr:rowOff>19050</xdr:rowOff>
    </xdr:from>
    <xdr:to>
      <xdr:col>25</xdr:col>
      <xdr:colOff>571501</xdr:colOff>
      <xdr:row>45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3E5F31-3B26-4B13-A486-40D451F57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eeksforgeeks.org/k-th-element-two-sorted-arrays/" TargetMode="External"/><Relationship Id="rId1" Type="http://schemas.openxmlformats.org/officeDocument/2006/relationships/hyperlink" Target="https://blog.csdn.net/sinat_15723179/article/details/8218398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B66D-011E-4D1B-AC2F-2C5C53A1B819}">
  <dimension ref="A1:L66"/>
  <sheetViews>
    <sheetView tabSelected="1" zoomScale="110" zoomScaleNormal="11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4.25" x14ac:dyDescent="0.2"/>
  <cols>
    <col min="1" max="1" width="5.75" style="7" bestFit="1" customWidth="1"/>
    <col min="2" max="2" width="30.375" style="9" customWidth="1"/>
    <col min="3" max="3" width="10.25" style="8" bestFit="1" customWidth="1"/>
    <col min="4" max="4" width="11.375" style="8" bestFit="1" customWidth="1"/>
    <col min="5" max="5" width="30.875" style="8" bestFit="1" customWidth="1"/>
    <col min="6" max="6" width="18.875" style="9" customWidth="1"/>
    <col min="7" max="10" width="33.5" style="9" customWidth="1"/>
    <col min="11" max="12" width="9" style="9"/>
    <col min="13" max="16384" width="9" style="8"/>
  </cols>
  <sheetData>
    <row r="1" spans="1:12" s="5" customFormat="1" x14ac:dyDescent="0.2">
      <c r="A1" s="4" t="s">
        <v>0</v>
      </c>
      <c r="B1" s="6" t="s">
        <v>1</v>
      </c>
      <c r="C1" s="5" t="s">
        <v>2</v>
      </c>
      <c r="D1" s="5" t="s">
        <v>3</v>
      </c>
      <c r="E1" s="5" t="s">
        <v>9</v>
      </c>
      <c r="F1" s="6" t="s">
        <v>281</v>
      </c>
      <c r="G1" s="6" t="s">
        <v>124</v>
      </c>
      <c r="H1" s="6"/>
      <c r="I1" s="6"/>
      <c r="J1" s="6"/>
      <c r="K1" s="6"/>
      <c r="L1" s="6"/>
    </row>
    <row r="2" spans="1:12" x14ac:dyDescent="0.2">
      <c r="A2" s="10">
        <v>1</v>
      </c>
      <c r="B2" s="9" t="s">
        <v>76</v>
      </c>
      <c r="C2" s="8" t="s">
        <v>100</v>
      </c>
      <c r="E2" s="8" t="s">
        <v>95</v>
      </c>
      <c r="G2" s="9" t="s">
        <v>77</v>
      </c>
    </row>
    <row r="3" spans="1:12" ht="28.5" x14ac:dyDescent="0.2">
      <c r="A3" s="10">
        <v>2</v>
      </c>
      <c r="B3" s="9" t="s">
        <v>137</v>
      </c>
      <c r="C3" s="8" t="s">
        <v>101</v>
      </c>
      <c r="E3" s="8" t="s">
        <v>122</v>
      </c>
      <c r="F3" s="9" t="s">
        <v>299</v>
      </c>
      <c r="G3" s="9" t="s">
        <v>138</v>
      </c>
    </row>
    <row r="4" spans="1:12" ht="28.5" x14ac:dyDescent="0.2">
      <c r="A4" s="14">
        <v>3</v>
      </c>
      <c r="B4" s="9" t="s">
        <v>89</v>
      </c>
      <c r="C4" s="8" t="s">
        <v>101</v>
      </c>
      <c r="E4" s="8" t="s">
        <v>99</v>
      </c>
      <c r="F4" s="9" t="s">
        <v>309</v>
      </c>
    </row>
    <row r="5" spans="1:12" x14ac:dyDescent="0.2">
      <c r="A5" s="16">
        <v>4</v>
      </c>
      <c r="B5" s="9" t="s">
        <v>102</v>
      </c>
      <c r="C5" s="8" t="s">
        <v>103</v>
      </c>
      <c r="E5" s="8" t="s">
        <v>104</v>
      </c>
    </row>
    <row r="6" spans="1:12" ht="57" x14ac:dyDescent="0.2">
      <c r="A6" s="16">
        <v>4</v>
      </c>
      <c r="B6" s="9" t="s">
        <v>320</v>
      </c>
      <c r="C6" s="8" t="s">
        <v>321</v>
      </c>
      <c r="F6" s="13" t="s">
        <v>322</v>
      </c>
    </row>
    <row r="7" spans="1:12" x14ac:dyDescent="0.2">
      <c r="A7" s="10">
        <v>7</v>
      </c>
      <c r="B7" s="9" t="s">
        <v>88</v>
      </c>
      <c r="C7" s="8" t="s">
        <v>100</v>
      </c>
      <c r="E7" s="8" t="s">
        <v>96</v>
      </c>
      <c r="G7" s="9" t="s">
        <v>90</v>
      </c>
    </row>
    <row r="8" spans="1:12" x14ac:dyDescent="0.2">
      <c r="A8" s="10">
        <v>9</v>
      </c>
      <c r="B8" s="9" t="s">
        <v>117</v>
      </c>
      <c r="C8" s="8" t="s">
        <v>116</v>
      </c>
      <c r="E8" s="8" t="s">
        <v>118</v>
      </c>
    </row>
    <row r="9" spans="1:12" x14ac:dyDescent="0.2">
      <c r="A9" s="10">
        <v>14</v>
      </c>
      <c r="B9" s="9" t="s">
        <v>208</v>
      </c>
      <c r="C9" s="8" t="s">
        <v>209</v>
      </c>
    </row>
    <row r="10" spans="1:12" x14ac:dyDescent="0.2">
      <c r="A10" s="10">
        <v>19</v>
      </c>
      <c r="B10" s="9" t="s">
        <v>189</v>
      </c>
      <c r="C10" s="8" t="s">
        <v>190</v>
      </c>
      <c r="E10" s="8" t="s">
        <v>191</v>
      </c>
      <c r="F10" s="9" t="s">
        <v>298</v>
      </c>
      <c r="G10" s="9" t="s">
        <v>192</v>
      </c>
      <c r="H10" s="9" t="s">
        <v>193</v>
      </c>
      <c r="I10" s="9" t="s">
        <v>194</v>
      </c>
    </row>
    <row r="11" spans="1:12" x14ac:dyDescent="0.2">
      <c r="A11" s="10">
        <v>20</v>
      </c>
      <c r="B11" s="9" t="s">
        <v>148</v>
      </c>
      <c r="C11" s="8" t="s">
        <v>149</v>
      </c>
      <c r="E11" s="8" t="s">
        <v>150</v>
      </c>
    </row>
    <row r="12" spans="1:12" x14ac:dyDescent="0.2">
      <c r="A12" s="10">
        <v>21</v>
      </c>
      <c r="B12" s="9" t="s">
        <v>139</v>
      </c>
      <c r="C12" s="8" t="s">
        <v>140</v>
      </c>
      <c r="E12" s="8" t="s">
        <v>122</v>
      </c>
      <c r="G12" s="9" t="s">
        <v>141</v>
      </c>
    </row>
    <row r="13" spans="1:12" x14ac:dyDescent="0.2">
      <c r="A13" s="14">
        <v>23</v>
      </c>
      <c r="B13" s="9" t="s">
        <v>264</v>
      </c>
      <c r="C13" s="8" t="s">
        <v>265</v>
      </c>
      <c r="E13" s="8" t="s">
        <v>271</v>
      </c>
      <c r="G13" s="9" t="s">
        <v>266</v>
      </c>
    </row>
    <row r="14" spans="1:12" ht="42.75" x14ac:dyDescent="0.2">
      <c r="A14" s="10">
        <v>27</v>
      </c>
      <c r="B14" s="9" t="s">
        <v>315</v>
      </c>
      <c r="C14" s="8" t="s">
        <v>316</v>
      </c>
      <c r="E14" s="8" t="s">
        <v>317</v>
      </c>
      <c r="F14" s="9" t="s">
        <v>318</v>
      </c>
      <c r="G14" s="9" t="s">
        <v>319</v>
      </c>
    </row>
    <row r="15" spans="1:12" ht="28.5" x14ac:dyDescent="0.2">
      <c r="A15" s="10">
        <v>34</v>
      </c>
      <c r="B15" s="9" t="s">
        <v>85</v>
      </c>
      <c r="C15" s="8" t="s">
        <v>101</v>
      </c>
      <c r="E15" s="8" t="s">
        <v>94</v>
      </c>
      <c r="G15" s="9" t="s">
        <v>86</v>
      </c>
    </row>
    <row r="16" spans="1:12" ht="57" x14ac:dyDescent="0.2">
      <c r="A16" s="10">
        <v>42</v>
      </c>
      <c r="B16" s="9" t="s">
        <v>164</v>
      </c>
      <c r="C16" s="8" t="s">
        <v>165</v>
      </c>
      <c r="E16" s="8" t="s">
        <v>286</v>
      </c>
      <c r="G16" s="9" t="s">
        <v>167</v>
      </c>
    </row>
    <row r="17" spans="1:8" x14ac:dyDescent="0.2">
      <c r="A17" s="10">
        <v>50</v>
      </c>
      <c r="B17" s="9" t="s">
        <v>109</v>
      </c>
      <c r="C17" s="8" t="s">
        <v>110</v>
      </c>
      <c r="G17" s="9" t="s">
        <v>114</v>
      </c>
    </row>
    <row r="18" spans="1:8" x14ac:dyDescent="0.2">
      <c r="A18" s="16">
        <v>53</v>
      </c>
      <c r="B18" s="9" t="s">
        <v>327</v>
      </c>
      <c r="C18" s="8" t="s">
        <v>316</v>
      </c>
      <c r="E18" s="8" t="s">
        <v>328</v>
      </c>
    </row>
    <row r="19" spans="1:8" x14ac:dyDescent="0.2">
      <c r="A19" s="10">
        <v>55</v>
      </c>
      <c r="B19" s="9" t="s">
        <v>81</v>
      </c>
      <c r="C19" s="8" t="s">
        <v>101</v>
      </c>
      <c r="E19" s="8" t="s">
        <v>97</v>
      </c>
      <c r="G19" s="9" t="s">
        <v>82</v>
      </c>
    </row>
    <row r="20" spans="1:8" x14ac:dyDescent="0.2">
      <c r="A20" s="10">
        <v>56</v>
      </c>
      <c r="B20" s="9" t="s">
        <v>83</v>
      </c>
      <c r="C20" s="8" t="s">
        <v>101</v>
      </c>
      <c r="G20" s="9" t="s">
        <v>84</v>
      </c>
    </row>
    <row r="21" spans="1:8" x14ac:dyDescent="0.2">
      <c r="A21" s="10">
        <v>69</v>
      </c>
      <c r="B21" s="9" t="s">
        <v>119</v>
      </c>
      <c r="C21" s="8" t="s">
        <v>116</v>
      </c>
      <c r="G21" s="9" t="s">
        <v>120</v>
      </c>
    </row>
    <row r="22" spans="1:8" ht="42.75" x14ac:dyDescent="0.2">
      <c r="A22" s="10">
        <v>74</v>
      </c>
      <c r="B22" s="9" t="s">
        <v>239</v>
      </c>
      <c r="C22" s="8" t="s">
        <v>240</v>
      </c>
      <c r="E22" s="8" t="s">
        <v>94</v>
      </c>
      <c r="F22" s="9" t="s">
        <v>305</v>
      </c>
      <c r="G22" s="9" t="s">
        <v>306</v>
      </c>
    </row>
    <row r="23" spans="1:8" x14ac:dyDescent="0.2">
      <c r="A23" s="10">
        <v>83</v>
      </c>
      <c r="B23" s="9" t="s">
        <v>121</v>
      </c>
      <c r="C23" s="8" t="s">
        <v>116</v>
      </c>
      <c r="E23" s="8" t="s">
        <v>122</v>
      </c>
    </row>
    <row r="24" spans="1:8" ht="42.75" x14ac:dyDescent="0.2">
      <c r="A24" s="10">
        <v>98</v>
      </c>
      <c r="B24" s="9" t="s">
        <v>177</v>
      </c>
      <c r="C24" s="8" t="s">
        <v>178</v>
      </c>
      <c r="E24" s="8" t="s">
        <v>179</v>
      </c>
      <c r="G24" s="9" t="s">
        <v>180</v>
      </c>
    </row>
    <row r="25" spans="1:8" x14ac:dyDescent="0.2">
      <c r="A25" s="10">
        <v>102</v>
      </c>
      <c r="B25" s="9" t="s">
        <v>181</v>
      </c>
      <c r="C25" s="8" t="s">
        <v>182</v>
      </c>
      <c r="E25" s="8" t="s">
        <v>183</v>
      </c>
    </row>
    <row r="26" spans="1:8" x14ac:dyDescent="0.2">
      <c r="A26" s="10">
        <v>121</v>
      </c>
      <c r="B26" s="9" t="s">
        <v>75</v>
      </c>
      <c r="C26" s="8" t="s">
        <v>100</v>
      </c>
      <c r="G26" s="9" t="s">
        <v>78</v>
      </c>
    </row>
    <row r="27" spans="1:8" ht="28.5" x14ac:dyDescent="0.2">
      <c r="A27" s="14">
        <v>138</v>
      </c>
      <c r="B27" s="9" t="s">
        <v>237</v>
      </c>
      <c r="C27" s="8" t="s">
        <v>227</v>
      </c>
      <c r="E27" s="8" t="s">
        <v>122</v>
      </c>
      <c r="F27" s="9" t="s">
        <v>297</v>
      </c>
      <c r="G27" s="9" t="s">
        <v>279</v>
      </c>
      <c r="H27" s="9" t="s">
        <v>238</v>
      </c>
    </row>
    <row r="28" spans="1:8" ht="57" x14ac:dyDescent="0.2">
      <c r="A28" s="10">
        <v>141</v>
      </c>
      <c r="B28" s="9" t="s">
        <v>144</v>
      </c>
      <c r="C28" s="8" t="s">
        <v>140</v>
      </c>
      <c r="E28" s="8" t="s">
        <v>278</v>
      </c>
      <c r="F28" s="9" t="s">
        <v>296</v>
      </c>
      <c r="G28" s="9" t="s">
        <v>145</v>
      </c>
      <c r="H28" s="9" t="s">
        <v>147</v>
      </c>
    </row>
    <row r="29" spans="1:8" ht="57" x14ac:dyDescent="0.2">
      <c r="A29" s="10">
        <v>146</v>
      </c>
      <c r="B29" s="9" t="s">
        <v>79</v>
      </c>
      <c r="C29" s="8" t="s">
        <v>101</v>
      </c>
      <c r="E29" s="8" t="s">
        <v>98</v>
      </c>
      <c r="G29" s="9" t="s">
        <v>80</v>
      </c>
    </row>
    <row r="30" spans="1:8" x14ac:dyDescent="0.2">
      <c r="A30" s="10">
        <v>151</v>
      </c>
      <c r="B30" s="9" t="s">
        <v>243</v>
      </c>
      <c r="C30" s="8" t="s">
        <v>101</v>
      </c>
      <c r="E30" s="8" t="s">
        <v>244</v>
      </c>
    </row>
    <row r="31" spans="1:8" ht="42.75" x14ac:dyDescent="0.2">
      <c r="A31" s="10">
        <v>155</v>
      </c>
      <c r="B31" s="9" t="s">
        <v>151</v>
      </c>
      <c r="C31" s="8" t="s">
        <v>149</v>
      </c>
      <c r="E31" s="8" t="s">
        <v>150</v>
      </c>
      <c r="F31" s="9" t="s">
        <v>287</v>
      </c>
      <c r="G31" s="9" t="s">
        <v>152</v>
      </c>
      <c r="H31" s="9" t="s">
        <v>153</v>
      </c>
    </row>
    <row r="32" spans="1:8" ht="42.75" x14ac:dyDescent="0.2">
      <c r="A32" s="10">
        <v>160</v>
      </c>
      <c r="B32" s="9" t="s">
        <v>275</v>
      </c>
      <c r="C32" s="8" t="s">
        <v>273</v>
      </c>
      <c r="E32" s="8" t="s">
        <v>278</v>
      </c>
      <c r="F32" s="9" t="s">
        <v>295</v>
      </c>
      <c r="G32" s="9" t="s">
        <v>276</v>
      </c>
      <c r="H32" s="9" t="s">
        <v>277</v>
      </c>
    </row>
    <row r="33" spans="1:10" x14ac:dyDescent="0.2">
      <c r="A33" s="10">
        <v>175</v>
      </c>
      <c r="B33" s="9" t="s">
        <v>247</v>
      </c>
      <c r="C33" s="8" t="s">
        <v>246</v>
      </c>
      <c r="E33" s="8" t="s">
        <v>245</v>
      </c>
      <c r="G33" s="9" t="s">
        <v>248</v>
      </c>
    </row>
    <row r="34" spans="1:10" ht="28.5" x14ac:dyDescent="0.2">
      <c r="A34" s="10">
        <v>203</v>
      </c>
      <c r="B34" s="9" t="s">
        <v>272</v>
      </c>
      <c r="C34" s="8" t="s">
        <v>273</v>
      </c>
      <c r="E34" s="8" t="s">
        <v>122</v>
      </c>
      <c r="F34" s="9" t="s">
        <v>300</v>
      </c>
      <c r="G34" s="9" t="s">
        <v>274</v>
      </c>
    </row>
    <row r="35" spans="1:10" x14ac:dyDescent="0.2">
      <c r="A35" s="14">
        <v>206</v>
      </c>
      <c r="B35" s="9" t="s">
        <v>142</v>
      </c>
      <c r="C35" s="8" t="s">
        <v>140</v>
      </c>
      <c r="E35" s="8" t="s">
        <v>122</v>
      </c>
      <c r="F35" s="9" t="s">
        <v>301</v>
      </c>
      <c r="G35" s="9" t="s">
        <v>311</v>
      </c>
    </row>
    <row r="36" spans="1:10" x14ac:dyDescent="0.2">
      <c r="A36" s="10">
        <v>224</v>
      </c>
      <c r="B36" s="9" t="s">
        <v>156</v>
      </c>
      <c r="C36" s="8" t="s">
        <v>157</v>
      </c>
      <c r="E36" s="8" t="s">
        <v>150</v>
      </c>
      <c r="G36" s="9" t="s">
        <v>159</v>
      </c>
    </row>
    <row r="37" spans="1:10" ht="28.5" x14ac:dyDescent="0.2">
      <c r="A37" s="10">
        <v>227</v>
      </c>
      <c r="B37" s="9" t="s">
        <v>160</v>
      </c>
      <c r="C37" s="8" t="s">
        <v>155</v>
      </c>
      <c r="E37" s="8" t="s">
        <v>150</v>
      </c>
      <c r="G37" s="9" t="s">
        <v>161</v>
      </c>
    </row>
    <row r="38" spans="1:10" ht="71.25" x14ac:dyDescent="0.2">
      <c r="A38" s="14">
        <v>232</v>
      </c>
      <c r="B38" s="9" t="s">
        <v>173</v>
      </c>
      <c r="C38" s="8" t="s">
        <v>174</v>
      </c>
      <c r="E38" s="8" t="s">
        <v>175</v>
      </c>
      <c r="F38" s="9" t="s">
        <v>288</v>
      </c>
      <c r="G38" s="9" t="s">
        <v>176</v>
      </c>
    </row>
    <row r="39" spans="1:10" ht="28.5" x14ac:dyDescent="0.2">
      <c r="A39" s="14">
        <v>234</v>
      </c>
      <c r="B39" s="9" t="s">
        <v>143</v>
      </c>
      <c r="C39" s="8" t="s">
        <v>140</v>
      </c>
      <c r="E39" s="8" t="s">
        <v>122</v>
      </c>
      <c r="G39" s="9" t="s">
        <v>292</v>
      </c>
      <c r="H39" s="9" t="s">
        <v>293</v>
      </c>
    </row>
    <row r="40" spans="1:10" ht="71.25" x14ac:dyDescent="0.2">
      <c r="A40" s="10">
        <v>236</v>
      </c>
      <c r="B40" s="9" t="s">
        <v>218</v>
      </c>
      <c r="C40" s="8" t="s">
        <v>101</v>
      </c>
      <c r="E40" s="8" t="s">
        <v>219</v>
      </c>
      <c r="G40" s="9" t="s">
        <v>220</v>
      </c>
      <c r="H40" s="9" t="s">
        <v>223</v>
      </c>
    </row>
    <row r="41" spans="1:10" ht="42.75" x14ac:dyDescent="0.2">
      <c r="A41" s="10">
        <v>237</v>
      </c>
      <c r="B41" s="9" t="s">
        <v>195</v>
      </c>
      <c r="C41" s="8" t="s">
        <v>196</v>
      </c>
      <c r="E41" s="8" t="s">
        <v>197</v>
      </c>
      <c r="F41" s="9" t="s">
        <v>280</v>
      </c>
      <c r="G41" s="9" t="s">
        <v>198</v>
      </c>
    </row>
    <row r="42" spans="1:10" ht="28.5" x14ac:dyDescent="0.2">
      <c r="A42" s="16">
        <v>239</v>
      </c>
      <c r="B42" s="9" t="s">
        <v>199</v>
      </c>
      <c r="C42" s="8" t="s">
        <v>200</v>
      </c>
      <c r="E42" s="8" t="s">
        <v>201</v>
      </c>
      <c r="G42" s="9" t="s">
        <v>202</v>
      </c>
      <c r="H42" s="13" t="s">
        <v>204</v>
      </c>
    </row>
    <row r="43" spans="1:10" ht="57" x14ac:dyDescent="0.2">
      <c r="A43" s="16">
        <v>240</v>
      </c>
      <c r="B43" s="9" t="s">
        <v>214</v>
      </c>
      <c r="C43" s="8" t="s">
        <v>215</v>
      </c>
      <c r="E43" s="8" t="s">
        <v>314</v>
      </c>
      <c r="F43" s="9" t="s">
        <v>313</v>
      </c>
      <c r="G43" s="9" t="s">
        <v>216</v>
      </c>
      <c r="H43" s="9" t="s">
        <v>217</v>
      </c>
    </row>
    <row r="44" spans="1:10" x14ac:dyDescent="0.2">
      <c r="A44" s="10">
        <v>278</v>
      </c>
      <c r="B44" s="9" t="s">
        <v>91</v>
      </c>
      <c r="C44" s="8" t="s">
        <v>100</v>
      </c>
      <c r="E44" s="8" t="s">
        <v>94</v>
      </c>
      <c r="G44" s="9" t="s">
        <v>92</v>
      </c>
    </row>
    <row r="45" spans="1:10" ht="57" x14ac:dyDescent="0.2">
      <c r="A45" s="10">
        <v>287</v>
      </c>
      <c r="B45" s="9" t="s">
        <v>111</v>
      </c>
      <c r="C45" s="8" t="s">
        <v>101</v>
      </c>
      <c r="E45" s="8" t="s">
        <v>112</v>
      </c>
      <c r="F45" s="9" t="s">
        <v>303</v>
      </c>
      <c r="G45" s="9" t="s">
        <v>113</v>
      </c>
      <c r="H45" s="9" t="s">
        <v>146</v>
      </c>
      <c r="I45" s="9" t="s">
        <v>115</v>
      </c>
      <c r="J45" s="8"/>
    </row>
    <row r="46" spans="1:10" x14ac:dyDescent="0.2">
      <c r="A46" s="10">
        <v>297</v>
      </c>
      <c r="B46" s="9" t="s">
        <v>210</v>
      </c>
      <c r="C46" s="8" t="s">
        <v>211</v>
      </c>
      <c r="E46" s="8" t="s">
        <v>212</v>
      </c>
      <c r="G46" s="9" t="s">
        <v>213</v>
      </c>
      <c r="J46" s="8"/>
    </row>
    <row r="47" spans="1:10" ht="28.5" x14ac:dyDescent="0.2">
      <c r="A47" s="16">
        <v>322</v>
      </c>
      <c r="B47" s="9" t="s">
        <v>123</v>
      </c>
      <c r="C47" s="8" t="s">
        <v>101</v>
      </c>
      <c r="E47" s="8" t="s">
        <v>166</v>
      </c>
      <c r="F47" s="9" t="s">
        <v>326</v>
      </c>
      <c r="G47" s="9" t="s">
        <v>203</v>
      </c>
      <c r="J47" s="8"/>
    </row>
    <row r="48" spans="1:10" x14ac:dyDescent="0.2">
      <c r="A48" s="10">
        <v>346</v>
      </c>
      <c r="B48" s="9" t="s">
        <v>170</v>
      </c>
      <c r="C48" s="8" t="s">
        <v>171</v>
      </c>
      <c r="E48" s="8" t="s">
        <v>172</v>
      </c>
      <c r="J48" s="8"/>
    </row>
    <row r="49" spans="1:10" x14ac:dyDescent="0.2">
      <c r="A49" s="14">
        <v>347</v>
      </c>
      <c r="B49" s="9" t="s">
        <v>185</v>
      </c>
      <c r="C49" s="8" t="s">
        <v>184</v>
      </c>
      <c r="E49" s="8" t="s">
        <v>186</v>
      </c>
      <c r="G49" s="9" t="s">
        <v>188</v>
      </c>
      <c r="H49" s="9" t="s">
        <v>187</v>
      </c>
      <c r="J49" s="8"/>
    </row>
    <row r="50" spans="1:10" x14ac:dyDescent="0.2">
      <c r="A50" s="10">
        <v>349</v>
      </c>
      <c r="B50" s="9" t="s">
        <v>105</v>
      </c>
      <c r="C50" s="8" t="s">
        <v>106</v>
      </c>
      <c r="E50" s="8" t="s">
        <v>291</v>
      </c>
    </row>
    <row r="51" spans="1:10" x14ac:dyDescent="0.2">
      <c r="A51" s="10">
        <v>350</v>
      </c>
      <c r="B51" s="9" t="s">
        <v>107</v>
      </c>
      <c r="C51" s="8" t="s">
        <v>106</v>
      </c>
      <c r="E51" s="8" t="s">
        <v>291</v>
      </c>
      <c r="G51" s="9" t="s">
        <v>108</v>
      </c>
    </row>
    <row r="52" spans="1:10" x14ac:dyDescent="0.2">
      <c r="A52" s="10">
        <v>394</v>
      </c>
      <c r="B52" s="9" t="s">
        <v>154</v>
      </c>
      <c r="C52" s="8" t="s">
        <v>155</v>
      </c>
      <c r="E52" s="8" t="s">
        <v>150</v>
      </c>
      <c r="G52" s="9" t="s">
        <v>158</v>
      </c>
    </row>
    <row r="53" spans="1:10" ht="42.75" x14ac:dyDescent="0.2">
      <c r="A53" s="10">
        <v>417</v>
      </c>
      <c r="B53" s="9" t="s">
        <v>258</v>
      </c>
      <c r="C53" s="8" t="s">
        <v>101</v>
      </c>
      <c r="E53" s="8" t="s">
        <v>259</v>
      </c>
      <c r="G53" s="9" t="s">
        <v>263</v>
      </c>
    </row>
    <row r="54" spans="1:10" ht="28.5" x14ac:dyDescent="0.2">
      <c r="A54" s="10">
        <v>445</v>
      </c>
      <c r="B54" s="9" t="s">
        <v>261</v>
      </c>
      <c r="C54" s="8" t="s">
        <v>260</v>
      </c>
      <c r="E54" s="8" t="s">
        <v>262</v>
      </c>
      <c r="G54" s="9" t="s">
        <v>282</v>
      </c>
    </row>
    <row r="55" spans="1:10" x14ac:dyDescent="0.2">
      <c r="A55" s="16">
        <v>450</v>
      </c>
      <c r="B55" s="9" t="s">
        <v>241</v>
      </c>
      <c r="C55" s="8" t="s">
        <v>101</v>
      </c>
      <c r="E55" s="8" t="s">
        <v>242</v>
      </c>
    </row>
    <row r="56" spans="1:10" x14ac:dyDescent="0.2">
      <c r="A56" s="16">
        <v>554</v>
      </c>
      <c r="B56" s="9" t="s">
        <v>323</v>
      </c>
      <c r="C56" s="8" t="s">
        <v>101</v>
      </c>
      <c r="E56" s="8" t="s">
        <v>324</v>
      </c>
      <c r="G56" s="9" t="s">
        <v>325</v>
      </c>
    </row>
    <row r="57" spans="1:10" ht="42.75" x14ac:dyDescent="0.2">
      <c r="A57" s="10">
        <v>572</v>
      </c>
      <c r="B57" s="9" t="s">
        <v>267</v>
      </c>
      <c r="C57" s="8" t="s">
        <v>268</v>
      </c>
      <c r="E57" s="8" t="s">
        <v>269</v>
      </c>
      <c r="G57" s="9" t="s">
        <v>270</v>
      </c>
    </row>
    <row r="58" spans="1:10" x14ac:dyDescent="0.2">
      <c r="A58" s="10">
        <v>617</v>
      </c>
      <c r="B58" s="9" t="s">
        <v>205</v>
      </c>
      <c r="C58" s="8" t="s">
        <v>196</v>
      </c>
      <c r="E58" s="8" t="s">
        <v>206</v>
      </c>
      <c r="G58" s="9" t="s">
        <v>207</v>
      </c>
    </row>
    <row r="59" spans="1:10" x14ac:dyDescent="0.2">
      <c r="A59" s="10">
        <v>704</v>
      </c>
      <c r="B59" s="9" t="s">
        <v>87</v>
      </c>
      <c r="C59" s="8" t="s">
        <v>100</v>
      </c>
      <c r="E59" s="8" t="s">
        <v>94</v>
      </c>
      <c r="F59" s="9" t="s">
        <v>304</v>
      </c>
      <c r="G59" s="9" t="s">
        <v>93</v>
      </c>
    </row>
    <row r="60" spans="1:10" ht="42.75" x14ac:dyDescent="0.2">
      <c r="A60" s="14">
        <v>739</v>
      </c>
      <c r="B60" s="9" t="s">
        <v>162</v>
      </c>
      <c r="C60" s="8" t="s">
        <v>163</v>
      </c>
      <c r="E60" s="8" t="s">
        <v>150</v>
      </c>
      <c r="G60" s="9" t="s">
        <v>310</v>
      </c>
    </row>
    <row r="61" spans="1:10" x14ac:dyDescent="0.2">
      <c r="A61" s="14">
        <v>870</v>
      </c>
      <c r="B61" s="9" t="s">
        <v>255</v>
      </c>
      <c r="C61" s="8" t="s">
        <v>256</v>
      </c>
      <c r="E61" s="8" t="s">
        <v>257</v>
      </c>
    </row>
    <row r="62" spans="1:10" ht="42.75" x14ac:dyDescent="0.2">
      <c r="A62" s="10">
        <v>923</v>
      </c>
      <c r="B62" s="9" t="s">
        <v>250</v>
      </c>
      <c r="C62" s="8" t="s">
        <v>240</v>
      </c>
      <c r="E62" s="8" t="s">
        <v>249</v>
      </c>
      <c r="F62" s="9" t="s">
        <v>312</v>
      </c>
      <c r="G62" s="9" t="s">
        <v>251</v>
      </c>
    </row>
    <row r="63" spans="1:10" ht="28.5" x14ac:dyDescent="0.2">
      <c r="A63" s="14">
        <v>973</v>
      </c>
      <c r="B63" s="9" t="s">
        <v>221</v>
      </c>
      <c r="C63" s="8" t="s">
        <v>101</v>
      </c>
      <c r="E63" s="8" t="s">
        <v>222</v>
      </c>
      <c r="G63" s="9" t="s">
        <v>224</v>
      </c>
      <c r="H63" s="9" t="s">
        <v>225</v>
      </c>
    </row>
    <row r="64" spans="1:10" ht="28.5" x14ac:dyDescent="0.2">
      <c r="A64" s="14">
        <v>1198</v>
      </c>
      <c r="B64" s="9" t="s">
        <v>252</v>
      </c>
      <c r="C64" s="8" t="s">
        <v>101</v>
      </c>
      <c r="E64" s="8" t="s">
        <v>253</v>
      </c>
      <c r="F64" s="9" t="s">
        <v>308</v>
      </c>
      <c r="G64" s="9" t="s">
        <v>254</v>
      </c>
    </row>
    <row r="65" spans="1:7" ht="28.5" x14ac:dyDescent="0.2">
      <c r="A65" s="10">
        <v>1209</v>
      </c>
      <c r="B65" s="9" t="s">
        <v>168</v>
      </c>
      <c r="C65" s="8" t="s">
        <v>101</v>
      </c>
      <c r="E65" s="8" t="s">
        <v>169</v>
      </c>
      <c r="F65" s="9" t="s">
        <v>289</v>
      </c>
      <c r="G65" s="9" t="s">
        <v>290</v>
      </c>
    </row>
    <row r="66" spans="1:7" ht="28.5" x14ac:dyDescent="0.2">
      <c r="A66" s="7">
        <v>1249</v>
      </c>
      <c r="B66" s="9" t="s">
        <v>226</v>
      </c>
      <c r="C66" s="8" t="s">
        <v>227</v>
      </c>
      <c r="E66" s="8" t="s">
        <v>228</v>
      </c>
      <c r="G66" s="9" t="s">
        <v>229</v>
      </c>
    </row>
  </sheetData>
  <autoFilter ref="A1:L66" xr:uid="{1C56C913-064E-423F-843C-70445A14D676}"/>
  <phoneticPr fontId="1" type="noConversion"/>
  <hyperlinks>
    <hyperlink ref="H42" r:id="rId1" xr:uid="{1A0B9458-2E5B-46D8-B44E-F8E45F0E8738}"/>
    <hyperlink ref="F6" r:id="rId2" xr:uid="{EA113FAB-F94F-4508-8ED6-94388E6A09A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zoomScale="120" zoomScaleNormal="120" workbookViewId="0">
      <selection activeCell="F13" sqref="F13"/>
    </sheetView>
  </sheetViews>
  <sheetFormatPr defaultRowHeight="15.75" customHeight="1" x14ac:dyDescent="0.2"/>
  <cols>
    <col min="1" max="1" width="5" bestFit="1" customWidth="1"/>
    <col min="2" max="2" width="35.75" bestFit="1" customWidth="1"/>
    <col min="3" max="3" width="18.875" bestFit="1" customWidth="1"/>
    <col min="4" max="4" width="9.125" bestFit="1" customWidth="1"/>
    <col min="5" max="5" width="24.125" bestFit="1" customWidth="1"/>
    <col min="6" max="6" width="10.625" bestFit="1" customWidth="1"/>
    <col min="7" max="7" width="30.375" bestFit="1" customWidth="1"/>
  </cols>
  <sheetData>
    <row r="1" spans="1:7" ht="15.75" customHeight="1" x14ac:dyDescent="0.2">
      <c r="A1" s="2" t="s">
        <v>0</v>
      </c>
      <c r="B1" s="3" t="s">
        <v>1</v>
      </c>
      <c r="C1" s="3" t="s">
        <v>15</v>
      </c>
      <c r="D1" s="3" t="s">
        <v>2</v>
      </c>
      <c r="E1" s="3" t="s">
        <v>3</v>
      </c>
      <c r="F1" s="3" t="s">
        <v>9</v>
      </c>
    </row>
    <row r="2" spans="1:7" ht="15.75" customHeight="1" x14ac:dyDescent="0.2">
      <c r="A2">
        <v>1</v>
      </c>
      <c r="B2" t="s">
        <v>4</v>
      </c>
      <c r="D2" t="s">
        <v>5</v>
      </c>
      <c r="F2" t="s">
        <v>10</v>
      </c>
      <c r="G2" t="s">
        <v>6</v>
      </c>
    </row>
    <row r="3" spans="1:7" ht="15.75" customHeight="1" x14ac:dyDescent="0.2">
      <c r="A3">
        <v>83</v>
      </c>
      <c r="B3" t="s">
        <v>34</v>
      </c>
      <c r="C3" t="s">
        <v>37</v>
      </c>
      <c r="D3" t="s">
        <v>5</v>
      </c>
      <c r="E3" t="s">
        <v>35</v>
      </c>
      <c r="F3" t="s">
        <v>36</v>
      </c>
    </row>
    <row r="4" spans="1:7" ht="15.75" customHeight="1" x14ac:dyDescent="0.2">
      <c r="A4">
        <v>322</v>
      </c>
      <c r="B4" t="s">
        <v>44</v>
      </c>
      <c r="C4" t="s">
        <v>45</v>
      </c>
      <c r="D4" t="s">
        <v>20</v>
      </c>
      <c r="E4" t="s">
        <v>46</v>
      </c>
      <c r="F4" t="s">
        <v>47</v>
      </c>
      <c r="G4" t="s">
        <v>48</v>
      </c>
    </row>
    <row r="5" spans="1:7" ht="15.75" customHeight="1" x14ac:dyDescent="0.2">
      <c r="A5">
        <v>443</v>
      </c>
      <c r="B5" t="s">
        <v>40</v>
      </c>
      <c r="C5" t="s">
        <v>41</v>
      </c>
      <c r="D5" t="s">
        <v>20</v>
      </c>
      <c r="E5" t="s">
        <v>42</v>
      </c>
      <c r="F5" t="s">
        <v>43</v>
      </c>
    </row>
    <row r="6" spans="1:7" ht="15.75" customHeight="1" x14ac:dyDescent="0.2">
      <c r="A6">
        <v>532</v>
      </c>
      <c r="B6" s="1" t="s">
        <v>7</v>
      </c>
      <c r="C6" s="1" t="s">
        <v>33</v>
      </c>
      <c r="D6" t="s">
        <v>5</v>
      </c>
      <c r="E6" t="s">
        <v>8</v>
      </c>
      <c r="F6" t="s">
        <v>10</v>
      </c>
      <c r="G6" t="s">
        <v>11</v>
      </c>
    </row>
    <row r="7" spans="1:7" ht="15.75" customHeight="1" x14ac:dyDescent="0.2">
      <c r="A7">
        <v>547</v>
      </c>
      <c r="B7" s="1" t="s">
        <v>23</v>
      </c>
      <c r="C7" s="1" t="s">
        <v>22</v>
      </c>
      <c r="D7" t="s">
        <v>20</v>
      </c>
      <c r="E7" t="s">
        <v>24</v>
      </c>
      <c r="F7" t="s">
        <v>27</v>
      </c>
      <c r="G7" t="s">
        <v>27</v>
      </c>
    </row>
    <row r="8" spans="1:7" ht="15.75" customHeight="1" x14ac:dyDescent="0.2">
      <c r="A8">
        <v>647</v>
      </c>
      <c r="B8" s="1" t="s">
        <v>51</v>
      </c>
      <c r="C8" s="1" t="s">
        <v>54</v>
      </c>
      <c r="D8" t="s">
        <v>20</v>
      </c>
      <c r="E8" t="s">
        <v>52</v>
      </c>
      <c r="F8" t="s">
        <v>47</v>
      </c>
      <c r="G8" t="s">
        <v>53</v>
      </c>
    </row>
    <row r="9" spans="1:7" ht="15.75" customHeight="1" x14ac:dyDescent="0.2">
      <c r="A9">
        <v>724</v>
      </c>
      <c r="B9" s="1" t="s">
        <v>28</v>
      </c>
      <c r="C9" s="1" t="s">
        <v>32</v>
      </c>
      <c r="D9" t="s">
        <v>5</v>
      </c>
      <c r="E9" t="s">
        <v>29</v>
      </c>
      <c r="F9" t="s">
        <v>30</v>
      </c>
    </row>
    <row r="10" spans="1:7" ht="15.75" customHeight="1" x14ac:dyDescent="0.2">
      <c r="A10">
        <v>733</v>
      </c>
      <c r="B10" s="1" t="s">
        <v>70</v>
      </c>
      <c r="C10" s="1"/>
      <c r="D10" t="s">
        <v>71</v>
      </c>
      <c r="F10" t="s">
        <v>72</v>
      </c>
      <c r="G10" t="s">
        <v>73</v>
      </c>
    </row>
    <row r="11" spans="1:7" ht="15.75" customHeight="1" x14ac:dyDescent="0.2">
      <c r="A11">
        <v>780</v>
      </c>
      <c r="B11" s="1" t="s">
        <v>49</v>
      </c>
      <c r="C11" s="1" t="s">
        <v>49</v>
      </c>
      <c r="D11" t="s">
        <v>13</v>
      </c>
      <c r="E11" t="s">
        <v>50</v>
      </c>
      <c r="F11" t="s">
        <v>25</v>
      </c>
    </row>
    <row r="12" spans="1:7" ht="15.75" customHeight="1" x14ac:dyDescent="0.2">
      <c r="A12">
        <v>1041</v>
      </c>
      <c r="B12" s="1" t="s">
        <v>18</v>
      </c>
      <c r="C12" s="1" t="s">
        <v>19</v>
      </c>
      <c r="D12" t="s">
        <v>20</v>
      </c>
      <c r="E12" t="s">
        <v>17</v>
      </c>
      <c r="F12" t="s">
        <v>25</v>
      </c>
      <c r="G12" t="s">
        <v>26</v>
      </c>
    </row>
    <row r="13" spans="1:7" ht="15.75" customHeight="1" x14ac:dyDescent="0.2">
      <c r="A13">
        <v>1051</v>
      </c>
      <c r="B13" s="1" t="s">
        <v>38</v>
      </c>
      <c r="C13" s="1" t="s">
        <v>39</v>
      </c>
      <c r="D13" t="s">
        <v>5</v>
      </c>
      <c r="E13" t="s">
        <v>17</v>
      </c>
      <c r="F13" t="s">
        <v>30</v>
      </c>
    </row>
    <row r="14" spans="1:7" ht="15.75" customHeight="1" x14ac:dyDescent="0.2">
      <c r="A14">
        <v>1163</v>
      </c>
      <c r="B14" t="s">
        <v>12</v>
      </c>
      <c r="C14" t="s">
        <v>16</v>
      </c>
      <c r="D14" t="s">
        <v>13</v>
      </c>
      <c r="E14" t="s">
        <v>14</v>
      </c>
      <c r="F14" t="s">
        <v>31</v>
      </c>
      <c r="G14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0E8EC-B4A5-4EF6-A630-BD4A82AA1F5F}">
  <dimension ref="A1:F17"/>
  <sheetViews>
    <sheetView zoomScaleNormal="100" workbookViewId="0">
      <selection activeCell="B20" sqref="B20"/>
    </sheetView>
  </sheetViews>
  <sheetFormatPr defaultRowHeight="14.25" x14ac:dyDescent="0.2"/>
  <cols>
    <col min="1" max="1" width="5" customWidth="1"/>
    <col min="2" max="2" width="24.125" bestFit="1" customWidth="1"/>
    <col min="3" max="3" width="10" bestFit="1" customWidth="1"/>
    <col min="5" max="5" width="14.375" bestFit="1" customWidth="1"/>
    <col min="6" max="6" width="5.75" bestFit="1" customWidth="1"/>
  </cols>
  <sheetData>
    <row r="1" spans="1:6" ht="15.75" customHeight="1" x14ac:dyDescent="0.2">
      <c r="A1" s="2" t="s">
        <v>0</v>
      </c>
      <c r="B1" s="3" t="s">
        <v>1</v>
      </c>
      <c r="C1" s="3" t="s">
        <v>15</v>
      </c>
      <c r="D1" s="3" t="s">
        <v>2</v>
      </c>
      <c r="E1" s="3" t="s">
        <v>3</v>
      </c>
      <c r="F1" s="3" t="s">
        <v>9</v>
      </c>
    </row>
    <row r="2" spans="1:6" x14ac:dyDescent="0.2">
      <c r="A2">
        <v>1</v>
      </c>
      <c r="B2" t="s">
        <v>55</v>
      </c>
      <c r="C2">
        <v>1</v>
      </c>
    </row>
    <row r="3" spans="1:6" x14ac:dyDescent="0.2">
      <c r="A3">
        <v>2</v>
      </c>
      <c r="B3" t="s">
        <v>56</v>
      </c>
      <c r="C3">
        <v>1</v>
      </c>
    </row>
    <row r="4" spans="1:6" x14ac:dyDescent="0.2">
      <c r="A4">
        <v>3</v>
      </c>
      <c r="B4" t="s">
        <v>68</v>
      </c>
      <c r="C4">
        <v>1</v>
      </c>
    </row>
    <row r="5" spans="1:6" x14ac:dyDescent="0.2">
      <c r="A5">
        <v>4</v>
      </c>
      <c r="B5" t="s">
        <v>69</v>
      </c>
      <c r="C5">
        <v>1</v>
      </c>
    </row>
    <row r="6" spans="1:6" x14ac:dyDescent="0.2">
      <c r="A6">
        <v>5</v>
      </c>
      <c r="B6" t="s">
        <v>57</v>
      </c>
      <c r="C6">
        <v>1</v>
      </c>
    </row>
    <row r="7" spans="1:6" x14ac:dyDescent="0.2">
      <c r="A7">
        <v>6</v>
      </c>
      <c r="B7" t="s">
        <v>58</v>
      </c>
      <c r="C7">
        <v>1</v>
      </c>
    </row>
    <row r="8" spans="1:6" x14ac:dyDescent="0.2">
      <c r="A8">
        <v>7</v>
      </c>
      <c r="B8" t="s">
        <v>59</v>
      </c>
      <c r="C8">
        <v>1</v>
      </c>
    </row>
    <row r="9" spans="1:6" x14ac:dyDescent="0.2">
      <c r="A9">
        <v>8</v>
      </c>
      <c r="B9" t="s">
        <v>60</v>
      </c>
      <c r="C9">
        <v>1</v>
      </c>
    </row>
    <row r="10" spans="1:6" x14ac:dyDescent="0.2">
      <c r="A10">
        <v>9</v>
      </c>
      <c r="B10" t="s">
        <v>61</v>
      </c>
      <c r="C10">
        <v>1</v>
      </c>
    </row>
    <row r="11" spans="1:6" x14ac:dyDescent="0.2">
      <c r="A11">
        <v>10</v>
      </c>
      <c r="B11" t="s">
        <v>62</v>
      </c>
      <c r="C11">
        <v>1</v>
      </c>
    </row>
    <row r="12" spans="1:6" x14ac:dyDescent="0.2">
      <c r="A12">
        <v>11</v>
      </c>
      <c r="B12" t="s">
        <v>63</v>
      </c>
      <c r="C12">
        <v>1</v>
      </c>
    </row>
    <row r="13" spans="1:6" x14ac:dyDescent="0.2">
      <c r="A13">
        <v>12</v>
      </c>
      <c r="B13" t="s">
        <v>66</v>
      </c>
      <c r="C13">
        <v>1</v>
      </c>
    </row>
    <row r="14" spans="1:6" x14ac:dyDescent="0.2">
      <c r="A14">
        <v>13</v>
      </c>
      <c r="B14" t="s">
        <v>67</v>
      </c>
      <c r="C14">
        <v>1</v>
      </c>
    </row>
    <row r="15" spans="1:6" x14ac:dyDescent="0.2">
      <c r="A15">
        <v>14</v>
      </c>
      <c r="B15" t="s">
        <v>64</v>
      </c>
      <c r="C15">
        <v>1</v>
      </c>
    </row>
    <row r="16" spans="1:6" x14ac:dyDescent="0.2">
      <c r="A16">
        <v>15</v>
      </c>
      <c r="B16" t="s">
        <v>65</v>
      </c>
      <c r="C16">
        <v>1</v>
      </c>
    </row>
    <row r="17" spans="1:2" x14ac:dyDescent="0.2">
      <c r="A17">
        <v>16</v>
      </c>
      <c r="B17" t="s">
        <v>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2A69-420F-4346-8F8A-01973B865F7F}">
  <dimension ref="A1:O17"/>
  <sheetViews>
    <sheetView workbookViewId="0">
      <selection activeCell="H21" sqref="H21"/>
    </sheetView>
  </sheetViews>
  <sheetFormatPr defaultRowHeight="14.25" x14ac:dyDescent="0.2"/>
  <cols>
    <col min="1" max="1" width="10" bestFit="1" customWidth="1"/>
    <col min="2" max="2" width="7.25" bestFit="1" customWidth="1"/>
    <col min="3" max="3" width="6.75" bestFit="1" customWidth="1"/>
    <col min="4" max="4" width="9.875" bestFit="1" customWidth="1"/>
    <col min="5" max="5" width="7.125" bestFit="1" customWidth="1"/>
    <col min="6" max="6" width="7.125" customWidth="1"/>
    <col min="7" max="7" width="10" style="11" bestFit="1" customWidth="1"/>
    <col min="8" max="8" width="7.125" style="12" bestFit="1" customWidth="1"/>
    <col min="9" max="9" width="6.625" style="12" bestFit="1" customWidth="1"/>
    <col min="10" max="10" width="9.75" style="12" bestFit="1" customWidth="1"/>
    <col min="11" max="11" width="7" style="12" bestFit="1" customWidth="1"/>
    <col min="14" max="14" width="8.25" bestFit="1" customWidth="1"/>
    <col min="15" max="15" width="5.5" bestFit="1" customWidth="1"/>
  </cols>
  <sheetData>
    <row r="1" spans="1:15" x14ac:dyDescent="0.2">
      <c r="A1" t="s">
        <v>125</v>
      </c>
      <c r="B1" t="s">
        <v>129</v>
      </c>
      <c r="C1" t="s">
        <v>131</v>
      </c>
      <c r="D1" t="s">
        <v>133</v>
      </c>
      <c r="E1" t="s">
        <v>135</v>
      </c>
      <c r="G1" s="11" t="str">
        <f>A1</f>
        <v>Date</v>
      </c>
      <c r="H1" s="12" t="s">
        <v>130</v>
      </c>
      <c r="I1" s="12" t="s">
        <v>132</v>
      </c>
      <c r="J1" s="12" t="s">
        <v>134</v>
      </c>
      <c r="K1" s="12" t="s">
        <v>136</v>
      </c>
      <c r="N1" t="s">
        <v>126</v>
      </c>
      <c r="O1">
        <v>1777</v>
      </c>
    </row>
    <row r="2" spans="1:15" x14ac:dyDescent="0.2">
      <c r="A2" s="11">
        <v>44197</v>
      </c>
      <c r="B2">
        <f>SUM(C2:E2)</f>
        <v>0</v>
      </c>
      <c r="C2">
        <v>0</v>
      </c>
      <c r="D2">
        <v>0</v>
      </c>
      <c r="E2">
        <v>0</v>
      </c>
      <c r="G2" s="11">
        <f t="shared" ref="G2:G17" si="0">A2</f>
        <v>44197</v>
      </c>
      <c r="H2" s="12">
        <f t="shared" ref="H2:H17" si="1">B2/$O$1</f>
        <v>0</v>
      </c>
      <c r="I2" s="12">
        <f>C2/$O$2</f>
        <v>0</v>
      </c>
      <c r="J2" s="12">
        <f>D2/$O$3</f>
        <v>0</v>
      </c>
      <c r="K2" s="12">
        <f>E2/$O$4</f>
        <v>0</v>
      </c>
      <c r="N2" t="s">
        <v>71</v>
      </c>
      <c r="O2">
        <v>500</v>
      </c>
    </row>
    <row r="3" spans="1:15" x14ac:dyDescent="0.2">
      <c r="A3" s="11">
        <v>44258</v>
      </c>
      <c r="B3">
        <f t="shared" ref="B3:B17" si="2">SUM(C3:E3)</f>
        <v>46</v>
      </c>
      <c r="C3">
        <v>30</v>
      </c>
      <c r="D3">
        <v>12</v>
      </c>
      <c r="E3">
        <v>4</v>
      </c>
      <c r="G3" s="11">
        <f t="shared" si="0"/>
        <v>44258</v>
      </c>
      <c r="H3" s="12">
        <f t="shared" si="1"/>
        <v>2.5886325267304444E-2</v>
      </c>
      <c r="I3" s="12">
        <f t="shared" ref="I3:I17" si="3">C3/$O$2</f>
        <v>0.06</v>
      </c>
      <c r="J3" s="12">
        <f t="shared" ref="J3:J17" si="4">D3/$O$3</f>
        <v>1.1916583912611719E-2</v>
      </c>
      <c r="K3" s="12">
        <f t="shared" ref="K3:K17" si="5">E3/$O$4</f>
        <v>1.0025062656641603E-2</v>
      </c>
      <c r="N3" t="s">
        <v>127</v>
      </c>
      <c r="O3">
        <v>1007</v>
      </c>
    </row>
    <row r="4" spans="1:15" x14ac:dyDescent="0.2">
      <c r="A4" s="11">
        <v>44259</v>
      </c>
      <c r="B4">
        <f t="shared" si="2"/>
        <v>50</v>
      </c>
      <c r="C4">
        <v>33</v>
      </c>
      <c r="D4">
        <v>13</v>
      </c>
      <c r="E4">
        <v>4</v>
      </c>
      <c r="G4" s="11">
        <f t="shared" si="0"/>
        <v>44259</v>
      </c>
      <c r="H4" s="12">
        <f t="shared" si="1"/>
        <v>2.8137310073157007E-2</v>
      </c>
      <c r="I4" s="12">
        <f t="shared" si="3"/>
        <v>6.6000000000000003E-2</v>
      </c>
      <c r="J4" s="12">
        <f t="shared" si="4"/>
        <v>1.2909632571996028E-2</v>
      </c>
      <c r="K4" s="12">
        <f t="shared" si="5"/>
        <v>1.0025062656641603E-2</v>
      </c>
      <c r="N4" t="s">
        <v>128</v>
      </c>
      <c r="O4">
        <v>399</v>
      </c>
    </row>
    <row r="5" spans="1:15" x14ac:dyDescent="0.2">
      <c r="A5" s="11">
        <v>44260</v>
      </c>
      <c r="B5">
        <f t="shared" si="2"/>
        <v>50</v>
      </c>
      <c r="C5">
        <v>33</v>
      </c>
      <c r="D5">
        <v>13</v>
      </c>
      <c r="E5">
        <v>4</v>
      </c>
      <c r="G5" s="11">
        <f t="shared" si="0"/>
        <v>44260</v>
      </c>
      <c r="H5" s="12">
        <f t="shared" si="1"/>
        <v>2.8137310073157007E-2</v>
      </c>
      <c r="I5" s="12">
        <f t="shared" si="3"/>
        <v>6.6000000000000003E-2</v>
      </c>
      <c r="J5" s="12">
        <f t="shared" si="4"/>
        <v>1.2909632571996028E-2</v>
      </c>
      <c r="K5" s="12">
        <f t="shared" si="5"/>
        <v>1.0025062656641603E-2</v>
      </c>
    </row>
    <row r="6" spans="1:15" x14ac:dyDescent="0.2">
      <c r="A6" s="11">
        <v>44263</v>
      </c>
      <c r="B6">
        <f t="shared" si="2"/>
        <v>58</v>
      </c>
      <c r="C6">
        <v>35</v>
      </c>
      <c r="D6">
        <v>17</v>
      </c>
      <c r="E6">
        <v>6</v>
      </c>
      <c r="G6" s="11">
        <f t="shared" si="0"/>
        <v>44263</v>
      </c>
      <c r="H6" s="12">
        <f t="shared" si="1"/>
        <v>3.2639279684862126E-2</v>
      </c>
      <c r="I6" s="12">
        <f t="shared" si="3"/>
        <v>7.0000000000000007E-2</v>
      </c>
      <c r="J6" s="12">
        <f t="shared" si="4"/>
        <v>1.6881827209533268E-2</v>
      </c>
      <c r="K6" s="12">
        <f t="shared" si="5"/>
        <v>1.5037593984962405E-2</v>
      </c>
    </row>
    <row r="7" spans="1:15" x14ac:dyDescent="0.2">
      <c r="A7" s="11">
        <v>44264</v>
      </c>
      <c r="B7">
        <f t="shared" si="2"/>
        <v>59</v>
      </c>
      <c r="C7">
        <v>36</v>
      </c>
      <c r="D7">
        <v>17</v>
      </c>
      <c r="E7">
        <v>6</v>
      </c>
      <c r="G7" s="11">
        <f t="shared" si="0"/>
        <v>44264</v>
      </c>
      <c r="H7" s="12">
        <f t="shared" si="1"/>
        <v>3.3202025886325266E-2</v>
      </c>
      <c r="I7" s="12">
        <f t="shared" si="3"/>
        <v>7.1999999999999995E-2</v>
      </c>
      <c r="J7" s="12">
        <f t="shared" si="4"/>
        <v>1.6881827209533268E-2</v>
      </c>
      <c r="K7" s="12">
        <f t="shared" si="5"/>
        <v>1.5037593984962405E-2</v>
      </c>
    </row>
    <row r="8" spans="1:15" x14ac:dyDescent="0.2">
      <c r="A8" s="11">
        <v>44266</v>
      </c>
      <c r="B8">
        <f t="shared" si="2"/>
        <v>60</v>
      </c>
      <c r="C8">
        <v>36</v>
      </c>
      <c r="D8">
        <v>18</v>
      </c>
      <c r="E8">
        <v>6</v>
      </c>
      <c r="G8" s="11">
        <f t="shared" si="0"/>
        <v>44266</v>
      </c>
      <c r="H8" s="12">
        <f t="shared" si="1"/>
        <v>3.3764772087788407E-2</v>
      </c>
      <c r="I8" s="12">
        <f t="shared" si="3"/>
        <v>7.1999999999999995E-2</v>
      </c>
      <c r="J8" s="12">
        <f t="shared" si="4"/>
        <v>1.7874875868917579E-2</v>
      </c>
      <c r="K8" s="12">
        <f t="shared" si="5"/>
        <v>1.5037593984962405E-2</v>
      </c>
    </row>
    <row r="9" spans="1:15" x14ac:dyDescent="0.2">
      <c r="A9" s="11">
        <v>44270</v>
      </c>
      <c r="B9">
        <f t="shared" si="2"/>
        <v>61</v>
      </c>
      <c r="C9">
        <v>36</v>
      </c>
      <c r="D9">
        <v>19</v>
      </c>
      <c r="E9">
        <v>6</v>
      </c>
      <c r="G9" s="11">
        <f t="shared" si="0"/>
        <v>44270</v>
      </c>
      <c r="H9" s="12">
        <f t="shared" si="1"/>
        <v>3.4327518289251548E-2</v>
      </c>
      <c r="I9" s="12">
        <f t="shared" si="3"/>
        <v>7.1999999999999995E-2</v>
      </c>
      <c r="J9" s="12">
        <f t="shared" si="4"/>
        <v>1.8867924528301886E-2</v>
      </c>
      <c r="K9" s="12">
        <f t="shared" si="5"/>
        <v>1.5037593984962405E-2</v>
      </c>
    </row>
    <row r="10" spans="1:15" x14ac:dyDescent="0.2">
      <c r="A10" s="11">
        <v>44273</v>
      </c>
      <c r="B10">
        <f t="shared" si="2"/>
        <v>65</v>
      </c>
      <c r="C10">
        <v>38</v>
      </c>
      <c r="D10">
        <v>20</v>
      </c>
      <c r="E10">
        <v>7</v>
      </c>
      <c r="G10" s="11">
        <f t="shared" si="0"/>
        <v>44273</v>
      </c>
      <c r="H10" s="12">
        <f t="shared" si="1"/>
        <v>3.657850309510411E-2</v>
      </c>
      <c r="I10" s="12">
        <f t="shared" si="3"/>
        <v>7.5999999999999998E-2</v>
      </c>
      <c r="J10" s="12">
        <f t="shared" si="4"/>
        <v>1.9860973187686197E-2</v>
      </c>
      <c r="K10" s="12">
        <f t="shared" si="5"/>
        <v>1.7543859649122806E-2</v>
      </c>
    </row>
    <row r="11" spans="1:15" x14ac:dyDescent="0.2">
      <c r="A11" s="11">
        <v>44274</v>
      </c>
      <c r="B11">
        <f t="shared" si="2"/>
        <v>67</v>
      </c>
      <c r="C11">
        <v>38</v>
      </c>
      <c r="D11">
        <v>21</v>
      </c>
      <c r="E11">
        <v>8</v>
      </c>
      <c r="G11" s="11">
        <f t="shared" si="0"/>
        <v>44274</v>
      </c>
      <c r="H11" s="12">
        <f t="shared" si="1"/>
        <v>3.7703995498030385E-2</v>
      </c>
      <c r="I11" s="12">
        <f t="shared" si="3"/>
        <v>7.5999999999999998E-2</v>
      </c>
      <c r="J11" s="12">
        <f t="shared" si="4"/>
        <v>2.0854021847070508E-2</v>
      </c>
      <c r="K11" s="12">
        <f t="shared" si="5"/>
        <v>2.0050125313283207E-2</v>
      </c>
    </row>
    <row r="12" spans="1:15" x14ac:dyDescent="0.2">
      <c r="A12" s="11">
        <v>44277</v>
      </c>
      <c r="B12">
        <f t="shared" si="2"/>
        <v>69</v>
      </c>
      <c r="C12">
        <v>38</v>
      </c>
      <c r="D12">
        <v>23</v>
      </c>
      <c r="E12">
        <v>8</v>
      </c>
      <c r="G12" s="11">
        <f t="shared" si="0"/>
        <v>44277</v>
      </c>
      <c r="H12" s="12">
        <f t="shared" si="1"/>
        <v>3.8829487900956666E-2</v>
      </c>
      <c r="I12" s="12">
        <f t="shared" si="3"/>
        <v>7.5999999999999998E-2</v>
      </c>
      <c r="J12" s="12">
        <f t="shared" si="4"/>
        <v>2.2840119165839126E-2</v>
      </c>
      <c r="K12" s="12">
        <f t="shared" si="5"/>
        <v>2.0050125313283207E-2</v>
      </c>
    </row>
    <row r="13" spans="1:15" x14ac:dyDescent="0.2">
      <c r="A13" s="11">
        <v>44278</v>
      </c>
      <c r="B13">
        <f t="shared" si="2"/>
        <v>75</v>
      </c>
      <c r="C13">
        <v>39</v>
      </c>
      <c r="D13">
        <v>28</v>
      </c>
      <c r="E13">
        <v>8</v>
      </c>
      <c r="G13" s="11">
        <f t="shared" si="0"/>
        <v>44278</v>
      </c>
      <c r="H13" s="12">
        <f t="shared" si="1"/>
        <v>4.220596510973551E-2</v>
      </c>
      <c r="I13" s="12">
        <f t="shared" si="3"/>
        <v>7.8E-2</v>
      </c>
      <c r="J13" s="12">
        <f t="shared" si="4"/>
        <v>2.7805362462760674E-2</v>
      </c>
      <c r="K13" s="12">
        <f t="shared" si="5"/>
        <v>2.0050125313283207E-2</v>
      </c>
    </row>
    <row r="14" spans="1:15" x14ac:dyDescent="0.2">
      <c r="A14" s="11">
        <v>44280</v>
      </c>
      <c r="B14">
        <f t="shared" si="2"/>
        <v>78</v>
      </c>
      <c r="C14">
        <v>39</v>
      </c>
      <c r="D14">
        <v>30</v>
      </c>
      <c r="E14">
        <v>9</v>
      </c>
      <c r="G14" s="11">
        <f t="shared" si="0"/>
        <v>44280</v>
      </c>
      <c r="H14" s="12">
        <f t="shared" si="1"/>
        <v>4.3894203714124932E-2</v>
      </c>
      <c r="I14" s="12">
        <f t="shared" si="3"/>
        <v>7.8E-2</v>
      </c>
      <c r="J14" s="12">
        <f t="shared" si="4"/>
        <v>2.9791459781529295E-2</v>
      </c>
      <c r="K14" s="12">
        <f t="shared" si="5"/>
        <v>2.2556390977443608E-2</v>
      </c>
    </row>
    <row r="15" spans="1:15" x14ac:dyDescent="0.2">
      <c r="A15" s="11">
        <v>44292</v>
      </c>
      <c r="B15">
        <f t="shared" si="2"/>
        <v>79</v>
      </c>
      <c r="C15">
        <v>40</v>
      </c>
      <c r="D15">
        <v>30</v>
      </c>
      <c r="E15">
        <v>9</v>
      </c>
      <c r="G15" s="11">
        <f t="shared" si="0"/>
        <v>44292</v>
      </c>
      <c r="H15" s="12">
        <f t="shared" si="1"/>
        <v>4.4456949915588073E-2</v>
      </c>
      <c r="I15" s="12">
        <f t="shared" si="3"/>
        <v>0.08</v>
      </c>
      <c r="J15" s="12">
        <f t="shared" si="4"/>
        <v>2.9791459781529295E-2</v>
      </c>
      <c r="K15" s="12">
        <f t="shared" si="5"/>
        <v>2.2556390977443608E-2</v>
      </c>
    </row>
    <row r="16" spans="1:15" x14ac:dyDescent="0.2">
      <c r="A16" s="11">
        <v>44364</v>
      </c>
      <c r="B16">
        <f t="shared" si="2"/>
        <v>81</v>
      </c>
      <c r="C16">
        <v>42</v>
      </c>
      <c r="D16">
        <v>30</v>
      </c>
      <c r="E16">
        <v>9</v>
      </c>
      <c r="G16" s="11">
        <f t="shared" si="0"/>
        <v>44364</v>
      </c>
      <c r="H16" s="12">
        <f t="shared" si="1"/>
        <v>4.5582442318514348E-2</v>
      </c>
      <c r="I16" s="12">
        <f t="shared" si="3"/>
        <v>8.4000000000000005E-2</v>
      </c>
      <c r="J16" s="12">
        <f t="shared" si="4"/>
        <v>2.9791459781529295E-2</v>
      </c>
      <c r="K16" s="12">
        <f t="shared" si="5"/>
        <v>2.2556390977443608E-2</v>
      </c>
    </row>
    <row r="17" spans="1:11" x14ac:dyDescent="0.2">
      <c r="A17" s="11">
        <v>44369</v>
      </c>
      <c r="B17">
        <f t="shared" si="2"/>
        <v>82</v>
      </c>
      <c r="C17">
        <v>42</v>
      </c>
      <c r="D17">
        <v>31</v>
      </c>
      <c r="E17">
        <v>9</v>
      </c>
      <c r="G17" s="11">
        <f t="shared" si="0"/>
        <v>44369</v>
      </c>
      <c r="H17" s="12">
        <f t="shared" si="1"/>
        <v>4.6145188519977488E-2</v>
      </c>
      <c r="I17" s="12">
        <f t="shared" si="3"/>
        <v>8.4000000000000005E-2</v>
      </c>
      <c r="J17" s="12">
        <f t="shared" si="4"/>
        <v>3.0784508440913606E-2</v>
      </c>
      <c r="K17" s="12">
        <f t="shared" si="5"/>
        <v>2.2556390977443608E-2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9833-570C-45DC-878A-A024E750C299}">
  <dimension ref="B1:G17"/>
  <sheetViews>
    <sheetView workbookViewId="0">
      <selection activeCell="G8" sqref="G8"/>
    </sheetView>
  </sheetViews>
  <sheetFormatPr defaultRowHeight="14.25" x14ac:dyDescent="0.2"/>
  <cols>
    <col min="1" max="1" width="9" style="15"/>
    <col min="2" max="2" width="16.625" style="15" bestFit="1" customWidth="1"/>
    <col min="3" max="3" width="14" style="15" bestFit="1" customWidth="1"/>
    <col min="4" max="4" width="14.375" style="15" bestFit="1" customWidth="1"/>
    <col min="5" max="5" width="12.625" style="15" bestFit="1" customWidth="1"/>
    <col min="6" max="16384" width="9" style="15"/>
  </cols>
  <sheetData>
    <row r="1" spans="2:7" x14ac:dyDescent="0.2">
      <c r="C1" s="15" t="s">
        <v>283</v>
      </c>
      <c r="D1" s="15" t="s">
        <v>284</v>
      </c>
      <c r="E1" s="15" t="s">
        <v>285</v>
      </c>
      <c r="G1" s="15" t="s">
        <v>294</v>
      </c>
    </row>
    <row r="2" spans="2:7" x14ac:dyDescent="0.2">
      <c r="B2" s="15" t="s">
        <v>122</v>
      </c>
      <c r="G2" s="15" t="s">
        <v>302</v>
      </c>
    </row>
    <row r="3" spans="2:7" x14ac:dyDescent="0.2">
      <c r="B3" s="15" t="s">
        <v>94</v>
      </c>
      <c r="G3" s="15" t="s">
        <v>307</v>
      </c>
    </row>
    <row r="4" spans="2:7" x14ac:dyDescent="0.2">
      <c r="B4" s="15" t="s">
        <v>95</v>
      </c>
      <c r="G4" s="15" t="s">
        <v>307</v>
      </c>
    </row>
    <row r="5" spans="2:7" x14ac:dyDescent="0.2">
      <c r="B5" s="15" t="s">
        <v>150</v>
      </c>
      <c r="C5" s="15" t="s">
        <v>233</v>
      </c>
      <c r="G5" s="15" t="s">
        <v>307</v>
      </c>
    </row>
    <row r="6" spans="2:7" x14ac:dyDescent="0.2">
      <c r="B6" s="15" t="s">
        <v>172</v>
      </c>
      <c r="G6" s="15" t="s">
        <v>307</v>
      </c>
    </row>
    <row r="7" spans="2:7" x14ac:dyDescent="0.2">
      <c r="B7" s="15" t="s">
        <v>186</v>
      </c>
      <c r="G7" s="15" t="s">
        <v>307</v>
      </c>
    </row>
    <row r="8" spans="2:7" x14ac:dyDescent="0.2">
      <c r="B8" s="15" t="s">
        <v>235</v>
      </c>
    </row>
    <row r="9" spans="2:7" x14ac:dyDescent="0.2">
      <c r="B9" s="15" t="s">
        <v>206</v>
      </c>
    </row>
    <row r="10" spans="2:7" x14ac:dyDescent="0.2">
      <c r="B10" s="15" t="s">
        <v>236</v>
      </c>
      <c r="G10" s="15" t="s">
        <v>307</v>
      </c>
    </row>
    <row r="12" spans="2:7" x14ac:dyDescent="0.2">
      <c r="B12" s="15" t="s">
        <v>230</v>
      </c>
      <c r="G12" s="15" t="s">
        <v>307</v>
      </c>
    </row>
    <row r="13" spans="2:7" x14ac:dyDescent="0.2">
      <c r="B13" s="15" t="s">
        <v>234</v>
      </c>
      <c r="G13" s="15" t="s">
        <v>307</v>
      </c>
    </row>
    <row r="14" spans="2:7" x14ac:dyDescent="0.2">
      <c r="B14" s="15" t="s">
        <v>166</v>
      </c>
      <c r="G14" s="15" t="s">
        <v>307</v>
      </c>
    </row>
    <row r="15" spans="2:7" x14ac:dyDescent="0.2">
      <c r="B15" s="15" t="s">
        <v>231</v>
      </c>
      <c r="G15" s="15" t="s">
        <v>307</v>
      </c>
    </row>
    <row r="16" spans="2:7" x14ac:dyDescent="0.2">
      <c r="B16" s="15" t="s">
        <v>232</v>
      </c>
      <c r="G16" s="15" t="s">
        <v>307</v>
      </c>
    </row>
    <row r="17" spans="2:7" x14ac:dyDescent="0.2">
      <c r="B17" s="15" t="s">
        <v>97</v>
      </c>
      <c r="G17" s="15" t="s">
        <v>307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LeetCode</vt:lpstr>
      <vt:lpstr>GS</vt:lpstr>
      <vt:lpstr>Akuna</vt:lpstr>
      <vt:lpstr>progress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Chen</dc:creator>
  <cp:lastModifiedBy>Ken Chen</cp:lastModifiedBy>
  <dcterms:created xsi:type="dcterms:W3CDTF">2015-06-05T18:17:20Z</dcterms:created>
  <dcterms:modified xsi:type="dcterms:W3CDTF">2021-06-22T20:38:30Z</dcterms:modified>
</cp:coreProperties>
</file>