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ckalra/Desktop/"/>
    </mc:Choice>
  </mc:AlternateContent>
  <bookViews>
    <workbookView xWindow="0" yWindow="460" windowWidth="25600" windowHeight="14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1" l="1"/>
  <c r="L3" i="1"/>
  <c r="L4" i="1"/>
  <c r="L5" i="1"/>
  <c r="L6" i="1"/>
  <c r="L7" i="1"/>
  <c r="L8" i="1"/>
  <c r="L9" i="1"/>
  <c r="L2" i="1"/>
  <c r="K11" i="1"/>
  <c r="K3" i="1"/>
  <c r="K4" i="1"/>
  <c r="K5" i="1"/>
  <c r="K6" i="1"/>
  <c r="K7" i="1"/>
  <c r="K8" i="1"/>
  <c r="K9" i="1"/>
  <c r="K2" i="1"/>
  <c r="J9" i="1"/>
  <c r="J3" i="1"/>
  <c r="J4" i="1"/>
  <c r="J5" i="1"/>
  <c r="J6" i="1"/>
  <c r="J7" i="1"/>
  <c r="J8" i="1"/>
  <c r="J2" i="1"/>
  <c r="H5" i="1"/>
  <c r="H2" i="1"/>
  <c r="G3" i="1"/>
  <c r="G4" i="1"/>
  <c r="G5" i="1"/>
  <c r="G6" i="1"/>
  <c r="G7" i="1"/>
  <c r="G8" i="1"/>
  <c r="G9" i="1"/>
  <c r="G2" i="1"/>
  <c r="G11" i="1"/>
  <c r="F20" i="1"/>
  <c r="F12" i="1"/>
  <c r="F13" i="1"/>
  <c r="F14" i="1"/>
  <c r="F15" i="1"/>
  <c r="F16" i="1"/>
  <c r="F17" i="1"/>
  <c r="F18" i="1"/>
  <c r="F11" i="1"/>
  <c r="F3" i="1"/>
  <c r="F4" i="1"/>
  <c r="F5" i="1"/>
  <c r="F6" i="1"/>
  <c r="F7" i="1"/>
  <c r="F8" i="1"/>
  <c r="F9" i="1"/>
  <c r="F2" i="1"/>
  <c r="E20" i="1"/>
  <c r="E17" i="1"/>
  <c r="E18" i="1"/>
  <c r="E12" i="1"/>
  <c r="E13" i="1"/>
  <c r="E14" i="1"/>
  <c r="E15" i="1"/>
  <c r="E16" i="1"/>
  <c r="E11" i="1"/>
  <c r="E4" i="1"/>
  <c r="E5" i="1"/>
  <c r="E6" i="1"/>
  <c r="E7" i="1"/>
  <c r="E8" i="1"/>
  <c r="E9" i="1"/>
  <c r="E3" i="1"/>
  <c r="E2" i="1"/>
  <c r="D5" i="1"/>
  <c r="D3" i="1"/>
</calcChain>
</file>

<file path=xl/sharedStrings.xml><?xml version="1.0" encoding="utf-8"?>
<sst xmlns="http://schemas.openxmlformats.org/spreadsheetml/2006/main" count="21" uniqueCount="21">
  <si>
    <t>year</t>
  </si>
  <si>
    <t>cups</t>
  </si>
  <si>
    <t>price</t>
  </si>
  <si>
    <t>variables</t>
  </si>
  <si>
    <t>ybar</t>
  </si>
  <si>
    <t>xbar</t>
  </si>
  <si>
    <t>xi - xbar</t>
  </si>
  <si>
    <t>squares of xi - xbar</t>
  </si>
  <si>
    <t>sum of (xi - xbar)^2</t>
  </si>
  <si>
    <t>yi - ybar</t>
  </si>
  <si>
    <t>squres of yi - ybar</t>
  </si>
  <si>
    <t>sum of (yi - ybar)^2</t>
  </si>
  <si>
    <t>(xi - xbar)(yi - ybar)</t>
  </si>
  <si>
    <t>sum of (xi - xbar)(yi - ybar)</t>
  </si>
  <si>
    <t>Beta 1</t>
  </si>
  <si>
    <t xml:space="preserve">Beta 0 </t>
  </si>
  <si>
    <t>Prediction = 2.9246 + –0.739*price</t>
  </si>
  <si>
    <t>Residuals</t>
  </si>
  <si>
    <t>Product</t>
  </si>
  <si>
    <t>Sum of Residuals</t>
  </si>
  <si>
    <t>Sum of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</si>
</sst>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L11" sqref="L11"/>
    </sheetView>
  </sheetViews>
  <sheetFormatPr baseColWidth="10" defaultRowHeight="16" x14ac:dyDescent="0.2"/>
  <cols>
    <col min="5" max="5" width="21.5" bestFit="1" customWidth="1"/>
    <col min="6" max="6" width="16.83203125" bestFit="1" customWidth="1"/>
    <col min="7" max="7" width="22.33203125" bestFit="1" customWidth="1"/>
    <col min="10" max="10" width="29.33203125" bestFit="1" customWidth="1"/>
    <col min="11" max="11" width="14.83203125" bestFit="1" customWidth="1"/>
    <col min="12" max="12" width="14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9</v>
      </c>
      <c r="G1" t="s">
        <v>12</v>
      </c>
      <c r="H1" t="s">
        <v>14</v>
      </c>
      <c r="J1" t="s">
        <v>16</v>
      </c>
      <c r="K1" t="s">
        <v>17</v>
      </c>
      <c r="L1" t="s">
        <v>18</v>
      </c>
    </row>
    <row r="2" spans="1:12" x14ac:dyDescent="0.2">
      <c r="A2">
        <v>1</v>
      </c>
      <c r="B2">
        <v>2.57</v>
      </c>
      <c r="C2">
        <v>0.77</v>
      </c>
      <c r="D2" t="s">
        <v>4</v>
      </c>
      <c r="E2">
        <f>C2-$D$5</f>
        <v>-0.13250000000000006</v>
      </c>
      <c r="F2">
        <f>B2-$D$3</f>
        <v>0.3125</v>
      </c>
      <c r="G2">
        <f>E2*F2</f>
        <v>-4.1406250000000019E-2</v>
      </c>
      <c r="H2">
        <f xml:space="preserve"> G11/E20</f>
        <v>-0.73918323971458932</v>
      </c>
      <c r="J2" s="1">
        <f xml:space="preserve"> 2.9246 - 0.739*C2</f>
        <v>2.3555699999999997</v>
      </c>
      <c r="K2">
        <f>J2-B2</f>
        <v>-0.21443000000000012</v>
      </c>
      <c r="L2">
        <f>J2*K2</f>
        <v>-0.50510487510000024</v>
      </c>
    </row>
    <row r="3" spans="1:12" x14ac:dyDescent="0.2">
      <c r="A3">
        <v>2</v>
      </c>
      <c r="B3">
        <v>2.5</v>
      </c>
      <c r="C3">
        <v>0.74</v>
      </c>
      <c r="D3">
        <f>AVERAGE(B2:B9)</f>
        <v>2.2574999999999998</v>
      </c>
      <c r="E3">
        <f>C3-$D$5</f>
        <v>-0.16250000000000009</v>
      </c>
      <c r="F3">
        <f t="shared" ref="F3:F9" si="0">B3-$D$3</f>
        <v>0.24250000000000016</v>
      </c>
      <c r="G3">
        <f t="shared" ref="G3:G9" si="1">E3*F3</f>
        <v>-3.9406250000000045E-2</v>
      </c>
      <c r="J3" s="1">
        <f t="shared" ref="J3:J8" si="2" xml:space="preserve"> 2.9246 - 0.739*C3</f>
        <v>2.3777399999999997</v>
      </c>
      <c r="K3">
        <f t="shared" ref="K3:K9" si="3">J3-B3</f>
        <v>-0.12226000000000026</v>
      </c>
      <c r="L3">
        <f t="shared" ref="L3:L9" si="4">J3*K3</f>
        <v>-0.29070249240000057</v>
      </c>
    </row>
    <row r="4" spans="1:12" x14ac:dyDescent="0.2">
      <c r="A4">
        <v>3</v>
      </c>
      <c r="B4">
        <v>2.35</v>
      </c>
      <c r="C4">
        <v>0.72</v>
      </c>
      <c r="D4" t="s">
        <v>5</v>
      </c>
      <c r="E4">
        <f t="shared" ref="E4:E9" si="5">C4-$D$5</f>
        <v>-0.18250000000000011</v>
      </c>
      <c r="F4">
        <f t="shared" si="0"/>
        <v>9.2500000000000249E-2</v>
      </c>
      <c r="G4">
        <f t="shared" si="1"/>
        <v>-1.6881250000000056E-2</v>
      </c>
      <c r="H4" t="s">
        <v>15</v>
      </c>
      <c r="J4" s="1">
        <f t="shared" si="2"/>
        <v>2.3925199999999998</v>
      </c>
      <c r="K4">
        <f t="shared" si="3"/>
        <v>4.2519999999999669E-2</v>
      </c>
      <c r="L4">
        <f t="shared" si="4"/>
        <v>0.1017299503999992</v>
      </c>
    </row>
    <row r="5" spans="1:12" x14ac:dyDescent="0.2">
      <c r="A5">
        <v>4</v>
      </c>
      <c r="B5">
        <v>2.25</v>
      </c>
      <c r="C5">
        <v>0.76</v>
      </c>
      <c r="D5">
        <f>AVERAGE(C2:C9)</f>
        <v>0.90250000000000008</v>
      </c>
      <c r="E5">
        <f t="shared" si="5"/>
        <v>-0.14250000000000007</v>
      </c>
      <c r="F5">
        <f t="shared" si="0"/>
        <v>-7.4999999999998401E-3</v>
      </c>
      <c r="G5">
        <f t="shared" si="1"/>
        <v>1.0687499999999777E-3</v>
      </c>
      <c r="H5">
        <f xml:space="preserve"> D3 - (H2*D5)</f>
        <v>2.9246128738424169</v>
      </c>
      <c r="J5" s="1">
        <f t="shared" si="2"/>
        <v>2.3629599999999997</v>
      </c>
      <c r="K5">
        <f t="shared" si="3"/>
        <v>0.11295999999999973</v>
      </c>
      <c r="L5">
        <f t="shared" si="4"/>
        <v>0.26691996159999931</v>
      </c>
    </row>
    <row r="6" spans="1:12" x14ac:dyDescent="0.2">
      <c r="A6">
        <v>5</v>
      </c>
      <c r="B6">
        <v>2.11</v>
      </c>
      <c r="C6">
        <v>1.08</v>
      </c>
      <c r="E6">
        <f t="shared" si="5"/>
        <v>0.17749999999999999</v>
      </c>
      <c r="F6">
        <f t="shared" si="0"/>
        <v>-0.14749999999999996</v>
      </c>
      <c r="G6">
        <f t="shared" si="1"/>
        <v>-2.6181249999999993E-2</v>
      </c>
      <c r="J6" s="1">
        <f t="shared" si="2"/>
        <v>2.1264799999999999</v>
      </c>
      <c r="K6">
        <f t="shared" si="3"/>
        <v>1.648000000000005E-2</v>
      </c>
      <c r="L6">
        <f t="shared" si="4"/>
        <v>3.5044390400000104E-2</v>
      </c>
    </row>
    <row r="7" spans="1:12" x14ac:dyDescent="0.2">
      <c r="A7">
        <v>6</v>
      </c>
      <c r="B7">
        <v>2.06</v>
      </c>
      <c r="C7">
        <v>1.2</v>
      </c>
      <c r="E7">
        <f t="shared" si="5"/>
        <v>0.29749999999999988</v>
      </c>
      <c r="F7">
        <f t="shared" si="0"/>
        <v>-0.19749999999999979</v>
      </c>
      <c r="G7">
        <f t="shared" si="1"/>
        <v>-5.8756249999999913E-2</v>
      </c>
      <c r="J7" s="1">
        <f t="shared" si="2"/>
        <v>2.0377999999999998</v>
      </c>
      <c r="K7">
        <f t="shared" si="3"/>
        <v>-2.220000000000022E-2</v>
      </c>
      <c r="L7">
        <f t="shared" si="4"/>
        <v>-4.5239160000000445E-2</v>
      </c>
    </row>
    <row r="8" spans="1:12" x14ac:dyDescent="0.2">
      <c r="A8">
        <v>7</v>
      </c>
      <c r="B8">
        <v>2.02</v>
      </c>
      <c r="C8">
        <v>1.2</v>
      </c>
      <c r="E8">
        <f t="shared" si="5"/>
        <v>0.29749999999999988</v>
      </c>
      <c r="F8">
        <f t="shared" si="0"/>
        <v>-0.23749999999999982</v>
      </c>
      <c r="G8">
        <f t="shared" si="1"/>
        <v>-7.0656249999999921E-2</v>
      </c>
      <c r="J8" s="1">
        <f t="shared" si="2"/>
        <v>2.0377999999999998</v>
      </c>
      <c r="K8">
        <f t="shared" si="3"/>
        <v>1.7799999999999816E-2</v>
      </c>
      <c r="L8">
        <f t="shared" si="4"/>
        <v>3.6272839999999619E-2</v>
      </c>
    </row>
    <row r="9" spans="1:12" x14ac:dyDescent="0.2">
      <c r="A9">
        <v>8</v>
      </c>
      <c r="B9">
        <v>2.2000000000000002</v>
      </c>
      <c r="C9">
        <v>0.75</v>
      </c>
      <c r="E9">
        <f t="shared" si="5"/>
        <v>-0.15250000000000008</v>
      </c>
      <c r="F9">
        <f t="shared" si="0"/>
        <v>-5.7499999999999662E-2</v>
      </c>
      <c r="G9">
        <f t="shared" si="1"/>
        <v>8.7687499999999537E-3</v>
      </c>
      <c r="J9" s="1">
        <f xml:space="preserve"> 2.9246 - 0.739*C9</f>
        <v>2.3703499999999997</v>
      </c>
      <c r="K9">
        <f t="shared" si="3"/>
        <v>0.17034999999999956</v>
      </c>
      <c r="L9">
        <f t="shared" si="4"/>
        <v>0.40378912249999893</v>
      </c>
    </row>
    <row r="10" spans="1:12" x14ac:dyDescent="0.2">
      <c r="E10" t="s">
        <v>7</v>
      </c>
      <c r="F10" t="s">
        <v>10</v>
      </c>
      <c r="G10" t="s">
        <v>13</v>
      </c>
      <c r="K10" t="s">
        <v>19</v>
      </c>
      <c r="L10" t="s">
        <v>20</v>
      </c>
    </row>
    <row r="11" spans="1:12" x14ac:dyDescent="0.2">
      <c r="E11">
        <f>E2^2</f>
        <v>1.7556250000000016E-2</v>
      </c>
      <c r="F11">
        <f>F2^2</f>
        <v>9.765625E-2</v>
      </c>
      <c r="G11">
        <f>SUM(G2:G9)</f>
        <v>-0.24344999999999997</v>
      </c>
      <c r="K11">
        <f>SUM(K2:K9)</f>
        <v>1.2199999999982225E-3</v>
      </c>
      <c r="L11">
        <f>SUM(L2:L9)</f>
        <v>2.7097373999959706E-3</v>
      </c>
    </row>
    <row r="12" spans="1:12" x14ac:dyDescent="0.2">
      <c r="E12">
        <f t="shared" ref="E12:F18" si="6">E3^2</f>
        <v>2.640625000000003E-2</v>
      </c>
      <c r="F12">
        <f t="shared" si="6"/>
        <v>5.8806250000000081E-2</v>
      </c>
    </row>
    <row r="13" spans="1:12" x14ac:dyDescent="0.2">
      <c r="E13">
        <f t="shared" si="6"/>
        <v>3.3306250000000037E-2</v>
      </c>
      <c r="F13">
        <f t="shared" si="6"/>
        <v>8.5562500000000465E-3</v>
      </c>
    </row>
    <row r="14" spans="1:12" x14ac:dyDescent="0.2">
      <c r="E14">
        <f t="shared" si="6"/>
        <v>2.0306250000000019E-2</v>
      </c>
      <c r="F14">
        <f t="shared" si="6"/>
        <v>5.62499999999976E-5</v>
      </c>
    </row>
    <row r="15" spans="1:12" x14ac:dyDescent="0.2">
      <c r="E15">
        <f t="shared" si="6"/>
        <v>3.150625E-2</v>
      </c>
      <c r="F15">
        <f t="shared" si="6"/>
        <v>2.1756249999999991E-2</v>
      </c>
    </row>
    <row r="16" spans="1:12" x14ac:dyDescent="0.2">
      <c r="E16">
        <f t="shared" si="6"/>
        <v>8.8506249999999925E-2</v>
      </c>
      <c r="F16">
        <f t="shared" si="6"/>
        <v>3.9006249999999916E-2</v>
      </c>
    </row>
    <row r="17" spans="5:6" x14ac:dyDescent="0.2">
      <c r="E17">
        <f t="shared" si="6"/>
        <v>8.8506249999999925E-2</v>
      </c>
      <c r="F17">
        <f t="shared" si="6"/>
        <v>5.6406249999999915E-2</v>
      </c>
    </row>
    <row r="18" spans="5:6" x14ac:dyDescent="0.2">
      <c r="E18">
        <f t="shared" si="6"/>
        <v>2.3256250000000023E-2</v>
      </c>
      <c r="F18">
        <f t="shared" si="6"/>
        <v>3.3062499999999611E-3</v>
      </c>
    </row>
    <row r="19" spans="5:6" x14ac:dyDescent="0.2">
      <c r="E19" t="s">
        <v>8</v>
      </c>
      <c r="F19" t="s">
        <v>11</v>
      </c>
    </row>
    <row r="20" spans="5:6" x14ac:dyDescent="0.2">
      <c r="E20">
        <f>SUM(E11:E18)</f>
        <v>0.32934999999999998</v>
      </c>
      <c r="F20">
        <f>SUM(F11:F18)</f>
        <v>0.28554999999999992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2018-08-28T03:03:27Z</dcterms:created>
  <dcterms:modified xsi:type="dcterms:W3CDTF">2018-09-04T21:47:04Z</dcterms:modified>
</cp:coreProperties>
</file>