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2"/>
  </bookViews>
  <sheets>
    <sheet name="PHYS 4101" sheetId="1" r:id="rId1"/>
    <sheet name="PHYS 4201" sheetId="2" r:id="rId2"/>
    <sheet name="PHYS 4303" sheetId="3" r:id="rId3"/>
    <sheet name="BIOL 1055" sheetId="4" r:id="rId4"/>
    <sheet name="TH 1301" sheetId="5" r:id="rId5"/>
  </sheets>
  <calcPr calcId="152511"/>
</workbook>
</file>

<file path=xl/calcChain.xml><?xml version="1.0" encoding="utf-8"?>
<calcChain xmlns="http://schemas.openxmlformats.org/spreadsheetml/2006/main">
  <c r="G4" i="3" l="1"/>
  <c r="D14" i="3"/>
  <c r="G6" i="3"/>
</calcChain>
</file>

<file path=xl/sharedStrings.xml><?xml version="1.0" encoding="utf-8"?>
<sst xmlns="http://schemas.openxmlformats.org/spreadsheetml/2006/main" count="34" uniqueCount="34">
  <si>
    <t>Type</t>
  </si>
  <si>
    <t>Weight</t>
  </si>
  <si>
    <t>% (of type)</t>
  </si>
  <si>
    <t>Portion</t>
  </si>
  <si>
    <t>% (of portion)</t>
  </si>
  <si>
    <t>T = sqrt(R*P)</t>
  </si>
  <si>
    <t>Letter</t>
  </si>
  <si>
    <t>% Range</t>
  </si>
  <si>
    <t>A</t>
  </si>
  <si>
    <t>B</t>
  </si>
  <si>
    <t>C</t>
  </si>
  <si>
    <t>D</t>
  </si>
  <si>
    <t>40%-55%</t>
  </si>
  <si>
    <t>(5% increments here)</t>
  </si>
  <si>
    <t>55%-70%</t>
  </si>
  <si>
    <t>70%-85%</t>
  </si>
  <si>
    <t>85%-100%</t>
  </si>
  <si>
    <t>(D- 40%, D 45%, D+ 50%)</t>
  </si>
  <si>
    <t>T (Total)</t>
  </si>
  <si>
    <t>P (Participation)</t>
  </si>
  <si>
    <t>R (Regular)</t>
  </si>
  <si>
    <t>Electrodynamics &amp; Waves: Oriol Valls</t>
  </si>
  <si>
    <t>(P: attempting HW 80% +</t>
  </si>
  <si>
    <t>participation in class 20%)</t>
  </si>
  <si>
    <t>(R: successful HW solns. 30%+</t>
  </si>
  <si>
    <t>midterm (F Oct 27th) 30%</t>
  </si>
  <si>
    <t>final 40%)</t>
  </si>
  <si>
    <t>R Grades</t>
  </si>
  <si>
    <t>(A- 85%, A 90%)</t>
  </si>
  <si>
    <t>TOTAL</t>
  </si>
  <si>
    <t>% (in R)</t>
  </si>
  <si>
    <t>Final</t>
  </si>
  <si>
    <t>Midterm</t>
  </si>
  <si>
    <t>HW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</si>
</sst>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3:D14" totalsRowShown="0">
  <autoFilter ref="A3:D14"/>
  <tableColumns count="4">
    <tableColumn id="1" name="Type"/>
    <tableColumn id="3" name="Weight"/>
    <tableColumn id="4" name="% (of type)"/>
    <tableColumn id="5" name="% (in R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F3:G6" totalsRowShown="0">
  <autoFilter ref="F3:G6"/>
  <tableColumns count="2">
    <tableColumn id="1" name="Portion"/>
    <tableColumn id="2" name="% (of portion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K3:L7" totalsRowShown="0">
  <autoFilter ref="K3:L7"/>
  <tableColumns count="2">
    <tableColumn id="1" name="Letter"/>
    <tableColumn id="2" name="% Ran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C19" sqref="C19"/>
    </sheetView>
  </sheetViews>
  <sheetFormatPr defaultRowHeight="15" x14ac:dyDescent="0.25"/>
  <cols>
    <col min="1" max="4" width="11" customWidth="1"/>
    <col min="6" max="6" width="21.140625" customWidth="1"/>
    <col min="7" max="7" width="16.85546875" customWidth="1"/>
    <col min="8" max="8" width="11" customWidth="1"/>
    <col min="10" max="11" width="11" customWidth="1"/>
  </cols>
  <sheetData>
    <row r="1" spans="1:12" x14ac:dyDescent="0.25">
      <c r="A1" s="2" t="s">
        <v>21</v>
      </c>
    </row>
    <row r="3" spans="1:12" x14ac:dyDescent="0.25">
      <c r="A3" t="s">
        <v>0</v>
      </c>
      <c r="B3" t="s">
        <v>1</v>
      </c>
      <c r="C3" t="s">
        <v>2</v>
      </c>
      <c r="D3" t="s">
        <v>30</v>
      </c>
      <c r="F3" t="s">
        <v>3</v>
      </c>
      <c r="G3" t="s">
        <v>4</v>
      </c>
      <c r="K3" t="s">
        <v>6</v>
      </c>
      <c r="L3" t="s">
        <v>7</v>
      </c>
    </row>
    <row r="4" spans="1:12" x14ac:dyDescent="0.25">
      <c r="F4" t="s">
        <v>20</v>
      </c>
      <c r="G4">
        <f>D14</f>
        <v>0</v>
      </c>
      <c r="K4" t="s">
        <v>8</v>
      </c>
      <c r="L4" t="s">
        <v>16</v>
      </c>
    </row>
    <row r="5" spans="1:12" x14ac:dyDescent="0.25">
      <c r="F5" t="s">
        <v>19</v>
      </c>
      <c r="G5">
        <v>1</v>
      </c>
      <c r="K5" t="s">
        <v>9</v>
      </c>
      <c r="L5" t="s">
        <v>15</v>
      </c>
    </row>
    <row r="6" spans="1:12" x14ac:dyDescent="0.25">
      <c r="F6" t="s">
        <v>18</v>
      </c>
      <c r="G6" s="1">
        <f>SQRT(G4*G5)</f>
        <v>0</v>
      </c>
      <c r="K6" t="s">
        <v>10</v>
      </c>
      <c r="L6" t="s">
        <v>14</v>
      </c>
    </row>
    <row r="7" spans="1:12" x14ac:dyDescent="0.25">
      <c r="F7" t="s">
        <v>5</v>
      </c>
      <c r="K7" t="s">
        <v>11</v>
      </c>
      <c r="L7" t="s">
        <v>12</v>
      </c>
    </row>
    <row r="8" spans="1:12" x14ac:dyDescent="0.25">
      <c r="F8" t="s">
        <v>22</v>
      </c>
      <c r="K8" t="s">
        <v>13</v>
      </c>
    </row>
    <row r="9" spans="1:12" x14ac:dyDescent="0.25">
      <c r="F9" t="s">
        <v>23</v>
      </c>
      <c r="K9" t="s">
        <v>17</v>
      </c>
    </row>
    <row r="10" spans="1:12" x14ac:dyDescent="0.25">
      <c r="F10" t="s">
        <v>24</v>
      </c>
      <c r="K10" t="s">
        <v>28</v>
      </c>
    </row>
    <row r="11" spans="1:12" x14ac:dyDescent="0.25">
      <c r="A11" t="s">
        <v>33</v>
      </c>
      <c r="B11">
        <v>0.3</v>
      </c>
      <c r="F11" t="s">
        <v>25</v>
      </c>
    </row>
    <row r="12" spans="1:12" x14ac:dyDescent="0.25">
      <c r="A12" t="s">
        <v>32</v>
      </c>
      <c r="B12">
        <v>0.3</v>
      </c>
      <c r="F12" t="s">
        <v>26</v>
      </c>
    </row>
    <row r="13" spans="1:12" x14ac:dyDescent="0.25">
      <c r="A13" t="s">
        <v>31</v>
      </c>
      <c r="B13">
        <v>0.4</v>
      </c>
    </row>
    <row r="14" spans="1:12" x14ac:dyDescent="0.25">
      <c r="A14" t="s">
        <v>29</v>
      </c>
      <c r="D14">
        <f>SUM(D4:D13)</f>
        <v>0</v>
      </c>
    </row>
    <row r="15" spans="1:12" x14ac:dyDescent="0.25">
      <c r="A15" t="s">
        <v>27</v>
      </c>
    </row>
  </sheetData>
  <pageMargins left="0.7" right="0.7" top="0.75" bottom="0.75" header="0.3" footer="0.3"/>
  <pageSetup orientation="portrait" horizontalDpi="4294967295" verticalDpi="4294967295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PHYS 4101</vt:lpstr>
      <vt:lpstr>PHYS 4201</vt:lpstr>
      <vt:lpstr>PHYS 4303</vt:lpstr>
      <vt:lpstr>BIOL 1055</vt:lpstr>
      <vt:lpstr>TH 1301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2017-08-30T23:55:35Z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42822a32-ab6b-46ed-9bf2-e6ea42223ad2</vt:lpwstr>
  </property>
</Properties>
</file>