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40" windowHeight="11760" activeTab="1"/>
  </bookViews>
  <sheets>
    <sheet name="2011 Population by Education" sheetId="1" r:id="rId1"/>
    <sheet name="2011 Population by Age Group" sheetId="2" r:id="rId2"/>
    <sheet name="2011 Population by District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>
  <authors>
    <author>System 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System 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<sst xmlns="http://schemas.openxmlformats.org/spreadsheetml/2006/main" count="109" uniqueCount="98">
  <si>
    <t>District Council District</t>
  </si>
  <si>
    <t>Population</t>
  </si>
  <si>
    <t>Central and Western</t>
  </si>
  <si>
    <t>Wan Chai</t>
  </si>
  <si>
    <t>Eastern</t>
  </si>
  <si>
    <t>Southern</t>
  </si>
  <si>
    <t>Yau Tsim Mong</t>
    <phoneticPr fontId="3" type="noConversion"/>
  </si>
  <si>
    <t>Sham Shui Po</t>
    <phoneticPr fontId="2" type="noConversion"/>
  </si>
  <si>
    <t>Kowloon City</t>
    <phoneticPr fontId="3" type="noConversion"/>
  </si>
  <si>
    <t>Wong Tai Sin</t>
    <phoneticPr fontId="3" type="noConversion"/>
  </si>
  <si>
    <t>Kwun Tong</t>
    <phoneticPr fontId="3" type="noConversion"/>
  </si>
  <si>
    <t>Kwai Tsing</t>
    <phoneticPr fontId="3" type="noConversion"/>
  </si>
  <si>
    <t>Tsuen Wan</t>
    <phoneticPr fontId="3" type="noConversion"/>
  </si>
  <si>
    <t>Tuen Mun</t>
    <phoneticPr fontId="3" type="noConversion"/>
  </si>
  <si>
    <t>Yuen Long</t>
    <phoneticPr fontId="3" type="noConversion"/>
  </si>
  <si>
    <t>North</t>
    <phoneticPr fontId="3" type="noConversion"/>
  </si>
  <si>
    <t>Tai Po</t>
    <phoneticPr fontId="3" type="noConversion"/>
  </si>
  <si>
    <t>Sha Tin</t>
    <phoneticPr fontId="3" type="noConversion"/>
  </si>
  <si>
    <t>Sai Kung</t>
    <phoneticPr fontId="3" type="noConversion"/>
  </si>
  <si>
    <t>Islands</t>
    <phoneticPr fontId="3" type="noConversion"/>
  </si>
  <si>
    <t>Marine</t>
  </si>
  <si>
    <t>Percentage</t>
  </si>
  <si>
    <t>Occupation</t>
    <phoneticPr fontId="1" type="noConversion"/>
  </si>
  <si>
    <t>Educational Attainment (Highest Level Completed)</t>
    <phoneticPr fontId="1" type="noConversion"/>
  </si>
  <si>
    <t>Primary and below</t>
    <phoneticPr fontId="1" type="noConversion"/>
  </si>
  <si>
    <t>Secondary / Sixth Form</t>
    <phoneticPr fontId="1" type="noConversion"/>
  </si>
  <si>
    <t>Post-secondary</t>
    <phoneticPr fontId="1" type="noConversion"/>
  </si>
  <si>
    <t>No schooling / 
Pre-primary</t>
    <phoneticPr fontId="1" type="noConversion"/>
  </si>
  <si>
    <t>Primary</t>
    <phoneticPr fontId="1" type="noConversion"/>
  </si>
  <si>
    <t>Lower Secondary</t>
    <phoneticPr fontId="1" type="noConversion"/>
  </si>
  <si>
    <t>Upper Secondary / Sixth Form</t>
    <phoneticPr fontId="1" type="noConversion"/>
  </si>
  <si>
    <t>Diploma / Certificate</t>
    <phoneticPr fontId="1" type="noConversion"/>
  </si>
  <si>
    <t>Sub-degree course</t>
    <phoneticPr fontId="1" type="noConversion"/>
  </si>
  <si>
    <t>Degree course</t>
    <phoneticPr fontId="1" type="noConversion"/>
  </si>
  <si>
    <t>Chief executives, senior officials, councilors and foreign diplomats</t>
    <phoneticPr fontId="1" type="noConversion"/>
  </si>
  <si>
    <t>Administrative and commercial managers</t>
    <phoneticPr fontId="1" type="noConversion"/>
  </si>
  <si>
    <t>Production and specialised services managers</t>
    <phoneticPr fontId="1" type="noConversion"/>
  </si>
  <si>
    <t>Hospitality, retail and other services managers</t>
    <phoneticPr fontId="1" type="noConversion"/>
  </si>
  <si>
    <t>Science and engineering professionals</t>
    <phoneticPr fontId="1" type="noConversion"/>
  </si>
  <si>
    <t>-</t>
  </si>
  <si>
    <t>Health professionals</t>
    <phoneticPr fontId="1" type="noConversion"/>
  </si>
  <si>
    <t>Teaching professionals</t>
    <phoneticPr fontId="1" type="noConversion"/>
  </si>
  <si>
    <t>Business, administration and related professionals</t>
    <phoneticPr fontId="1" type="noConversion"/>
  </si>
  <si>
    <t>Information and communications technology professionals</t>
    <phoneticPr fontId="1" type="noConversion"/>
  </si>
  <si>
    <t>Legal, social science and cultural professionals</t>
    <phoneticPr fontId="1" type="noConversion"/>
  </si>
  <si>
    <t>Science, mathematical and engineering associate professionals</t>
    <phoneticPr fontId="1" type="noConversion"/>
  </si>
  <si>
    <t>Health associate professionals</t>
    <phoneticPr fontId="1" type="noConversion"/>
  </si>
  <si>
    <t>Business, administration and related associate professionals</t>
    <phoneticPr fontId="1" type="noConversion"/>
  </si>
  <si>
    <t>Legal, social science, cultural and related associate professionals</t>
    <phoneticPr fontId="1" type="noConversion"/>
  </si>
  <si>
    <t>Information and communications technology associate professionals</t>
    <phoneticPr fontId="1" type="noConversion"/>
  </si>
  <si>
    <t>Teaching associate professionals</t>
    <phoneticPr fontId="1" type="noConversion"/>
  </si>
  <si>
    <t>General and keyboard clerks</t>
    <phoneticPr fontId="1" type="noConversion"/>
  </si>
  <si>
    <t>Customer services clerk</t>
    <phoneticPr fontId="1" type="noConversion"/>
  </si>
  <si>
    <t>Numerical and material recording clerks</t>
    <phoneticPr fontId="1" type="noConversion"/>
  </si>
  <si>
    <t>Information and communications technology assistants</t>
    <phoneticPr fontId="1" type="noConversion"/>
  </si>
  <si>
    <t>Other clerical support workers</t>
    <phoneticPr fontId="1" type="noConversion"/>
  </si>
  <si>
    <t>Personal service workers</t>
    <phoneticPr fontId="1" type="noConversion"/>
  </si>
  <si>
    <t>Salespersons and models</t>
    <phoneticPr fontId="1" type="noConversion"/>
  </si>
  <si>
    <t>Personal care workers</t>
    <phoneticPr fontId="1" type="noConversion"/>
  </si>
  <si>
    <t>Discipline and protective services workers</t>
    <phoneticPr fontId="1" type="noConversion"/>
  </si>
  <si>
    <t>Transport and other services workers</t>
    <phoneticPr fontId="1" type="noConversion"/>
  </si>
  <si>
    <t>Market-oriented skilled agricultural and fishery workers</t>
    <phoneticPr fontId="1" type="noConversion"/>
  </si>
  <si>
    <t>Building and related trades workers (excluding electricians)</t>
    <phoneticPr fontId="1" type="noConversion"/>
  </si>
  <si>
    <t>Metal, machinery and related trades workers</t>
    <phoneticPr fontId="1" type="noConversion"/>
  </si>
  <si>
    <t>Handicraft and printing workers</t>
    <phoneticPr fontId="1" type="noConversion"/>
  </si>
  <si>
    <t>Electrical and electronic trades workers</t>
    <phoneticPr fontId="1" type="noConversion"/>
  </si>
  <si>
    <t>Food processing, wood working, garment and other craft and related trades workers</t>
    <phoneticPr fontId="1" type="noConversion"/>
  </si>
  <si>
    <t>Stationary plant and machine operators</t>
    <phoneticPr fontId="1" type="noConversion"/>
  </si>
  <si>
    <t>Assemblers</t>
    <phoneticPr fontId="1" type="noConversion"/>
  </si>
  <si>
    <t>Drivers and mobile machine operators</t>
    <phoneticPr fontId="1" type="noConversion"/>
  </si>
  <si>
    <t>Cleaners, helpers and related workers</t>
    <phoneticPr fontId="1" type="noConversion"/>
  </si>
  <si>
    <t>Labourers in mining, construction, manufacturing, transport, storage, agriculture and fishing</t>
    <phoneticPr fontId="1" type="noConversion"/>
  </si>
  <si>
    <t>Food preparation assistants</t>
    <phoneticPr fontId="1" type="noConversion"/>
  </si>
  <si>
    <t>Street and related sales and service workers</t>
    <phoneticPr fontId="1" type="noConversion"/>
  </si>
  <si>
    <t>Refuse workers and other elementary workers</t>
    <phoneticPr fontId="1" type="noConversion"/>
  </si>
  <si>
    <t>Age Group</t>
  </si>
  <si>
    <t>Total</t>
  </si>
  <si>
    <t>Male Population</t>
  </si>
  <si>
    <t>Female Population</t>
  </si>
  <si>
    <t>0 - 4</t>
  </si>
  <si>
    <t>&gt;=85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</si>
  <si>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</si>
  <si>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</si>
  <si>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</si>
  <si>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</si>
  <si>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</si>
  <si>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</si>
  <si>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</si>
  <si>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</si>
  <si>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</si>
  <si>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</si>
  <si>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</si>
  <si>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</si>
  <si>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15 - 19</t>
  </si>
  <si>
    <t>20 - 24</t>
  </si>
  <si>
    <t>14 - 19</t>
  </si>
  <si>
    <t>5 -- 9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</si>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</sst>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#\ ###\ ##0;\-#\ ###\ ##0;\-"/>
  </numFmts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64" fontId="4" fillId="0" borderId="9" xfId="0" applyNumberFormat="1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center" wrapText="1"/>
    </xf>
    <xf numFmtId="165" fontId="4" fillId="0" borderId="9" xfId="0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5" fontId="0" fillId="0" borderId="0" xfId="0" applyNumberFormat="1">
      <alignment vertical="center"/>
    </xf>
    <xf numFmtId="3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1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K4" sqref="K4"/>
    </sheetView>
  </sheetViews>
  <sheetFormatPr defaultRowHeight="15.75"/>
  <cols>
    <col min="1" max="1" width="6" customWidth="1"/>
    <col min="2" max="2" width="6.375" customWidth="1"/>
    <col min="3" max="3" width="40.375" customWidth="1"/>
    <col min="4" max="4" width="11.875" bestFit="1" customWidth="1"/>
    <col min="5" max="5" width="11.25" customWidth="1"/>
    <col min="6" max="6" width="14.5" customWidth="1"/>
    <col min="7" max="7" width="9.75" customWidth="1"/>
  </cols>
  <sheetData>
    <row r="1" spans="1:11">
      <c r="A1" s="9" t="s">
        <v>22</v>
      </c>
      <c r="B1" s="10"/>
      <c r="C1" s="11"/>
      <c r="D1" s="18" t="s">
        <v>23</v>
      </c>
      <c r="E1" s="19"/>
      <c r="F1" s="19"/>
      <c r="G1" s="19"/>
      <c r="H1" s="19"/>
      <c r="I1" s="19"/>
      <c r="J1" s="20"/>
    </row>
    <row r="2" spans="1:11">
      <c r="A2" s="12"/>
      <c r="B2" s="13"/>
      <c r="C2" s="14"/>
      <c r="D2" s="21" t="s">
        <v>24</v>
      </c>
      <c r="E2" s="21"/>
      <c r="F2" s="21" t="s">
        <v>25</v>
      </c>
      <c r="G2" s="21"/>
      <c r="H2" s="21" t="s">
        <v>26</v>
      </c>
      <c r="I2" s="21"/>
      <c r="J2" s="21"/>
    </row>
    <row r="3" spans="1:11" ht="63">
      <c r="A3" s="15"/>
      <c r="B3" s="16"/>
      <c r="C3" s="17"/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26" t="s">
        <v>76</v>
      </c>
    </row>
    <row r="4" spans="1:11">
      <c r="A4" s="6" t="s">
        <v>34</v>
      </c>
      <c r="B4" s="7"/>
      <c r="C4" s="8"/>
      <c r="D4" s="5">
        <v>139</v>
      </c>
      <c r="E4" s="5">
        <v>1045</v>
      </c>
      <c r="F4" s="5">
        <v>3363</v>
      </c>
      <c r="G4" s="5">
        <v>12310</v>
      </c>
      <c r="H4" s="5">
        <v>4072</v>
      </c>
      <c r="I4" s="5">
        <v>2843</v>
      </c>
      <c r="J4" s="5">
        <v>35410</v>
      </c>
      <c r="K4" s="22">
        <f>SUM(D4:J4)</f>
        <v>59182</v>
      </c>
    </row>
    <row r="5" spans="1:11">
      <c r="A5" s="6" t="s">
        <v>35</v>
      </c>
      <c r="B5" s="7"/>
      <c r="C5" s="8"/>
      <c r="D5" s="5">
        <v>142</v>
      </c>
      <c r="E5" s="5">
        <v>989</v>
      </c>
      <c r="F5" s="5">
        <v>4595</v>
      </c>
      <c r="G5" s="5">
        <v>26981</v>
      </c>
      <c r="H5" s="5">
        <v>10522</v>
      </c>
      <c r="I5" s="5">
        <v>7457</v>
      </c>
      <c r="J5" s="5">
        <v>92742</v>
      </c>
      <c r="K5" s="22">
        <f t="shared" ref="K5:K43" si="0">SUM(D5:J5)</f>
        <v>143428</v>
      </c>
    </row>
    <row r="6" spans="1:11">
      <c r="A6" s="6" t="s">
        <v>36</v>
      </c>
      <c r="B6" s="7"/>
      <c r="C6" s="8"/>
      <c r="D6" s="5">
        <v>751</v>
      </c>
      <c r="E6" s="5">
        <v>2327</v>
      </c>
      <c r="F6" s="5">
        <v>5008</v>
      </c>
      <c r="G6" s="5">
        <v>16545</v>
      </c>
      <c r="H6" s="5">
        <v>6472</v>
      </c>
      <c r="I6" s="5">
        <v>4443</v>
      </c>
      <c r="J6" s="5">
        <v>68975</v>
      </c>
      <c r="K6" s="22">
        <f t="shared" si="0"/>
        <v>104521</v>
      </c>
    </row>
    <row r="7" spans="1:11">
      <c r="A7" s="6" t="s">
        <v>37</v>
      </c>
      <c r="B7" s="7"/>
      <c r="C7" s="8"/>
      <c r="D7" s="5">
        <v>2176</v>
      </c>
      <c r="E7" s="5">
        <v>5388</v>
      </c>
      <c r="F7" s="5">
        <v>9290</v>
      </c>
      <c r="G7" s="5">
        <v>18895</v>
      </c>
      <c r="H7" s="5">
        <v>2988</v>
      </c>
      <c r="I7" s="5">
        <v>1981</v>
      </c>
      <c r="J7" s="5">
        <v>11868</v>
      </c>
      <c r="K7" s="22">
        <f t="shared" si="0"/>
        <v>52586</v>
      </c>
    </row>
    <row r="8" spans="1:11">
      <c r="A8" s="6" t="s">
        <v>38</v>
      </c>
      <c r="B8" s="7"/>
      <c r="C8" s="8"/>
      <c r="D8" s="5" t="s">
        <v>39</v>
      </c>
      <c r="E8" s="5">
        <v>15</v>
      </c>
      <c r="F8" s="5">
        <v>5</v>
      </c>
      <c r="G8" s="5">
        <v>939</v>
      </c>
      <c r="H8" s="5">
        <v>1081</v>
      </c>
      <c r="I8" s="5">
        <v>1078</v>
      </c>
      <c r="J8" s="5">
        <v>48902</v>
      </c>
      <c r="K8" s="22">
        <f t="shared" si="0"/>
        <v>52020</v>
      </c>
    </row>
    <row r="9" spans="1:11">
      <c r="A9" s="6" t="s">
        <v>40</v>
      </c>
      <c r="B9" s="7"/>
      <c r="C9" s="8"/>
      <c r="D9" s="5">
        <v>5</v>
      </c>
      <c r="E9" s="5" t="s">
        <v>39</v>
      </c>
      <c r="F9" s="5">
        <v>44</v>
      </c>
      <c r="G9" s="5">
        <v>184</v>
      </c>
      <c r="H9" s="5">
        <v>42</v>
      </c>
      <c r="I9" s="5">
        <v>30</v>
      </c>
      <c r="J9" s="5">
        <v>17523</v>
      </c>
      <c r="K9" s="22">
        <f t="shared" si="0"/>
        <v>17828</v>
      </c>
    </row>
    <row r="10" spans="1:11">
      <c r="A10" s="6" t="s">
        <v>41</v>
      </c>
      <c r="B10" s="7"/>
      <c r="C10" s="8"/>
      <c r="D10" s="5" t="s">
        <v>39</v>
      </c>
      <c r="E10" s="5" t="s">
        <v>39</v>
      </c>
      <c r="F10" s="5" t="s">
        <v>39</v>
      </c>
      <c r="G10" s="5">
        <v>233</v>
      </c>
      <c r="H10" s="5">
        <v>186</v>
      </c>
      <c r="I10" s="5">
        <v>176</v>
      </c>
      <c r="J10" s="5">
        <v>51209</v>
      </c>
      <c r="K10" s="22">
        <f t="shared" si="0"/>
        <v>51804</v>
      </c>
    </row>
    <row r="11" spans="1:11">
      <c r="A11" s="6" t="s">
        <v>42</v>
      </c>
      <c r="B11" s="7"/>
      <c r="C11" s="8"/>
      <c r="D11" s="5" t="s">
        <v>39</v>
      </c>
      <c r="E11" s="5">
        <v>6</v>
      </c>
      <c r="F11" s="5">
        <v>181</v>
      </c>
      <c r="G11" s="5">
        <v>2320</v>
      </c>
      <c r="H11" s="5">
        <v>1091</v>
      </c>
      <c r="I11" s="5">
        <v>622</v>
      </c>
      <c r="J11" s="5">
        <v>49647</v>
      </c>
      <c r="K11" s="22">
        <f t="shared" si="0"/>
        <v>53867</v>
      </c>
    </row>
    <row r="12" spans="1:11">
      <c r="A12" s="6" t="s">
        <v>43</v>
      </c>
      <c r="B12" s="7"/>
      <c r="C12" s="8"/>
      <c r="D12" s="5" t="s">
        <v>39</v>
      </c>
      <c r="E12" s="5" t="s">
        <v>39</v>
      </c>
      <c r="F12" s="5">
        <v>23</v>
      </c>
      <c r="G12" s="5">
        <v>862</v>
      </c>
      <c r="H12" s="5">
        <v>810</v>
      </c>
      <c r="I12" s="5">
        <v>735</v>
      </c>
      <c r="J12" s="5">
        <v>20993</v>
      </c>
      <c r="K12" s="22">
        <f t="shared" si="0"/>
        <v>23423</v>
      </c>
    </row>
    <row r="13" spans="1:11">
      <c r="A13" s="6" t="s">
        <v>44</v>
      </c>
      <c r="B13" s="7"/>
      <c r="C13" s="8"/>
      <c r="D13" s="5" t="s">
        <v>39</v>
      </c>
      <c r="E13" s="5" t="s">
        <v>39</v>
      </c>
      <c r="F13" s="5">
        <v>59</v>
      </c>
      <c r="G13" s="5">
        <v>1058</v>
      </c>
      <c r="H13" s="5">
        <v>576</v>
      </c>
      <c r="I13" s="5">
        <v>549</v>
      </c>
      <c r="J13" s="5">
        <v>30187</v>
      </c>
      <c r="K13" s="22">
        <f t="shared" si="0"/>
        <v>32429</v>
      </c>
    </row>
    <row r="14" spans="1:11">
      <c r="A14" s="6" t="s">
        <v>45</v>
      </c>
      <c r="B14" s="7"/>
      <c r="C14" s="8"/>
      <c r="D14" s="5">
        <v>635</v>
      </c>
      <c r="E14" s="5">
        <v>5890</v>
      </c>
      <c r="F14" s="5">
        <v>13428</v>
      </c>
      <c r="G14" s="5">
        <v>33830</v>
      </c>
      <c r="H14" s="5">
        <v>21786</v>
      </c>
      <c r="I14" s="5">
        <v>18628</v>
      </c>
      <c r="J14" s="5">
        <v>27114</v>
      </c>
      <c r="K14" s="22">
        <f t="shared" si="0"/>
        <v>121311</v>
      </c>
    </row>
    <row r="15" spans="1:11">
      <c r="A15" s="6" t="s">
        <v>46</v>
      </c>
      <c r="B15" s="7"/>
      <c r="C15" s="8"/>
      <c r="D15" s="5">
        <v>33</v>
      </c>
      <c r="E15" s="5">
        <v>578</v>
      </c>
      <c r="F15" s="5">
        <v>2395</v>
      </c>
      <c r="G15" s="5">
        <v>8629</v>
      </c>
      <c r="H15" s="5">
        <v>6222</v>
      </c>
      <c r="I15" s="5">
        <v>4335</v>
      </c>
      <c r="J15" s="5">
        <v>25159</v>
      </c>
      <c r="K15" s="22">
        <f t="shared" si="0"/>
        <v>47351</v>
      </c>
    </row>
    <row r="16" spans="1:11">
      <c r="A16" s="6" t="s">
        <v>47</v>
      </c>
      <c r="B16" s="7"/>
      <c r="C16" s="8"/>
      <c r="D16" s="5">
        <v>2683</v>
      </c>
      <c r="E16" s="5">
        <v>12600</v>
      </c>
      <c r="F16" s="5">
        <v>33128</v>
      </c>
      <c r="G16" s="5">
        <v>143658</v>
      </c>
      <c r="H16" s="5">
        <v>34481</v>
      </c>
      <c r="I16" s="5">
        <v>28337</v>
      </c>
      <c r="J16" s="5">
        <v>129402</v>
      </c>
      <c r="K16" s="22">
        <f t="shared" si="0"/>
        <v>384289</v>
      </c>
    </row>
    <row r="17" spans="1:11">
      <c r="A17" s="6" t="s">
        <v>48</v>
      </c>
      <c r="B17" s="7"/>
      <c r="C17" s="8"/>
      <c r="D17" s="5">
        <v>171</v>
      </c>
      <c r="E17" s="5">
        <v>773</v>
      </c>
      <c r="F17" s="5">
        <v>2652</v>
      </c>
      <c r="G17" s="5">
        <v>12676</v>
      </c>
      <c r="H17" s="5">
        <v>3654</v>
      </c>
      <c r="I17" s="5">
        <v>3826</v>
      </c>
      <c r="J17" s="5">
        <v>12366</v>
      </c>
      <c r="K17" s="22">
        <f t="shared" si="0"/>
        <v>36118</v>
      </c>
    </row>
    <row r="18" spans="1:11">
      <c r="A18" s="6" t="s">
        <v>49</v>
      </c>
      <c r="B18" s="7"/>
      <c r="C18" s="8"/>
      <c r="D18" s="5">
        <v>35</v>
      </c>
      <c r="E18" s="5">
        <v>642</v>
      </c>
      <c r="F18" s="5">
        <v>2417</v>
      </c>
      <c r="G18" s="5">
        <v>13397</v>
      </c>
      <c r="H18" s="5">
        <v>5692</v>
      </c>
      <c r="I18" s="5">
        <v>6806</v>
      </c>
      <c r="J18" s="5">
        <v>11403</v>
      </c>
      <c r="K18" s="22">
        <f t="shared" si="0"/>
        <v>40392</v>
      </c>
    </row>
    <row r="19" spans="1:11">
      <c r="A19" s="6" t="s">
        <v>50</v>
      </c>
      <c r="B19" s="7"/>
      <c r="C19" s="8"/>
      <c r="D19" s="5">
        <v>25</v>
      </c>
      <c r="E19" s="5">
        <v>309</v>
      </c>
      <c r="F19" s="5">
        <v>1927</v>
      </c>
      <c r="G19" s="5">
        <v>13105</v>
      </c>
      <c r="H19" s="5">
        <v>11191</v>
      </c>
      <c r="I19" s="5">
        <v>6236</v>
      </c>
      <c r="J19" s="5">
        <v>32349</v>
      </c>
      <c r="K19" s="22">
        <f t="shared" si="0"/>
        <v>65142</v>
      </c>
    </row>
    <row r="20" spans="1:11">
      <c r="A20" s="6" t="s">
        <v>51</v>
      </c>
      <c r="B20" s="7"/>
      <c r="C20" s="8"/>
      <c r="D20" s="5">
        <v>1086</v>
      </c>
      <c r="E20" s="5">
        <v>6232</v>
      </c>
      <c r="F20" s="5">
        <v>22831</v>
      </c>
      <c r="G20" s="5">
        <v>123804</v>
      </c>
      <c r="H20" s="5">
        <v>19471</v>
      </c>
      <c r="I20" s="5">
        <v>12532</v>
      </c>
      <c r="J20" s="5">
        <v>28558</v>
      </c>
      <c r="K20" s="22">
        <f t="shared" si="0"/>
        <v>214514</v>
      </c>
    </row>
    <row r="21" spans="1:11">
      <c r="A21" s="6" t="s">
        <v>52</v>
      </c>
      <c r="B21" s="7"/>
      <c r="C21" s="8"/>
      <c r="D21" s="5">
        <v>468</v>
      </c>
      <c r="E21" s="5">
        <v>2920</v>
      </c>
      <c r="F21" s="5">
        <v>9750</v>
      </c>
      <c r="G21" s="5">
        <v>49786</v>
      </c>
      <c r="H21" s="5">
        <v>7089</v>
      </c>
      <c r="I21" s="5">
        <v>6089</v>
      </c>
      <c r="J21" s="5">
        <v>11743</v>
      </c>
      <c r="K21" s="22">
        <f t="shared" si="0"/>
        <v>87845</v>
      </c>
    </row>
    <row r="22" spans="1:11">
      <c r="A22" s="6" t="s">
        <v>53</v>
      </c>
      <c r="B22" s="7"/>
      <c r="C22" s="8"/>
      <c r="D22" s="5">
        <v>1268</v>
      </c>
      <c r="E22" s="5">
        <v>10036</v>
      </c>
      <c r="F22" s="5">
        <v>30289</v>
      </c>
      <c r="G22" s="5">
        <v>121980</v>
      </c>
      <c r="H22" s="5">
        <v>17793</v>
      </c>
      <c r="I22" s="5">
        <v>12915</v>
      </c>
      <c r="J22" s="5">
        <v>25085</v>
      </c>
      <c r="K22" s="22">
        <f t="shared" si="0"/>
        <v>219366</v>
      </c>
    </row>
    <row r="23" spans="1:11">
      <c r="A23" s="6" t="s">
        <v>54</v>
      </c>
      <c r="B23" s="7"/>
      <c r="C23" s="8"/>
      <c r="D23" s="5">
        <v>17</v>
      </c>
      <c r="E23" s="5">
        <v>76</v>
      </c>
      <c r="F23" s="5">
        <v>225</v>
      </c>
      <c r="G23" s="5">
        <v>1789</v>
      </c>
      <c r="H23" s="5">
        <v>800</v>
      </c>
      <c r="I23" s="5">
        <v>716</v>
      </c>
      <c r="J23" s="5">
        <v>1359</v>
      </c>
      <c r="K23" s="22">
        <f t="shared" si="0"/>
        <v>4982</v>
      </c>
    </row>
    <row r="24" spans="1:11">
      <c r="A24" s="6" t="s">
        <v>55</v>
      </c>
      <c r="B24" s="7"/>
      <c r="C24" s="8"/>
      <c r="D24" s="5">
        <v>85</v>
      </c>
      <c r="E24" s="5">
        <v>674</v>
      </c>
      <c r="F24" s="5">
        <v>2782</v>
      </c>
      <c r="G24" s="5">
        <v>13313</v>
      </c>
      <c r="H24" s="5">
        <v>2010</v>
      </c>
      <c r="I24" s="5">
        <v>1434</v>
      </c>
      <c r="J24" s="5">
        <v>5194</v>
      </c>
      <c r="K24" s="22">
        <f t="shared" si="0"/>
        <v>25492</v>
      </c>
    </row>
    <row r="25" spans="1:11">
      <c r="A25" s="6" t="s">
        <v>56</v>
      </c>
      <c r="B25" s="7"/>
      <c r="C25" s="8"/>
      <c r="D25" s="5">
        <v>14861</v>
      </c>
      <c r="E25" s="5">
        <v>47753</v>
      </c>
      <c r="F25" s="5">
        <v>65747</v>
      </c>
      <c r="G25" s="5">
        <v>84848</v>
      </c>
      <c r="H25" s="5">
        <v>8947</v>
      </c>
      <c r="I25" s="5">
        <v>5158</v>
      </c>
      <c r="J25" s="5">
        <v>12683</v>
      </c>
      <c r="K25" s="22">
        <f t="shared" si="0"/>
        <v>239997</v>
      </c>
    </row>
    <row r="26" spans="1:11">
      <c r="A26" s="6" t="s">
        <v>57</v>
      </c>
      <c r="B26" s="7"/>
      <c r="C26" s="8"/>
      <c r="D26" s="5">
        <v>12027</v>
      </c>
      <c r="E26" s="5">
        <v>34503</v>
      </c>
      <c r="F26" s="5">
        <v>59418</v>
      </c>
      <c r="G26" s="5">
        <v>99871</v>
      </c>
      <c r="H26" s="5">
        <v>9717</v>
      </c>
      <c r="I26" s="5">
        <v>5515</v>
      </c>
      <c r="J26" s="5">
        <v>12345</v>
      </c>
      <c r="K26" s="22">
        <f t="shared" si="0"/>
        <v>233396</v>
      </c>
    </row>
    <row r="27" spans="1:11">
      <c r="A27" s="6" t="s">
        <v>58</v>
      </c>
      <c r="B27" s="7"/>
      <c r="C27" s="8"/>
      <c r="D27" s="5">
        <v>2321</v>
      </c>
      <c r="E27" s="5">
        <v>6231</v>
      </c>
      <c r="F27" s="5">
        <v>6973</v>
      </c>
      <c r="G27" s="5">
        <v>4502</v>
      </c>
      <c r="H27" s="5">
        <v>563</v>
      </c>
      <c r="I27" s="5">
        <v>453</v>
      </c>
      <c r="J27" s="5">
        <v>651</v>
      </c>
      <c r="K27" s="22">
        <f t="shared" si="0"/>
        <v>21694</v>
      </c>
    </row>
    <row r="28" spans="1:11">
      <c r="A28" s="6" t="s">
        <v>59</v>
      </c>
      <c r="B28" s="7"/>
      <c r="C28" s="8"/>
      <c r="D28" s="5" t="s">
        <v>39</v>
      </c>
      <c r="E28" s="5" t="s">
        <v>39</v>
      </c>
      <c r="F28" s="5">
        <v>1814</v>
      </c>
      <c r="G28" s="5">
        <v>33487</v>
      </c>
      <c r="H28" s="5">
        <v>3103</v>
      </c>
      <c r="I28" s="5">
        <v>2692</v>
      </c>
      <c r="J28" s="5">
        <v>5623</v>
      </c>
      <c r="K28" s="22">
        <f t="shared" si="0"/>
        <v>46719</v>
      </c>
    </row>
    <row r="29" spans="1:11">
      <c r="A29" s="6" t="s">
        <v>60</v>
      </c>
      <c r="B29" s="7"/>
      <c r="C29" s="8"/>
      <c r="D29" s="5">
        <v>685</v>
      </c>
      <c r="E29" s="5">
        <v>3357</v>
      </c>
      <c r="F29" s="5">
        <v>5380</v>
      </c>
      <c r="G29" s="5">
        <v>15858</v>
      </c>
      <c r="H29" s="5">
        <v>2138</v>
      </c>
      <c r="I29" s="5">
        <v>1976</v>
      </c>
      <c r="J29" s="5">
        <v>4192</v>
      </c>
      <c r="K29" s="22">
        <f t="shared" si="0"/>
        <v>33586</v>
      </c>
    </row>
    <row r="30" spans="1:11">
      <c r="A30" s="6" t="s">
        <v>61</v>
      </c>
      <c r="B30" s="7"/>
      <c r="C30" s="8"/>
      <c r="D30" s="5">
        <v>1323</v>
      </c>
      <c r="E30" s="5">
        <v>805</v>
      </c>
      <c r="F30" s="5">
        <v>579</v>
      </c>
      <c r="G30" s="5">
        <v>561</v>
      </c>
      <c r="H30" s="5">
        <v>23</v>
      </c>
      <c r="I30" s="5">
        <v>14</v>
      </c>
      <c r="J30" s="5">
        <v>78</v>
      </c>
      <c r="K30" s="22">
        <f t="shared" si="0"/>
        <v>3383</v>
      </c>
    </row>
    <row r="31" spans="1:11">
      <c r="A31" s="6" t="s">
        <v>62</v>
      </c>
      <c r="B31" s="7"/>
      <c r="C31" s="8"/>
      <c r="D31" s="5">
        <v>14084</v>
      </c>
      <c r="E31" s="5">
        <v>39315</v>
      </c>
      <c r="F31" s="5">
        <v>39089</v>
      </c>
      <c r="G31" s="5">
        <v>25403</v>
      </c>
      <c r="H31" s="5">
        <v>1771</v>
      </c>
      <c r="I31" s="5">
        <v>1343</v>
      </c>
      <c r="J31" s="5">
        <v>1001</v>
      </c>
      <c r="K31" s="22">
        <f t="shared" si="0"/>
        <v>122006</v>
      </c>
    </row>
    <row r="32" spans="1:11">
      <c r="A32" s="6" t="s">
        <v>63</v>
      </c>
      <c r="B32" s="7"/>
      <c r="C32" s="8"/>
      <c r="D32" s="5">
        <v>3375</v>
      </c>
      <c r="E32" s="5">
        <v>11531</v>
      </c>
      <c r="F32" s="5">
        <v>15252</v>
      </c>
      <c r="G32" s="5">
        <v>14638</v>
      </c>
      <c r="H32" s="5">
        <v>2295</v>
      </c>
      <c r="I32" s="5">
        <v>2242</v>
      </c>
      <c r="J32" s="5">
        <v>1083</v>
      </c>
      <c r="K32" s="22">
        <f t="shared" si="0"/>
        <v>50416</v>
      </c>
    </row>
    <row r="33" spans="1:11">
      <c r="A33" s="6" t="s">
        <v>64</v>
      </c>
      <c r="B33" s="7"/>
      <c r="C33" s="8"/>
      <c r="D33" s="5">
        <v>1117</v>
      </c>
      <c r="E33" s="5">
        <v>3468</v>
      </c>
      <c r="F33" s="5">
        <v>4227</v>
      </c>
      <c r="G33" s="5">
        <v>4157</v>
      </c>
      <c r="H33" s="5">
        <v>371</v>
      </c>
      <c r="I33" s="5">
        <v>224</v>
      </c>
      <c r="J33" s="5">
        <v>337</v>
      </c>
      <c r="K33" s="22">
        <f t="shared" si="0"/>
        <v>13901</v>
      </c>
    </row>
    <row r="34" spans="1:11">
      <c r="A34" s="6" t="s">
        <v>65</v>
      </c>
      <c r="B34" s="7"/>
      <c r="C34" s="8"/>
      <c r="D34" s="5">
        <v>2059</v>
      </c>
      <c r="E34" s="5">
        <v>8979</v>
      </c>
      <c r="F34" s="5">
        <v>16997</v>
      </c>
      <c r="G34" s="5">
        <v>16760</v>
      </c>
      <c r="H34" s="5">
        <v>2445</v>
      </c>
      <c r="I34" s="5">
        <v>1992</v>
      </c>
      <c r="J34" s="5">
        <v>969</v>
      </c>
      <c r="K34" s="22">
        <f t="shared" si="0"/>
        <v>50201</v>
      </c>
    </row>
    <row r="35" spans="1:11">
      <c r="A35" s="6" t="s">
        <v>66</v>
      </c>
      <c r="B35" s="7"/>
      <c r="C35" s="8"/>
      <c r="D35" s="5">
        <v>2537</v>
      </c>
      <c r="E35" s="5">
        <v>7148</v>
      </c>
      <c r="F35" s="5">
        <v>6922</v>
      </c>
      <c r="G35" s="5">
        <v>6385</v>
      </c>
      <c r="H35" s="5">
        <v>512</v>
      </c>
      <c r="I35" s="5">
        <v>367</v>
      </c>
      <c r="J35" s="5">
        <v>749</v>
      </c>
      <c r="K35" s="22">
        <f t="shared" si="0"/>
        <v>24620</v>
      </c>
    </row>
    <row r="36" spans="1:11">
      <c r="A36" s="6" t="s">
        <v>67</v>
      </c>
      <c r="B36" s="7"/>
      <c r="C36" s="8"/>
      <c r="D36" s="5">
        <v>384</v>
      </c>
      <c r="E36" s="5">
        <v>1604</v>
      </c>
      <c r="F36" s="5">
        <v>1772</v>
      </c>
      <c r="G36" s="5">
        <v>1238</v>
      </c>
      <c r="H36" s="5">
        <v>98</v>
      </c>
      <c r="I36" s="5">
        <v>91</v>
      </c>
      <c r="J36" s="5">
        <v>176</v>
      </c>
      <c r="K36" s="22">
        <f t="shared" si="0"/>
        <v>5363</v>
      </c>
    </row>
    <row r="37" spans="1:11">
      <c r="A37" s="6" t="s">
        <v>68</v>
      </c>
      <c r="B37" s="7"/>
      <c r="C37" s="8"/>
      <c r="D37" s="5">
        <v>1283</v>
      </c>
      <c r="E37" s="5">
        <v>3225</v>
      </c>
      <c r="F37" s="5">
        <v>3187</v>
      </c>
      <c r="G37" s="5">
        <v>2698</v>
      </c>
      <c r="H37" s="5">
        <v>150</v>
      </c>
      <c r="I37" s="5">
        <v>233</v>
      </c>
      <c r="J37" s="5">
        <v>86</v>
      </c>
      <c r="K37" s="22">
        <f t="shared" si="0"/>
        <v>10862</v>
      </c>
    </row>
    <row r="38" spans="1:11">
      <c r="A38" s="6" t="s">
        <v>69</v>
      </c>
      <c r="B38" s="7"/>
      <c r="C38" s="8"/>
      <c r="D38" s="5">
        <v>15913</v>
      </c>
      <c r="E38" s="5">
        <v>50338</v>
      </c>
      <c r="F38" s="5">
        <v>53522</v>
      </c>
      <c r="G38" s="5">
        <v>39935</v>
      </c>
      <c r="H38" s="5">
        <v>1103</v>
      </c>
      <c r="I38" s="5">
        <v>912</v>
      </c>
      <c r="J38" s="5">
        <v>1116</v>
      </c>
      <c r="K38" s="22">
        <f t="shared" si="0"/>
        <v>162839</v>
      </c>
    </row>
    <row r="39" spans="1:11">
      <c r="A39" s="6" t="s">
        <v>70</v>
      </c>
      <c r="B39" s="7"/>
      <c r="C39" s="8"/>
      <c r="D39" s="5">
        <v>52876</v>
      </c>
      <c r="E39" s="5">
        <v>88831</v>
      </c>
      <c r="F39" s="5">
        <v>110237</v>
      </c>
      <c r="G39" s="5">
        <v>128630</v>
      </c>
      <c r="H39" s="5">
        <v>13032</v>
      </c>
      <c r="I39" s="5">
        <v>8560</v>
      </c>
      <c r="J39" s="5">
        <v>17103</v>
      </c>
      <c r="K39" s="22">
        <f t="shared" si="0"/>
        <v>419269</v>
      </c>
    </row>
    <row r="40" spans="1:11">
      <c r="A40" s="6" t="s">
        <v>71</v>
      </c>
      <c r="B40" s="7"/>
      <c r="C40" s="8"/>
      <c r="D40" s="5">
        <v>13877</v>
      </c>
      <c r="E40" s="5">
        <v>23500</v>
      </c>
      <c r="F40" s="5">
        <v>19916</v>
      </c>
      <c r="G40" s="5">
        <v>14163</v>
      </c>
      <c r="H40" s="5">
        <v>967</v>
      </c>
      <c r="I40" s="5">
        <v>342</v>
      </c>
      <c r="J40" s="5">
        <v>189</v>
      </c>
      <c r="K40" s="22">
        <f t="shared" si="0"/>
        <v>72954</v>
      </c>
    </row>
    <row r="41" spans="1:11">
      <c r="A41" s="6" t="s">
        <v>72</v>
      </c>
      <c r="B41" s="7"/>
      <c r="C41" s="8"/>
      <c r="D41" s="5">
        <v>3760</v>
      </c>
      <c r="E41" s="5">
        <v>4842</v>
      </c>
      <c r="F41" s="5">
        <v>4990</v>
      </c>
      <c r="G41" s="5">
        <v>3743</v>
      </c>
      <c r="H41" s="5">
        <v>374</v>
      </c>
      <c r="I41" s="5">
        <v>78</v>
      </c>
      <c r="J41" s="5">
        <v>95</v>
      </c>
      <c r="K41" s="22">
        <f t="shared" si="0"/>
        <v>17882</v>
      </c>
    </row>
    <row r="42" spans="1:11">
      <c r="A42" s="6" t="s">
        <v>73</v>
      </c>
      <c r="B42" s="7"/>
      <c r="C42" s="8"/>
      <c r="D42" s="5">
        <v>3152</v>
      </c>
      <c r="E42" s="5">
        <v>4191</v>
      </c>
      <c r="F42" s="5">
        <v>3474</v>
      </c>
      <c r="G42" s="5">
        <v>3835</v>
      </c>
      <c r="H42" s="5">
        <v>323</v>
      </c>
      <c r="I42" s="5">
        <v>160</v>
      </c>
      <c r="J42" s="5">
        <v>257</v>
      </c>
      <c r="K42" s="22">
        <f t="shared" si="0"/>
        <v>15392</v>
      </c>
    </row>
    <row r="43" spans="1:11">
      <c r="A43" s="6" t="s">
        <v>74</v>
      </c>
      <c r="B43" s="7"/>
      <c r="C43" s="8"/>
      <c r="D43" s="5">
        <v>17653</v>
      </c>
      <c r="E43" s="5">
        <v>46213</v>
      </c>
      <c r="F43" s="5">
        <v>46906</v>
      </c>
      <c r="G43" s="5">
        <v>48272</v>
      </c>
      <c r="H43" s="5">
        <v>3129</v>
      </c>
      <c r="I43" s="5">
        <v>1640</v>
      </c>
      <c r="J43" s="5">
        <v>1598</v>
      </c>
      <c r="K43" s="22">
        <f t="shared" si="0"/>
        <v>165411</v>
      </c>
    </row>
    <row r="44" spans="1:11">
      <c r="K44" s="22"/>
    </row>
  </sheetData>
  <mergeCells count="45">
    <mergeCell ref="A9:C9"/>
    <mergeCell ref="A1:C3"/>
    <mergeCell ref="D1:J1"/>
    <mergeCell ref="D2:E2"/>
    <mergeCell ref="F2:G2"/>
    <mergeCell ref="H2:J2"/>
    <mergeCell ref="A4:C4"/>
    <mergeCell ref="A5:C5"/>
    <mergeCell ref="A6:C6"/>
    <mergeCell ref="A7:C7"/>
    <mergeCell ref="A8:C8"/>
    <mergeCell ref="A21:C21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3:C33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40:C40"/>
    <mergeCell ref="A41:C41"/>
    <mergeCell ref="A42:C42"/>
    <mergeCell ref="A43:C43"/>
    <mergeCell ref="A34:C34"/>
    <mergeCell ref="A35:C35"/>
    <mergeCell ref="A36:C36"/>
    <mergeCell ref="A37:C37"/>
    <mergeCell ref="A38:C38"/>
    <mergeCell ref="A39:C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3" sqref="A3"/>
    </sheetView>
  </sheetViews>
  <sheetFormatPr defaultRowHeight="15.75"/>
  <cols>
    <col min="1" max="1" width="18.375" customWidth="1"/>
    <col min="2" max="2" width="14.25" bestFit="1" customWidth="1"/>
    <col min="3" max="3" width="16" bestFit="1" customWidth="1"/>
    <col min="4" max="4" width="14.25" bestFit="1" customWidth="1"/>
  </cols>
  <sheetData>
    <row r="1" spans="1:4">
      <c r="A1" t="s">
        <v>75</v>
      </c>
      <c r="B1" t="s">
        <v>77</v>
      </c>
      <c r="C1" t="s">
        <v>78</v>
      </c>
      <c r="D1" t="s">
        <v>97</v>
      </c>
    </row>
    <row r="2" spans="1:4">
      <c r="A2" s="25" t="s">
        <v>79</v>
      </c>
      <c r="B2" s="23">
        <v>132500</v>
      </c>
      <c r="C2" s="23">
        <v>122500</v>
      </c>
      <c r="D2" s="23">
        <f>B2+C2</f>
        <v>255000</v>
      </c>
    </row>
    <row r="3" spans="1:4">
      <c r="A3" s="24" t="s">
        <v>96</v>
      </c>
      <c r="B3" s="23">
        <v>128400</v>
      </c>
      <c r="C3" s="23">
        <v>120300</v>
      </c>
      <c r="D3" s="23">
        <f t="shared" ref="D3:D19" si="0">B3+C3</f>
        <v>248700</v>
      </c>
    </row>
    <row r="4" spans="1:4">
      <c r="A4" s="25" t="s">
        <v>95</v>
      </c>
      <c r="B4" s="23">
        <v>160500</v>
      </c>
      <c r="C4" s="23">
        <v>150400</v>
      </c>
      <c r="D4" s="23">
        <f t="shared" si="0"/>
        <v>310900</v>
      </c>
    </row>
    <row r="5" spans="1:4">
      <c r="A5" t="s">
        <v>93</v>
      </c>
      <c r="B5" s="23">
        <v>216800</v>
      </c>
      <c r="C5" s="23">
        <v>205300</v>
      </c>
      <c r="D5" s="23">
        <f t="shared" si="0"/>
        <v>422100</v>
      </c>
    </row>
    <row r="6" spans="1:4">
      <c r="A6" t="s">
        <v>94</v>
      </c>
      <c r="B6" s="23">
        <v>224000</v>
      </c>
      <c r="C6" s="23">
        <v>231100</v>
      </c>
      <c r="D6" s="23">
        <f t="shared" si="0"/>
        <v>455100</v>
      </c>
    </row>
    <row r="7" spans="1:4">
      <c r="A7" t="s">
        <v>81</v>
      </c>
      <c r="B7" s="23">
        <v>227400</v>
      </c>
      <c r="C7" s="23">
        <v>304000</v>
      </c>
      <c r="D7" s="23">
        <f t="shared" si="0"/>
        <v>531400</v>
      </c>
    </row>
    <row r="8" spans="1:4">
      <c r="A8" t="s">
        <v>82</v>
      </c>
      <c r="B8" s="23">
        <v>226800</v>
      </c>
      <c r="C8" s="23">
        <v>327900</v>
      </c>
      <c r="D8" s="23">
        <f t="shared" si="0"/>
        <v>554700</v>
      </c>
    </row>
    <row r="9" spans="1:4">
      <c r="A9" t="s">
        <v>83</v>
      </c>
      <c r="B9" s="23">
        <v>234600</v>
      </c>
      <c r="C9" s="23">
        <v>330800</v>
      </c>
      <c r="D9" s="23">
        <f t="shared" si="0"/>
        <v>565400</v>
      </c>
    </row>
    <row r="10" spans="1:4">
      <c r="A10" t="s">
        <v>84</v>
      </c>
      <c r="B10" s="23">
        <v>240700</v>
      </c>
      <c r="C10" s="23">
        <v>330900</v>
      </c>
      <c r="D10" s="23">
        <f t="shared" si="0"/>
        <v>571600</v>
      </c>
    </row>
    <row r="11" spans="1:4">
      <c r="A11" t="s">
        <v>85</v>
      </c>
      <c r="B11" s="23">
        <v>291200</v>
      </c>
      <c r="C11" s="23">
        <v>356000</v>
      </c>
      <c r="D11" s="23">
        <f t="shared" si="0"/>
        <v>647200</v>
      </c>
    </row>
    <row r="12" spans="1:4">
      <c r="A12" t="s">
        <v>86</v>
      </c>
      <c r="B12" s="23">
        <v>310800</v>
      </c>
      <c r="C12" s="23">
        <v>325300</v>
      </c>
      <c r="D12" s="23">
        <f t="shared" si="0"/>
        <v>636100</v>
      </c>
    </row>
    <row r="13" spans="1:4">
      <c r="A13" t="s">
        <v>87</v>
      </c>
      <c r="B13" s="23">
        <v>261500</v>
      </c>
      <c r="C13" s="23">
        <v>267500</v>
      </c>
      <c r="D13" s="23">
        <f t="shared" si="0"/>
        <v>529000</v>
      </c>
    </row>
    <row r="14" spans="1:4">
      <c r="A14" t="s">
        <v>88</v>
      </c>
      <c r="B14" s="23">
        <v>209700</v>
      </c>
      <c r="C14" s="23">
        <v>209800</v>
      </c>
      <c r="D14" s="23">
        <f t="shared" si="0"/>
        <v>419500</v>
      </c>
    </row>
    <row r="15" spans="1:4">
      <c r="A15" t="s">
        <v>89</v>
      </c>
      <c r="B15" s="23">
        <v>128600</v>
      </c>
      <c r="C15" s="23">
        <v>121700</v>
      </c>
      <c r="D15" s="23">
        <f t="shared" si="0"/>
        <v>250300</v>
      </c>
    </row>
    <row r="16" spans="1:4">
      <c r="A16" t="s">
        <v>90</v>
      </c>
      <c r="B16" s="23">
        <v>114900</v>
      </c>
      <c r="C16" s="23">
        <v>110600</v>
      </c>
      <c r="D16" s="23">
        <f t="shared" si="0"/>
        <v>225500</v>
      </c>
    </row>
    <row r="17" spans="1:4">
      <c r="A17" t="s">
        <v>91</v>
      </c>
      <c r="B17" s="23">
        <v>98200</v>
      </c>
      <c r="C17" s="23">
        <v>109800</v>
      </c>
      <c r="D17" s="23">
        <f t="shared" si="0"/>
        <v>208000</v>
      </c>
    </row>
    <row r="18" spans="1:4">
      <c r="A18" t="s">
        <v>92</v>
      </c>
      <c r="B18" s="23">
        <v>64900</v>
      </c>
      <c r="C18" s="23">
        <v>85000</v>
      </c>
      <c r="D18" s="23">
        <f t="shared" si="0"/>
        <v>149900</v>
      </c>
    </row>
    <row r="19" spans="1:4">
      <c r="A19" t="s">
        <v>80</v>
      </c>
      <c r="B19" s="23">
        <v>43200</v>
      </c>
      <c r="C19" s="23">
        <v>88800</v>
      </c>
      <c r="D19" s="23">
        <f t="shared" si="0"/>
        <v>132000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2" sqref="B22"/>
    </sheetView>
  </sheetViews>
  <sheetFormatPr defaultRowHeight="15.75"/>
  <cols>
    <col min="1" max="1" width="23.625" customWidth="1"/>
    <col min="2" max="2" width="13.125" customWidth="1"/>
    <col min="3" max="3" width="10" bestFit="1" customWidth="1"/>
  </cols>
  <sheetData>
    <row r="1" spans="1:3">
      <c r="A1" t="s">
        <v>0</v>
      </c>
      <c r="B1" s="1" t="s">
        <v>1</v>
      </c>
      <c r="C1" t="s">
        <v>21</v>
      </c>
    </row>
    <row r="2" spans="1:3">
      <c r="A2" t="s">
        <v>2</v>
      </c>
      <c r="B2" s="2">
        <v>251519</v>
      </c>
      <c r="C2" s="3">
        <f>B2/SUM($B$2:$B$20)*100</f>
        <v>3.5567601903734052</v>
      </c>
    </row>
    <row r="3" spans="1:3">
      <c r="A3" t="s">
        <v>3</v>
      </c>
      <c r="B3" s="2">
        <v>152608</v>
      </c>
      <c r="C3" s="3">
        <f t="shared" ref="C3:C20" si="0">B3/SUM($B$2:$B$20)*100</f>
        <v>2.1580479372632069</v>
      </c>
    </row>
    <row r="4" spans="1:3">
      <c r="A4" t="s">
        <v>4</v>
      </c>
      <c r="B4" s="2">
        <v>588094</v>
      </c>
      <c r="C4" s="3">
        <f t="shared" si="0"/>
        <v>8.3163074256714484</v>
      </c>
    </row>
    <row r="5" spans="1:3">
      <c r="A5" t="s">
        <v>5</v>
      </c>
      <c r="B5" s="2">
        <v>278655</v>
      </c>
      <c r="C5" s="3">
        <f t="shared" si="0"/>
        <v>3.940493604254554</v>
      </c>
    </row>
    <row r="6" spans="1:3">
      <c r="A6" t="s">
        <v>6</v>
      </c>
      <c r="B6" s="2">
        <v>307878</v>
      </c>
      <c r="C6" s="3">
        <f t="shared" si="0"/>
        <v>4.3537395341575902</v>
      </c>
    </row>
    <row r="7" spans="1:3">
      <c r="A7" t="s">
        <v>7</v>
      </c>
      <c r="B7" s="2">
        <v>380855</v>
      </c>
      <c r="C7" s="3">
        <f t="shared" si="0"/>
        <v>5.3857159988098831</v>
      </c>
    </row>
    <row r="8" spans="1:3">
      <c r="A8" t="s">
        <v>8</v>
      </c>
      <c r="B8" s="2">
        <v>377351</v>
      </c>
      <c r="C8" s="3">
        <f t="shared" si="0"/>
        <v>5.3361655167108433</v>
      </c>
    </row>
    <row r="9" spans="1:3">
      <c r="A9" t="s">
        <v>9</v>
      </c>
      <c r="B9" s="2">
        <v>420183</v>
      </c>
      <c r="C9" s="3">
        <f t="shared" si="0"/>
        <v>5.9418579394465958</v>
      </c>
    </row>
    <row r="10" spans="1:3">
      <c r="A10" t="s">
        <v>10</v>
      </c>
      <c r="B10" s="2">
        <v>622152</v>
      </c>
      <c r="C10" s="3">
        <f t="shared" si="0"/>
        <v>8.797925667489114</v>
      </c>
    </row>
    <row r="11" spans="1:3">
      <c r="A11" t="s">
        <v>11</v>
      </c>
      <c r="B11" s="2">
        <v>511167</v>
      </c>
      <c r="C11" s="3">
        <f t="shared" si="0"/>
        <v>7.2284735397031712</v>
      </c>
    </row>
    <row r="12" spans="1:3">
      <c r="A12" t="s">
        <v>12</v>
      </c>
      <c r="B12" s="2">
        <v>304637</v>
      </c>
      <c r="C12" s="3">
        <f t="shared" si="0"/>
        <v>4.3079081664398426</v>
      </c>
    </row>
    <row r="13" spans="1:3">
      <c r="A13" t="s">
        <v>13</v>
      </c>
      <c r="B13" s="2">
        <v>487546</v>
      </c>
      <c r="C13" s="3">
        <f t="shared" si="0"/>
        <v>6.8944461602335885</v>
      </c>
    </row>
    <row r="14" spans="1:3">
      <c r="A14" t="s">
        <v>14</v>
      </c>
      <c r="B14" s="2">
        <v>578529</v>
      </c>
      <c r="C14" s="3">
        <f t="shared" si="0"/>
        <v>8.1810476193708439</v>
      </c>
    </row>
    <row r="15" spans="1:3">
      <c r="A15" t="s">
        <v>15</v>
      </c>
      <c r="B15" s="2">
        <v>304134</v>
      </c>
      <c r="C15" s="3">
        <f t="shared" si="0"/>
        <v>4.3007951834216307</v>
      </c>
    </row>
    <row r="16" spans="1:3">
      <c r="A16" t="s">
        <v>16</v>
      </c>
      <c r="B16" s="2">
        <v>296853</v>
      </c>
      <c r="C16" s="3">
        <f t="shared" si="0"/>
        <v>4.1978336936490539</v>
      </c>
    </row>
    <row r="17" spans="1:3">
      <c r="A17" t="s">
        <v>17</v>
      </c>
      <c r="B17" s="2">
        <v>630273</v>
      </c>
      <c r="C17" s="3">
        <f t="shared" si="0"/>
        <v>8.9127656974909133</v>
      </c>
    </row>
    <row r="18" spans="1:3">
      <c r="A18" t="s">
        <v>18</v>
      </c>
      <c r="B18" s="2">
        <v>436627</v>
      </c>
      <c r="C18" s="3">
        <f t="shared" si="0"/>
        <v>6.174394505552935</v>
      </c>
    </row>
    <row r="19" spans="1:3">
      <c r="A19" t="s">
        <v>19</v>
      </c>
      <c r="B19" s="2">
        <v>141327</v>
      </c>
      <c r="C19" s="3">
        <f t="shared" si="0"/>
        <v>1.998521970208621</v>
      </c>
    </row>
    <row r="20" spans="1:3">
      <c r="A20" t="s">
        <v>20</v>
      </c>
      <c r="B20" s="2">
        <v>1188</v>
      </c>
      <c r="C20" s="3">
        <f t="shared" si="0"/>
        <v>1.6799649752756669E-2</v>
      </c>
    </row>
    <row r="21" spans="1:3">
      <c r="B21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Population by Education</vt:lpstr>
      <vt:lpstr>2011 Population by Age Group</vt:lpstr>
      <vt:lpstr>2011 Population by District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csslwu</dc:creator>
  <cp:lastModifiedBy>System Admin</cp:lastModifiedBy>
  <dcterms:created xsi:type="dcterms:W3CDTF">2014-11-04T01:35:14Z</dcterms:created>
  <dcterms:modified xsi:type="dcterms:W3CDTF">2015-10-28T11:15:52Z</dcterms:modified>
</cp:coreProperties>
</file>