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hool\UNF\Fall 2017\Internet Programming\cop4813InternetProgramming\docs\"/>
    </mc:Choice>
  </mc:AlternateContent>
  <bookViews>
    <workbookView xWindow="0" yWindow="0" windowWidth="25200" windowHeight="11760" xr2:uid="{5344C572-4A54-4634-9131-1BA878E9DD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 a="1"/>
  <c r="F24" i="1" s="1"/>
  <c r="F15" i="1" a="1"/>
  <c r="F15" i="1" s="1"/>
  <c r="F6" i="1" a="1"/>
  <c r="F6" i="1" s="1"/>
  <c r="F22" i="1"/>
  <c r="F26" i="1"/>
  <c r="F25" i="1"/>
  <c r="F23" i="1"/>
  <c r="F17" i="1"/>
  <c r="F16" i="1"/>
  <c r="F14" i="1"/>
  <c r="F8" i="1"/>
  <c r="F7" i="1"/>
  <c r="F5" i="1"/>
  <c r="F11" i="1"/>
  <c r="F2" i="1"/>
  <c r="F13" i="1"/>
  <c r="F21" i="1"/>
  <c r="F4" i="1"/>
  <c r="F3" i="1"/>
  <c r="F20" i="1"/>
  <c r="H24" i="1" l="1"/>
  <c r="G24" i="1"/>
  <c r="G15" i="1"/>
  <c r="H15" i="1"/>
  <c r="H6" i="1"/>
  <c r="G6" i="1"/>
  <c r="F12" i="1"/>
</calcChain>
</file>

<file path=xl/sharedStrings.xml><?xml version="1.0" encoding="utf-8"?>
<sst xmlns="http://schemas.openxmlformats.org/spreadsheetml/2006/main" count="27" uniqueCount="13">
  <si>
    <t>Data Set 1</t>
  </si>
  <si>
    <t>Data Set 3</t>
  </si>
  <si>
    <t>Results (Data Set 1)</t>
  </si>
  <si>
    <t>Count</t>
  </si>
  <si>
    <t>Sum</t>
  </si>
  <si>
    <t>Mean</t>
  </si>
  <si>
    <t>Median</t>
  </si>
  <si>
    <t>Mode</t>
  </si>
  <si>
    <t>Variance</t>
  </si>
  <si>
    <t>Standard Deviation</t>
  </si>
  <si>
    <t>Results (Data Set 2)</t>
  </si>
  <si>
    <t>Results (Data Set 3)</t>
  </si>
  <si>
    <t xml:space="preserve">Data Set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</si>
</sst>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2" fontId="0" fillId="0" borderId="7" xfId="0" applyNumberFormat="1" applyBorder="1"/>
    <xf numFmtId="2" fontId="0" fillId="0" borderId="8" xfId="0" applyNumberFormat="1" applyBorder="1" applyAlignment="1">
      <alignment horizontal="center"/>
    </xf>
    <xf numFmtId="0" fontId="1" fillId="0" borderId="9" xfId="0" applyFont="1" applyBorder="1"/>
    <xf numFmtId="2" fontId="0" fillId="0" borderId="10" xfId="0" applyNumberFormat="1" applyBorder="1" applyAlignment="1">
      <alignment horizontal="center"/>
    </xf>
    <xf numFmtId="0" fontId="1" fillId="0" borderId="11" xfId="0" applyFont="1" applyBorder="1"/>
    <xf numFmtId="2" fontId="0" fillId="0" borderId="12" xfId="0" applyNumberFormat="1" applyBorder="1"/>
    <xf numFmtId="2" fontId="0" fillId="0" borderId="13" xfId="0" applyNumberFormat="1" applyBorder="1" applyAlignment="1">
      <alignment horizontal="center"/>
    </xf>
    <xf numFmtId="0" fontId="1" fillId="0" borderId="2" xfId="0" applyFont="1" applyBorder="1"/>
    <xf numFmtId="2" fontId="0" fillId="0" borderId="0" xfId="0" applyNumberForma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23E4-3C38-4BC0-AB52-02AF85870468}">
  <dimension ref="A1:K101"/>
  <sheetViews>
    <sheetView tabSelected="1" topLeftCell="A79" workbookViewId="0">
      <selection activeCell="B2" sqref="B2:B101"/>
    </sheetView>
  </sheetViews>
  <sheetFormatPr defaultRowHeight="15" x14ac:dyDescent="0.25"/>
  <cols>
    <col min="1" max="1" width="9.7109375" style="1" bestFit="1" customWidth="1"/>
    <col min="2" max="2" width="10.140625" style="1" bestFit="1" customWidth="1"/>
    <col min="3" max="3" width="9.7109375" style="1" bestFit="1" customWidth="1"/>
    <col min="5" max="5" width="18.28515625" bestFit="1" customWidth="1"/>
    <col min="6" max="6" width="7.5703125" style="2" customWidth="1"/>
    <col min="7" max="8" width="9.140625" style="2"/>
  </cols>
  <sheetData>
    <row r="1" spans="1:11" ht="15.75" thickBot="1" x14ac:dyDescent="0.3">
      <c r="A1" s="18" t="s">
        <v>0</v>
      </c>
      <c r="B1" s="18" t="s">
        <v>12</v>
      </c>
      <c r="C1" s="18" t="s">
        <v>1</v>
      </c>
      <c r="E1" s="16" t="s">
        <v>2</v>
      </c>
    </row>
    <row r="2" spans="1:11" x14ac:dyDescent="0.25">
      <c r="A2" s="5">
        <v>89</v>
      </c>
      <c r="B2" s="5">
        <v>3</v>
      </c>
      <c r="C2" s="5">
        <v>86</v>
      </c>
      <c r="E2" s="8" t="s">
        <v>3</v>
      </c>
      <c r="F2" s="9">
        <f>COUNT(A2:A101)</f>
        <v>100</v>
      </c>
      <c r="G2" s="9"/>
      <c r="H2" s="10"/>
      <c r="I2" s="2"/>
    </row>
    <row r="3" spans="1:11" x14ac:dyDescent="0.25">
      <c r="A3" s="6">
        <v>4</v>
      </c>
      <c r="B3" s="6">
        <v>5.5</v>
      </c>
      <c r="C3" s="6">
        <v>43</v>
      </c>
      <c r="E3" s="11" t="s">
        <v>4</v>
      </c>
      <c r="F3" s="3">
        <f>SUM(A2:A101)</f>
        <v>5346</v>
      </c>
      <c r="G3" s="3"/>
      <c r="H3" s="12"/>
      <c r="I3" s="2"/>
    </row>
    <row r="4" spans="1:11" x14ac:dyDescent="0.25">
      <c r="A4" s="6">
        <v>54</v>
      </c>
      <c r="B4" s="6">
        <v>2.6</v>
      </c>
      <c r="C4" s="6">
        <v>87</v>
      </c>
      <c r="E4" s="11" t="s">
        <v>5</v>
      </c>
      <c r="F4" s="3">
        <f>AVERAGE(A2:A101)</f>
        <v>53.46</v>
      </c>
      <c r="G4" s="3"/>
      <c r="H4" s="12"/>
      <c r="I4" s="2"/>
    </row>
    <row r="5" spans="1:11" x14ac:dyDescent="0.25">
      <c r="A5" s="6">
        <v>7</v>
      </c>
      <c r="B5" s="6">
        <v>6.1</v>
      </c>
      <c r="C5" s="6">
        <v>22</v>
      </c>
      <c r="E5" s="11" t="s">
        <v>6</v>
      </c>
      <c r="F5" s="3">
        <f>MEDIAN(A2:A101)</f>
        <v>58</v>
      </c>
      <c r="G5" s="3"/>
      <c r="H5" s="12"/>
      <c r="I5" s="2"/>
    </row>
    <row r="6" spans="1:11" x14ac:dyDescent="0.25">
      <c r="A6" s="6">
        <v>59</v>
      </c>
      <c r="B6" s="6">
        <v>8.6999999999999993</v>
      </c>
      <c r="C6" s="6">
        <v>35</v>
      </c>
      <c r="E6" s="11" t="s">
        <v>7</v>
      </c>
      <c r="F6" s="3">
        <f t="array" ref="F6:H6">TRANSPOSE(_xlfn.MODE.MULT(A2:A101))</f>
        <v>88</v>
      </c>
      <c r="G6" s="3">
        <v>88</v>
      </c>
      <c r="H6" s="12">
        <v>88</v>
      </c>
      <c r="I6" s="2"/>
    </row>
    <row r="7" spans="1:11" x14ac:dyDescent="0.25">
      <c r="A7" s="6">
        <v>50</v>
      </c>
      <c r="B7" s="6">
        <v>5.7</v>
      </c>
      <c r="C7" s="6">
        <v>39</v>
      </c>
      <c r="E7" s="11" t="s">
        <v>8</v>
      </c>
      <c r="F7" s="3">
        <f>_xlfn.VAR.S(A2:A101)</f>
        <v>935.16000000000031</v>
      </c>
      <c r="G7" s="3"/>
      <c r="H7" s="12"/>
      <c r="I7" s="2"/>
    </row>
    <row r="8" spans="1:11" ht="15.75" thickBot="1" x14ac:dyDescent="0.3">
      <c r="A8" s="6">
        <v>79</v>
      </c>
      <c r="B8" s="6">
        <v>3.2</v>
      </c>
      <c r="C8" s="6">
        <v>86</v>
      </c>
      <c r="E8" s="13" t="s">
        <v>9</v>
      </c>
      <c r="F8" s="14">
        <f>_xlfn.STDEV.S(A2:A101)</f>
        <v>30.580385870685156</v>
      </c>
      <c r="G8" s="14"/>
      <c r="H8" s="15"/>
      <c r="I8" s="2"/>
    </row>
    <row r="9" spans="1:11" ht="15.75" thickBot="1" x14ac:dyDescent="0.3">
      <c r="A9" s="6">
        <v>19</v>
      </c>
      <c r="B9" s="6">
        <v>8.9</v>
      </c>
      <c r="C9" s="6">
        <v>16</v>
      </c>
      <c r="H9" s="4"/>
      <c r="I9" s="2"/>
    </row>
    <row r="10" spans="1:11" ht="15.75" thickBot="1" x14ac:dyDescent="0.3">
      <c r="A10" s="6">
        <v>88</v>
      </c>
      <c r="B10" s="6">
        <v>1.3</v>
      </c>
      <c r="C10" s="6">
        <v>21</v>
      </c>
      <c r="E10" s="16" t="s">
        <v>10</v>
      </c>
      <c r="H10" s="4"/>
      <c r="I10" s="2"/>
    </row>
    <row r="11" spans="1:11" x14ac:dyDescent="0.25">
      <c r="A11" s="6">
        <v>98</v>
      </c>
      <c r="B11" s="6">
        <v>3.4</v>
      </c>
      <c r="C11" s="6">
        <v>40</v>
      </c>
      <c r="E11" s="8" t="s">
        <v>3</v>
      </c>
      <c r="F11" s="9">
        <f>COUNT(B2:B101)</f>
        <v>100</v>
      </c>
      <c r="G11" s="9"/>
      <c r="H11" s="10"/>
      <c r="I11" s="2"/>
    </row>
    <row r="12" spans="1:11" x14ac:dyDescent="0.25">
      <c r="A12" s="6">
        <v>88</v>
      </c>
      <c r="B12" s="6">
        <v>2.7</v>
      </c>
      <c r="C12" s="6">
        <v>72</v>
      </c>
      <c r="E12" s="11" t="s">
        <v>4</v>
      </c>
      <c r="F12" s="3">
        <f>SUM(B2:B101)</f>
        <v>468.59999999999974</v>
      </c>
      <c r="G12" s="3"/>
      <c r="H12" s="12"/>
      <c r="I12" s="2"/>
    </row>
    <row r="13" spans="1:11" x14ac:dyDescent="0.25">
      <c r="A13" s="6">
        <v>9</v>
      </c>
      <c r="B13" s="6">
        <v>3.2</v>
      </c>
      <c r="C13" s="6">
        <v>14</v>
      </c>
      <c r="E13" s="11" t="s">
        <v>5</v>
      </c>
      <c r="F13" s="3">
        <f>AVERAGE(B2:B101)</f>
        <v>4.6859999999999973</v>
      </c>
      <c r="G13" s="3"/>
      <c r="H13" s="12"/>
      <c r="I13" s="2"/>
    </row>
    <row r="14" spans="1:11" x14ac:dyDescent="0.25">
      <c r="A14" s="6">
        <v>21</v>
      </c>
      <c r="B14" s="6">
        <v>9.1999999999999993</v>
      </c>
      <c r="C14" s="6">
        <v>38</v>
      </c>
      <c r="E14" s="11" t="s">
        <v>6</v>
      </c>
      <c r="F14" s="3">
        <f>MEDIAN(B2:B101)</f>
        <v>4.1500000000000004</v>
      </c>
      <c r="G14" s="3"/>
      <c r="H14" s="12"/>
      <c r="I14" s="2"/>
    </row>
    <row r="15" spans="1:11" x14ac:dyDescent="0.25">
      <c r="A15" s="6">
        <v>28</v>
      </c>
      <c r="B15" s="6">
        <v>9.3000000000000007</v>
      </c>
      <c r="C15" s="6">
        <v>66</v>
      </c>
      <c r="E15" s="11" t="s">
        <v>7</v>
      </c>
      <c r="F15" s="3">
        <f t="array" ref="F15:H15">TRANSPOSE(_xlfn.MODE.MULT(B2:B101))</f>
        <v>3</v>
      </c>
      <c r="G15" s="3">
        <v>0.4</v>
      </c>
      <c r="H15" s="12" t="e">
        <v>#N/A</v>
      </c>
      <c r="I15" s="2"/>
    </row>
    <row r="16" spans="1:11" x14ac:dyDescent="0.25">
      <c r="A16" s="6">
        <v>90</v>
      </c>
      <c r="B16" s="6">
        <v>3.3</v>
      </c>
      <c r="C16" s="6">
        <v>57</v>
      </c>
      <c r="E16" s="11" t="s">
        <v>8</v>
      </c>
      <c r="F16" s="3">
        <f>_xlfn.VAR.S(B2:B101)</f>
        <v>8.7907111111111451</v>
      </c>
      <c r="G16" s="3"/>
      <c r="H16" s="12"/>
      <c r="I16" s="2"/>
      <c r="K16" s="17"/>
    </row>
    <row r="17" spans="1:9" ht="15.75" thickBot="1" x14ac:dyDescent="0.3">
      <c r="A17" s="6">
        <v>8</v>
      </c>
      <c r="B17" s="6">
        <v>4.2</v>
      </c>
      <c r="C17" s="6">
        <v>97</v>
      </c>
      <c r="E17" s="13" t="s">
        <v>9</v>
      </c>
      <c r="F17" s="14">
        <f>_xlfn.STDEV.S(B2:B101)</f>
        <v>2.9649133395617393</v>
      </c>
      <c r="G17" s="14"/>
      <c r="H17" s="15"/>
      <c r="I17" s="2"/>
    </row>
    <row r="18" spans="1:9" ht="15.75" thickBot="1" x14ac:dyDescent="0.3">
      <c r="A18" s="6">
        <v>14</v>
      </c>
      <c r="B18" s="6">
        <v>7.7</v>
      </c>
      <c r="C18" s="6">
        <v>72</v>
      </c>
      <c r="H18" s="4"/>
      <c r="I18" s="2"/>
    </row>
    <row r="19" spans="1:9" ht="15.75" thickBot="1" x14ac:dyDescent="0.3">
      <c r="A19" s="6">
        <v>61</v>
      </c>
      <c r="B19" s="6">
        <v>2.4</v>
      </c>
      <c r="C19" s="6">
        <v>51</v>
      </c>
      <c r="E19" s="16" t="s">
        <v>11</v>
      </c>
      <c r="H19" s="4"/>
      <c r="I19" s="2"/>
    </row>
    <row r="20" spans="1:9" x14ac:dyDescent="0.25">
      <c r="A20" s="6">
        <v>6</v>
      </c>
      <c r="B20" s="6">
        <v>8.6</v>
      </c>
      <c r="C20" s="6">
        <v>97</v>
      </c>
      <c r="E20" s="8" t="s">
        <v>3</v>
      </c>
      <c r="F20" s="9">
        <f>COUNT(C2:C100)</f>
        <v>99</v>
      </c>
      <c r="G20" s="9"/>
      <c r="H20" s="10"/>
      <c r="I20" s="2"/>
    </row>
    <row r="21" spans="1:9" x14ac:dyDescent="0.25">
      <c r="A21" s="6">
        <v>76</v>
      </c>
      <c r="B21" s="6">
        <v>6.6</v>
      </c>
      <c r="C21" s="6">
        <v>93</v>
      </c>
      <c r="E21" s="11" t="s">
        <v>4</v>
      </c>
      <c r="F21" s="3">
        <f>SUM(C2:C100)</f>
        <v>5364</v>
      </c>
      <c r="G21" s="3"/>
      <c r="H21" s="12"/>
      <c r="I21" s="2"/>
    </row>
    <row r="22" spans="1:9" x14ac:dyDescent="0.25">
      <c r="A22" s="6">
        <v>27</v>
      </c>
      <c r="B22" s="6">
        <v>0.4</v>
      </c>
      <c r="C22" s="6">
        <v>51</v>
      </c>
      <c r="E22" s="11" t="s">
        <v>5</v>
      </c>
      <c r="F22" s="3">
        <f>AVERAGE(C2:C100)</f>
        <v>54.18181818181818</v>
      </c>
      <c r="G22" s="3"/>
      <c r="H22" s="12"/>
      <c r="I22" s="2"/>
    </row>
    <row r="23" spans="1:9" x14ac:dyDescent="0.25">
      <c r="A23" s="6">
        <v>26</v>
      </c>
      <c r="B23" s="6">
        <v>6.9</v>
      </c>
      <c r="C23" s="6">
        <v>73</v>
      </c>
      <c r="E23" s="11" t="s">
        <v>6</v>
      </c>
      <c r="F23" s="3">
        <f>MEDIAN(C2:C100)</f>
        <v>53</v>
      </c>
      <c r="G23" s="3"/>
      <c r="H23" s="12"/>
      <c r="I23" s="2"/>
    </row>
    <row r="24" spans="1:9" x14ac:dyDescent="0.25">
      <c r="A24" s="6">
        <v>67</v>
      </c>
      <c r="B24" s="6">
        <v>6.5</v>
      </c>
      <c r="C24" s="6">
        <v>91</v>
      </c>
      <c r="E24" s="11" t="s">
        <v>7</v>
      </c>
      <c r="F24" s="3">
        <f t="array" ref="F24:H24">TRANSPOSE(_xlfn.MODE.MULT(C2:C100))</f>
        <v>93</v>
      </c>
      <c r="G24" s="3">
        <v>74</v>
      </c>
      <c r="H24" s="12">
        <v>96</v>
      </c>
      <c r="I24" s="2"/>
    </row>
    <row r="25" spans="1:9" x14ac:dyDescent="0.25">
      <c r="A25" s="6">
        <v>89</v>
      </c>
      <c r="B25" s="6">
        <v>6.3</v>
      </c>
      <c r="C25" s="6">
        <v>74</v>
      </c>
      <c r="E25" s="11" t="s">
        <v>8</v>
      </c>
      <c r="F25" s="3">
        <f>_xlfn.VAR.S(C2:C100)</f>
        <v>921.15027829313567</v>
      </c>
      <c r="G25" s="3"/>
      <c r="H25" s="12"/>
      <c r="I25" s="2"/>
    </row>
    <row r="26" spans="1:9" ht="15.75" thickBot="1" x14ac:dyDescent="0.3">
      <c r="A26" s="6">
        <v>30</v>
      </c>
      <c r="B26" s="6">
        <v>2.7</v>
      </c>
      <c r="C26" s="6">
        <v>15</v>
      </c>
      <c r="E26" s="13" t="s">
        <v>9</v>
      </c>
      <c r="F26" s="14">
        <f>_xlfn.STDEV.S(C2:C100)</f>
        <v>30.350457629056201</v>
      </c>
      <c r="G26" s="14"/>
      <c r="H26" s="15"/>
      <c r="I26" s="2"/>
    </row>
    <row r="27" spans="1:9" x14ac:dyDescent="0.25">
      <c r="A27" s="6">
        <v>95</v>
      </c>
      <c r="B27" s="6">
        <v>4.0999999999999996</v>
      </c>
      <c r="C27" s="6">
        <v>12</v>
      </c>
      <c r="H27" s="4"/>
      <c r="I27" s="2"/>
    </row>
    <row r="28" spans="1:9" x14ac:dyDescent="0.25">
      <c r="A28" s="6">
        <v>51</v>
      </c>
      <c r="B28" s="6">
        <v>0.4</v>
      </c>
      <c r="C28" s="6">
        <v>74</v>
      </c>
      <c r="H28" s="4"/>
      <c r="I28" s="2"/>
    </row>
    <row r="29" spans="1:9" x14ac:dyDescent="0.25">
      <c r="A29" s="6">
        <v>62</v>
      </c>
      <c r="B29" s="6">
        <v>9.1999999999999993</v>
      </c>
      <c r="C29" s="6">
        <v>22</v>
      </c>
      <c r="H29" s="4"/>
      <c r="I29" s="2"/>
    </row>
    <row r="30" spans="1:9" x14ac:dyDescent="0.25">
      <c r="A30" s="6">
        <v>7</v>
      </c>
      <c r="B30" s="6">
        <v>6.6</v>
      </c>
      <c r="C30" s="6">
        <v>4</v>
      </c>
      <c r="H30" s="4"/>
      <c r="I30" s="2"/>
    </row>
    <row r="31" spans="1:9" x14ac:dyDescent="0.25">
      <c r="A31" s="6">
        <v>51</v>
      </c>
      <c r="B31" s="6">
        <v>7.9</v>
      </c>
      <c r="C31" s="6">
        <v>92</v>
      </c>
      <c r="H31" s="4"/>
      <c r="I31" s="2"/>
    </row>
    <row r="32" spans="1:9" x14ac:dyDescent="0.25">
      <c r="A32" s="6">
        <v>45</v>
      </c>
      <c r="B32" s="6">
        <v>3</v>
      </c>
      <c r="C32" s="6">
        <v>15</v>
      </c>
      <c r="H32" s="4"/>
      <c r="I32" s="2"/>
    </row>
    <row r="33" spans="1:9" x14ac:dyDescent="0.25">
      <c r="A33" s="6">
        <v>11</v>
      </c>
      <c r="B33" s="6">
        <v>7.4</v>
      </c>
      <c r="C33" s="6">
        <v>74</v>
      </c>
      <c r="H33" s="4"/>
      <c r="I33" s="2"/>
    </row>
    <row r="34" spans="1:9" x14ac:dyDescent="0.25">
      <c r="A34" s="6">
        <v>56</v>
      </c>
      <c r="B34" s="6">
        <v>3.9</v>
      </c>
      <c r="C34" s="6">
        <v>35</v>
      </c>
      <c r="H34" s="4"/>
      <c r="I34" s="2"/>
    </row>
    <row r="35" spans="1:9" x14ac:dyDescent="0.25">
      <c r="A35" s="6">
        <v>18</v>
      </c>
      <c r="B35" s="6">
        <v>2.8</v>
      </c>
      <c r="C35" s="6">
        <v>100</v>
      </c>
      <c r="H35" s="4"/>
      <c r="I35" s="2"/>
    </row>
    <row r="36" spans="1:9" x14ac:dyDescent="0.25">
      <c r="A36" s="6">
        <v>88</v>
      </c>
      <c r="B36" s="6">
        <v>0.2</v>
      </c>
      <c r="C36" s="6">
        <v>23</v>
      </c>
      <c r="H36" s="4"/>
      <c r="I36" s="2"/>
    </row>
    <row r="37" spans="1:9" x14ac:dyDescent="0.25">
      <c r="A37" s="6">
        <v>80</v>
      </c>
      <c r="B37" s="6">
        <v>0.5</v>
      </c>
      <c r="C37" s="6">
        <v>93</v>
      </c>
      <c r="H37" s="4"/>
      <c r="I37" s="2"/>
    </row>
    <row r="38" spans="1:9" x14ac:dyDescent="0.25">
      <c r="A38" s="6">
        <v>100</v>
      </c>
      <c r="B38" s="6">
        <v>1.1000000000000001</v>
      </c>
      <c r="C38" s="6">
        <v>81</v>
      </c>
      <c r="H38" s="4"/>
      <c r="I38" s="2"/>
    </row>
    <row r="39" spans="1:9" x14ac:dyDescent="0.25">
      <c r="A39" s="6">
        <v>11</v>
      </c>
      <c r="B39" s="6">
        <v>6.9</v>
      </c>
      <c r="C39" s="6">
        <v>24</v>
      </c>
      <c r="H39" s="4"/>
      <c r="I39" s="2"/>
    </row>
    <row r="40" spans="1:9" x14ac:dyDescent="0.25">
      <c r="A40" s="6">
        <v>17</v>
      </c>
      <c r="B40" s="6">
        <v>9.6</v>
      </c>
      <c r="C40" s="6">
        <v>58</v>
      </c>
      <c r="H40" s="4"/>
      <c r="I40" s="2"/>
    </row>
    <row r="41" spans="1:9" x14ac:dyDescent="0.25">
      <c r="A41" s="6">
        <v>88</v>
      </c>
      <c r="B41" s="6">
        <v>9.8000000000000007</v>
      </c>
      <c r="C41" s="6">
        <v>7</v>
      </c>
      <c r="H41" s="4"/>
      <c r="I41" s="2"/>
    </row>
    <row r="42" spans="1:9" x14ac:dyDescent="0.25">
      <c r="A42" s="6">
        <v>79</v>
      </c>
      <c r="B42" s="6">
        <v>8.6</v>
      </c>
      <c r="C42" s="6">
        <v>46</v>
      </c>
      <c r="H42" s="4"/>
      <c r="I42" s="2"/>
    </row>
    <row r="43" spans="1:9" x14ac:dyDescent="0.25">
      <c r="A43" s="6">
        <v>45</v>
      </c>
      <c r="B43" s="6">
        <v>2.1</v>
      </c>
      <c r="C43" s="6">
        <v>12</v>
      </c>
      <c r="H43" s="4"/>
      <c r="I43" s="2"/>
    </row>
    <row r="44" spans="1:9" x14ac:dyDescent="0.25">
      <c r="A44" s="6">
        <v>11</v>
      </c>
      <c r="B44" s="6">
        <v>6.2</v>
      </c>
      <c r="C44" s="6">
        <v>34</v>
      </c>
      <c r="H44" s="4"/>
      <c r="I44" s="2"/>
    </row>
    <row r="45" spans="1:9" x14ac:dyDescent="0.25">
      <c r="A45" s="6">
        <v>2</v>
      </c>
      <c r="B45" s="6">
        <v>0.9</v>
      </c>
      <c r="C45" s="6">
        <v>92</v>
      </c>
      <c r="H45" s="4"/>
      <c r="I45" s="2"/>
    </row>
    <row r="46" spans="1:9" x14ac:dyDescent="0.25">
      <c r="A46" s="6">
        <v>75</v>
      </c>
      <c r="B46" s="6">
        <v>9.9</v>
      </c>
      <c r="C46" s="6">
        <v>45</v>
      </c>
      <c r="H46" s="4"/>
      <c r="I46" s="2"/>
    </row>
    <row r="47" spans="1:9" x14ac:dyDescent="0.25">
      <c r="A47" s="6">
        <v>47</v>
      </c>
      <c r="B47" s="6">
        <v>2.2999999999999998</v>
      </c>
      <c r="C47" s="6">
        <v>30</v>
      </c>
      <c r="H47" s="4"/>
      <c r="I47" s="2"/>
    </row>
    <row r="48" spans="1:9" x14ac:dyDescent="0.25">
      <c r="A48" s="6">
        <v>84</v>
      </c>
      <c r="B48" s="6">
        <v>6.2</v>
      </c>
      <c r="C48" s="6">
        <v>10</v>
      </c>
      <c r="H48" s="4"/>
      <c r="I48" s="2"/>
    </row>
    <row r="49" spans="1:9" x14ac:dyDescent="0.25">
      <c r="A49" s="6">
        <v>27</v>
      </c>
      <c r="B49" s="6">
        <v>9.9</v>
      </c>
      <c r="C49" s="6">
        <v>88</v>
      </c>
      <c r="H49" s="4"/>
      <c r="I49" s="2"/>
    </row>
    <row r="50" spans="1:9" x14ac:dyDescent="0.25">
      <c r="A50" s="6">
        <v>98</v>
      </c>
      <c r="B50" s="6">
        <v>9.6999999999999993</v>
      </c>
      <c r="C50" s="6">
        <v>98</v>
      </c>
      <c r="H50" s="4"/>
      <c r="I50" s="2"/>
    </row>
    <row r="51" spans="1:9" x14ac:dyDescent="0.25">
      <c r="A51" s="6">
        <v>92</v>
      </c>
      <c r="B51" s="6">
        <v>1.5</v>
      </c>
      <c r="C51" s="6">
        <v>26</v>
      </c>
      <c r="H51" s="4"/>
      <c r="I51" s="2"/>
    </row>
    <row r="52" spans="1:9" x14ac:dyDescent="0.25">
      <c r="A52" s="6">
        <v>28</v>
      </c>
      <c r="B52" s="6">
        <v>4.3</v>
      </c>
      <c r="C52" s="6">
        <v>93</v>
      </c>
      <c r="H52" s="4"/>
      <c r="I52" s="2"/>
    </row>
    <row r="53" spans="1:9" x14ac:dyDescent="0.25">
      <c r="A53" s="6">
        <v>75</v>
      </c>
      <c r="B53" s="6">
        <v>7</v>
      </c>
      <c r="C53" s="6">
        <v>93</v>
      </c>
      <c r="H53" s="4"/>
      <c r="I53" s="2"/>
    </row>
    <row r="54" spans="1:9" x14ac:dyDescent="0.25">
      <c r="A54" s="6">
        <v>65</v>
      </c>
      <c r="B54" s="6">
        <v>4.2</v>
      </c>
      <c r="C54" s="6">
        <v>52</v>
      </c>
      <c r="H54" s="4"/>
      <c r="I54" s="2"/>
    </row>
    <row r="55" spans="1:9" x14ac:dyDescent="0.25">
      <c r="A55" s="6">
        <v>80</v>
      </c>
      <c r="B55" s="6">
        <v>7.9</v>
      </c>
      <c r="C55" s="6">
        <v>4</v>
      </c>
      <c r="H55" s="4"/>
      <c r="I55" s="2"/>
    </row>
    <row r="56" spans="1:9" x14ac:dyDescent="0.25">
      <c r="A56" s="6">
        <v>66</v>
      </c>
      <c r="B56" s="6">
        <v>3.9</v>
      </c>
      <c r="C56" s="6">
        <v>62</v>
      </c>
      <c r="H56" s="4"/>
      <c r="I56" s="2"/>
    </row>
    <row r="57" spans="1:9" x14ac:dyDescent="0.25">
      <c r="A57" s="6">
        <v>75</v>
      </c>
      <c r="B57" s="6">
        <v>6.7</v>
      </c>
      <c r="C57" s="6">
        <v>69</v>
      </c>
      <c r="H57" s="4"/>
      <c r="I57" s="2"/>
    </row>
    <row r="58" spans="1:9" x14ac:dyDescent="0.25">
      <c r="A58" s="6">
        <v>60</v>
      </c>
      <c r="B58" s="6">
        <v>1.1000000000000001</v>
      </c>
      <c r="C58" s="6">
        <v>74</v>
      </c>
      <c r="H58" s="4"/>
      <c r="I58" s="2"/>
    </row>
    <row r="59" spans="1:9" x14ac:dyDescent="0.25">
      <c r="A59" s="6">
        <v>53</v>
      </c>
      <c r="B59" s="6">
        <v>3.7</v>
      </c>
      <c r="C59" s="6">
        <v>97</v>
      </c>
      <c r="H59" s="4"/>
      <c r="I59" s="2"/>
    </row>
    <row r="60" spans="1:9" x14ac:dyDescent="0.25">
      <c r="A60" s="6">
        <v>60</v>
      </c>
      <c r="B60" s="6">
        <v>9.9</v>
      </c>
      <c r="C60" s="6">
        <v>64</v>
      </c>
      <c r="H60" s="4"/>
      <c r="I60" s="2"/>
    </row>
    <row r="61" spans="1:9" x14ac:dyDescent="0.25">
      <c r="A61" s="6">
        <v>69</v>
      </c>
      <c r="B61" s="6">
        <v>4.5999999999999996</v>
      </c>
      <c r="C61" s="6">
        <v>11</v>
      </c>
      <c r="H61" s="4"/>
      <c r="I61" s="2"/>
    </row>
    <row r="62" spans="1:9" x14ac:dyDescent="0.25">
      <c r="A62" s="6">
        <v>69</v>
      </c>
      <c r="B62" s="6">
        <v>1.1000000000000001</v>
      </c>
      <c r="C62" s="6">
        <v>96</v>
      </c>
      <c r="H62" s="4"/>
      <c r="I62" s="2"/>
    </row>
    <row r="63" spans="1:9" x14ac:dyDescent="0.25">
      <c r="A63" s="6">
        <v>89</v>
      </c>
      <c r="B63" s="6">
        <v>0.9</v>
      </c>
      <c r="C63" s="6">
        <v>53</v>
      </c>
      <c r="H63" s="4"/>
      <c r="I63" s="2"/>
    </row>
    <row r="64" spans="1:9" x14ac:dyDescent="0.25">
      <c r="A64" s="6">
        <v>22</v>
      </c>
      <c r="B64" s="6">
        <v>2.2999999999999998</v>
      </c>
      <c r="C64" s="6">
        <v>91</v>
      </c>
      <c r="H64" s="4"/>
      <c r="I64" s="2"/>
    </row>
    <row r="65" spans="1:9" x14ac:dyDescent="0.25">
      <c r="A65" s="6">
        <v>9</v>
      </c>
      <c r="B65" s="6">
        <v>8.9</v>
      </c>
      <c r="C65" s="6">
        <v>33</v>
      </c>
      <c r="H65" s="4"/>
      <c r="I65" s="2"/>
    </row>
    <row r="66" spans="1:9" x14ac:dyDescent="0.25">
      <c r="A66" s="6">
        <v>38</v>
      </c>
      <c r="B66" s="6">
        <v>3.7</v>
      </c>
      <c r="C66" s="6">
        <v>42</v>
      </c>
      <c r="H66" s="4"/>
      <c r="I66" s="2"/>
    </row>
    <row r="67" spans="1:9" x14ac:dyDescent="0.25">
      <c r="A67" s="6">
        <v>57</v>
      </c>
      <c r="B67" s="6">
        <v>1.9</v>
      </c>
      <c r="C67" s="6">
        <v>96</v>
      </c>
      <c r="H67" s="4"/>
      <c r="I67" s="2"/>
    </row>
    <row r="68" spans="1:9" x14ac:dyDescent="0.25">
      <c r="A68" s="6">
        <v>94</v>
      </c>
      <c r="B68" s="6">
        <v>7.4</v>
      </c>
      <c r="C68" s="6">
        <v>4</v>
      </c>
      <c r="H68" s="4"/>
      <c r="I68" s="2"/>
    </row>
    <row r="69" spans="1:9" x14ac:dyDescent="0.25">
      <c r="A69" s="6">
        <v>7</v>
      </c>
      <c r="B69" s="6">
        <v>3.6</v>
      </c>
      <c r="C69" s="6">
        <v>17</v>
      </c>
      <c r="H69" s="4"/>
      <c r="I69" s="2"/>
    </row>
    <row r="70" spans="1:9" x14ac:dyDescent="0.25">
      <c r="A70" s="6">
        <v>94</v>
      </c>
      <c r="B70" s="6">
        <v>6.9</v>
      </c>
      <c r="C70" s="6">
        <v>56</v>
      </c>
      <c r="H70" s="4"/>
      <c r="I70" s="2"/>
    </row>
    <row r="71" spans="1:9" x14ac:dyDescent="0.25">
      <c r="A71" s="6">
        <v>73</v>
      </c>
      <c r="B71" s="6">
        <v>0.4</v>
      </c>
      <c r="C71" s="6">
        <v>69</v>
      </c>
      <c r="H71" s="4"/>
      <c r="I71" s="2"/>
    </row>
    <row r="72" spans="1:9" x14ac:dyDescent="0.25">
      <c r="A72" s="6">
        <v>10</v>
      </c>
      <c r="B72" s="6">
        <v>0.3</v>
      </c>
      <c r="C72" s="6">
        <v>67</v>
      </c>
      <c r="H72" s="4"/>
      <c r="I72" s="2"/>
    </row>
    <row r="73" spans="1:9" x14ac:dyDescent="0.25">
      <c r="A73" s="6">
        <v>65</v>
      </c>
      <c r="B73" s="6">
        <v>3.9</v>
      </c>
      <c r="C73" s="6">
        <v>22</v>
      </c>
      <c r="H73" s="4"/>
      <c r="I73" s="2"/>
    </row>
    <row r="74" spans="1:9" x14ac:dyDescent="0.25">
      <c r="A74" s="6">
        <v>88</v>
      </c>
      <c r="B74" s="6">
        <v>9.6999999999999993</v>
      </c>
      <c r="C74" s="6">
        <v>40</v>
      </c>
      <c r="H74" s="4"/>
      <c r="I74" s="2"/>
    </row>
    <row r="75" spans="1:9" x14ac:dyDescent="0.25">
      <c r="A75" s="6">
        <v>91</v>
      </c>
      <c r="B75" s="6">
        <v>3</v>
      </c>
      <c r="C75" s="6">
        <v>73</v>
      </c>
      <c r="H75" s="4"/>
      <c r="I75" s="2"/>
    </row>
    <row r="76" spans="1:9" x14ac:dyDescent="0.25">
      <c r="A76" s="6">
        <v>23</v>
      </c>
      <c r="B76" s="6">
        <v>3</v>
      </c>
      <c r="C76" s="6">
        <v>54</v>
      </c>
      <c r="H76" s="4"/>
      <c r="I76" s="2"/>
    </row>
    <row r="77" spans="1:9" x14ac:dyDescent="0.25">
      <c r="A77" s="6">
        <v>15</v>
      </c>
      <c r="B77" s="6">
        <v>3</v>
      </c>
      <c r="C77" s="6">
        <v>28</v>
      </c>
      <c r="H77" s="4"/>
      <c r="I77" s="2"/>
    </row>
    <row r="78" spans="1:9" x14ac:dyDescent="0.25">
      <c r="A78" s="6">
        <v>99</v>
      </c>
      <c r="B78" s="6">
        <v>5.9</v>
      </c>
      <c r="C78" s="6">
        <v>96</v>
      </c>
      <c r="H78" s="4"/>
      <c r="I78" s="2"/>
    </row>
    <row r="79" spans="1:9" x14ac:dyDescent="0.25">
      <c r="A79" s="6">
        <v>23</v>
      </c>
      <c r="B79" s="6">
        <v>1.9</v>
      </c>
      <c r="C79" s="6">
        <v>82</v>
      </c>
      <c r="H79" s="4"/>
      <c r="I79" s="2"/>
    </row>
    <row r="80" spans="1:9" x14ac:dyDescent="0.25">
      <c r="A80" s="6">
        <v>60</v>
      </c>
      <c r="B80" s="6">
        <v>6.4</v>
      </c>
      <c r="C80" s="6">
        <v>90</v>
      </c>
      <c r="H80" s="4"/>
      <c r="I80" s="2"/>
    </row>
    <row r="81" spans="1:9" x14ac:dyDescent="0.25">
      <c r="A81" s="6">
        <v>63</v>
      </c>
      <c r="B81" s="6">
        <v>4.8</v>
      </c>
      <c r="C81" s="6">
        <v>80</v>
      </c>
      <c r="H81" s="4"/>
      <c r="I81" s="2"/>
    </row>
    <row r="82" spans="1:9" x14ac:dyDescent="0.25">
      <c r="A82" s="6">
        <v>86</v>
      </c>
      <c r="B82" s="6">
        <v>1.2</v>
      </c>
      <c r="C82" s="6">
        <v>99</v>
      </c>
      <c r="H82" s="4"/>
      <c r="I82" s="2"/>
    </row>
    <row r="83" spans="1:9" x14ac:dyDescent="0.25">
      <c r="A83" s="6">
        <v>40</v>
      </c>
      <c r="B83" s="6">
        <v>2.6</v>
      </c>
      <c r="C83" s="6">
        <v>46</v>
      </c>
      <c r="H83" s="4"/>
      <c r="I83" s="2"/>
    </row>
    <row r="84" spans="1:9" x14ac:dyDescent="0.25">
      <c r="A84" s="6">
        <v>12</v>
      </c>
      <c r="B84" s="6">
        <v>8.5</v>
      </c>
      <c r="C84" s="6">
        <v>86</v>
      </c>
      <c r="H84" s="4"/>
      <c r="I84" s="2"/>
    </row>
    <row r="85" spans="1:9" x14ac:dyDescent="0.25">
      <c r="A85" s="6">
        <v>82</v>
      </c>
      <c r="B85" s="6">
        <v>2.5</v>
      </c>
      <c r="C85" s="6">
        <v>38</v>
      </c>
      <c r="H85" s="4"/>
      <c r="I85" s="2"/>
    </row>
    <row r="86" spans="1:9" x14ac:dyDescent="0.25">
      <c r="A86" s="6">
        <v>37</v>
      </c>
      <c r="B86" s="6">
        <v>0.6</v>
      </c>
      <c r="C86" s="6">
        <v>43</v>
      </c>
      <c r="H86" s="4"/>
      <c r="I86" s="2"/>
    </row>
    <row r="87" spans="1:9" x14ac:dyDescent="0.25">
      <c r="A87" s="6">
        <v>54</v>
      </c>
      <c r="B87" s="6">
        <v>9.1</v>
      </c>
      <c r="C87" s="6">
        <v>25</v>
      </c>
      <c r="H87" s="4"/>
      <c r="I87" s="2"/>
    </row>
    <row r="88" spans="1:9" x14ac:dyDescent="0.25">
      <c r="A88" s="6">
        <v>64</v>
      </c>
      <c r="B88" s="6">
        <v>7.1</v>
      </c>
      <c r="C88" s="6">
        <v>8</v>
      </c>
      <c r="H88" s="4"/>
      <c r="I88" s="2"/>
    </row>
    <row r="89" spans="1:9" x14ac:dyDescent="0.25">
      <c r="A89" s="6">
        <v>80</v>
      </c>
      <c r="B89" s="6">
        <v>3.2</v>
      </c>
      <c r="C89" s="6">
        <v>36</v>
      </c>
      <c r="H89" s="4"/>
      <c r="I89" s="2"/>
    </row>
    <row r="90" spans="1:9" x14ac:dyDescent="0.25">
      <c r="A90" s="6">
        <v>64</v>
      </c>
      <c r="B90" s="6">
        <v>6.6</v>
      </c>
      <c r="C90" s="6">
        <v>15</v>
      </c>
      <c r="H90" s="4"/>
      <c r="I90" s="2"/>
    </row>
    <row r="91" spans="1:9" x14ac:dyDescent="0.25">
      <c r="A91" s="6">
        <v>100</v>
      </c>
      <c r="B91" s="6">
        <v>4.0999999999999996</v>
      </c>
      <c r="C91" s="6">
        <v>49</v>
      </c>
      <c r="H91" s="4"/>
      <c r="I91" s="2"/>
    </row>
    <row r="92" spans="1:9" x14ac:dyDescent="0.25">
      <c r="A92" s="6">
        <v>19</v>
      </c>
      <c r="B92" s="6">
        <v>4.4000000000000004</v>
      </c>
      <c r="C92" s="6">
        <v>54</v>
      </c>
      <c r="H92" s="4"/>
      <c r="I92" s="2"/>
    </row>
    <row r="93" spans="1:9" x14ac:dyDescent="0.25">
      <c r="A93" s="6">
        <v>35</v>
      </c>
      <c r="B93" s="6">
        <v>0.4</v>
      </c>
      <c r="C93" s="6">
        <v>50</v>
      </c>
      <c r="H93" s="4"/>
      <c r="I93" s="2"/>
    </row>
    <row r="94" spans="1:9" x14ac:dyDescent="0.25">
      <c r="A94" s="6">
        <v>18</v>
      </c>
      <c r="B94" s="6">
        <v>4.7</v>
      </c>
      <c r="C94" s="6">
        <v>8</v>
      </c>
      <c r="H94" s="4"/>
      <c r="I94" s="2"/>
    </row>
    <row r="95" spans="1:9" x14ac:dyDescent="0.25">
      <c r="A95" s="6">
        <v>78</v>
      </c>
      <c r="B95" s="6">
        <v>5.4</v>
      </c>
      <c r="C95" s="6">
        <v>79</v>
      </c>
      <c r="H95" s="4"/>
      <c r="I95" s="2"/>
    </row>
    <row r="96" spans="1:9" x14ac:dyDescent="0.25">
      <c r="A96" s="6">
        <v>40</v>
      </c>
      <c r="B96" s="6">
        <v>4.9000000000000004</v>
      </c>
      <c r="C96" s="6">
        <v>56</v>
      </c>
      <c r="H96" s="4"/>
      <c r="I96" s="2"/>
    </row>
    <row r="97" spans="1:9" x14ac:dyDescent="0.25">
      <c r="A97" s="6">
        <v>35</v>
      </c>
      <c r="B97" s="6">
        <v>1</v>
      </c>
      <c r="C97" s="6">
        <v>19</v>
      </c>
      <c r="H97" s="4"/>
      <c r="I97" s="2"/>
    </row>
    <row r="98" spans="1:9" x14ac:dyDescent="0.25">
      <c r="A98" s="6">
        <v>99</v>
      </c>
      <c r="B98" s="6">
        <v>2.9</v>
      </c>
      <c r="C98" s="6">
        <v>24</v>
      </c>
      <c r="H98" s="4"/>
      <c r="I98" s="2"/>
    </row>
    <row r="99" spans="1:9" x14ac:dyDescent="0.25">
      <c r="A99" s="6">
        <v>55</v>
      </c>
      <c r="B99" s="6">
        <v>7.4</v>
      </c>
      <c r="C99" s="6">
        <v>96</v>
      </c>
      <c r="H99" s="4"/>
      <c r="I99" s="2"/>
    </row>
    <row r="100" spans="1:9" x14ac:dyDescent="0.25">
      <c r="A100" s="6">
        <v>86</v>
      </c>
      <c r="B100" s="6">
        <v>0.4</v>
      </c>
      <c r="C100" s="6">
        <v>94</v>
      </c>
      <c r="H100" s="4"/>
      <c r="I100" s="2"/>
    </row>
    <row r="101" spans="1:9" ht="15.75" thickBot="1" x14ac:dyDescent="0.3">
      <c r="A101" s="7">
        <v>15</v>
      </c>
      <c r="B101" s="7">
        <v>0.2</v>
      </c>
      <c r="C101" s="7"/>
      <c r="H101" s="4"/>
      <c r="I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2017-09-29T21:26:40Z</cp:lastPrinted>
  <dcterms:created xsi:type="dcterms:W3CDTF">2017-09-29T20:41:22Z</dcterms:created>
  <dcterms:modified xsi:type="dcterms:W3CDTF">2017-09-29T21:49:25Z</dcterms:modified>
</cp:coreProperties>
</file>