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5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D102" i="1" l="1"/>
  <c r="K261" i="1" l="1"/>
  <c r="L261" i="1"/>
  <c r="L343" i="1" l="1"/>
  <c r="K343" i="1"/>
  <c r="J343" i="1"/>
  <c r="I343" i="1"/>
  <c r="H343" i="1"/>
  <c r="G343" i="1"/>
  <c r="F343" i="1"/>
  <c r="E343" i="1"/>
  <c r="D343" i="1"/>
  <c r="L334" i="1"/>
  <c r="K334" i="1"/>
  <c r="J334" i="1"/>
  <c r="I334" i="1"/>
  <c r="H334" i="1"/>
  <c r="G334" i="1"/>
  <c r="F334" i="1"/>
  <c r="E334" i="1"/>
  <c r="D334" i="1"/>
  <c r="L327" i="1"/>
  <c r="K327" i="1"/>
  <c r="J327" i="1"/>
  <c r="I327" i="1"/>
  <c r="H327" i="1"/>
  <c r="G327" i="1"/>
  <c r="F327" i="1"/>
  <c r="E327" i="1"/>
  <c r="D327" i="1"/>
  <c r="L270" i="1"/>
  <c r="K270" i="1"/>
  <c r="J270" i="1"/>
  <c r="I270" i="1"/>
  <c r="H270" i="1"/>
  <c r="G270" i="1"/>
  <c r="F270" i="1"/>
  <c r="E270" i="1"/>
  <c r="D270" i="1"/>
  <c r="J261" i="1"/>
  <c r="I261" i="1"/>
  <c r="H261" i="1"/>
  <c r="G261" i="1"/>
  <c r="F261" i="1"/>
  <c r="E261" i="1"/>
  <c r="D261" i="1"/>
  <c r="L254" i="1"/>
  <c r="K254" i="1"/>
  <c r="J254" i="1"/>
  <c r="I254" i="1"/>
  <c r="H254" i="1"/>
  <c r="G254" i="1"/>
  <c r="F254" i="1"/>
  <c r="E254" i="1"/>
  <c r="D254" i="1"/>
  <c r="L187" i="1"/>
  <c r="K187" i="1"/>
  <c r="J187" i="1"/>
  <c r="I187" i="1"/>
  <c r="H187" i="1"/>
  <c r="G187" i="1"/>
  <c r="F187" i="1"/>
  <c r="E187" i="1"/>
  <c r="D187" i="1"/>
  <c r="L178" i="1"/>
  <c r="K178" i="1"/>
  <c r="J178" i="1"/>
  <c r="I178" i="1"/>
  <c r="H178" i="1"/>
  <c r="G178" i="1"/>
  <c r="F178" i="1"/>
  <c r="E178" i="1"/>
  <c r="D178" i="1"/>
  <c r="L171" i="1"/>
  <c r="K171" i="1"/>
  <c r="J171" i="1"/>
  <c r="I171" i="1"/>
  <c r="H171" i="1"/>
  <c r="G171" i="1"/>
  <c r="F171" i="1"/>
  <c r="E171" i="1"/>
  <c r="D171" i="1"/>
  <c r="E118" i="1" l="1"/>
  <c r="F118" i="1"/>
  <c r="G118" i="1"/>
  <c r="H118" i="1"/>
  <c r="I118" i="1"/>
  <c r="J118" i="1"/>
  <c r="K118" i="1"/>
  <c r="L118" i="1"/>
  <c r="D118" i="1"/>
  <c r="E109" i="1"/>
  <c r="F109" i="1"/>
  <c r="G109" i="1"/>
  <c r="H109" i="1"/>
  <c r="I109" i="1"/>
  <c r="J109" i="1"/>
  <c r="K109" i="1"/>
  <c r="L109" i="1"/>
  <c r="D109" i="1"/>
  <c r="F102" i="1"/>
  <c r="G102" i="1"/>
  <c r="H102" i="1"/>
  <c r="I102" i="1"/>
  <c r="J102" i="1"/>
  <c r="K102" i="1"/>
  <c r="L102" i="1"/>
  <c r="C44" i="1" l="1"/>
  <c r="D44" i="1"/>
  <c r="E44" i="1"/>
  <c r="F44" i="1"/>
  <c r="G44" i="1"/>
  <c r="H44" i="1"/>
  <c r="I44" i="1"/>
  <c r="J44" i="1"/>
  <c r="K44" i="1"/>
  <c r="D53" i="1"/>
  <c r="E53" i="1"/>
  <c r="F53" i="1"/>
  <c r="G53" i="1"/>
  <c r="H53" i="1"/>
  <c r="I53" i="1"/>
  <c r="E37" i="1"/>
  <c r="F37" i="1"/>
  <c r="G37" i="1"/>
  <c r="H37" i="1"/>
  <c r="I37" i="1"/>
  <c r="K37" i="1"/>
  <c r="AC44" i="1"/>
  <c r="AD44" i="1"/>
  <c r="AC37" i="1"/>
  <c r="AD37" i="1"/>
  <c r="AC53" i="1"/>
  <c r="AD53" i="1"/>
  <c r="V44" i="1"/>
  <c r="W44" i="1"/>
  <c r="X44" i="1"/>
  <c r="Y44" i="1"/>
  <c r="Z44" i="1"/>
  <c r="AA44" i="1"/>
  <c r="AB44" i="1"/>
  <c r="X53" i="1"/>
  <c r="Y53" i="1"/>
  <c r="Z53" i="1"/>
  <c r="AA53" i="1"/>
  <c r="AB53" i="1"/>
  <c r="V37" i="1"/>
  <c r="W37" i="1"/>
  <c r="X37" i="1"/>
  <c r="Y37" i="1"/>
  <c r="Z37" i="1"/>
  <c r="AA37" i="1"/>
  <c r="V53" i="1"/>
  <c r="R53" i="1" l="1"/>
  <c r="S53" i="1"/>
  <c r="T53" i="1"/>
  <c r="U53" i="1"/>
  <c r="W53" i="1"/>
  <c r="R44" i="1"/>
  <c r="S44" i="1"/>
  <c r="T44" i="1"/>
  <c r="U44" i="1"/>
  <c r="R37" i="1"/>
  <c r="S37" i="1"/>
  <c r="T37" i="1"/>
  <c r="U37" i="1"/>
  <c r="Q37" i="1"/>
  <c r="Q44" i="1"/>
  <c r="Q53" i="1"/>
  <c r="P53" i="1"/>
  <c r="P44" i="1"/>
  <c r="P37" i="1"/>
  <c r="O53" i="1" l="1"/>
  <c r="O44" i="1"/>
  <c r="O37" i="1"/>
  <c r="N44" i="1" l="1"/>
  <c r="N53" i="1"/>
  <c r="N37" i="1"/>
  <c r="M53" i="1"/>
  <c r="M44" i="1"/>
  <c r="M37" i="1"/>
  <c r="L53" i="1"/>
  <c r="L44" i="1"/>
  <c r="L37" i="1"/>
  <c r="K53" i="1" l="1"/>
  <c r="J53" i="1"/>
  <c r="C53" i="1" l="1"/>
</calcChain>
</file>

<file path=xl/sharedStrings.xml><?xml version="1.0" encoding="utf-8"?>
<sst xmlns="http://schemas.openxmlformats.org/spreadsheetml/2006/main" count="248" uniqueCount="31">
  <si>
    <t xml:space="preserve">epoch </t>
    <phoneticPr fontId="1" type="noConversion"/>
  </si>
  <si>
    <t>nTrain</t>
    <phoneticPr fontId="1" type="noConversion"/>
  </si>
  <si>
    <t>nVal</t>
    <phoneticPr fontId="1" type="noConversion"/>
  </si>
  <si>
    <t>nResBlock</t>
    <phoneticPr fontId="1" type="noConversion"/>
  </si>
  <si>
    <t>nFeat</t>
    <phoneticPr fontId="1" type="noConversion"/>
  </si>
  <si>
    <t>PSNR</t>
    <phoneticPr fontId="1" type="noConversion"/>
  </si>
  <si>
    <t>index of test image</t>
    <phoneticPr fontId="1" type="noConversion"/>
  </si>
  <si>
    <t>average</t>
    <phoneticPr fontId="1" type="noConversion"/>
  </si>
  <si>
    <t>Fixed in all time</t>
    <phoneticPr fontId="1" type="noConversion"/>
  </si>
  <si>
    <t>Fixed in this part</t>
    <phoneticPr fontId="1" type="noConversion"/>
  </si>
  <si>
    <t>(補充)</t>
    <phoneticPr fontId="1" type="noConversion"/>
  </si>
  <si>
    <t>備註:</t>
    <phoneticPr fontId="1" type="noConversion"/>
  </si>
  <si>
    <t>2/22 我發現input 圖片跟val調整不同張，出來的PSNR仍然有28左右(? ，肉眼甚至分辨不出來哪一張val是錯誤的</t>
    <phoneticPr fontId="1" type="noConversion"/>
  </si>
  <si>
    <t>HUNTER</t>
    <phoneticPr fontId="1" type="noConversion"/>
  </si>
  <si>
    <t>MISPLACED</t>
    <phoneticPr fontId="1" type="noConversion"/>
  </si>
  <si>
    <t>NORMAL</t>
    <phoneticPr fontId="1" type="noConversion"/>
  </si>
  <si>
    <t>沒有處理字幕問題</t>
    <phoneticPr fontId="1" type="noConversion"/>
  </si>
  <si>
    <t xml:space="preserve">2/22 改用test_script.py </t>
    <phoneticPr fontId="1" type="noConversion"/>
  </si>
  <si>
    <t>2/24 增加test(風景&amp;多人照12~16), 減少misplace的照片</t>
    <phoneticPr fontId="1" type="noConversion"/>
  </si>
  <si>
    <t>第17是input8,  ref 5</t>
    <phoneticPr fontId="1" type="noConversion"/>
  </si>
  <si>
    <t>第18是input5,  ref 7</t>
    <phoneticPr fontId="1" type="noConversion"/>
  </si>
  <si>
    <t>第19是input4,  ref 9</t>
    <phoneticPr fontId="1" type="noConversion"/>
  </si>
  <si>
    <t>2/26 增加.sh 檔案, 把PSNR存成exel2;304</t>
    <phoneticPr fontId="1" type="noConversion"/>
  </si>
  <si>
    <t>2/27 增加run_gpu1.sh, 可以同時用不同gpu, 測試後發現大約一個gpu適合5~6的train同時, 太多會break down</t>
    <phoneticPr fontId="1" type="noConversion"/>
  </si>
  <si>
    <t>2/27 完成資料登記</t>
    <phoneticPr fontId="1" type="noConversion"/>
  </si>
  <si>
    <t>error</t>
    <phoneticPr fontId="1" type="noConversion"/>
  </si>
  <si>
    <t>2/28 重新跑24/4(異常資料for "10")</t>
    <phoneticPr fontId="1" type="noConversion"/>
  </si>
  <si>
    <t>2/29 把epoch調成100, 測試16/2,4 32/2,4</t>
    <phoneticPr fontId="1" type="noConversion"/>
  </si>
  <si>
    <t>把17~19張改成val圖片測試, 改用test_script_v1 &amp; run_v2.sh</t>
    <phoneticPr fontId="1" type="noConversion"/>
  </si>
  <si>
    <t>VAL</t>
    <phoneticPr fontId="1" type="noConversion"/>
  </si>
  <si>
    <t>Valid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</si>
</sst>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);[Red]\(0.000\)"/>
    <numFmt numFmtId="177" formatCode="m&quot;月&quot;d&quot;日&quot;"/>
    <numFmt numFmtId="178" formatCode="0.000_ 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76" fontId="0" fillId="0" borderId="0" xfId="0" applyNumberFormat="1"/>
    <xf numFmtId="176" fontId="2" fillId="0" borderId="0" xfId="0" applyNumberFormat="1" applyFont="1"/>
    <xf numFmtId="177" fontId="0" fillId="0" borderId="0" xfId="0" applyNumberFormat="1"/>
    <xf numFmtId="178" fontId="0" fillId="0" borderId="0" xfId="0" applyNumberFormat="1"/>
    <xf numFmtId="177" fontId="0" fillId="4" borderId="0" xfId="0" applyNumberFormat="1" applyFill="1"/>
    <xf numFmtId="176" fontId="2" fillId="2" borderId="0" xfId="0" applyNumberFormat="1" applyFont="1" applyFill="1"/>
    <xf numFmtId="0" fontId="0" fillId="4" borderId="0" xfId="0" applyFill="1"/>
    <xf numFmtId="0" fontId="2" fillId="4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55866829070245E-2"/>
          <c:y val="2.8239207582634887E-2"/>
          <c:w val="0.88862898007410607"/>
          <c:h val="0.75438658906937606"/>
        </c:manualLayout>
      </c:layout>
      <c:lineChart>
        <c:grouping val="standard"/>
        <c:varyColors val="0"/>
        <c:ser>
          <c:idx val="0"/>
          <c:order val="0"/>
          <c:tx>
            <c:v>ResBlock*2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工作表1!$D$81:$J$81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cat>
          <c:val>
            <c:numRef>
              <c:f>工作表1!$C$37:$I$37</c:f>
              <c:numCache>
                <c:formatCode>General</c:formatCode>
                <c:ptCount val="7"/>
                <c:pt idx="0">
                  <c:v>32.185000000000002</c:v>
                </c:pt>
                <c:pt idx="1">
                  <c:v>32.237000000000002</c:v>
                </c:pt>
                <c:pt idx="2">
                  <c:v>32.482448893126659</c:v>
                </c:pt>
                <c:pt idx="3">
                  <c:v>32.779734367564515</c:v>
                </c:pt>
                <c:pt idx="4">
                  <c:v>32.9201389927509</c:v>
                </c:pt>
                <c:pt idx="5">
                  <c:v>32.85562281082435</c:v>
                </c:pt>
                <c:pt idx="6">
                  <c:v>32.906369038669546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98-4E0F-B4B0-327501B9DF37}"/>
            </c:ext>
          </c:extLst>
        </c:ser>
        <c:ser>
          <c:idx val="1"/>
          <c:order val="1"/>
          <c:tx>
            <c:v>ResBlock*4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工作表1!$D$81:$J$81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cat>
          <c:val>
            <c:numRef>
              <c:f>工作表1!$J$37:$P$37</c:f>
              <c:numCache>
                <c:formatCode>General</c:formatCode>
                <c:ptCount val="7"/>
                <c:pt idx="0">
                  <c:v>32.423000000000002</c:v>
                </c:pt>
                <c:pt idx="1">
                  <c:v>32.538441247279358</c:v>
                </c:pt>
                <c:pt idx="2">
                  <c:v>33.049750000000003</c:v>
                </c:pt>
                <c:pt idx="3">
                  <c:v>33.112312499999994</c:v>
                </c:pt>
                <c:pt idx="4">
                  <c:v>33.288687500000002</c:v>
                </c:pt>
                <c:pt idx="5">
                  <c:v>33.167937500000008</c:v>
                </c:pt>
                <c:pt idx="6">
                  <c:v>33.305622527529259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98-4E0F-B4B0-327501B9DF37}"/>
            </c:ext>
          </c:extLst>
        </c:ser>
        <c:ser>
          <c:idx val="2"/>
          <c:order val="2"/>
          <c:tx>
            <c:v>ResBlock*6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工作表1!$D$81:$J$81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cat>
          <c:val>
            <c:numRef>
              <c:f>工作表1!$Q$37:$W$37</c:f>
              <c:numCache>
                <c:formatCode>General</c:formatCode>
                <c:ptCount val="7"/>
                <c:pt idx="0">
                  <c:v>32.836551575158786</c:v>
                </c:pt>
                <c:pt idx="1">
                  <c:v>33.141043319735701</c:v>
                </c:pt>
                <c:pt idx="2">
                  <c:v>33.148796020888923</c:v>
                </c:pt>
                <c:pt idx="3">
                  <c:v>33.269633254464843</c:v>
                </c:pt>
                <c:pt idx="4">
                  <c:v>33.403282619509071</c:v>
                </c:pt>
                <c:pt idx="5">
                  <c:v>33.240489425779124</c:v>
                </c:pt>
                <c:pt idx="6">
                  <c:v>33.528025415000002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98-4E0F-B4B0-327501B9DF37}"/>
            </c:ext>
          </c:extLst>
        </c:ser>
        <c:ser>
          <c:idx val="3"/>
          <c:order val="3"/>
          <c:tx>
            <c:v>ResBlock*8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工作表1!$D$81:$J$81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cat>
          <c:val>
            <c:numRef>
              <c:f>工作表1!$X$37:$AD$37</c:f>
              <c:numCache>
                <c:formatCode>General</c:formatCode>
                <c:ptCount val="7"/>
                <c:pt idx="0">
                  <c:v>32.893490749076854</c:v>
                </c:pt>
                <c:pt idx="1">
                  <c:v>33.15088788647784</c:v>
                </c:pt>
                <c:pt idx="2">
                  <c:v>33.189439770573941</c:v>
                </c:pt>
                <c:pt idx="3">
                  <c:v>33.309716326693064</c:v>
                </c:pt>
                <c:pt idx="4">
                  <c:v>33.320999999999998</c:v>
                </c:pt>
                <c:pt idx="5">
                  <c:v>33.469460168832427</c:v>
                </c:pt>
                <c:pt idx="6">
                  <c:v>33.591250900237902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A98-4E0F-B4B0-327501B9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00864"/>
        <c:axId val="475001848"/>
      </c:lineChart>
      <c:catAx>
        <c:axId val="4750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nFeature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001848"/>
        <c:crosses val="autoZero"/>
        <c:auto val="1"/>
        <c:lblAlgn val="ctr"/>
        <c:lblOffset val="100"/>
        <c:tickMarkSkip val="1"/>
        <c:noMultiLvlLbl val="0"/>
      </c:catAx>
      <c:valAx>
        <c:axId val="4750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0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1018773</xdr:colOff>
      <xdr:row>55</xdr:row>
      <xdr:rowOff>55070</xdr:rowOff>
    </xdr:from>
    <xdr:to>
      <xdr:col>16</xdr:col>
      <xdr:colOff>71715</xdr:colOff>
      <xdr:row>75</xdr:row>
      <xdr:rowOff>183777</xdr:rowOff>
    </xdr:to>
    <xdr:grpSp>
      <xdr:nvGrpSpPr>
        <xdr:cNvPr id="4" name="群組 3"/>
        <xdr:cNvGrpSpPr/>
      </xdr:nvGrpSpPr>
      <xdr:grpSpPr>
        <a:xfrm>
          <a:off x="11795630" y="10831927"/>
          <a:ext cx="7184571" cy="4047564"/>
          <a:chOff x="11795630" y="10831927"/>
          <a:chExt cx="7184571" cy="4047564"/>
        </a:xfrm>
      </xdr:grpSpPr>
      <xdr:graphicFrame macro="">
        <xdr:nvGraphicFramePr>
          <xdr:cNvPr id="2" name="圖表 1"/>
          <xdr:cNvGraphicFramePr/>
        </xdr:nvGraphicFramePr>
        <xdr:xfrm>
          <a:off x="11795630" y="10831927"/>
          <a:ext cx="7184571" cy="40475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橢圓 2"/>
          <xdr:cNvSpPr/>
        </xdr:nvSpPr>
        <xdr:spPr>
          <a:xfrm>
            <a:off x="13661571" y="12322629"/>
            <a:ext cx="195943" cy="206828"/>
          </a:xfrm>
          <a:prstGeom prst="ellipse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tabSelected="1" topLeftCell="A41" zoomScale="70" zoomScaleNormal="70" workbookViewId="0">
      <selection activeCell="I68" sqref="I68"/>
    </sheetView>
  </sheetViews>
  <sheetFormatPr defaultRowHeight="15" x14ac:dyDescent="0.3"/>
  <cols>
    <col min="2" max="2" width="19.875" customWidth="1"/>
    <col min="3" max="3" width="20" customWidth="1"/>
    <col min="4" max="4" width="20.25" customWidth="1"/>
    <col min="5" max="5" width="21.5" customWidth="1"/>
    <col min="6" max="6" width="22.875" customWidth="1"/>
    <col min="7" max="7" width="20.75" customWidth="1"/>
    <col min="8" max="8" width="20.375" customWidth="1"/>
    <col min="9" max="9" width="22.5" customWidth="1"/>
    <col min="10" max="10" width="20" customWidth="1"/>
    <col min="11" max="11" width="20.625" customWidth="1"/>
    <col min="12" max="12" width="17.5" customWidth="1"/>
    <col min="13" max="13" width="17.625" customWidth="1"/>
    <col min="14" max="14" width="20.125" customWidth="1"/>
    <col min="15" max="15" width="18.125" customWidth="1"/>
    <col min="16" max="16" width="19.125" customWidth="1"/>
    <col min="17" max="17" width="18" customWidth="1"/>
    <col min="18" max="18" width="18.625" customWidth="1"/>
    <col min="19" max="19" width="17.375" customWidth="1"/>
    <col min="20" max="20" width="18" customWidth="1"/>
    <col min="21" max="21" width="19.625" customWidth="1"/>
    <col min="22" max="22" width="20.375" customWidth="1"/>
    <col min="23" max="23" width="20" customWidth="1"/>
    <col min="24" max="24" width="17.75" customWidth="1"/>
    <col min="25" max="25" width="17.625" customWidth="1"/>
    <col min="26" max="26" width="18.25" customWidth="1"/>
    <col min="27" max="27" width="18" customWidth="1"/>
    <col min="28" max="28" width="17.625" customWidth="1"/>
    <col min="29" max="29" width="15.75" customWidth="1"/>
    <col min="30" max="30" width="19" customWidth="1"/>
    <col min="31" max="31" width="13.5" customWidth="1"/>
  </cols>
  <sheetData>
    <row r="1" spans="1:30" x14ac:dyDescent="0.3">
      <c r="B1" s="1" t="s">
        <v>8</v>
      </c>
    </row>
    <row r="2" spans="1:30" x14ac:dyDescent="0.3">
      <c r="B2" s="4" t="s">
        <v>0</v>
      </c>
      <c r="C2">
        <v>30</v>
      </c>
    </row>
    <row r="3" spans="1:30" x14ac:dyDescent="0.3">
      <c r="B3" s="4" t="s">
        <v>1</v>
      </c>
      <c r="C3">
        <v>1000</v>
      </c>
    </row>
    <row r="4" spans="1:30" x14ac:dyDescent="0.3">
      <c r="B4" s="4" t="s">
        <v>2</v>
      </c>
      <c r="C4">
        <v>3</v>
      </c>
    </row>
    <row r="6" spans="1:30" x14ac:dyDescent="0.3">
      <c r="B6" s="7" t="s">
        <v>10</v>
      </c>
      <c r="C6" t="s">
        <v>16</v>
      </c>
    </row>
    <row r="9" spans="1:30" x14ac:dyDescent="0.3">
      <c r="C9" t="s">
        <v>19</v>
      </c>
    </row>
    <row r="10" spans="1:30" x14ac:dyDescent="0.3">
      <c r="C10" t="s">
        <v>20</v>
      </c>
    </row>
    <row r="11" spans="1:30" x14ac:dyDescent="0.3">
      <c r="C11" t="s">
        <v>21</v>
      </c>
    </row>
    <row r="12" spans="1:30" x14ac:dyDescent="0.3">
      <c r="K12" t="s">
        <v>25</v>
      </c>
    </row>
    <row r="13" spans="1:30" x14ac:dyDescent="0.3">
      <c r="G13" s="10"/>
      <c r="H13" s="10"/>
      <c r="I13" s="10"/>
      <c r="J13" s="10"/>
      <c r="K13" s="10">
        <v>0</v>
      </c>
      <c r="AB13">
        <v>1</v>
      </c>
    </row>
    <row r="14" spans="1:30" x14ac:dyDescent="0.3">
      <c r="C14" s="6">
        <v>43883</v>
      </c>
      <c r="D14" s="6">
        <v>43883</v>
      </c>
      <c r="E14" s="6">
        <v>43883</v>
      </c>
      <c r="F14" s="6">
        <v>43883</v>
      </c>
      <c r="G14" s="6">
        <v>43883</v>
      </c>
      <c r="H14" s="6">
        <v>43884</v>
      </c>
      <c r="I14" s="6">
        <v>43884</v>
      </c>
      <c r="J14" s="6">
        <v>43884</v>
      </c>
      <c r="K14" s="6">
        <v>43885</v>
      </c>
      <c r="L14" s="6">
        <v>43886</v>
      </c>
      <c r="M14" s="6">
        <v>43886</v>
      </c>
      <c r="N14" s="6">
        <v>43886</v>
      </c>
      <c r="O14" s="6">
        <v>43886</v>
      </c>
      <c r="P14" s="6">
        <v>43887</v>
      </c>
      <c r="Q14" s="6">
        <v>43887</v>
      </c>
      <c r="R14" s="6">
        <v>43887</v>
      </c>
      <c r="S14" s="6">
        <v>43887</v>
      </c>
      <c r="T14" s="6">
        <v>43887</v>
      </c>
      <c r="U14" s="6">
        <v>43887</v>
      </c>
      <c r="V14" s="6">
        <v>43887</v>
      </c>
      <c r="W14" s="6">
        <v>43887</v>
      </c>
      <c r="X14" s="6">
        <v>43887</v>
      </c>
      <c r="Y14" s="6">
        <v>43887</v>
      </c>
      <c r="Z14" s="6">
        <v>43887</v>
      </c>
      <c r="AA14" s="6">
        <v>43887</v>
      </c>
      <c r="AB14" s="6">
        <v>43887</v>
      </c>
      <c r="AC14" s="6">
        <v>43887</v>
      </c>
      <c r="AD14" s="6">
        <v>43887</v>
      </c>
    </row>
    <row r="15" spans="1:30" x14ac:dyDescent="0.3">
      <c r="A15" s="3">
        <v>1</v>
      </c>
      <c r="B15" s="1" t="s">
        <v>9</v>
      </c>
    </row>
    <row r="16" spans="1:30" x14ac:dyDescent="0.3">
      <c r="B16" s="4" t="s">
        <v>4</v>
      </c>
      <c r="C16">
        <v>16</v>
      </c>
      <c r="D16">
        <v>24</v>
      </c>
      <c r="E16">
        <v>32</v>
      </c>
      <c r="F16">
        <v>40</v>
      </c>
      <c r="G16">
        <v>48</v>
      </c>
      <c r="H16">
        <v>56</v>
      </c>
      <c r="I16">
        <v>64</v>
      </c>
      <c r="J16">
        <v>16</v>
      </c>
      <c r="K16">
        <v>24</v>
      </c>
      <c r="L16">
        <v>32</v>
      </c>
      <c r="M16">
        <v>40</v>
      </c>
      <c r="N16">
        <v>48</v>
      </c>
      <c r="O16">
        <v>56</v>
      </c>
      <c r="P16">
        <v>64</v>
      </c>
      <c r="Q16">
        <v>16</v>
      </c>
      <c r="R16">
        <v>24</v>
      </c>
      <c r="S16">
        <v>32</v>
      </c>
      <c r="T16">
        <v>40</v>
      </c>
      <c r="U16">
        <v>48</v>
      </c>
      <c r="V16">
        <v>56</v>
      </c>
      <c r="W16">
        <v>64</v>
      </c>
      <c r="X16">
        <v>16</v>
      </c>
      <c r="Y16">
        <v>24</v>
      </c>
      <c r="Z16">
        <v>32</v>
      </c>
      <c r="AA16">
        <v>40</v>
      </c>
      <c r="AB16">
        <v>48</v>
      </c>
      <c r="AC16">
        <v>56</v>
      </c>
      <c r="AD16">
        <v>64</v>
      </c>
    </row>
    <row r="17" spans="2:30" x14ac:dyDescent="0.3">
      <c r="B17" s="4" t="s">
        <v>3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</row>
    <row r="19" spans="2:30" x14ac:dyDescent="0.3">
      <c r="B19" s="10" t="s">
        <v>15</v>
      </c>
    </row>
    <row r="20" spans="2:30" x14ac:dyDescent="0.3">
      <c r="B20" s="4" t="s">
        <v>6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5</v>
      </c>
      <c r="J20" s="2" t="s">
        <v>5</v>
      </c>
      <c r="K20" s="2" t="s">
        <v>5</v>
      </c>
      <c r="L20" s="2" t="s">
        <v>5</v>
      </c>
      <c r="M20" s="2" t="s">
        <v>5</v>
      </c>
      <c r="N20" s="2" t="s">
        <v>5</v>
      </c>
      <c r="O20" s="2" t="s">
        <v>5</v>
      </c>
      <c r="P20" s="2" t="s">
        <v>5</v>
      </c>
      <c r="Q20" s="2" t="s">
        <v>5</v>
      </c>
      <c r="R20" s="2" t="s">
        <v>5</v>
      </c>
      <c r="S20" s="2" t="s">
        <v>5</v>
      </c>
      <c r="T20" s="2" t="s">
        <v>5</v>
      </c>
      <c r="U20" s="2" t="s">
        <v>5</v>
      </c>
      <c r="V20" s="2" t="s">
        <v>5</v>
      </c>
      <c r="W20" s="2" t="s">
        <v>5</v>
      </c>
      <c r="X20" s="2" t="s">
        <v>5</v>
      </c>
      <c r="Y20" s="2" t="s">
        <v>5</v>
      </c>
      <c r="Z20" s="2" t="s">
        <v>5</v>
      </c>
      <c r="AA20" s="2" t="s">
        <v>5</v>
      </c>
      <c r="AB20" s="2" t="s">
        <v>5</v>
      </c>
      <c r="AC20" s="2" t="s">
        <v>5</v>
      </c>
      <c r="AD20" s="2" t="s">
        <v>5</v>
      </c>
    </row>
    <row r="21" spans="2:30" x14ac:dyDescent="0.3">
      <c r="B21">
        <v>1</v>
      </c>
      <c r="C21" s="11">
        <v>32.072203433497528</v>
      </c>
      <c r="D21" s="11">
        <v>32.268055357829077</v>
      </c>
      <c r="E21" s="11">
        <v>32.183280895709693</v>
      </c>
      <c r="F21" s="11">
        <v>32.517415545564369</v>
      </c>
      <c r="G21" s="11">
        <v>32.663654108073779</v>
      </c>
      <c r="H21" s="11">
        <v>32.592076509727463</v>
      </c>
      <c r="I21" s="11">
        <v>32.702164439311098</v>
      </c>
      <c r="J21" s="11">
        <v>32.318207281278013</v>
      </c>
      <c r="K21" s="14">
        <v>32.384226631076288</v>
      </c>
      <c r="L21" s="11">
        <v>32.765000000000001</v>
      </c>
      <c r="M21" s="11">
        <v>32.872</v>
      </c>
      <c r="N21" s="11">
        <v>33.023000000000003</v>
      </c>
      <c r="O21" s="11">
        <v>33.011000000000003</v>
      </c>
      <c r="P21" s="11">
        <v>33.110469699625213</v>
      </c>
      <c r="Q21" s="11">
        <v>32.602619058780881</v>
      </c>
      <c r="R21" s="11">
        <v>32.883072588485618</v>
      </c>
      <c r="S21" s="11">
        <v>32.889547262214201</v>
      </c>
      <c r="T21" s="11">
        <v>33.004206857763478</v>
      </c>
      <c r="U21" s="11">
        <v>33.151118350498059</v>
      </c>
      <c r="V21" s="11">
        <v>33.116281583988332</v>
      </c>
      <c r="W21" s="11">
        <v>33.367555869999997</v>
      </c>
      <c r="X21" s="11">
        <v>32.641066790907502</v>
      </c>
      <c r="Y21" s="11">
        <v>32.885159617609609</v>
      </c>
      <c r="Z21" s="11">
        <v>32.965190195688947</v>
      </c>
      <c r="AA21" s="11">
        <v>33.120261582167473</v>
      </c>
      <c r="AB21" s="11">
        <v>32.888729308629131</v>
      </c>
      <c r="AC21" s="11">
        <v>33.392124793953229</v>
      </c>
      <c r="AD21" s="11">
        <v>33.609566705641193</v>
      </c>
    </row>
    <row r="22" spans="2:30" x14ac:dyDescent="0.3">
      <c r="B22">
        <v>2</v>
      </c>
      <c r="C22" s="11">
        <v>32.534448839363478</v>
      </c>
      <c r="D22" s="11">
        <v>32.848111682837022</v>
      </c>
      <c r="E22" s="11">
        <v>32.725945316557358</v>
      </c>
      <c r="F22" s="11">
        <v>33.102571927281787</v>
      </c>
      <c r="G22" s="11">
        <v>33.247631964751719</v>
      </c>
      <c r="H22" s="11">
        <v>33.106785331404801</v>
      </c>
      <c r="I22" s="11">
        <v>33.246431358786083</v>
      </c>
      <c r="J22" s="11">
        <v>32.838000526800442</v>
      </c>
      <c r="K22" s="14">
        <v>32.863345530157908</v>
      </c>
      <c r="L22" s="11">
        <v>33.371000000000002</v>
      </c>
      <c r="M22" s="11">
        <v>33.357999999999997</v>
      </c>
      <c r="N22" s="11">
        <v>33.634</v>
      </c>
      <c r="O22" s="11">
        <v>33.445</v>
      </c>
      <c r="P22" s="11">
        <v>33.595774730258498</v>
      </c>
      <c r="Q22" s="11">
        <v>33.150357722662413</v>
      </c>
      <c r="R22" s="11">
        <v>33.50717033934351</v>
      </c>
      <c r="S22" s="11">
        <v>33.471303160266437</v>
      </c>
      <c r="T22" s="11">
        <v>33.576190198439917</v>
      </c>
      <c r="U22" s="11">
        <v>33.735409945197731</v>
      </c>
      <c r="V22" s="11">
        <v>33.640949170220338</v>
      </c>
      <c r="W22" s="11">
        <v>33.909452950000002</v>
      </c>
      <c r="X22" s="11">
        <v>33.21919410274748</v>
      </c>
      <c r="Y22" s="11">
        <v>33.472722560372347</v>
      </c>
      <c r="Z22" s="11">
        <v>33.53622062386939</v>
      </c>
      <c r="AA22" s="11">
        <v>33.675263239628343</v>
      </c>
      <c r="AB22" s="11">
        <v>33.260815843139227</v>
      </c>
      <c r="AC22" s="11">
        <v>33.72169577279746</v>
      </c>
      <c r="AD22" s="11">
        <v>34.00179271072227</v>
      </c>
    </row>
    <row r="23" spans="2:30" x14ac:dyDescent="0.3">
      <c r="B23">
        <v>3</v>
      </c>
      <c r="C23" s="11">
        <v>33.062286863382688</v>
      </c>
      <c r="D23" s="11">
        <v>33.364564252592118</v>
      </c>
      <c r="E23" s="11">
        <v>33.195517061916362</v>
      </c>
      <c r="F23" s="11">
        <v>33.536728802356549</v>
      </c>
      <c r="G23" s="11">
        <v>33.720508809453158</v>
      </c>
      <c r="H23" s="11">
        <v>33.553486230152998</v>
      </c>
      <c r="I23" s="11">
        <v>33.651208531706168</v>
      </c>
      <c r="J23" s="11">
        <v>33.317472080802418</v>
      </c>
      <c r="K23" s="14">
        <v>33.245796223212821</v>
      </c>
      <c r="L23" s="11">
        <v>33.963999999999999</v>
      </c>
      <c r="M23" s="11">
        <v>34.015000000000001</v>
      </c>
      <c r="N23" s="11">
        <v>34.170999999999999</v>
      </c>
      <c r="O23" s="11">
        <v>34.064999999999998</v>
      </c>
      <c r="P23" s="11">
        <v>34.197749609442702</v>
      </c>
      <c r="Q23" s="11">
        <v>33.743673964142388</v>
      </c>
      <c r="R23" s="11">
        <v>34.117937707209997</v>
      </c>
      <c r="S23" s="11">
        <v>34.092344110847897</v>
      </c>
      <c r="T23" s="11">
        <v>34.152609615415351</v>
      </c>
      <c r="U23" s="11">
        <v>34.270316347029443</v>
      </c>
      <c r="V23" s="11">
        <v>34.0060025047446</v>
      </c>
      <c r="W23" s="11">
        <v>34.305567240000002</v>
      </c>
      <c r="X23" s="11">
        <v>33.858927888119062</v>
      </c>
      <c r="Y23" s="11">
        <v>34.112340173744691</v>
      </c>
      <c r="Z23" s="11">
        <v>33.954946940849659</v>
      </c>
      <c r="AA23" s="11">
        <v>34.164544068880787</v>
      </c>
      <c r="AB23" s="11">
        <v>33.483422263533157</v>
      </c>
      <c r="AC23" s="11">
        <v>34.36725540145185</v>
      </c>
      <c r="AD23" s="11">
        <v>34.456130546206111</v>
      </c>
    </row>
    <row r="24" spans="2:30" x14ac:dyDescent="0.3">
      <c r="B24">
        <v>4</v>
      </c>
      <c r="C24" s="11">
        <v>31.587420141410188</v>
      </c>
      <c r="D24" s="11">
        <v>31.950429064206219</v>
      </c>
      <c r="E24" s="11">
        <v>31.89961751065178</v>
      </c>
      <c r="F24" s="11">
        <v>32.001373561201923</v>
      </c>
      <c r="G24" s="11">
        <v>32.210371250943723</v>
      </c>
      <c r="H24" s="11">
        <v>32.082934249403607</v>
      </c>
      <c r="I24" s="11">
        <v>32.011195124808197</v>
      </c>
      <c r="J24" s="11">
        <v>31.76760641736405</v>
      </c>
      <c r="K24" s="14">
        <v>31.636148842107879</v>
      </c>
      <c r="L24" s="11">
        <v>32.433999999999997</v>
      </c>
      <c r="M24" s="11">
        <v>32.457999999999998</v>
      </c>
      <c r="N24" s="11">
        <v>32.566000000000003</v>
      </c>
      <c r="O24" s="11">
        <v>32.457000000000001</v>
      </c>
      <c r="P24" s="11">
        <v>32.603045182541443</v>
      </c>
      <c r="Q24" s="11">
        <v>32.090575136777588</v>
      </c>
      <c r="R24" s="11">
        <v>32.439816603020823</v>
      </c>
      <c r="S24" s="11">
        <v>32.447496792363332</v>
      </c>
      <c r="T24" s="11">
        <v>32.495594875306708</v>
      </c>
      <c r="U24" s="11">
        <v>32.641925304769131</v>
      </c>
      <c r="V24" s="11">
        <v>32.501639532494011</v>
      </c>
      <c r="W24" s="11">
        <v>32.715374259999997</v>
      </c>
      <c r="X24" s="11">
        <v>32.209423650887523</v>
      </c>
      <c r="Y24" s="11">
        <v>32.474939073283018</v>
      </c>
      <c r="Z24" s="11">
        <v>32.322635269413823</v>
      </c>
      <c r="AA24" s="11">
        <v>32.546181053743553</v>
      </c>
      <c r="AB24" s="11">
        <v>31.77873459331969</v>
      </c>
      <c r="AC24" s="11">
        <v>32.686797129384153</v>
      </c>
      <c r="AD24" s="11">
        <v>32.802729328923483</v>
      </c>
    </row>
    <row r="25" spans="2:30" x14ac:dyDescent="0.3">
      <c r="B25">
        <v>5</v>
      </c>
      <c r="C25" s="11">
        <v>33.151259634053531</v>
      </c>
      <c r="D25" s="11">
        <v>33.422526564681853</v>
      </c>
      <c r="E25" s="11">
        <v>33.229710274596243</v>
      </c>
      <c r="F25" s="11">
        <v>33.75710567144499</v>
      </c>
      <c r="G25" s="11">
        <v>33.936996504150393</v>
      </c>
      <c r="H25" s="11">
        <v>33.892618997244732</v>
      </c>
      <c r="I25" s="11">
        <v>33.964366395163729</v>
      </c>
      <c r="J25" s="11">
        <v>33.366674241018821</v>
      </c>
      <c r="K25" s="14">
        <v>33.319308867974428</v>
      </c>
      <c r="L25" s="11">
        <v>34.069000000000003</v>
      </c>
      <c r="M25" s="11">
        <v>34.264000000000003</v>
      </c>
      <c r="N25" s="11">
        <v>34.423999999999999</v>
      </c>
      <c r="O25" s="11">
        <v>34.369999999999997</v>
      </c>
      <c r="P25" s="11">
        <v>34.55082573600005</v>
      </c>
      <c r="Q25" s="11">
        <v>33.8661490825965</v>
      </c>
      <c r="R25" s="11">
        <v>34.226157171416197</v>
      </c>
      <c r="S25" s="11">
        <v>34.227540043441152</v>
      </c>
      <c r="T25" s="11">
        <v>34.386041071091142</v>
      </c>
      <c r="U25" s="11">
        <v>34.633859319271103</v>
      </c>
      <c r="V25" s="11">
        <v>34.444965225914537</v>
      </c>
      <c r="W25" s="11">
        <v>34.891708520000002</v>
      </c>
      <c r="X25" s="11">
        <v>33.888337395329728</v>
      </c>
      <c r="Y25" s="11">
        <v>34.301920899732337</v>
      </c>
      <c r="Z25" s="11">
        <v>34.224743786887423</v>
      </c>
      <c r="AA25" s="11">
        <v>34.530652051354878</v>
      </c>
      <c r="AB25" s="11">
        <v>33.778005540048753</v>
      </c>
      <c r="AC25" s="11">
        <v>34.850807786899793</v>
      </c>
      <c r="AD25" s="11">
        <v>34.891262186200677</v>
      </c>
    </row>
    <row r="26" spans="2:30" x14ac:dyDescent="0.3">
      <c r="B26">
        <v>6</v>
      </c>
      <c r="C26" s="11">
        <v>33.77428446397591</v>
      </c>
      <c r="D26" s="11">
        <v>33.950441459196398</v>
      </c>
      <c r="E26" s="11">
        <v>33.915114424247712</v>
      </c>
      <c r="F26" s="11">
        <v>34.203752627664429</v>
      </c>
      <c r="G26" s="11">
        <v>34.429809730713053</v>
      </c>
      <c r="H26" s="11">
        <v>34.356588838340613</v>
      </c>
      <c r="I26" s="11">
        <v>34.241437358803623</v>
      </c>
      <c r="J26" s="11">
        <v>33.86608897059255</v>
      </c>
      <c r="K26" s="14">
        <v>33.609429506826217</v>
      </c>
      <c r="L26" s="11">
        <v>34.564</v>
      </c>
      <c r="M26" s="11">
        <v>34.713999999999999</v>
      </c>
      <c r="N26" s="11">
        <v>34.866999999999997</v>
      </c>
      <c r="O26" s="11">
        <v>34.469000000000001</v>
      </c>
      <c r="P26" s="11">
        <v>34.726128671208073</v>
      </c>
      <c r="Q26" s="11">
        <v>34.348577202614322</v>
      </c>
      <c r="R26" s="11">
        <v>34.731385468298399</v>
      </c>
      <c r="S26" s="11">
        <v>34.646807171715878</v>
      </c>
      <c r="T26" s="11">
        <v>34.853355505976353</v>
      </c>
      <c r="U26" s="11">
        <v>34.982543620768652</v>
      </c>
      <c r="V26" s="11">
        <v>34.347356717887742</v>
      </c>
      <c r="W26" s="11">
        <v>34.918049340000003</v>
      </c>
      <c r="X26" s="11">
        <v>34.407319237470603</v>
      </c>
      <c r="Y26" s="11">
        <v>34.688799942814917</v>
      </c>
      <c r="Z26" s="11">
        <v>34.632014732172117</v>
      </c>
      <c r="AA26" s="11">
        <v>34.646474380480917</v>
      </c>
      <c r="AB26" s="11">
        <v>33.623644726103642</v>
      </c>
      <c r="AC26" s="11">
        <v>34.722049971170897</v>
      </c>
      <c r="AD26" s="11">
        <v>35.303052987675507</v>
      </c>
    </row>
    <row r="27" spans="2:30" x14ac:dyDescent="0.3">
      <c r="B27">
        <v>7</v>
      </c>
      <c r="C27" s="11">
        <v>30.649197450939401</v>
      </c>
      <c r="D27" s="11">
        <v>30.8526939212875</v>
      </c>
      <c r="E27" s="11">
        <v>30.804964965496961</v>
      </c>
      <c r="F27" s="11">
        <v>30.965204411430491</v>
      </c>
      <c r="G27" s="11">
        <v>31.1121025082949</v>
      </c>
      <c r="H27" s="11">
        <v>31.002974461008549</v>
      </c>
      <c r="I27" s="11">
        <v>31.038702530530902</v>
      </c>
      <c r="J27" s="11">
        <v>30.8262107085142</v>
      </c>
      <c r="K27" s="14">
        <v>30.797316788213461</v>
      </c>
      <c r="L27" s="11">
        <v>31.222999999999999</v>
      </c>
      <c r="M27" s="11">
        <v>31.265000000000001</v>
      </c>
      <c r="N27" s="11">
        <v>31.385000000000002</v>
      </c>
      <c r="O27" s="11">
        <v>31.327999999999999</v>
      </c>
      <c r="P27" s="11">
        <v>31.4382050551784</v>
      </c>
      <c r="Q27" s="11">
        <v>31.015354915490722</v>
      </c>
      <c r="R27" s="11">
        <v>31.293451546824262</v>
      </c>
      <c r="S27" s="11">
        <v>31.294621849217851</v>
      </c>
      <c r="T27" s="11">
        <v>31.362009111124308</v>
      </c>
      <c r="U27" s="11">
        <v>31.473867432137471</v>
      </c>
      <c r="V27" s="11">
        <v>31.392819352292779</v>
      </c>
      <c r="W27" s="11">
        <v>31.541795700000002</v>
      </c>
      <c r="X27" s="11">
        <v>31.105833636410981</v>
      </c>
      <c r="Y27" s="11">
        <v>31.31401847737089</v>
      </c>
      <c r="Z27" s="11">
        <v>31.285367987750771</v>
      </c>
      <c r="AA27" s="11">
        <v>31.436094770035091</v>
      </c>
      <c r="AB27" s="11">
        <v>30.991895899834901</v>
      </c>
      <c r="AC27" s="11">
        <v>31.547613719816461</v>
      </c>
      <c r="AD27" s="11">
        <v>31.56576262625407</v>
      </c>
    </row>
    <row r="28" spans="2:30" x14ac:dyDescent="0.3">
      <c r="B28">
        <v>8</v>
      </c>
      <c r="C28" s="11">
        <v>32.162104590341968</v>
      </c>
      <c r="D28" s="11">
        <v>32.372206679962588</v>
      </c>
      <c r="E28" s="11">
        <v>32.358684142951823</v>
      </c>
      <c r="F28" s="11">
        <v>32.593588002811288</v>
      </c>
      <c r="G28" s="11">
        <v>32.696395764169999</v>
      </c>
      <c r="H28" s="11">
        <v>32.602973159318452</v>
      </c>
      <c r="I28" s="11">
        <v>32.662231931733388</v>
      </c>
      <c r="J28" s="11">
        <v>32.348270723596663</v>
      </c>
      <c r="K28" s="14">
        <v>32.278905536167358</v>
      </c>
      <c r="L28" s="11">
        <v>32.783999999999999</v>
      </c>
      <c r="M28" s="11">
        <v>32.793999999999997</v>
      </c>
      <c r="N28" s="11">
        <v>32.975999999999999</v>
      </c>
      <c r="O28" s="11">
        <v>32.637999999999998</v>
      </c>
      <c r="P28" s="11">
        <v>32.81945780536315</v>
      </c>
      <c r="Q28" s="11">
        <v>32.621529544213267</v>
      </c>
      <c r="R28" s="11">
        <v>32.863413115593843</v>
      </c>
      <c r="S28" s="11">
        <v>32.823741578661974</v>
      </c>
      <c r="T28" s="11">
        <v>32.980313710899701</v>
      </c>
      <c r="U28" s="11">
        <v>33.057598809721213</v>
      </c>
      <c r="V28" s="11">
        <v>32.794005127152161</v>
      </c>
      <c r="W28" s="11">
        <v>33.192224930000002</v>
      </c>
      <c r="X28" s="11">
        <v>32.662819562323989</v>
      </c>
      <c r="Y28" s="11">
        <v>32.854125231645988</v>
      </c>
      <c r="Z28" s="11">
        <v>32.878342831029059</v>
      </c>
      <c r="AA28" s="11">
        <v>32.924181811410143</v>
      </c>
      <c r="AB28" s="11">
        <v>32.501872313558152</v>
      </c>
      <c r="AC28" s="11">
        <v>32.824126469303017</v>
      </c>
      <c r="AD28" s="11">
        <v>33.199940240253888</v>
      </c>
    </row>
    <row r="29" spans="2:30" x14ac:dyDescent="0.3">
      <c r="B29">
        <v>9</v>
      </c>
      <c r="C29" s="11">
        <v>34.105536870015698</v>
      </c>
      <c r="D29" s="11">
        <v>34.373108186829107</v>
      </c>
      <c r="E29" s="11">
        <v>34.311480716634392</v>
      </c>
      <c r="F29" s="11">
        <v>34.689589673887873</v>
      </c>
      <c r="G29" s="11">
        <v>34.799214469422701</v>
      </c>
      <c r="H29" s="11">
        <v>34.783867710449883</v>
      </c>
      <c r="I29" s="11">
        <v>34.896165484319361</v>
      </c>
      <c r="J29" s="11">
        <v>34.427115513515659</v>
      </c>
      <c r="K29" s="14">
        <v>34.454562155118261</v>
      </c>
      <c r="L29" s="11">
        <v>34.929000000000002</v>
      </c>
      <c r="M29" s="11">
        <v>35.021999999999998</v>
      </c>
      <c r="N29" s="11">
        <v>35.281999999999996</v>
      </c>
      <c r="O29" s="11">
        <v>35.148000000000003</v>
      </c>
      <c r="P29" s="11">
        <v>35.234004853974319</v>
      </c>
      <c r="Q29" s="11">
        <v>34.752405219845443</v>
      </c>
      <c r="R29" s="11">
        <v>35.074807931942892</v>
      </c>
      <c r="S29" s="11">
        <v>35.066149992835022</v>
      </c>
      <c r="T29" s="11">
        <v>35.210709039888563</v>
      </c>
      <c r="U29" s="11">
        <v>35.326298790522401</v>
      </c>
      <c r="V29" s="11">
        <v>35.207440259532838</v>
      </c>
      <c r="W29" s="11">
        <v>35.583688610000003</v>
      </c>
      <c r="X29" s="11">
        <v>34.75707717863245</v>
      </c>
      <c r="Y29" s="11">
        <v>35.042068729490232</v>
      </c>
      <c r="Z29" s="11">
        <v>35.215492250243337</v>
      </c>
      <c r="AA29" s="11">
        <v>35.254011001338768</v>
      </c>
      <c r="AB29" s="11">
        <v>34.991008313463453</v>
      </c>
      <c r="AC29" s="11">
        <v>35.53578182600782</v>
      </c>
      <c r="AD29" s="11">
        <v>35.840572339447689</v>
      </c>
    </row>
    <row r="30" spans="2:30" x14ac:dyDescent="0.3">
      <c r="B30">
        <v>10</v>
      </c>
      <c r="C30" s="11">
        <v>33.880914269797408</v>
      </c>
      <c r="D30" s="11">
        <v>34.263947574945583</v>
      </c>
      <c r="E30" s="11">
        <v>34.251858444597943</v>
      </c>
      <c r="F30" s="11">
        <v>34.737376869907557</v>
      </c>
      <c r="G30" s="11">
        <v>34.79894052189497</v>
      </c>
      <c r="H30" s="11">
        <v>34.848384520941792</v>
      </c>
      <c r="I30" s="11">
        <v>35.020749875671349</v>
      </c>
      <c r="J30" s="11">
        <v>34.418413701532238</v>
      </c>
      <c r="K30" s="14">
        <v>34.625963215832407</v>
      </c>
      <c r="L30" s="11">
        <v>34.902999999999999</v>
      </c>
      <c r="M30" s="11">
        <v>35.011000000000003</v>
      </c>
      <c r="N30" s="11">
        <v>35.25</v>
      </c>
      <c r="O30" s="11">
        <v>35.264000000000003</v>
      </c>
      <c r="P30" s="11">
        <v>35.375374530444418</v>
      </c>
      <c r="Q30" s="11">
        <v>34.695834494462623</v>
      </c>
      <c r="R30" s="11">
        <v>35.025048127442759</v>
      </c>
      <c r="S30" s="11">
        <v>35.042127127536673</v>
      </c>
      <c r="T30" s="11">
        <v>35.233628397031637</v>
      </c>
      <c r="U30" s="11">
        <v>35.392802466134363</v>
      </c>
      <c r="V30" s="11">
        <v>35.436877562143977</v>
      </c>
      <c r="W30" s="11">
        <v>35.708996650000003</v>
      </c>
      <c r="X30" s="11">
        <v>34.73195642149561</v>
      </c>
      <c r="Y30" s="11">
        <v>35.030591814501634</v>
      </c>
      <c r="Z30" s="11">
        <v>35.293469978994011</v>
      </c>
      <c r="AA30" s="11">
        <v>35.379422760124328</v>
      </c>
      <c r="AB30" s="11">
        <v>35.412835590807127</v>
      </c>
      <c r="AC30" s="11">
        <v>35.710043490707328</v>
      </c>
      <c r="AD30" s="11">
        <v>35.833680695983062</v>
      </c>
    </row>
    <row r="31" spans="2:30" x14ac:dyDescent="0.3">
      <c r="B31">
        <v>11</v>
      </c>
      <c r="C31" s="11">
        <v>32.441499457486273</v>
      </c>
      <c r="D31" s="11">
        <v>32.661890254001008</v>
      </c>
      <c r="E31" s="11">
        <v>32.414668655995932</v>
      </c>
      <c r="F31" s="11">
        <v>32.8118783800168</v>
      </c>
      <c r="G31" s="11">
        <v>32.896388712078007</v>
      </c>
      <c r="H31" s="11">
        <v>32.766542919701187</v>
      </c>
      <c r="I31" s="11">
        <v>32.970532529692328</v>
      </c>
      <c r="J31" s="11">
        <v>32.627101211660587</v>
      </c>
      <c r="K31" s="14">
        <v>32.719942422414391</v>
      </c>
      <c r="L31" s="11">
        <v>32.972999999999999</v>
      </c>
      <c r="M31" s="11">
        <v>33.036000000000001</v>
      </c>
      <c r="N31" s="11">
        <v>33.256999999999998</v>
      </c>
      <c r="O31" s="11">
        <v>33.29</v>
      </c>
      <c r="P31" s="11">
        <v>33.277769297087673</v>
      </c>
      <c r="Q31" s="11">
        <v>32.896341922763114</v>
      </c>
      <c r="R31" s="11">
        <v>33.111344846234097</v>
      </c>
      <c r="S31" s="11">
        <v>33.109830847798513</v>
      </c>
      <c r="T31" s="11">
        <v>33.184332783219702</v>
      </c>
      <c r="U31" s="11">
        <v>33.384476383083097</v>
      </c>
      <c r="V31" s="11">
        <v>33.282360208000043</v>
      </c>
      <c r="W31" s="11">
        <v>33.566243839999998</v>
      </c>
      <c r="X31" s="11">
        <v>32.917759000267097</v>
      </c>
      <c r="Y31" s="11">
        <v>33.157245196597593</v>
      </c>
      <c r="Z31" s="11">
        <v>33.239534813476567</v>
      </c>
      <c r="AA31" s="11">
        <v>33.30232714802758</v>
      </c>
      <c r="AB31" s="11">
        <v>33.142910976212249</v>
      </c>
      <c r="AC31" s="11">
        <v>33.593967275326193</v>
      </c>
      <c r="AD31" s="11">
        <v>33.405855659483201</v>
      </c>
    </row>
    <row r="32" spans="2:30" x14ac:dyDescent="0.3">
      <c r="B32">
        <v>12</v>
      </c>
      <c r="C32" s="11">
        <v>31.95711237439799</v>
      </c>
      <c r="D32" s="11">
        <v>32.250370536022778</v>
      </c>
      <c r="E32" s="11">
        <v>32.258028484136297</v>
      </c>
      <c r="F32" s="11">
        <v>32.437599664819167</v>
      </c>
      <c r="G32" s="11">
        <v>32.509702298095483</v>
      </c>
      <c r="H32" s="11">
        <v>32.534821969202198</v>
      </c>
      <c r="I32" s="11">
        <v>32.427115413156173</v>
      </c>
      <c r="J32" s="11">
        <v>32.173948618787207</v>
      </c>
      <c r="K32" s="14">
        <v>32.142872627899408</v>
      </c>
      <c r="L32" s="11">
        <v>32.652000000000001</v>
      </c>
      <c r="M32" s="11">
        <v>32.680999999999997</v>
      </c>
      <c r="N32" s="11">
        <v>32.756999999999998</v>
      </c>
      <c r="O32" s="11">
        <v>32.472000000000001</v>
      </c>
      <c r="P32" s="11">
        <v>32.685930065167362</v>
      </c>
      <c r="Q32" s="11">
        <v>32.400137109083829</v>
      </c>
      <c r="R32" s="11">
        <v>32.618099468774339</v>
      </c>
      <c r="S32" s="11">
        <v>32.698445938367222</v>
      </c>
      <c r="T32" s="11">
        <v>32.790545978686097</v>
      </c>
      <c r="U32" s="11">
        <v>32.873908121845197</v>
      </c>
      <c r="V32" s="11">
        <v>32.597084324149129</v>
      </c>
      <c r="W32" s="11">
        <v>32.838168179999997</v>
      </c>
      <c r="X32" s="11">
        <v>32.466431861918259</v>
      </c>
      <c r="Y32" s="11">
        <v>32.620727234003937</v>
      </c>
      <c r="Z32" s="11">
        <v>32.626208630747072</v>
      </c>
      <c r="AA32" s="11">
        <v>32.712887767734117</v>
      </c>
      <c r="AB32" s="11">
        <v>32.082956527239013</v>
      </c>
      <c r="AC32" s="11">
        <v>32.658029258576192</v>
      </c>
      <c r="AD32" s="11">
        <v>32.781369092205217</v>
      </c>
    </row>
    <row r="33" spans="2:30" x14ac:dyDescent="0.3">
      <c r="B33">
        <v>13</v>
      </c>
      <c r="C33" s="11">
        <v>31.313562706131801</v>
      </c>
      <c r="D33" s="11">
        <v>31.512831160342191</v>
      </c>
      <c r="E33" s="11">
        <v>31.512717734818239</v>
      </c>
      <c r="F33" s="11">
        <v>31.70384797732714</v>
      </c>
      <c r="G33" s="11">
        <v>31.779942759292471</v>
      </c>
      <c r="H33" s="11">
        <v>31.7976436732712</v>
      </c>
      <c r="I33" s="11">
        <v>31.85476103796778</v>
      </c>
      <c r="J33" s="11">
        <v>31.53443030592042</v>
      </c>
      <c r="K33" s="14">
        <v>31.644380999004539</v>
      </c>
      <c r="L33" s="11">
        <v>31.885999999999999</v>
      </c>
      <c r="M33" s="11">
        <v>31.893000000000001</v>
      </c>
      <c r="N33" s="11">
        <v>32.058</v>
      </c>
      <c r="O33" s="11">
        <v>32.054000000000002</v>
      </c>
      <c r="P33" s="11">
        <v>32.08461283305072</v>
      </c>
      <c r="Q33" s="11">
        <v>31.646857100513689</v>
      </c>
      <c r="R33" s="11">
        <v>31.88038491652263</v>
      </c>
      <c r="S33" s="11">
        <v>31.95695494510267</v>
      </c>
      <c r="T33" s="11">
        <v>32.05939032992837</v>
      </c>
      <c r="U33" s="11">
        <v>32.156775300559303</v>
      </c>
      <c r="V33" s="11">
        <v>32.142705983797271</v>
      </c>
      <c r="W33" s="11">
        <v>32.359005949999997</v>
      </c>
      <c r="X33" s="11">
        <v>31.671999769851158</v>
      </c>
      <c r="Y33" s="11">
        <v>31.921614374043191</v>
      </c>
      <c r="Z33" s="11">
        <v>32.067050920232489</v>
      </c>
      <c r="AA33" s="11">
        <v>32.141881714951481</v>
      </c>
      <c r="AB33" s="11">
        <v>32.197584829600991</v>
      </c>
      <c r="AC33" s="11">
        <v>32.373214506192276</v>
      </c>
      <c r="AD33" s="11">
        <v>32.471859232819547</v>
      </c>
    </row>
    <row r="34" spans="2:30" x14ac:dyDescent="0.3">
      <c r="B34">
        <v>14</v>
      </c>
      <c r="C34" s="11">
        <v>31.93812382922864</v>
      </c>
      <c r="D34" s="11">
        <v>32.209853858175663</v>
      </c>
      <c r="E34" s="11">
        <v>32.165799673771062</v>
      </c>
      <c r="F34" s="11">
        <v>32.392334471493292</v>
      </c>
      <c r="G34" s="11">
        <v>32.606054707921572</v>
      </c>
      <c r="H34" s="11">
        <v>32.47661972546814</v>
      </c>
      <c r="I34" s="11">
        <v>32.38461742498054</v>
      </c>
      <c r="J34" s="11">
        <v>32.220788229703032</v>
      </c>
      <c r="K34" s="14">
        <v>32.191256640980207</v>
      </c>
      <c r="L34" s="11">
        <v>32.624000000000002</v>
      </c>
      <c r="M34" s="11">
        <v>32.604999999999997</v>
      </c>
      <c r="N34" s="11">
        <v>32.860999999999997</v>
      </c>
      <c r="O34" s="11">
        <v>32.719000000000001</v>
      </c>
      <c r="P34" s="11">
        <v>32.919867102516712</v>
      </c>
      <c r="Q34" s="11">
        <v>32.421692890726327</v>
      </c>
      <c r="R34" s="11">
        <v>32.679535784222097</v>
      </c>
      <c r="S34" s="11">
        <v>32.759987857516471</v>
      </c>
      <c r="T34" s="11">
        <v>32.859000644782448</v>
      </c>
      <c r="U34" s="11">
        <v>32.975476770153293</v>
      </c>
      <c r="V34" s="11">
        <v>32.741476980375481</v>
      </c>
      <c r="W34" s="11">
        <v>32.897770399999999</v>
      </c>
      <c r="X34" s="11">
        <v>32.479306154779103</v>
      </c>
      <c r="Y34" s="11">
        <v>32.688913041768302</v>
      </c>
      <c r="Z34" s="11">
        <v>32.760204923914507</v>
      </c>
      <c r="AA34" s="11">
        <v>32.841553639220649</v>
      </c>
      <c r="AB34" s="11">
        <v>32.170103615368248</v>
      </c>
      <c r="AC34" s="11">
        <v>32.964508824674851</v>
      </c>
      <c r="AD34" s="11">
        <v>32.440739683966811</v>
      </c>
    </row>
    <row r="35" spans="2:30" x14ac:dyDescent="0.3">
      <c r="B35" s="9">
        <v>15</v>
      </c>
      <c r="C35" s="11">
        <v>31.310477620059039</v>
      </c>
      <c r="D35" s="11">
        <v>31.62565785245771</v>
      </c>
      <c r="E35" s="11">
        <v>31.633902894782409</v>
      </c>
      <c r="F35" s="11">
        <v>31.888857407038639</v>
      </c>
      <c r="G35" s="11">
        <v>32.083456676855</v>
      </c>
      <c r="H35" s="11">
        <v>32.056850010043902</v>
      </c>
      <c r="I35" s="11">
        <v>32.081039502910308</v>
      </c>
      <c r="J35" s="11">
        <v>31.659473079570279</v>
      </c>
      <c r="K35" s="14">
        <v>31.667648016305339</v>
      </c>
      <c r="L35" s="11">
        <v>32.293999999999997</v>
      </c>
      <c r="M35" s="11">
        <v>32.353999999999999</v>
      </c>
      <c r="N35" s="11">
        <v>32.518000000000001</v>
      </c>
      <c r="O35" s="11">
        <v>32.343000000000004</v>
      </c>
      <c r="P35" s="11">
        <v>32.553837751057763</v>
      </c>
      <c r="Q35" s="11">
        <v>31.999211736666371</v>
      </c>
      <c r="R35" s="11">
        <v>32.376899831898179</v>
      </c>
      <c r="S35" s="11">
        <v>32.393810643589809</v>
      </c>
      <c r="T35" s="11">
        <v>32.543207863601289</v>
      </c>
      <c r="U35" s="11">
        <v>32.651610077485891</v>
      </c>
      <c r="V35" s="11">
        <v>32.445175484759531</v>
      </c>
      <c r="W35" s="11">
        <v>32.676628530000002</v>
      </c>
      <c r="X35" s="11">
        <v>32.084331620483141</v>
      </c>
      <c r="Y35" s="11">
        <v>32.398421948445353</v>
      </c>
      <c r="Z35" s="11">
        <v>32.422298193481708</v>
      </c>
      <c r="AA35" s="11">
        <v>32.542307770780859</v>
      </c>
      <c r="AB35" s="11">
        <v>32.041534704054783</v>
      </c>
      <c r="AC35" s="11">
        <v>32.60949670831252</v>
      </c>
      <c r="AD35" s="11">
        <v>32.778785760793753</v>
      </c>
    </row>
    <row r="36" spans="2:30" x14ac:dyDescent="0.3">
      <c r="B36">
        <v>16</v>
      </c>
      <c r="C36" s="11">
        <v>30.591177369581089</v>
      </c>
      <c r="D36" s="11">
        <v>30.86655483698091</v>
      </c>
      <c r="E36" s="11">
        <v>30.85789109316238</v>
      </c>
      <c r="F36" s="11">
        <v>31.136524886785889</v>
      </c>
      <c r="G36" s="11">
        <v>31.231053097903558</v>
      </c>
      <c r="H36" s="11">
        <v>31.234796667510029</v>
      </c>
      <c r="I36" s="11">
        <v>31.349185679171711</v>
      </c>
      <c r="J36" s="11">
        <v>30.91463619769948</v>
      </c>
      <c r="K36" s="14">
        <v>31.033955953178829</v>
      </c>
      <c r="L36" s="11">
        <v>31.361000000000001</v>
      </c>
      <c r="M36" s="11">
        <v>31.454999999999998</v>
      </c>
      <c r="N36" s="11">
        <v>31.59</v>
      </c>
      <c r="O36" s="11">
        <v>31.614000000000001</v>
      </c>
      <c r="P36" s="11">
        <v>31.71690751755154</v>
      </c>
      <c r="Q36" s="11">
        <v>31.133508101201041</v>
      </c>
      <c r="R36" s="11">
        <v>31.428167668541612</v>
      </c>
      <c r="S36" s="11">
        <v>31.46002701274762</v>
      </c>
      <c r="T36" s="11">
        <v>31.622996088282331</v>
      </c>
      <c r="U36" s="11">
        <v>31.744534872968849</v>
      </c>
      <c r="V36" s="11">
        <v>31.750690795013121</v>
      </c>
      <c r="W36" s="11">
        <v>31.97617567</v>
      </c>
      <c r="X36" s="11">
        <v>31.194067713605889</v>
      </c>
      <c r="Y36" s="11">
        <v>31.450597868221418</v>
      </c>
      <c r="Z36" s="11">
        <v>31.607314250432129</v>
      </c>
      <c r="AA36" s="11">
        <v>31.737416467210039</v>
      </c>
      <c r="AB36" s="11">
        <v>31.593720743021489</v>
      </c>
      <c r="AC36" s="11">
        <v>31.953849766744849</v>
      </c>
      <c r="AD36" s="11">
        <v>32.076914607229916</v>
      </c>
    </row>
    <row r="37" spans="2:30" x14ac:dyDescent="0.3">
      <c r="B37" s="8" t="s">
        <v>7</v>
      </c>
      <c r="C37" s="12">
        <v>32.185000000000002</v>
      </c>
      <c r="D37" s="12">
        <v>32.237000000000002</v>
      </c>
      <c r="E37" s="12">
        <f t="shared" ref="E37:K37" si="0">(E21+E22+E23+E24+E25+E26+E27+E28+E29+E30+E31+E32+E33+E34+E35+E36)/16</f>
        <v>32.482448893126659</v>
      </c>
      <c r="F37" s="12">
        <f t="shared" si="0"/>
        <v>32.779734367564515</v>
      </c>
      <c r="G37" s="12">
        <f t="shared" si="0"/>
        <v>32.9201389927509</v>
      </c>
      <c r="H37" s="12">
        <f t="shared" si="0"/>
        <v>32.85562281082435</v>
      </c>
      <c r="I37" s="12">
        <f t="shared" si="0"/>
        <v>32.906369038669546</v>
      </c>
      <c r="J37" s="12">
        <v>32.423000000000002</v>
      </c>
      <c r="K37" s="12">
        <f t="shared" si="0"/>
        <v>32.538441247279358</v>
      </c>
      <c r="L37" s="12">
        <f t="shared" ref="L37:AD37" si="1">(L21+L22+L23+L24+L25+L26+L27+L28+L29+L30+L31+L32+L33+L34+L35+L36)/16</f>
        <v>33.049750000000003</v>
      </c>
      <c r="M37" s="12">
        <f t="shared" si="1"/>
        <v>33.112312499999994</v>
      </c>
      <c r="N37" s="12">
        <f t="shared" si="1"/>
        <v>33.288687500000002</v>
      </c>
      <c r="O37" s="12">
        <f t="shared" si="1"/>
        <v>33.167937500000008</v>
      </c>
      <c r="P37" s="12">
        <f t="shared" si="1"/>
        <v>33.305622527529259</v>
      </c>
      <c r="Q37" s="12">
        <f t="shared" si="1"/>
        <v>32.836551575158786</v>
      </c>
      <c r="R37" s="12">
        <f t="shared" si="1"/>
        <v>33.141043319735701</v>
      </c>
      <c r="S37" s="12">
        <f t="shared" si="1"/>
        <v>33.148796020888923</v>
      </c>
      <c r="T37" s="12">
        <f t="shared" si="1"/>
        <v>33.269633254464843</v>
      </c>
      <c r="U37" s="12">
        <f t="shared" si="1"/>
        <v>33.403282619509071</v>
      </c>
      <c r="V37" s="12">
        <f t="shared" si="1"/>
        <v>33.240489425779124</v>
      </c>
      <c r="W37" s="12">
        <f t="shared" si="1"/>
        <v>33.528025415000002</v>
      </c>
      <c r="X37" s="12">
        <f t="shared" si="1"/>
        <v>32.893490749076854</v>
      </c>
      <c r="Y37" s="12">
        <f t="shared" si="1"/>
        <v>33.15088788647784</v>
      </c>
      <c r="Z37" s="12">
        <f t="shared" si="1"/>
        <v>33.189439770573941</v>
      </c>
      <c r="AA37" s="12">
        <f t="shared" si="1"/>
        <v>33.309716326693064</v>
      </c>
      <c r="AB37" s="12">
        <v>33.320999999999998</v>
      </c>
      <c r="AC37" s="12">
        <f t="shared" si="1"/>
        <v>33.469460168832427</v>
      </c>
      <c r="AD37" s="12">
        <f t="shared" si="1"/>
        <v>33.591250900237902</v>
      </c>
    </row>
    <row r="38" spans="2:30" x14ac:dyDescent="0.3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3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3">
      <c r="B40" s="10" t="s">
        <v>14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3">
      <c r="B41">
        <v>17</v>
      </c>
      <c r="C41" s="11">
        <v>27.895626762816601</v>
      </c>
      <c r="D41" s="11">
        <v>27.82708825071569</v>
      </c>
      <c r="E41" s="11">
        <v>27.885518057650351</v>
      </c>
      <c r="F41" s="11">
        <v>27.899883201543702</v>
      </c>
      <c r="G41" s="11">
        <v>27.930829769902829</v>
      </c>
      <c r="H41" s="11">
        <v>27.855897216701219</v>
      </c>
      <c r="I41" s="11">
        <v>27.849959597285871</v>
      </c>
      <c r="J41" s="11">
        <v>27.863501640472801</v>
      </c>
      <c r="K41">
        <v>27.824409562372839</v>
      </c>
      <c r="L41" s="11">
        <v>27.875</v>
      </c>
      <c r="M41" s="11">
        <v>27.881</v>
      </c>
      <c r="N41" s="11">
        <v>27.934000000000001</v>
      </c>
      <c r="O41" s="11">
        <v>27.919</v>
      </c>
      <c r="P41" s="11">
        <v>27.869830536504089</v>
      </c>
      <c r="Q41" s="11">
        <v>27.900344110144889</v>
      </c>
      <c r="R41" s="11">
        <v>27.902509146368789</v>
      </c>
      <c r="S41" s="11">
        <v>27.874333162701209</v>
      </c>
      <c r="T41" s="11">
        <v>27.901610390293609</v>
      </c>
      <c r="U41" s="11">
        <v>27.919494330856121</v>
      </c>
      <c r="V41" s="11">
        <v>27.877717963614831</v>
      </c>
      <c r="W41" s="11">
        <v>27.885355286835811</v>
      </c>
      <c r="X41" s="11">
        <v>27.856924823065398</v>
      </c>
      <c r="Y41" s="11">
        <v>27.912403699805569</v>
      </c>
      <c r="Z41" s="11">
        <v>27.878005826025571</v>
      </c>
      <c r="AA41" s="11">
        <v>27.892542257021429</v>
      </c>
      <c r="AB41" s="11">
        <v>27.769341162128029</v>
      </c>
      <c r="AC41" s="11">
        <v>27.879654831432031</v>
      </c>
      <c r="AD41" s="11">
        <v>27.94224444618596</v>
      </c>
    </row>
    <row r="42" spans="2:30" x14ac:dyDescent="0.3">
      <c r="B42">
        <v>18</v>
      </c>
      <c r="C42" s="11">
        <v>27.974725144245081</v>
      </c>
      <c r="D42" s="11">
        <v>27.950351339985581</v>
      </c>
      <c r="E42" s="11">
        <v>27.950459598194769</v>
      </c>
      <c r="F42" s="11">
        <v>27.999979273285511</v>
      </c>
      <c r="G42" s="11">
        <v>27.960858146393331</v>
      </c>
      <c r="H42" s="11">
        <v>28.019868801617982</v>
      </c>
      <c r="I42" s="11">
        <v>28.03184872283769</v>
      </c>
      <c r="J42" s="11">
        <v>28.023112113432671</v>
      </c>
      <c r="K42">
        <v>28.019478913762409</v>
      </c>
      <c r="L42" s="11">
        <v>27.937999999999999</v>
      </c>
      <c r="M42" s="11">
        <v>27.931000000000001</v>
      </c>
      <c r="N42" s="11">
        <v>27.951000000000001</v>
      </c>
      <c r="O42" s="11">
        <v>27.972000000000001</v>
      </c>
      <c r="P42" s="11">
        <v>27.93342450630114</v>
      </c>
      <c r="Q42" s="11">
        <v>28.003188218403562</v>
      </c>
      <c r="R42" s="11">
        <v>27.959163673338601</v>
      </c>
      <c r="S42" s="11">
        <v>27.956523451339269</v>
      </c>
      <c r="T42" s="11">
        <v>27.995868277035711</v>
      </c>
      <c r="U42" s="11">
        <v>27.98151802615256</v>
      </c>
      <c r="V42" s="11">
        <v>27.95289994197887</v>
      </c>
      <c r="W42" s="11">
        <v>27.964443891613531</v>
      </c>
      <c r="X42" s="11">
        <v>27.962397299596269</v>
      </c>
      <c r="Y42" s="11">
        <v>27.94994507375338</v>
      </c>
      <c r="Z42" s="11">
        <v>28.028501195402988</v>
      </c>
      <c r="AA42" s="11">
        <v>27.970584022594029</v>
      </c>
      <c r="AB42" s="11">
        <v>28.04785146593942</v>
      </c>
      <c r="AC42" s="11">
        <v>27.93389528219253</v>
      </c>
      <c r="AD42" s="11">
        <v>27.97175218903056</v>
      </c>
    </row>
    <row r="43" spans="2:30" x14ac:dyDescent="0.3">
      <c r="B43">
        <v>19</v>
      </c>
      <c r="C43" s="11">
        <v>27.92253924938063</v>
      </c>
      <c r="D43" s="11">
        <v>27.93205971269543</v>
      </c>
      <c r="E43" s="11">
        <v>27.903157443471969</v>
      </c>
      <c r="F43" s="11">
        <v>27.930400613894051</v>
      </c>
      <c r="G43" s="11">
        <v>27.91980315600231</v>
      </c>
      <c r="H43" s="11">
        <v>27.93214821495603</v>
      </c>
      <c r="I43" s="11">
        <v>27.929001827660901</v>
      </c>
      <c r="J43" s="11">
        <v>27.930048314842679</v>
      </c>
      <c r="K43">
        <v>27.930320984665659</v>
      </c>
      <c r="L43" s="11">
        <v>27.920999999999999</v>
      </c>
      <c r="M43" s="11">
        <v>27.925000000000001</v>
      </c>
      <c r="N43" s="11">
        <v>27.923999999999999</v>
      </c>
      <c r="O43" s="11">
        <v>27.943999999999999</v>
      </c>
      <c r="P43" s="11">
        <v>27.92906846264481</v>
      </c>
      <c r="Q43" s="11">
        <v>27.930000330388349</v>
      </c>
      <c r="R43" s="11">
        <v>27.92816388883838</v>
      </c>
      <c r="S43" s="11">
        <v>27.92607911894822</v>
      </c>
      <c r="T43" s="11">
        <v>27.93349696763843</v>
      </c>
      <c r="U43" s="11">
        <v>27.931048920659709</v>
      </c>
      <c r="V43" s="11">
        <v>27.93950649862601</v>
      </c>
      <c r="W43" s="11">
        <v>27.92405771620108</v>
      </c>
      <c r="X43" s="11">
        <v>27.931327134095859</v>
      </c>
      <c r="Y43" s="11">
        <v>27.925069854940471</v>
      </c>
      <c r="Z43" s="11">
        <v>27.937993064861061</v>
      </c>
      <c r="AA43" s="11">
        <v>27.923498885003561</v>
      </c>
      <c r="AB43" s="11">
        <v>27.934468209832961</v>
      </c>
      <c r="AC43" s="11">
        <v>27.93929950833606</v>
      </c>
      <c r="AD43" s="11">
        <v>27.94574938173054</v>
      </c>
    </row>
    <row r="44" spans="2:30" x14ac:dyDescent="0.3">
      <c r="B44" s="8" t="s">
        <v>7</v>
      </c>
      <c r="C44" s="12">
        <f t="shared" ref="C44:K44" si="2">(C41+C42+C43)/3</f>
        <v>27.930963718814102</v>
      </c>
      <c r="D44" s="12">
        <f t="shared" si="2"/>
        <v>27.903166434465565</v>
      </c>
      <c r="E44" s="12">
        <f t="shared" si="2"/>
        <v>27.913045033105693</v>
      </c>
      <c r="F44" s="12">
        <f t="shared" si="2"/>
        <v>27.94342102957442</v>
      </c>
      <c r="G44" s="12">
        <f t="shared" si="2"/>
        <v>27.937163690766159</v>
      </c>
      <c r="H44" s="12">
        <f t="shared" si="2"/>
        <v>27.935971411091742</v>
      </c>
      <c r="I44" s="12">
        <f t="shared" si="2"/>
        <v>27.936936715928155</v>
      </c>
      <c r="J44" s="12">
        <f t="shared" si="2"/>
        <v>27.938887356249381</v>
      </c>
      <c r="K44" s="12">
        <f t="shared" si="2"/>
        <v>27.924736486933636</v>
      </c>
      <c r="L44" s="12">
        <f t="shared" ref="L44:AD44" si="3">(L41+L42+L43)/3</f>
        <v>27.911333333333335</v>
      </c>
      <c r="M44" s="12">
        <f t="shared" si="3"/>
        <v>27.912333333333333</v>
      </c>
      <c r="N44" s="12">
        <f t="shared" si="3"/>
        <v>27.936333333333334</v>
      </c>
      <c r="O44" s="12">
        <f t="shared" si="3"/>
        <v>27.945000000000004</v>
      </c>
      <c r="P44" s="12">
        <f t="shared" si="3"/>
        <v>27.910774501816679</v>
      </c>
      <c r="Q44" s="12">
        <f t="shared" si="3"/>
        <v>27.944510886312269</v>
      </c>
      <c r="R44" s="12">
        <f t="shared" si="3"/>
        <v>27.929945569515258</v>
      </c>
      <c r="S44" s="12">
        <f t="shared" si="3"/>
        <v>27.918978577662898</v>
      </c>
      <c r="T44" s="12">
        <f t="shared" si="3"/>
        <v>27.943658544989251</v>
      </c>
      <c r="U44" s="12">
        <f t="shared" si="3"/>
        <v>27.944020425889462</v>
      </c>
      <c r="V44" s="12">
        <f t="shared" si="3"/>
        <v>27.923374801406567</v>
      </c>
      <c r="W44" s="12">
        <f t="shared" si="3"/>
        <v>27.924618964883475</v>
      </c>
      <c r="X44" s="12">
        <f t="shared" si="3"/>
        <v>27.916883085585841</v>
      </c>
      <c r="Y44" s="12">
        <f t="shared" si="3"/>
        <v>27.929139542833141</v>
      </c>
      <c r="Z44" s="12">
        <f t="shared" si="3"/>
        <v>27.948166695429876</v>
      </c>
      <c r="AA44" s="12">
        <f t="shared" si="3"/>
        <v>27.928875054873004</v>
      </c>
      <c r="AB44" s="12">
        <f t="shared" si="3"/>
        <v>27.917220279300135</v>
      </c>
      <c r="AC44" s="12">
        <f t="shared" si="3"/>
        <v>27.91761654065354</v>
      </c>
      <c r="AD44" s="12">
        <f t="shared" si="3"/>
        <v>27.953248672315684</v>
      </c>
    </row>
    <row r="45" spans="2:30" x14ac:dyDescent="0.3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3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3">
      <c r="B47" s="10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3">
      <c r="B48" s="5">
        <v>20</v>
      </c>
      <c r="C48" s="11">
        <v>35.985363044678842</v>
      </c>
      <c r="D48" s="11">
        <v>36.373294011051541</v>
      </c>
      <c r="E48" s="11">
        <v>36.171514926083432</v>
      </c>
      <c r="F48" s="11">
        <v>36.907801842572439</v>
      </c>
      <c r="G48" s="11">
        <v>37.197196586396572</v>
      </c>
      <c r="H48" s="11">
        <v>37.23794797014456</v>
      </c>
      <c r="I48" s="11">
        <v>37.393524397116472</v>
      </c>
      <c r="J48" s="11">
        <v>36.558250170561408</v>
      </c>
      <c r="K48">
        <v>36.434205820535553</v>
      </c>
      <c r="L48" s="11">
        <v>37.518000000000001</v>
      </c>
      <c r="M48" s="11">
        <v>37.811999999999998</v>
      </c>
      <c r="N48" s="11">
        <v>38.344999999999999</v>
      </c>
      <c r="O48" s="11">
        <v>38.029000000000003</v>
      </c>
      <c r="P48" s="11">
        <v>38.356078346292087</v>
      </c>
      <c r="Q48" s="11">
        <v>37.262642628013843</v>
      </c>
      <c r="R48" s="11">
        <v>37.950817387783083</v>
      </c>
      <c r="S48" s="11">
        <v>37.918693423756771</v>
      </c>
      <c r="T48" s="11">
        <v>38.379794846734249</v>
      </c>
      <c r="U48" s="11">
        <v>38.645583239224401</v>
      </c>
      <c r="V48" s="11">
        <v>37.723263512344047</v>
      </c>
      <c r="W48" s="11">
        <v>38.754793187710831</v>
      </c>
      <c r="X48" s="11">
        <v>37.362331281083748</v>
      </c>
      <c r="Y48" s="11">
        <v>37.998755404954117</v>
      </c>
      <c r="Z48" s="11">
        <v>38.118436303672567</v>
      </c>
      <c r="AA48" s="11">
        <v>38.241913958266338</v>
      </c>
      <c r="AB48" s="11">
        <v>37.140654484223823</v>
      </c>
      <c r="AC48" s="11">
        <v>38.851464981553868</v>
      </c>
      <c r="AD48" s="11">
        <v>39.493900452041473</v>
      </c>
    </row>
    <row r="49" spans="2:30" x14ac:dyDescent="0.3">
      <c r="B49">
        <v>21</v>
      </c>
      <c r="C49" s="11">
        <v>34.046865855043983</v>
      </c>
      <c r="D49" s="11">
        <v>34.518848252811232</v>
      </c>
      <c r="E49" s="11">
        <v>34.402694499131727</v>
      </c>
      <c r="F49" s="11">
        <v>34.98488141019137</v>
      </c>
      <c r="G49" s="11">
        <v>35.381905025073209</v>
      </c>
      <c r="H49" s="11">
        <v>35.293775531785982</v>
      </c>
      <c r="I49" s="11">
        <v>35.333263998685069</v>
      </c>
      <c r="J49" s="11">
        <v>34.511855357561608</v>
      </c>
      <c r="K49">
        <v>34.428531032656487</v>
      </c>
      <c r="L49" s="11">
        <v>35.664000000000001</v>
      </c>
      <c r="M49" s="11">
        <v>35.895000000000003</v>
      </c>
      <c r="N49" s="11">
        <v>36.241</v>
      </c>
      <c r="O49" s="11">
        <v>35.828000000000003</v>
      </c>
      <c r="P49" s="11">
        <v>36.191769446486177</v>
      </c>
      <c r="Q49" s="11">
        <v>35.190261462421041</v>
      </c>
      <c r="R49" s="11">
        <v>35.934097102529108</v>
      </c>
      <c r="S49" s="11">
        <v>35.925689421616127</v>
      </c>
      <c r="T49" s="11">
        <v>36.259123885644676</v>
      </c>
      <c r="U49" s="11">
        <v>36.525152947931943</v>
      </c>
      <c r="V49" s="11">
        <v>35.785302615014857</v>
      </c>
      <c r="W49" s="11">
        <v>36.550751451064222</v>
      </c>
      <c r="X49" s="11">
        <v>35.316625162547069</v>
      </c>
      <c r="Y49" s="11">
        <v>35.933286771706989</v>
      </c>
      <c r="Z49" s="11">
        <v>35.983103423110222</v>
      </c>
      <c r="AA49" s="11">
        <v>36.136117442056921</v>
      </c>
      <c r="AB49" s="11">
        <v>35.06604044312374</v>
      </c>
      <c r="AC49" s="11">
        <v>36.349645516848938</v>
      </c>
      <c r="AD49" s="11">
        <v>36.7173828362872</v>
      </c>
    </row>
    <row r="50" spans="2:30" x14ac:dyDescent="0.3">
      <c r="B50">
        <v>22</v>
      </c>
      <c r="C50" s="11">
        <v>37.021629416267857</v>
      </c>
      <c r="D50" s="11">
        <v>37.367047843810859</v>
      </c>
      <c r="E50" s="11">
        <v>37.057714982105999</v>
      </c>
      <c r="F50" s="11">
        <v>37.615993420998478</v>
      </c>
      <c r="G50" s="11">
        <v>38.163704730217518</v>
      </c>
      <c r="H50" s="11">
        <v>37.924722055965972</v>
      </c>
      <c r="I50" s="11">
        <v>37.313330411299631</v>
      </c>
      <c r="J50" s="11">
        <v>36.841002637587657</v>
      </c>
      <c r="K50">
        <v>36.086782248977237</v>
      </c>
      <c r="L50" s="11">
        <v>38.524000000000001</v>
      </c>
      <c r="M50" s="11">
        <v>38.729999999999997</v>
      </c>
      <c r="N50" s="11">
        <v>39.241</v>
      </c>
      <c r="O50" s="11">
        <v>38.183</v>
      </c>
      <c r="P50" s="11">
        <v>38.823435799067369</v>
      </c>
      <c r="Q50" s="11">
        <v>38.027080579107484</v>
      </c>
      <c r="R50" s="11">
        <v>39.0331107215993</v>
      </c>
      <c r="S50" s="11">
        <v>38.89079708095398</v>
      </c>
      <c r="T50" s="11">
        <v>39.179373829230563</v>
      </c>
      <c r="U50" s="11">
        <v>39.506324399781541</v>
      </c>
      <c r="V50" s="11">
        <v>37.707830447538349</v>
      </c>
      <c r="W50" s="11">
        <v>38.78032046558878</v>
      </c>
      <c r="X50" s="11">
        <v>38.313194850075739</v>
      </c>
      <c r="Y50" s="11">
        <v>38.921505167416584</v>
      </c>
      <c r="Z50" s="11">
        <v>38.445916603009678</v>
      </c>
      <c r="AA50" s="11">
        <v>38.375253801563773</v>
      </c>
      <c r="AB50" s="11">
        <v>35.858948565495233</v>
      </c>
      <c r="AC50" s="11">
        <v>38.910886928468202</v>
      </c>
      <c r="AD50" s="11">
        <v>39.927082629585179</v>
      </c>
    </row>
    <row r="51" spans="2:30" x14ac:dyDescent="0.3">
      <c r="B51">
        <v>23</v>
      </c>
      <c r="C51" s="11">
        <v>34.885184509861148</v>
      </c>
      <c r="D51" s="11">
        <v>35.081902674071159</v>
      </c>
      <c r="E51" s="11">
        <v>34.856746612564812</v>
      </c>
      <c r="F51" s="11">
        <v>35.34472636115958</v>
      </c>
      <c r="G51" s="11">
        <v>35.571338997175218</v>
      </c>
      <c r="H51" s="11">
        <v>35.534720440027847</v>
      </c>
      <c r="I51" s="11">
        <v>35.390171326309833</v>
      </c>
      <c r="J51" s="11">
        <v>35.049979368842543</v>
      </c>
      <c r="K51">
        <v>34.652394096840148</v>
      </c>
      <c r="L51" s="11">
        <v>35.823999999999998</v>
      </c>
      <c r="M51" s="11">
        <v>36.122999999999998</v>
      </c>
      <c r="N51" s="11">
        <v>39.243000000000002</v>
      </c>
      <c r="O51" s="11">
        <v>36.018999999999998</v>
      </c>
      <c r="P51" s="11">
        <v>36.343121042308411</v>
      </c>
      <c r="Q51" s="11">
        <v>35.778105465288867</v>
      </c>
      <c r="R51" s="11">
        <v>36.304163908255433</v>
      </c>
      <c r="S51" s="11">
        <v>36.15886637472159</v>
      </c>
      <c r="T51" s="11">
        <v>36.515128665842226</v>
      </c>
      <c r="U51" s="11">
        <v>36.790783978696922</v>
      </c>
      <c r="V51" s="11">
        <v>35.722651549039817</v>
      </c>
      <c r="W51" s="11">
        <v>36.705871724995824</v>
      </c>
      <c r="X51" s="11">
        <v>35.857224042029863</v>
      </c>
      <c r="Y51" s="11">
        <v>36.305504777647997</v>
      </c>
      <c r="Z51" s="11">
        <v>36.29256896787367</v>
      </c>
      <c r="AA51" s="11">
        <v>36.32419106472851</v>
      </c>
      <c r="AB51" s="11">
        <v>34.779685305397237</v>
      </c>
      <c r="AC51" s="11">
        <v>36.74490938620535</v>
      </c>
      <c r="AD51" s="11">
        <v>37.721930730601073</v>
      </c>
    </row>
    <row r="52" spans="2:30" x14ac:dyDescent="0.3">
      <c r="B52">
        <v>24</v>
      </c>
      <c r="C52" s="11">
        <v>34.336884265336479</v>
      </c>
      <c r="D52" s="11">
        <v>34.736719362657887</v>
      </c>
      <c r="E52" s="11">
        <v>34.634337946618167</v>
      </c>
      <c r="F52" s="11">
        <v>34.993788653570192</v>
      </c>
      <c r="G52" s="11">
        <v>35.058608456064462</v>
      </c>
      <c r="H52" s="11">
        <v>35.021298412464489</v>
      </c>
      <c r="I52" s="11">
        <v>35.171865434398313</v>
      </c>
      <c r="J52" s="11">
        <v>34.758066374180167</v>
      </c>
      <c r="K52">
        <v>34.959000928770124</v>
      </c>
      <c r="L52" s="11">
        <v>35.140999999999998</v>
      </c>
      <c r="M52" s="11">
        <v>35.051000000000002</v>
      </c>
      <c r="N52" s="11">
        <v>36.554000000000002</v>
      </c>
      <c r="O52" s="11">
        <v>35.564</v>
      </c>
      <c r="P52" s="11">
        <v>35.564095174495698</v>
      </c>
      <c r="Q52" s="11">
        <v>35.074974557929387</v>
      </c>
      <c r="R52" s="11">
        <v>35.343308526738497</v>
      </c>
      <c r="S52" s="11">
        <v>35.380904541305583</v>
      </c>
      <c r="T52" s="11">
        <v>35.481900106814557</v>
      </c>
      <c r="U52" s="11">
        <v>35.686801851136423</v>
      </c>
      <c r="V52" s="11">
        <v>35.641244843084877</v>
      </c>
      <c r="W52" s="11">
        <v>35.952792048068218</v>
      </c>
      <c r="X52" s="11">
        <v>35.009579131413091</v>
      </c>
      <c r="Y52" s="11">
        <v>35.316136399971697</v>
      </c>
      <c r="Z52" s="11">
        <v>35.455097948079228</v>
      </c>
      <c r="AA52" s="11">
        <v>35.635627245689591</v>
      </c>
      <c r="AB52" s="11">
        <v>35.592931728348447</v>
      </c>
      <c r="AC52" s="11">
        <v>35.998803940075092</v>
      </c>
      <c r="AD52" s="11">
        <v>35.861930200256289</v>
      </c>
    </row>
    <row r="53" spans="2:30" x14ac:dyDescent="0.3">
      <c r="B53" s="8" t="s">
        <v>7</v>
      </c>
      <c r="C53" s="12">
        <f t="shared" ref="C53:V53" si="4">(C48+C49+C50+C51+C52)/5</f>
        <v>35.255185418237659</v>
      </c>
      <c r="D53" s="12">
        <f t="shared" si="4"/>
        <v>35.615562428880537</v>
      </c>
      <c r="E53" s="12">
        <f t="shared" si="4"/>
        <v>35.424601793300823</v>
      </c>
      <c r="F53" s="12">
        <f t="shared" si="4"/>
        <v>35.969438337698413</v>
      </c>
      <c r="G53" s="12">
        <f t="shared" si="4"/>
        <v>36.274550758985399</v>
      </c>
      <c r="H53" s="12">
        <f t="shared" si="4"/>
        <v>36.20249288207777</v>
      </c>
      <c r="I53" s="12">
        <f t="shared" si="4"/>
        <v>36.120431113561864</v>
      </c>
      <c r="J53" s="12">
        <f t="shared" si="4"/>
        <v>35.543830781746678</v>
      </c>
      <c r="K53" s="12">
        <f t="shared" si="4"/>
        <v>35.312182825555908</v>
      </c>
      <c r="L53" s="12">
        <f t="shared" si="4"/>
        <v>36.534199999999998</v>
      </c>
      <c r="M53" s="12">
        <f t="shared" si="4"/>
        <v>36.722200000000001</v>
      </c>
      <c r="N53" s="12">
        <f t="shared" si="4"/>
        <v>37.924799999999998</v>
      </c>
      <c r="O53" s="12">
        <f t="shared" si="4"/>
        <v>36.724599999999995</v>
      </c>
      <c r="P53" s="12">
        <f t="shared" si="4"/>
        <v>37.05569996172995</v>
      </c>
      <c r="Q53" s="12">
        <f t="shared" si="4"/>
        <v>36.266612938552122</v>
      </c>
      <c r="R53" s="12">
        <f t="shared" si="4"/>
        <v>36.913099529381086</v>
      </c>
      <c r="S53" s="12">
        <f t="shared" si="4"/>
        <v>36.854990168470806</v>
      </c>
      <c r="T53" s="12">
        <f t="shared" si="4"/>
        <v>37.163064266853254</v>
      </c>
      <c r="U53" s="12">
        <f t="shared" si="4"/>
        <v>37.430929283354239</v>
      </c>
      <c r="V53" s="12">
        <f t="shared" si="4"/>
        <v>36.516058593404395</v>
      </c>
      <c r="W53" s="12">
        <f t="shared" ref="W53:AD53" si="5">(W48+W49+W50+W51+W52)/5</f>
        <v>37.348905775485569</v>
      </c>
      <c r="X53" s="12">
        <f t="shared" si="5"/>
        <v>36.371790893429903</v>
      </c>
      <c r="Y53" s="12">
        <f t="shared" si="5"/>
        <v>36.895037704339472</v>
      </c>
      <c r="Z53" s="12">
        <f t="shared" si="5"/>
        <v>36.85902464914907</v>
      </c>
      <c r="AA53" s="12">
        <f t="shared" si="5"/>
        <v>36.942620702461028</v>
      </c>
      <c r="AB53" s="12">
        <f t="shared" si="5"/>
        <v>35.687652105317696</v>
      </c>
      <c r="AC53" s="12">
        <f t="shared" si="5"/>
        <v>37.371142150630291</v>
      </c>
      <c r="AD53" s="12">
        <f t="shared" si="5"/>
        <v>37.944445369754241</v>
      </c>
    </row>
    <row r="55" spans="2:30" x14ac:dyDescent="0.3">
      <c r="B55" t="s">
        <v>11</v>
      </c>
      <c r="C55" t="s">
        <v>12</v>
      </c>
    </row>
    <row r="56" spans="2:30" x14ac:dyDescent="0.3">
      <c r="C56" t="s">
        <v>17</v>
      </c>
    </row>
    <row r="57" spans="2:30" x14ac:dyDescent="0.3">
      <c r="C57" t="s">
        <v>18</v>
      </c>
    </row>
    <row r="58" spans="2:30" x14ac:dyDescent="0.3">
      <c r="C58" t="s">
        <v>22</v>
      </c>
    </row>
    <row r="59" spans="2:30" x14ac:dyDescent="0.3">
      <c r="C59" t="s">
        <v>23</v>
      </c>
    </row>
    <row r="60" spans="2:30" x14ac:dyDescent="0.3">
      <c r="C60" t="s">
        <v>24</v>
      </c>
    </row>
    <row r="61" spans="2:30" x14ac:dyDescent="0.3">
      <c r="C61" t="s">
        <v>26</v>
      </c>
    </row>
    <row r="65" spans="2:12" x14ac:dyDescent="0.3">
      <c r="B65" s="13">
        <v>43890</v>
      </c>
    </row>
    <row r="66" spans="2:12" x14ac:dyDescent="0.3">
      <c r="C66" s="1" t="s">
        <v>8</v>
      </c>
    </row>
    <row r="67" spans="2:12" x14ac:dyDescent="0.3">
      <c r="C67" s="4" t="s">
        <v>0</v>
      </c>
      <c r="D67">
        <v>100</v>
      </c>
    </row>
    <row r="68" spans="2:12" x14ac:dyDescent="0.3">
      <c r="C68" s="4" t="s">
        <v>1</v>
      </c>
      <c r="D68">
        <v>1000</v>
      </c>
    </row>
    <row r="69" spans="2:12" x14ac:dyDescent="0.3">
      <c r="C69" s="4" t="s">
        <v>2</v>
      </c>
      <c r="D69">
        <v>3</v>
      </c>
    </row>
    <row r="71" spans="2:12" x14ac:dyDescent="0.3">
      <c r="C71" s="7" t="s">
        <v>10</v>
      </c>
      <c r="D71" t="s">
        <v>16</v>
      </c>
    </row>
    <row r="74" spans="2:12" x14ac:dyDescent="0.3">
      <c r="D74" t="s">
        <v>19</v>
      </c>
    </row>
    <row r="75" spans="2:12" x14ac:dyDescent="0.3">
      <c r="D75" t="s">
        <v>20</v>
      </c>
    </row>
    <row r="76" spans="2:12" x14ac:dyDescent="0.3">
      <c r="D76" t="s">
        <v>21</v>
      </c>
    </row>
    <row r="80" spans="2:12" x14ac:dyDescent="0.3">
      <c r="B80" s="3">
        <v>2</v>
      </c>
      <c r="C80" s="1" t="s">
        <v>9</v>
      </c>
      <c r="D80" s="10">
        <v>1</v>
      </c>
      <c r="E80" s="10">
        <v>2</v>
      </c>
      <c r="F80" s="10"/>
      <c r="G80" s="10"/>
      <c r="H80" s="10"/>
      <c r="I80" s="10"/>
      <c r="J80" s="10"/>
      <c r="K80" s="10">
        <v>3</v>
      </c>
      <c r="L80" s="10">
        <v>4</v>
      </c>
    </row>
    <row r="81" spans="3:31" x14ac:dyDescent="0.3">
      <c r="C81" s="4" t="s">
        <v>4</v>
      </c>
      <c r="D81">
        <v>16</v>
      </c>
      <c r="E81">
        <v>24</v>
      </c>
      <c r="F81">
        <v>32</v>
      </c>
      <c r="G81">
        <v>40</v>
      </c>
      <c r="H81">
        <v>48</v>
      </c>
      <c r="I81">
        <v>56</v>
      </c>
      <c r="J81">
        <v>64</v>
      </c>
      <c r="K81">
        <v>16</v>
      </c>
      <c r="L81">
        <v>24</v>
      </c>
      <c r="M81">
        <v>32</v>
      </c>
      <c r="N81">
        <v>40</v>
      </c>
      <c r="O81">
        <v>48</v>
      </c>
      <c r="P81">
        <v>56</v>
      </c>
      <c r="Q81">
        <v>64</v>
      </c>
      <c r="R81">
        <v>16</v>
      </c>
      <c r="S81">
        <v>24</v>
      </c>
      <c r="T81">
        <v>32</v>
      </c>
      <c r="U81">
        <v>40</v>
      </c>
      <c r="V81">
        <v>48</v>
      </c>
      <c r="W81">
        <v>56</v>
      </c>
      <c r="X81">
        <v>64</v>
      </c>
      <c r="Y81">
        <v>16</v>
      </c>
      <c r="Z81">
        <v>24</v>
      </c>
      <c r="AA81">
        <v>32</v>
      </c>
      <c r="AB81">
        <v>40</v>
      </c>
      <c r="AC81">
        <v>48</v>
      </c>
      <c r="AD81">
        <v>56</v>
      </c>
      <c r="AE81">
        <v>64</v>
      </c>
    </row>
    <row r="82" spans="3:31" x14ac:dyDescent="0.3">
      <c r="C82" s="4" t="s">
        <v>3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6</v>
      </c>
      <c r="S82">
        <v>6</v>
      </c>
      <c r="T82">
        <v>6</v>
      </c>
      <c r="U82">
        <v>6</v>
      </c>
      <c r="V82">
        <v>6</v>
      </c>
      <c r="W82">
        <v>6</v>
      </c>
      <c r="X82">
        <v>6</v>
      </c>
      <c r="Y82">
        <v>8</v>
      </c>
      <c r="Z82">
        <v>8</v>
      </c>
      <c r="AA82">
        <v>8</v>
      </c>
      <c r="AB82">
        <v>8</v>
      </c>
      <c r="AC82">
        <v>8</v>
      </c>
      <c r="AD82">
        <v>8</v>
      </c>
      <c r="AE82">
        <v>8</v>
      </c>
    </row>
    <row r="84" spans="3:31" x14ac:dyDescent="0.3">
      <c r="C84" s="10" t="s">
        <v>15</v>
      </c>
    </row>
    <row r="85" spans="3:31" x14ac:dyDescent="0.3">
      <c r="C85" s="4" t="s">
        <v>6</v>
      </c>
      <c r="D85" s="2" t="s">
        <v>5</v>
      </c>
      <c r="E85" s="2" t="s">
        <v>5</v>
      </c>
      <c r="F85" s="2" t="s">
        <v>5</v>
      </c>
      <c r="G85" s="2" t="s">
        <v>5</v>
      </c>
      <c r="H85" s="2" t="s">
        <v>5</v>
      </c>
      <c r="I85" s="2" t="s">
        <v>5</v>
      </c>
      <c r="J85" s="2" t="s">
        <v>5</v>
      </c>
      <c r="K85" s="2" t="s">
        <v>5</v>
      </c>
      <c r="L85" s="2" t="s">
        <v>5</v>
      </c>
      <c r="M85" s="2" t="s">
        <v>5</v>
      </c>
      <c r="N85" s="2" t="s">
        <v>5</v>
      </c>
      <c r="O85" s="2" t="s">
        <v>5</v>
      </c>
      <c r="P85" s="2" t="s">
        <v>5</v>
      </c>
      <c r="Q85" s="2" t="s">
        <v>5</v>
      </c>
      <c r="R85" s="2" t="s">
        <v>5</v>
      </c>
      <c r="S85" s="2" t="s">
        <v>5</v>
      </c>
      <c r="T85" s="2" t="s">
        <v>5</v>
      </c>
      <c r="U85" s="2" t="s">
        <v>5</v>
      </c>
      <c r="V85" s="2" t="s">
        <v>5</v>
      </c>
      <c r="W85" s="2" t="s">
        <v>5</v>
      </c>
      <c r="X85" s="2" t="s">
        <v>5</v>
      </c>
      <c r="Y85" s="2" t="s">
        <v>5</v>
      </c>
      <c r="Z85" s="2" t="s">
        <v>5</v>
      </c>
      <c r="AA85" s="2" t="s">
        <v>5</v>
      </c>
      <c r="AB85" s="2" t="s">
        <v>5</v>
      </c>
      <c r="AC85" s="2" t="s">
        <v>5</v>
      </c>
      <c r="AD85" s="2" t="s">
        <v>5</v>
      </c>
      <c r="AE85" s="2" t="s">
        <v>5</v>
      </c>
    </row>
    <row r="86" spans="3:31" x14ac:dyDescent="0.3">
      <c r="C86">
        <v>1</v>
      </c>
      <c r="D86" s="11">
        <v>32.318887342397133</v>
      </c>
      <c r="E86" s="11">
        <v>32.718153816525948</v>
      </c>
      <c r="F86" s="11"/>
      <c r="G86" s="11"/>
      <c r="H86" s="11"/>
      <c r="I86" s="11"/>
      <c r="J86" s="11"/>
      <c r="K86" s="11">
        <v>32.811363357853253</v>
      </c>
      <c r="L86" s="11">
        <v>33.024380728889312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3:31" x14ac:dyDescent="0.3">
      <c r="C87">
        <v>2</v>
      </c>
      <c r="D87" s="11">
        <v>32.895167422295003</v>
      </c>
      <c r="E87" s="11">
        <v>33.270776282358767</v>
      </c>
      <c r="F87" s="11"/>
      <c r="G87" s="11"/>
      <c r="H87" s="11"/>
      <c r="I87" s="11"/>
      <c r="J87" s="11"/>
      <c r="K87" s="11">
        <v>33.385839004586543</v>
      </c>
      <c r="L87" s="11">
        <v>33.567516981578308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3:31" x14ac:dyDescent="0.3">
      <c r="C88">
        <v>3</v>
      </c>
      <c r="D88" s="11">
        <v>33.364710999832759</v>
      </c>
      <c r="E88" s="11">
        <v>33.872869027787303</v>
      </c>
      <c r="F88" s="11"/>
      <c r="G88" s="11"/>
      <c r="H88" s="11"/>
      <c r="I88" s="11"/>
      <c r="J88" s="11"/>
      <c r="K88" s="11">
        <v>33.976613571920772</v>
      </c>
      <c r="L88" s="11">
        <v>34.084780691828001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3:31" x14ac:dyDescent="0.3">
      <c r="C89">
        <v>4</v>
      </c>
      <c r="D89" s="11">
        <v>31.967037766607142</v>
      </c>
      <c r="E89" s="11">
        <v>32.266640407856279</v>
      </c>
      <c r="F89" s="11"/>
      <c r="G89" s="11"/>
      <c r="H89" s="11"/>
      <c r="I89" s="11"/>
      <c r="J89" s="11"/>
      <c r="K89" s="11">
        <v>32.29380390524819</v>
      </c>
      <c r="L89" s="11">
        <v>32.483023306282803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3:31" x14ac:dyDescent="0.3">
      <c r="C90">
        <v>5</v>
      </c>
      <c r="D90" s="11">
        <v>33.499692624481163</v>
      </c>
      <c r="E90" s="11">
        <v>33.979647997422887</v>
      </c>
      <c r="F90" s="11"/>
      <c r="G90" s="11"/>
      <c r="H90" s="11"/>
      <c r="I90" s="11"/>
      <c r="J90" s="11"/>
      <c r="K90" s="11">
        <v>34.218938921325567</v>
      </c>
      <c r="L90" s="11">
        <v>34.357837801925562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3:31" x14ac:dyDescent="0.3">
      <c r="C91">
        <v>6</v>
      </c>
      <c r="D91" s="11">
        <v>34.109565608778126</v>
      </c>
      <c r="E91" s="11">
        <v>34.455793738717531</v>
      </c>
      <c r="F91" s="11"/>
      <c r="G91" s="11"/>
      <c r="H91" s="11"/>
      <c r="I91" s="11"/>
      <c r="J91" s="11"/>
      <c r="K91" s="11">
        <v>34.600889128613133</v>
      </c>
      <c r="L91" s="11">
        <v>34.724569572094389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3:31" x14ac:dyDescent="0.3">
      <c r="C92">
        <v>7</v>
      </c>
      <c r="D92" s="11">
        <v>30.893542012457409</v>
      </c>
      <c r="E92" s="11">
        <v>31.165980720197251</v>
      </c>
      <c r="F92" s="11"/>
      <c r="G92" s="11"/>
      <c r="H92" s="11"/>
      <c r="I92" s="11"/>
      <c r="J92" s="11"/>
      <c r="K92" s="11">
        <v>31.22526867028467</v>
      </c>
      <c r="L92" s="11">
        <v>31.362212821220499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3:31" x14ac:dyDescent="0.3">
      <c r="C93">
        <v>8</v>
      </c>
      <c r="D93" s="11">
        <v>32.462491034823039</v>
      </c>
      <c r="E93" s="11">
        <v>32.67668790123448</v>
      </c>
      <c r="F93" s="11"/>
      <c r="G93" s="11"/>
      <c r="H93" s="11"/>
      <c r="I93" s="11"/>
      <c r="J93" s="11"/>
      <c r="K93" s="11">
        <v>32.813620167246803</v>
      </c>
      <c r="L93" s="11">
        <v>32.987560482005392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3:31" x14ac:dyDescent="0.3">
      <c r="C94">
        <v>9</v>
      </c>
      <c r="D94" s="11">
        <v>34.39441333148433</v>
      </c>
      <c r="E94" s="11">
        <v>34.888634252823167</v>
      </c>
      <c r="F94" s="11"/>
      <c r="G94" s="11"/>
      <c r="H94" s="11"/>
      <c r="I94" s="11"/>
      <c r="J94" s="11"/>
      <c r="K94" s="11">
        <v>35.013578225404743</v>
      </c>
      <c r="L94" s="11">
        <v>35.235005096739087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3:31" x14ac:dyDescent="0.3">
      <c r="C95">
        <v>10</v>
      </c>
      <c r="D95" s="11">
        <v>34.341625149781933</v>
      </c>
      <c r="E95" s="11">
        <v>34.858929709352942</v>
      </c>
      <c r="F95" s="11"/>
      <c r="G95" s="11"/>
      <c r="H95" s="11"/>
      <c r="I95" s="11"/>
      <c r="J95" s="11"/>
      <c r="K95" s="11">
        <v>34.976316001638317</v>
      </c>
      <c r="L95" s="11">
        <v>35.253997732225443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3:31" x14ac:dyDescent="0.3">
      <c r="C96">
        <v>11</v>
      </c>
      <c r="D96" s="11">
        <v>32.660201317962212</v>
      </c>
      <c r="E96" s="11">
        <v>33.011257252141419</v>
      </c>
      <c r="F96" s="11"/>
      <c r="G96" s="11"/>
      <c r="H96" s="11"/>
      <c r="I96" s="11"/>
      <c r="J96" s="11"/>
      <c r="K96" s="11">
        <v>33.11880405398076</v>
      </c>
      <c r="L96" s="11">
        <v>33.245554256634072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3:31" x14ac:dyDescent="0.3">
      <c r="C97">
        <v>12</v>
      </c>
      <c r="D97" s="11">
        <v>32.423035593526073</v>
      </c>
      <c r="E97" s="11">
        <v>32.503823739541247</v>
      </c>
      <c r="F97" s="11"/>
      <c r="G97" s="11"/>
      <c r="H97" s="11"/>
      <c r="I97" s="11"/>
      <c r="J97" s="11"/>
      <c r="K97" s="11">
        <v>32.596047145098922</v>
      </c>
      <c r="L97" s="11">
        <v>32.755169614952578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3:31" x14ac:dyDescent="0.3">
      <c r="C98">
        <v>13</v>
      </c>
      <c r="D98" s="11">
        <v>31.599142930968821</v>
      </c>
      <c r="E98" s="11">
        <v>31.761585542928131</v>
      </c>
      <c r="F98" s="11"/>
      <c r="G98" s="11"/>
      <c r="H98" s="11"/>
      <c r="I98" s="11"/>
      <c r="J98" s="11"/>
      <c r="K98" s="11">
        <v>31.82958840475796</v>
      </c>
      <c r="L98" s="11">
        <v>32.064112091772358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3:31" x14ac:dyDescent="0.3">
      <c r="C99">
        <v>14</v>
      </c>
      <c r="D99" s="11">
        <v>32.310739697089197</v>
      </c>
      <c r="E99" s="11">
        <v>32.57053829381114</v>
      </c>
      <c r="F99" s="11"/>
      <c r="G99" s="11"/>
      <c r="H99" s="11"/>
      <c r="I99" s="11"/>
      <c r="J99" s="11"/>
      <c r="K99" s="11">
        <v>32.629264789218041</v>
      </c>
      <c r="L99" s="11">
        <v>32.858440410539437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3:31" x14ac:dyDescent="0.3">
      <c r="C100" s="9">
        <v>15</v>
      </c>
      <c r="D100" s="11">
        <v>31.67808976333848</v>
      </c>
      <c r="E100" s="11">
        <v>32.177883482207633</v>
      </c>
      <c r="F100" s="11"/>
      <c r="G100" s="11"/>
      <c r="H100" s="11"/>
      <c r="I100" s="11"/>
      <c r="J100" s="11"/>
      <c r="K100" s="11">
        <v>32.305837460465163</v>
      </c>
      <c r="L100" s="11">
        <v>32.501201030125003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3:31" x14ac:dyDescent="0.3">
      <c r="C101">
        <v>16</v>
      </c>
      <c r="D101" s="11">
        <v>30.944244961978249</v>
      </c>
      <c r="E101" s="11">
        <v>31.274597513638302</v>
      </c>
      <c r="F101" s="11"/>
      <c r="G101" s="11"/>
      <c r="H101" s="11"/>
      <c r="I101" s="11"/>
      <c r="J101" s="11"/>
      <c r="K101" s="11">
        <v>31.373959251345472</v>
      </c>
      <c r="L101" s="11">
        <v>31.621203477416572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3:31" x14ac:dyDescent="0.3">
      <c r="C102" s="8" t="s">
        <v>7</v>
      </c>
      <c r="D102" s="12">
        <f>(D86+D87+D88+D89+D90+D91+D92+D93+D94+D95+D96+D97+D98+D99+D100+D101)/16</f>
        <v>32.616411722362564</v>
      </c>
      <c r="E102" s="12">
        <f t="shared" ref="E102:L102" si="6">(E86+E87+E88+E89+E90+E91+E92+E93+E94+E95+E96+E97+E98+E99+E100+E101)/16</f>
        <v>32.965862479909028</v>
      </c>
      <c r="F102" s="12">
        <f t="shared" si="6"/>
        <v>0</v>
      </c>
      <c r="G102" s="12">
        <f t="shared" si="6"/>
        <v>0</v>
      </c>
      <c r="H102" s="12">
        <f t="shared" si="6"/>
        <v>0</v>
      </c>
      <c r="I102" s="12">
        <f t="shared" si="6"/>
        <v>0</v>
      </c>
      <c r="J102" s="12">
        <f t="shared" si="6"/>
        <v>0</v>
      </c>
      <c r="K102" s="12">
        <f t="shared" si="6"/>
        <v>33.073108253686769</v>
      </c>
      <c r="L102" s="12">
        <f t="shared" si="6"/>
        <v>33.257910381014305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3:31" x14ac:dyDescent="0.3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3:31" x14ac:dyDescent="0.3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3:31" x14ac:dyDescent="0.3">
      <c r="C105" s="10" t="s">
        <v>29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3:31" x14ac:dyDescent="0.3">
      <c r="C106">
        <v>17</v>
      </c>
      <c r="D106" s="11">
        <v>31.09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3:31" x14ac:dyDescent="0.3">
      <c r="C107">
        <v>18</v>
      </c>
      <c r="D107" s="11">
        <v>33.494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3:31" x14ac:dyDescent="0.3">
      <c r="C108">
        <v>19</v>
      </c>
      <c r="D108" s="11">
        <v>32.986699999999999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3:31" x14ac:dyDescent="0.3">
      <c r="C109" s="8" t="s">
        <v>7</v>
      </c>
      <c r="D109" s="12">
        <f>(D106+D107+D108)/3</f>
        <v>32.523566666666667</v>
      </c>
      <c r="E109" s="12">
        <f t="shared" ref="E109:L109" si="7">(E106+E107+E108)/3</f>
        <v>0</v>
      </c>
      <c r="F109" s="12">
        <f t="shared" si="7"/>
        <v>0</v>
      </c>
      <c r="G109" s="12">
        <f t="shared" si="7"/>
        <v>0</v>
      </c>
      <c r="H109" s="12">
        <f t="shared" si="7"/>
        <v>0</v>
      </c>
      <c r="I109" s="12">
        <f t="shared" si="7"/>
        <v>0</v>
      </c>
      <c r="J109" s="12">
        <f t="shared" si="7"/>
        <v>0</v>
      </c>
      <c r="K109" s="12">
        <f t="shared" si="7"/>
        <v>0</v>
      </c>
      <c r="L109" s="12">
        <f t="shared" si="7"/>
        <v>0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3:31" x14ac:dyDescent="0.3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3:31" x14ac:dyDescent="0.3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3:31" x14ac:dyDescent="0.3">
      <c r="C112" s="10" t="s">
        <v>13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3:31" x14ac:dyDescent="0.3">
      <c r="C113" s="5">
        <v>20</v>
      </c>
      <c r="D113" s="11">
        <v>36.538997986479274</v>
      </c>
      <c r="E113" s="11">
        <v>37.336973405751067</v>
      </c>
      <c r="F113" s="11"/>
      <c r="G113" s="11"/>
      <c r="H113" s="11"/>
      <c r="I113" s="11"/>
      <c r="J113" s="11"/>
      <c r="K113" s="11">
        <v>37.891098819312383</v>
      </c>
      <c r="L113" s="11">
        <v>38.106347674385638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3:31" x14ac:dyDescent="0.3">
      <c r="C114">
        <v>21</v>
      </c>
      <c r="D114" s="11">
        <v>34.629088229770574</v>
      </c>
      <c r="E114" s="11">
        <v>35.487514543840618</v>
      </c>
      <c r="F114" s="11"/>
      <c r="G114" s="11"/>
      <c r="H114" s="11"/>
      <c r="I114" s="11"/>
      <c r="J114" s="11"/>
      <c r="K114" s="11">
        <v>35.793461742557312</v>
      </c>
      <c r="L114" s="11">
        <v>36.124028480772267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3:31" x14ac:dyDescent="0.3">
      <c r="C115">
        <v>22</v>
      </c>
      <c r="D115" s="11">
        <v>37.543270770821067</v>
      </c>
      <c r="E115" s="11">
        <v>38.315092914025719</v>
      </c>
      <c r="F115" s="11"/>
      <c r="G115" s="11"/>
      <c r="H115" s="11"/>
      <c r="I115" s="11"/>
      <c r="J115" s="11"/>
      <c r="K115" s="11">
        <v>38.601518019281123</v>
      </c>
      <c r="L115" s="11">
        <v>38.802420510455583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3:31" x14ac:dyDescent="0.3">
      <c r="C116">
        <v>23</v>
      </c>
      <c r="D116" s="11">
        <v>35.192813318401079</v>
      </c>
      <c r="E116" s="11">
        <v>35.738991557087992</v>
      </c>
      <c r="F116" s="11"/>
      <c r="G116" s="11"/>
      <c r="H116" s="11"/>
      <c r="I116" s="11"/>
      <c r="J116" s="11"/>
      <c r="K116" s="11">
        <v>36.121624815926857</v>
      </c>
      <c r="L116" s="11">
        <v>36.25493276265054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3:31" x14ac:dyDescent="0.3">
      <c r="C117">
        <v>24</v>
      </c>
      <c r="D117" s="11">
        <v>34.810635478605143</v>
      </c>
      <c r="E117" s="11">
        <v>35.228159089226637</v>
      </c>
      <c r="F117" s="11"/>
      <c r="G117" s="11"/>
      <c r="H117" s="11"/>
      <c r="I117" s="11"/>
      <c r="J117" s="11"/>
      <c r="K117" s="11">
        <v>35.30001332020197</v>
      </c>
      <c r="L117" s="11">
        <v>35.521854621355331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3:31" x14ac:dyDescent="0.3">
      <c r="C118" s="8" t="s">
        <v>7</v>
      </c>
      <c r="D118" s="12">
        <f>(D113+D114+D115+D116+D117)/5</f>
        <v>35.742961156815433</v>
      </c>
      <c r="E118" s="12">
        <f t="shared" ref="E118:L118" si="8">(E113+E114+E115+E116+E117)/5</f>
        <v>36.421346301986404</v>
      </c>
      <c r="F118" s="12">
        <f t="shared" si="8"/>
        <v>0</v>
      </c>
      <c r="G118" s="12">
        <f t="shared" si="8"/>
        <v>0</v>
      </c>
      <c r="H118" s="12">
        <f t="shared" si="8"/>
        <v>0</v>
      </c>
      <c r="I118" s="12">
        <f t="shared" si="8"/>
        <v>0</v>
      </c>
      <c r="J118" s="12">
        <f t="shared" si="8"/>
        <v>0</v>
      </c>
      <c r="K118" s="12">
        <f t="shared" si="8"/>
        <v>36.741543343455923</v>
      </c>
      <c r="L118" s="12">
        <f t="shared" si="8"/>
        <v>36.961916809923864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20" spans="3:31" x14ac:dyDescent="0.3">
      <c r="C120" t="s">
        <v>11</v>
      </c>
      <c r="D120" t="s">
        <v>27</v>
      </c>
    </row>
    <row r="121" spans="3:31" x14ac:dyDescent="0.3">
      <c r="D121" s="15">
        <v>43890</v>
      </c>
      <c r="E121" t="s">
        <v>28</v>
      </c>
    </row>
    <row r="130" spans="2:4" x14ac:dyDescent="0.3">
      <c r="B130" s="13">
        <v>43890</v>
      </c>
    </row>
    <row r="131" spans="2:4" x14ac:dyDescent="0.3">
      <c r="C131" s="1" t="s">
        <v>8</v>
      </c>
    </row>
    <row r="132" spans="2:4" x14ac:dyDescent="0.3">
      <c r="C132" s="4" t="s">
        <v>0</v>
      </c>
      <c r="D132">
        <v>200</v>
      </c>
    </row>
    <row r="133" spans="2:4" x14ac:dyDescent="0.3">
      <c r="C133" s="4" t="s">
        <v>1</v>
      </c>
      <c r="D133">
        <v>1000</v>
      </c>
    </row>
    <row r="134" spans="2:4" x14ac:dyDescent="0.3">
      <c r="C134" s="4" t="s">
        <v>2</v>
      </c>
      <c r="D134">
        <v>3</v>
      </c>
    </row>
    <row r="136" spans="2:4" x14ac:dyDescent="0.3">
      <c r="C136" s="7" t="s">
        <v>10</v>
      </c>
      <c r="D136" t="s">
        <v>16</v>
      </c>
    </row>
    <row r="139" spans="2:4" x14ac:dyDescent="0.3">
      <c r="D139" t="s">
        <v>19</v>
      </c>
    </row>
    <row r="140" spans="2:4" x14ac:dyDescent="0.3">
      <c r="D140" t="s">
        <v>20</v>
      </c>
    </row>
    <row r="141" spans="2:4" x14ac:dyDescent="0.3">
      <c r="D141" t="s">
        <v>21</v>
      </c>
    </row>
    <row r="149" spans="2:31" x14ac:dyDescent="0.3">
      <c r="B149" s="3">
        <v>3</v>
      </c>
      <c r="C149" s="1" t="s">
        <v>9</v>
      </c>
      <c r="D149" s="10">
        <v>0</v>
      </c>
      <c r="E149" s="10">
        <v>1</v>
      </c>
      <c r="F149" s="10"/>
      <c r="G149" s="10"/>
      <c r="H149" s="10"/>
      <c r="I149" s="10"/>
      <c r="J149" s="10"/>
      <c r="K149" s="10">
        <v>2</v>
      </c>
      <c r="L149" s="10">
        <v>3</v>
      </c>
    </row>
    <row r="150" spans="2:31" x14ac:dyDescent="0.3">
      <c r="C150" s="4" t="s">
        <v>4</v>
      </c>
      <c r="D150">
        <v>16</v>
      </c>
      <c r="E150">
        <v>24</v>
      </c>
      <c r="F150">
        <v>32</v>
      </c>
      <c r="G150">
        <v>40</v>
      </c>
      <c r="H150">
        <v>48</v>
      </c>
      <c r="I150">
        <v>56</v>
      </c>
      <c r="J150">
        <v>64</v>
      </c>
      <c r="K150">
        <v>16</v>
      </c>
      <c r="L150">
        <v>24</v>
      </c>
      <c r="M150">
        <v>32</v>
      </c>
      <c r="N150">
        <v>40</v>
      </c>
      <c r="O150">
        <v>48</v>
      </c>
      <c r="P150">
        <v>56</v>
      </c>
      <c r="Q150">
        <v>64</v>
      </c>
      <c r="R150">
        <v>16</v>
      </c>
      <c r="S150">
        <v>24</v>
      </c>
      <c r="T150">
        <v>32</v>
      </c>
      <c r="U150">
        <v>40</v>
      </c>
      <c r="V150">
        <v>48</v>
      </c>
      <c r="W150">
        <v>56</v>
      </c>
      <c r="X150">
        <v>64</v>
      </c>
      <c r="Y150">
        <v>16</v>
      </c>
      <c r="Z150">
        <v>24</v>
      </c>
      <c r="AA150">
        <v>32</v>
      </c>
      <c r="AB150">
        <v>40</v>
      </c>
      <c r="AC150">
        <v>48</v>
      </c>
      <c r="AD150">
        <v>56</v>
      </c>
      <c r="AE150">
        <v>64</v>
      </c>
    </row>
    <row r="151" spans="2:31" x14ac:dyDescent="0.3">
      <c r="C151" s="4" t="s">
        <v>3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6</v>
      </c>
      <c r="S151">
        <v>6</v>
      </c>
      <c r="T151">
        <v>6</v>
      </c>
      <c r="U151">
        <v>6</v>
      </c>
      <c r="V151">
        <v>6</v>
      </c>
      <c r="W151">
        <v>6</v>
      </c>
      <c r="X151">
        <v>6</v>
      </c>
      <c r="Y151">
        <v>8</v>
      </c>
      <c r="Z151">
        <v>8</v>
      </c>
      <c r="AA151">
        <v>8</v>
      </c>
      <c r="AB151">
        <v>8</v>
      </c>
      <c r="AC151">
        <v>8</v>
      </c>
      <c r="AD151">
        <v>8</v>
      </c>
      <c r="AE151">
        <v>8</v>
      </c>
    </row>
    <row r="153" spans="2:31" x14ac:dyDescent="0.3">
      <c r="C153" s="10" t="s">
        <v>15</v>
      </c>
    </row>
    <row r="154" spans="2:31" x14ac:dyDescent="0.3">
      <c r="C154" s="4" t="s">
        <v>6</v>
      </c>
      <c r="D154" s="2" t="s">
        <v>5</v>
      </c>
      <c r="E154" s="2" t="s">
        <v>5</v>
      </c>
      <c r="F154" s="2" t="s">
        <v>5</v>
      </c>
      <c r="G154" s="2" t="s">
        <v>5</v>
      </c>
      <c r="H154" s="2" t="s">
        <v>5</v>
      </c>
      <c r="I154" s="2" t="s">
        <v>5</v>
      </c>
      <c r="J154" s="2" t="s">
        <v>5</v>
      </c>
      <c r="K154" s="2" t="s">
        <v>5</v>
      </c>
      <c r="L154" s="2" t="s">
        <v>5</v>
      </c>
      <c r="M154" s="2" t="s">
        <v>5</v>
      </c>
      <c r="N154" s="2" t="s">
        <v>5</v>
      </c>
      <c r="O154" s="2" t="s">
        <v>5</v>
      </c>
      <c r="P154" s="2" t="s">
        <v>5</v>
      </c>
      <c r="Q154" s="2" t="s">
        <v>5</v>
      </c>
      <c r="R154" s="2" t="s">
        <v>5</v>
      </c>
      <c r="S154" s="2" t="s">
        <v>5</v>
      </c>
      <c r="T154" s="2" t="s">
        <v>5</v>
      </c>
      <c r="U154" s="2" t="s">
        <v>5</v>
      </c>
      <c r="V154" s="2" t="s">
        <v>5</v>
      </c>
      <c r="W154" s="2" t="s">
        <v>5</v>
      </c>
      <c r="X154" s="2" t="s">
        <v>5</v>
      </c>
      <c r="Y154" s="2" t="s">
        <v>5</v>
      </c>
      <c r="Z154" s="2" t="s">
        <v>5</v>
      </c>
      <c r="AA154" s="2" t="s">
        <v>5</v>
      </c>
      <c r="AB154" s="2" t="s">
        <v>5</v>
      </c>
      <c r="AC154" s="2" t="s">
        <v>5</v>
      </c>
      <c r="AD154" s="2" t="s">
        <v>5</v>
      </c>
      <c r="AE154" s="2" t="s">
        <v>5</v>
      </c>
    </row>
    <row r="155" spans="2:31" x14ac:dyDescent="0.3">
      <c r="C155">
        <v>1</v>
      </c>
      <c r="D155">
        <v>32.566206732358552</v>
      </c>
      <c r="E155">
        <v>32.939003057052588</v>
      </c>
      <c r="F155" s="11"/>
      <c r="G155" s="11"/>
      <c r="H155" s="11"/>
      <c r="I155" s="11"/>
      <c r="J155" s="11"/>
      <c r="K155">
        <v>33.016865749930929</v>
      </c>
      <c r="L155">
        <v>33.365305240823872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2:31" x14ac:dyDescent="0.3">
      <c r="C156">
        <v>2</v>
      </c>
      <c r="D156">
        <v>33.153242202102163</v>
      </c>
      <c r="E156">
        <v>33.501335800488292</v>
      </c>
      <c r="F156" s="11"/>
      <c r="G156" s="11"/>
      <c r="H156" s="11"/>
      <c r="I156" s="11"/>
      <c r="J156" s="11"/>
      <c r="K156">
        <v>33.592333260046118</v>
      </c>
      <c r="L156">
        <v>33.964110409459323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2:31" x14ac:dyDescent="0.3">
      <c r="C157">
        <v>3</v>
      </c>
      <c r="D157">
        <v>33.651134171045861</v>
      </c>
      <c r="E157">
        <v>34.050670595875467</v>
      </c>
      <c r="F157" s="11"/>
      <c r="G157" s="11"/>
      <c r="H157" s="11"/>
      <c r="I157" s="11"/>
      <c r="J157" s="11"/>
      <c r="K157">
        <v>34.190315418722868</v>
      </c>
      <c r="L157">
        <v>34.479724497499028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2:31" x14ac:dyDescent="0.3">
      <c r="C158">
        <v>4</v>
      </c>
      <c r="D158">
        <v>32.253268406427942</v>
      </c>
      <c r="E158">
        <v>32.456195096014667</v>
      </c>
      <c r="F158" s="11"/>
      <c r="G158" s="11"/>
      <c r="H158" s="11"/>
      <c r="I158" s="11"/>
      <c r="J158" s="11"/>
      <c r="K158">
        <v>32.472510532025503</v>
      </c>
      <c r="L158">
        <v>32.756817288817743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2:31" x14ac:dyDescent="0.3">
      <c r="C159">
        <v>5</v>
      </c>
      <c r="D159">
        <v>33.819587269948833</v>
      </c>
      <c r="E159">
        <v>34.284974678952011</v>
      </c>
      <c r="F159" s="11"/>
      <c r="G159" s="11"/>
      <c r="H159" s="11"/>
      <c r="I159" s="11"/>
      <c r="J159" s="11"/>
      <c r="K159">
        <v>34.487538456759033</v>
      </c>
      <c r="L159">
        <v>34.892295635884388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2:31" x14ac:dyDescent="0.3">
      <c r="C160">
        <v>6</v>
      </c>
      <c r="D160">
        <v>34.360430195611798</v>
      </c>
      <c r="E160">
        <v>34.713478235772961</v>
      </c>
      <c r="F160" s="11"/>
      <c r="G160" s="11"/>
      <c r="H160" s="11"/>
      <c r="I160" s="11"/>
      <c r="J160" s="11"/>
      <c r="K160">
        <v>34.890972515637657</v>
      </c>
      <c r="L160">
        <v>35.161545467210424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3:31" x14ac:dyDescent="0.3">
      <c r="C161">
        <v>7</v>
      </c>
      <c r="D161">
        <v>31.098849154845031</v>
      </c>
      <c r="E161">
        <v>31.282018586475349</v>
      </c>
      <c r="F161" s="11"/>
      <c r="G161" s="11"/>
      <c r="H161" s="11"/>
      <c r="I161" s="11"/>
      <c r="J161" s="11"/>
      <c r="K161">
        <v>31.371540836108441</v>
      </c>
      <c r="L161">
        <v>31.610165073244598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3:31" x14ac:dyDescent="0.3">
      <c r="C162">
        <v>8</v>
      </c>
      <c r="D162">
        <v>32.646432011067994</v>
      </c>
      <c r="E162">
        <v>32.898967357519297</v>
      </c>
      <c r="F162" s="11"/>
      <c r="G162" s="11"/>
      <c r="H162" s="11"/>
      <c r="I162" s="11"/>
      <c r="J162" s="11"/>
      <c r="K162">
        <v>32.960334629499997</v>
      </c>
      <c r="L162">
        <v>33.216200236396013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3:31" x14ac:dyDescent="0.3">
      <c r="C163">
        <v>9</v>
      </c>
      <c r="D163">
        <v>34.700393866033181</v>
      </c>
      <c r="E163">
        <v>35.179731991148039</v>
      </c>
      <c r="F163" s="11"/>
      <c r="G163" s="11"/>
      <c r="H163" s="11"/>
      <c r="I163" s="11"/>
      <c r="J163" s="11"/>
      <c r="K163">
        <v>35.294014605144582</v>
      </c>
      <c r="L163">
        <v>35.663022600044627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3:31" x14ac:dyDescent="0.3">
      <c r="C164">
        <v>10</v>
      </c>
      <c r="D164">
        <v>34.738538140776832</v>
      </c>
      <c r="E164">
        <v>35.133078854278907</v>
      </c>
      <c r="F164" s="11"/>
      <c r="G164" s="11"/>
      <c r="H164" s="11"/>
      <c r="I164" s="11"/>
      <c r="J164" s="11"/>
      <c r="K164">
        <v>35.219760403670932</v>
      </c>
      <c r="L164">
        <v>35.600030509736989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3:31" x14ac:dyDescent="0.3">
      <c r="C165">
        <v>11</v>
      </c>
      <c r="D165">
        <v>32.74590990445185</v>
      </c>
      <c r="E165">
        <v>33.220617655672207</v>
      </c>
      <c r="F165" s="11"/>
      <c r="G165" s="11"/>
      <c r="H165" s="11"/>
      <c r="I165" s="11"/>
      <c r="J165" s="11"/>
      <c r="K165">
        <v>33.359619567063937</v>
      </c>
      <c r="L165">
        <v>33.602745709379299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3:31" x14ac:dyDescent="0.3">
      <c r="C166">
        <v>12</v>
      </c>
      <c r="D166">
        <v>32.564402900988597</v>
      </c>
      <c r="E166">
        <v>32.663729868276178</v>
      </c>
      <c r="F166" s="11"/>
      <c r="G166" s="11"/>
      <c r="H166" s="11"/>
      <c r="I166" s="11"/>
      <c r="J166" s="11"/>
      <c r="K166">
        <v>32.705556397062438</v>
      </c>
      <c r="L166">
        <v>32.923743419729632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3:31" x14ac:dyDescent="0.3">
      <c r="C167">
        <v>13</v>
      </c>
      <c r="D167">
        <v>31.766817595932341</v>
      </c>
      <c r="E167">
        <v>31.91884850837857</v>
      </c>
      <c r="F167" s="11"/>
      <c r="G167" s="11"/>
      <c r="H167" s="11"/>
      <c r="I167" s="11"/>
      <c r="J167" s="11"/>
      <c r="K167">
        <v>32.020090828386067</v>
      </c>
      <c r="L167">
        <v>32.322021586109827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3:31" x14ac:dyDescent="0.3">
      <c r="C168">
        <v>14</v>
      </c>
      <c r="D168">
        <v>32.572386412497018</v>
      </c>
      <c r="E168">
        <v>32.75884691735034</v>
      </c>
      <c r="F168" s="11"/>
      <c r="G168" s="11"/>
      <c r="H168" s="11"/>
      <c r="I168" s="11"/>
      <c r="J168" s="11"/>
      <c r="K168">
        <v>32.838655103971391</v>
      </c>
      <c r="L168">
        <v>33.079925912393477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3:31" x14ac:dyDescent="0.3">
      <c r="C169" s="9">
        <v>15</v>
      </c>
      <c r="D169">
        <v>32.064862055128309</v>
      </c>
      <c r="E169">
        <v>32.370347945166209</v>
      </c>
      <c r="F169" s="11"/>
      <c r="G169" s="11"/>
      <c r="H169" s="11"/>
      <c r="I169" s="11"/>
      <c r="J169" s="11"/>
      <c r="K169">
        <v>32.468334790754369</v>
      </c>
      <c r="L169">
        <v>32.755896211457632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3:31" x14ac:dyDescent="0.3">
      <c r="C170">
        <v>16</v>
      </c>
      <c r="D170">
        <v>31.22980269527519</v>
      </c>
      <c r="E170">
        <v>31.518990638964151</v>
      </c>
      <c r="F170" s="11"/>
      <c r="G170" s="11"/>
      <c r="H170" s="11"/>
      <c r="I170" s="11"/>
      <c r="J170" s="11"/>
      <c r="K170">
        <v>31.60696308271406</v>
      </c>
      <c r="L170">
        <v>31.920967053556229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3:31" x14ac:dyDescent="0.3">
      <c r="C171" s="8" t="s">
        <v>7</v>
      </c>
      <c r="D171" s="12">
        <f>(D155+D156+D157+D158+D159+D160+D161+D162+D163+D164+D165+D166+D167+D168+D169+D170)/16</f>
        <v>32.870766482155716</v>
      </c>
      <c r="E171" s="12">
        <f t="shared" ref="E171:L171" si="9">(E155+E156+E157+E158+E159+E160+E161+E162+E163+E164+E165+E166+E167+E168+E169+E170)/16</f>
        <v>33.180677236711574</v>
      </c>
      <c r="F171" s="12">
        <f t="shared" si="9"/>
        <v>0</v>
      </c>
      <c r="G171" s="12">
        <f t="shared" si="9"/>
        <v>0</v>
      </c>
      <c r="H171" s="12">
        <f t="shared" si="9"/>
        <v>0</v>
      </c>
      <c r="I171" s="12">
        <f t="shared" si="9"/>
        <v>0</v>
      </c>
      <c r="J171" s="12">
        <f t="shared" si="9"/>
        <v>0</v>
      </c>
      <c r="K171" s="12">
        <f t="shared" si="9"/>
        <v>33.280962886093647</v>
      </c>
      <c r="L171" s="12">
        <f t="shared" si="9"/>
        <v>33.582157303233942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3:31" x14ac:dyDescent="0.3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3:31" x14ac:dyDescent="0.3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3:31" x14ac:dyDescent="0.3">
      <c r="C174" s="10" t="s">
        <v>14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3:31" x14ac:dyDescent="0.3">
      <c r="C175">
        <v>17</v>
      </c>
      <c r="D175">
        <v>27.88700790174558</v>
      </c>
      <c r="E175">
        <v>27.84609240043164</v>
      </c>
      <c r="F175" s="11"/>
      <c r="G175" s="11"/>
      <c r="H175" s="11"/>
      <c r="I175" s="11"/>
      <c r="J175" s="11"/>
      <c r="K175">
        <v>27.9008014141343</v>
      </c>
      <c r="L175">
        <v>27.90620249161455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3:31" x14ac:dyDescent="0.3">
      <c r="C176">
        <v>18</v>
      </c>
      <c r="D176">
        <v>27.94883698936394</v>
      </c>
      <c r="E176">
        <v>27.939254434613861</v>
      </c>
      <c r="F176" s="11"/>
      <c r="G176" s="11"/>
      <c r="H176" s="11"/>
      <c r="I176" s="11"/>
      <c r="J176" s="11"/>
      <c r="K176">
        <v>27.968668825202489</v>
      </c>
      <c r="L176">
        <v>27.962403588557869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3:31" x14ac:dyDescent="0.3">
      <c r="C177">
        <v>19</v>
      </c>
      <c r="D177">
        <v>27.921458865493339</v>
      </c>
      <c r="E177">
        <v>27.924954803734931</v>
      </c>
      <c r="F177" s="11"/>
      <c r="G177" s="11"/>
      <c r="H177" s="11"/>
      <c r="I177" s="11"/>
      <c r="J177" s="11"/>
      <c r="K177">
        <v>27.93530910804061</v>
      </c>
      <c r="L177">
        <v>27.93728510703431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3:31" x14ac:dyDescent="0.3">
      <c r="C178" s="8" t="s">
        <v>7</v>
      </c>
      <c r="D178" s="12">
        <f>(D175+D176+D177)/3</f>
        <v>27.919101252200949</v>
      </c>
      <c r="E178" s="12">
        <f t="shared" ref="E178:L178" si="10">(E175+E176+E177)/3</f>
        <v>27.903433879593479</v>
      </c>
      <c r="F178" s="12">
        <f t="shared" si="10"/>
        <v>0</v>
      </c>
      <c r="G178" s="12">
        <f t="shared" si="10"/>
        <v>0</v>
      </c>
      <c r="H178" s="12">
        <f t="shared" si="10"/>
        <v>0</v>
      </c>
      <c r="I178" s="12">
        <f t="shared" si="10"/>
        <v>0</v>
      </c>
      <c r="J178" s="12">
        <f t="shared" si="10"/>
        <v>0</v>
      </c>
      <c r="K178" s="12">
        <f t="shared" si="10"/>
        <v>27.9349264491258</v>
      </c>
      <c r="L178" s="12">
        <f t="shared" si="10"/>
        <v>27.935297062402242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3:31" x14ac:dyDescent="0.3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3:31" x14ac:dyDescent="0.3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3:31" x14ac:dyDescent="0.3">
      <c r="C181" s="10" t="s">
        <v>13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3:31" x14ac:dyDescent="0.3">
      <c r="C182" s="5">
        <v>20</v>
      </c>
      <c r="D182">
        <v>36.896639280705969</v>
      </c>
      <c r="E182">
        <v>37.935201039031057</v>
      </c>
      <c r="F182" s="11"/>
      <c r="G182" s="11"/>
      <c r="H182" s="11"/>
      <c r="I182" s="11"/>
      <c r="J182" s="11"/>
      <c r="K182">
        <v>38.397189533271458</v>
      </c>
      <c r="L182">
        <v>38.988963693058672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3:31" x14ac:dyDescent="0.3">
      <c r="C183">
        <v>21</v>
      </c>
      <c r="D183">
        <v>35.22161214977924</v>
      </c>
      <c r="E183">
        <v>35.934946732455593</v>
      </c>
      <c r="F183" s="11"/>
      <c r="G183" s="11"/>
      <c r="H183" s="11"/>
      <c r="I183" s="11"/>
      <c r="J183" s="11"/>
      <c r="K183">
        <v>36.272116284575972</v>
      </c>
      <c r="L183">
        <v>36.897714894953978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3:31" x14ac:dyDescent="0.3">
      <c r="C184">
        <v>22</v>
      </c>
      <c r="D184">
        <v>37.957538951599702</v>
      </c>
      <c r="E184">
        <v>38.80855761400715</v>
      </c>
      <c r="F184" s="11"/>
      <c r="G184" s="11"/>
      <c r="H184" s="11"/>
      <c r="I184" s="11"/>
      <c r="J184" s="11"/>
      <c r="K184">
        <v>39.348694097579028</v>
      </c>
      <c r="L184">
        <v>40.028172235172917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3:31" x14ac:dyDescent="0.3">
      <c r="C185">
        <v>23</v>
      </c>
      <c r="D185">
        <v>35.456787686942093</v>
      </c>
      <c r="E185">
        <v>36.193718812854627</v>
      </c>
      <c r="F185" s="11"/>
      <c r="G185" s="11"/>
      <c r="H185" s="11"/>
      <c r="I185" s="11"/>
      <c r="J185" s="11"/>
      <c r="K185">
        <v>36.679554954001787</v>
      </c>
      <c r="L185">
        <v>37.1700575446513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3:31" x14ac:dyDescent="0.3">
      <c r="C186">
        <v>24</v>
      </c>
      <c r="D186">
        <v>35.001779903696971</v>
      </c>
      <c r="E186">
        <v>35.585498380437393</v>
      </c>
      <c r="F186" s="11"/>
      <c r="G186" s="11"/>
      <c r="H186" s="11"/>
      <c r="I186" s="11"/>
      <c r="J186" s="11"/>
      <c r="K186">
        <v>35.638355303780017</v>
      </c>
      <c r="L186">
        <v>35.95241650913691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3:31" x14ac:dyDescent="0.3">
      <c r="C187" s="8" t="s">
        <v>7</v>
      </c>
      <c r="D187" s="12">
        <f>(D182+D183+D184+D185+D186)/5</f>
        <v>36.106871594544792</v>
      </c>
      <c r="E187" s="12">
        <f t="shared" ref="E187:L187" si="11">(E182+E183+E184+E185+E186)/5</f>
        <v>36.891584515757167</v>
      </c>
      <c r="F187" s="12">
        <f t="shared" si="11"/>
        <v>0</v>
      </c>
      <c r="G187" s="12">
        <f t="shared" si="11"/>
        <v>0</v>
      </c>
      <c r="H187" s="12">
        <f t="shared" si="11"/>
        <v>0</v>
      </c>
      <c r="I187" s="12">
        <f t="shared" si="11"/>
        <v>0</v>
      </c>
      <c r="J187" s="12">
        <f t="shared" si="11"/>
        <v>0</v>
      </c>
      <c r="K187" s="12">
        <f t="shared" si="11"/>
        <v>37.267182034641657</v>
      </c>
      <c r="L187" s="12">
        <f t="shared" si="11"/>
        <v>37.807464975394758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9" spans="3:31" x14ac:dyDescent="0.3">
      <c r="C189" t="s">
        <v>11</v>
      </c>
    </row>
    <row r="213" spans="2:4" x14ac:dyDescent="0.3">
      <c r="B213" s="13">
        <v>43890</v>
      </c>
    </row>
    <row r="214" spans="2:4" x14ac:dyDescent="0.3">
      <c r="C214" s="1" t="s">
        <v>8</v>
      </c>
    </row>
    <row r="215" spans="2:4" x14ac:dyDescent="0.3">
      <c r="C215" s="4" t="s">
        <v>0</v>
      </c>
      <c r="D215">
        <v>500</v>
      </c>
    </row>
    <row r="216" spans="2:4" x14ac:dyDescent="0.3">
      <c r="C216" s="4" t="s">
        <v>1</v>
      </c>
      <c r="D216">
        <v>1000</v>
      </c>
    </row>
    <row r="217" spans="2:4" x14ac:dyDescent="0.3">
      <c r="C217" s="4" t="s">
        <v>2</v>
      </c>
      <c r="D217">
        <v>3</v>
      </c>
    </row>
    <row r="219" spans="2:4" x14ac:dyDescent="0.3">
      <c r="C219" s="7" t="s">
        <v>10</v>
      </c>
      <c r="D219" t="s">
        <v>16</v>
      </c>
    </row>
    <row r="222" spans="2:4" x14ac:dyDescent="0.3">
      <c r="D222" t="s">
        <v>19</v>
      </c>
    </row>
    <row r="223" spans="2:4" x14ac:dyDescent="0.3">
      <c r="D223" t="s">
        <v>20</v>
      </c>
    </row>
    <row r="224" spans="2:4" x14ac:dyDescent="0.3">
      <c r="D224" t="s">
        <v>21</v>
      </c>
    </row>
    <row r="232" spans="2:31" x14ac:dyDescent="0.3">
      <c r="B232" s="3">
        <v>3</v>
      </c>
      <c r="C232" s="1" t="s">
        <v>9</v>
      </c>
      <c r="D232" s="10"/>
      <c r="E232" s="10"/>
      <c r="F232" s="10"/>
      <c r="G232" s="10"/>
      <c r="H232" s="10"/>
      <c r="I232" s="10"/>
      <c r="J232" s="10"/>
      <c r="K232" s="10"/>
      <c r="L232" s="10"/>
      <c r="Y232" s="17">
        <v>6</v>
      </c>
      <c r="Z232" s="17">
        <v>5</v>
      </c>
      <c r="AA232" s="17">
        <v>4</v>
      </c>
      <c r="AB232" s="17">
        <v>3</v>
      </c>
      <c r="AC232" s="17">
        <v>2</v>
      </c>
      <c r="AD232" s="17">
        <v>1</v>
      </c>
      <c r="AE232" s="17">
        <v>0</v>
      </c>
    </row>
    <row r="233" spans="2:31" x14ac:dyDescent="0.3">
      <c r="C233" s="4" t="s">
        <v>4</v>
      </c>
      <c r="D233">
        <v>16</v>
      </c>
      <c r="E233">
        <v>24</v>
      </c>
      <c r="F233">
        <v>32</v>
      </c>
      <c r="G233">
        <v>40</v>
      </c>
      <c r="H233">
        <v>48</v>
      </c>
      <c r="I233">
        <v>56</v>
      </c>
      <c r="J233">
        <v>64</v>
      </c>
      <c r="K233">
        <v>16</v>
      </c>
      <c r="L233">
        <v>24</v>
      </c>
      <c r="M233">
        <v>32</v>
      </c>
      <c r="N233">
        <v>40</v>
      </c>
      <c r="O233">
        <v>48</v>
      </c>
      <c r="P233">
        <v>56</v>
      </c>
      <c r="Q233">
        <v>64</v>
      </c>
      <c r="R233">
        <v>16</v>
      </c>
      <c r="S233">
        <v>24</v>
      </c>
      <c r="T233">
        <v>32</v>
      </c>
      <c r="U233">
        <v>40</v>
      </c>
      <c r="V233">
        <v>48</v>
      </c>
      <c r="W233">
        <v>56</v>
      </c>
      <c r="X233">
        <v>64</v>
      </c>
      <c r="Y233">
        <v>16</v>
      </c>
      <c r="Z233">
        <v>24</v>
      </c>
      <c r="AA233">
        <v>32</v>
      </c>
      <c r="AB233">
        <v>40</v>
      </c>
      <c r="AC233">
        <v>48</v>
      </c>
      <c r="AD233">
        <v>56</v>
      </c>
      <c r="AE233">
        <v>64</v>
      </c>
    </row>
    <row r="234" spans="2:31" x14ac:dyDescent="0.3">
      <c r="C234" s="4" t="s">
        <v>3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6</v>
      </c>
      <c r="S234">
        <v>6</v>
      </c>
      <c r="T234">
        <v>6</v>
      </c>
      <c r="U234">
        <v>6</v>
      </c>
      <c r="V234">
        <v>6</v>
      </c>
      <c r="W234">
        <v>6</v>
      </c>
      <c r="X234">
        <v>6</v>
      </c>
      <c r="Y234">
        <v>8</v>
      </c>
      <c r="Z234">
        <v>8</v>
      </c>
      <c r="AA234">
        <v>8</v>
      </c>
      <c r="AB234">
        <v>8</v>
      </c>
      <c r="AC234">
        <v>8</v>
      </c>
      <c r="AD234">
        <v>8</v>
      </c>
      <c r="AE234">
        <v>8</v>
      </c>
    </row>
    <row r="236" spans="2:31" x14ac:dyDescent="0.3">
      <c r="C236" s="10" t="s">
        <v>15</v>
      </c>
    </row>
    <row r="237" spans="2:31" x14ac:dyDescent="0.3">
      <c r="C237" s="4" t="s">
        <v>6</v>
      </c>
      <c r="D237" s="2" t="s">
        <v>5</v>
      </c>
      <c r="E237" s="2" t="s">
        <v>5</v>
      </c>
      <c r="F237" s="2" t="s">
        <v>5</v>
      </c>
      <c r="G237" s="2" t="s">
        <v>5</v>
      </c>
      <c r="H237" s="2" t="s">
        <v>5</v>
      </c>
      <c r="I237" s="2" t="s">
        <v>5</v>
      </c>
      <c r="J237" s="2" t="s">
        <v>5</v>
      </c>
      <c r="K237" s="2" t="s">
        <v>5</v>
      </c>
      <c r="L237" s="2" t="s">
        <v>5</v>
      </c>
      <c r="M237" s="2" t="s">
        <v>5</v>
      </c>
      <c r="N237" s="2" t="s">
        <v>5</v>
      </c>
      <c r="O237" s="2" t="s">
        <v>5</v>
      </c>
      <c r="P237" s="2" t="s">
        <v>5</v>
      </c>
      <c r="Q237" s="2" t="s">
        <v>5</v>
      </c>
      <c r="R237" s="2" t="s">
        <v>5</v>
      </c>
      <c r="S237" s="2" t="s">
        <v>5</v>
      </c>
      <c r="T237" s="2" t="s">
        <v>5</v>
      </c>
      <c r="U237" s="2" t="s">
        <v>5</v>
      </c>
      <c r="V237" s="2" t="s">
        <v>5</v>
      </c>
      <c r="W237" s="2" t="s">
        <v>5</v>
      </c>
      <c r="X237" s="2" t="s">
        <v>5</v>
      </c>
      <c r="Y237" s="2" t="s">
        <v>5</v>
      </c>
      <c r="Z237" s="2" t="s">
        <v>5</v>
      </c>
      <c r="AA237" s="2" t="s">
        <v>5</v>
      </c>
      <c r="AB237" s="2" t="s">
        <v>5</v>
      </c>
      <c r="AC237" s="2" t="s">
        <v>5</v>
      </c>
      <c r="AD237" s="2" t="s">
        <v>5</v>
      </c>
      <c r="AE237" s="2" t="s">
        <v>5</v>
      </c>
    </row>
    <row r="238" spans="2:31" x14ac:dyDescent="0.3">
      <c r="C238">
        <v>1</v>
      </c>
      <c r="D238">
        <v>32.877554975092742</v>
      </c>
      <c r="E238">
        <v>33.123667328496367</v>
      </c>
      <c r="F238" s="11"/>
      <c r="G238" s="11"/>
      <c r="H238" s="11"/>
      <c r="I238" s="11"/>
      <c r="J238" s="11"/>
      <c r="K238">
        <v>33.339334211164669</v>
      </c>
      <c r="L238">
        <v>33.68904102351636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2:31" x14ac:dyDescent="0.3">
      <c r="C239">
        <v>2</v>
      </c>
      <c r="D239">
        <v>33.504667595724761</v>
      </c>
      <c r="E239">
        <v>33.704361188088207</v>
      </c>
      <c r="F239" s="11"/>
      <c r="G239" s="11"/>
      <c r="H239" s="11"/>
      <c r="I239" s="11"/>
      <c r="J239" s="11"/>
      <c r="K239">
        <v>33.925793074991553</v>
      </c>
      <c r="L239">
        <v>34.263592409572979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2:31" x14ac:dyDescent="0.3">
      <c r="C240">
        <v>3</v>
      </c>
      <c r="D240">
        <v>33.988855966653936</v>
      </c>
      <c r="E240">
        <v>34.246646115751773</v>
      </c>
      <c r="F240" s="11"/>
      <c r="G240" s="11"/>
      <c r="H240" s="11"/>
      <c r="I240" s="11"/>
      <c r="J240" s="11"/>
      <c r="K240">
        <v>34.429390706783209</v>
      </c>
      <c r="L240">
        <v>34.60586890852106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3:31" x14ac:dyDescent="0.3">
      <c r="C241">
        <v>4</v>
      </c>
      <c r="D241">
        <v>32.422398326881734</v>
      </c>
      <c r="E241">
        <v>32.613546892210998</v>
      </c>
      <c r="F241" s="11"/>
      <c r="G241" s="11"/>
      <c r="H241" s="11"/>
      <c r="I241" s="11"/>
      <c r="J241" s="11"/>
      <c r="K241">
        <v>32.731156554976103</v>
      </c>
      <c r="L241">
        <v>32.918416035726914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3:31" x14ac:dyDescent="0.3">
      <c r="C242">
        <v>5</v>
      </c>
      <c r="D242">
        <v>34.336496783873351</v>
      </c>
      <c r="E242">
        <v>34.555673039937737</v>
      </c>
      <c r="F242" s="11"/>
      <c r="G242" s="11"/>
      <c r="H242" s="11"/>
      <c r="I242" s="11"/>
      <c r="J242" s="11"/>
      <c r="K242">
        <v>34.832701394138809</v>
      </c>
      <c r="L242">
        <v>35.21049011445367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3:31" x14ac:dyDescent="0.3">
      <c r="C243">
        <v>6</v>
      </c>
      <c r="D243">
        <v>34.730224354898709</v>
      </c>
      <c r="E243">
        <v>34.915525528280881</v>
      </c>
      <c r="F243" s="11"/>
      <c r="G243" s="11"/>
      <c r="H243" s="11"/>
      <c r="I243" s="11"/>
      <c r="J243" s="11"/>
      <c r="K243">
        <v>35.164244351905907</v>
      </c>
      <c r="L243">
        <v>35.491135562709466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3:31" x14ac:dyDescent="0.3">
      <c r="C244">
        <v>7</v>
      </c>
      <c r="D244">
        <v>31.287168383122879</v>
      </c>
      <c r="E244">
        <v>31.449886468991469</v>
      </c>
      <c r="F244" s="11"/>
      <c r="G244" s="11"/>
      <c r="H244" s="11"/>
      <c r="I244" s="11"/>
      <c r="J244" s="11"/>
      <c r="K244">
        <v>31.61126977517921</v>
      </c>
      <c r="L244">
        <v>31.798785695209819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3:31" x14ac:dyDescent="0.3">
      <c r="C245">
        <v>8</v>
      </c>
      <c r="D245">
        <v>32.872566298566113</v>
      </c>
      <c r="E245">
        <v>33.050966597066378</v>
      </c>
      <c r="F245" s="11"/>
      <c r="G245" s="11"/>
      <c r="H245" s="11"/>
      <c r="I245" s="11"/>
      <c r="J245" s="11"/>
      <c r="K245">
        <v>33.269779324646322</v>
      </c>
      <c r="L245">
        <v>33.490726246456013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3:31" x14ac:dyDescent="0.3">
      <c r="C246">
        <v>9</v>
      </c>
      <c r="D246">
        <v>35.11469800925822</v>
      </c>
      <c r="E246">
        <v>35.356186277717718</v>
      </c>
      <c r="F246" s="11"/>
      <c r="G246" s="11"/>
      <c r="H246" s="11"/>
      <c r="I246" s="11"/>
      <c r="J246" s="11"/>
      <c r="K246">
        <v>35.660485777245327</v>
      </c>
      <c r="L246">
        <v>36.046701109997237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3:31" x14ac:dyDescent="0.3">
      <c r="C247">
        <v>10</v>
      </c>
      <c r="D247">
        <v>35.145823857707619</v>
      </c>
      <c r="E247">
        <v>35.343608079913409</v>
      </c>
      <c r="F247" s="11"/>
      <c r="G247" s="11"/>
      <c r="H247" s="11"/>
      <c r="I247" s="11"/>
      <c r="J247" s="11"/>
      <c r="K247">
        <v>35.648593205256361</v>
      </c>
      <c r="L247">
        <v>35.962149003802928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3:31" x14ac:dyDescent="0.3">
      <c r="C248">
        <v>11</v>
      </c>
      <c r="D248">
        <v>33.159154741400229</v>
      </c>
      <c r="E248">
        <v>33.416192440444362</v>
      </c>
      <c r="F248" s="11"/>
      <c r="G248" s="11"/>
      <c r="H248" s="11"/>
      <c r="I248" s="11"/>
      <c r="J248" s="11"/>
      <c r="K248">
        <v>33.642531862441437</v>
      </c>
      <c r="L248">
        <v>33.937723022789001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3:31" x14ac:dyDescent="0.3">
      <c r="C249">
        <v>12</v>
      </c>
      <c r="D249">
        <v>32.70605916017341</v>
      </c>
      <c r="E249">
        <v>32.836494268311533</v>
      </c>
      <c r="F249" s="11"/>
      <c r="G249" s="11"/>
      <c r="H249" s="11"/>
      <c r="I249" s="11"/>
      <c r="J249" s="11"/>
      <c r="K249">
        <v>32.868475030491062</v>
      </c>
      <c r="L249">
        <v>32.905416118458973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3:31" x14ac:dyDescent="0.3">
      <c r="C250">
        <v>13</v>
      </c>
      <c r="D250">
        <v>31.905152574932799</v>
      </c>
      <c r="E250">
        <v>32.098421377569679</v>
      </c>
      <c r="F250" s="11"/>
      <c r="G250" s="11"/>
      <c r="H250" s="11"/>
      <c r="I250" s="11"/>
      <c r="J250" s="11"/>
      <c r="K250">
        <v>32.345971586863882</v>
      </c>
      <c r="L250">
        <v>32.58394448891876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3:31" x14ac:dyDescent="0.3">
      <c r="C251">
        <v>14</v>
      </c>
      <c r="D251">
        <v>32.819433433433687</v>
      </c>
      <c r="E251">
        <v>32.949475881541403</v>
      </c>
      <c r="F251" s="11"/>
      <c r="G251" s="11"/>
      <c r="H251" s="11"/>
      <c r="I251" s="11"/>
      <c r="J251" s="11"/>
      <c r="K251">
        <v>33.041917734700647</v>
      </c>
      <c r="L251">
        <v>33.188057898690367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3:31" x14ac:dyDescent="0.3">
      <c r="C252" s="9">
        <v>15</v>
      </c>
      <c r="D252">
        <v>32.382458090970907</v>
      </c>
      <c r="E252">
        <v>32.583624645813202</v>
      </c>
      <c r="F252" s="11"/>
      <c r="G252" s="11"/>
      <c r="H252" s="11"/>
      <c r="I252" s="11"/>
      <c r="J252" s="11"/>
      <c r="K252">
        <v>32.743446790060119</v>
      </c>
      <c r="L252">
        <v>32.877301209188573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3:31" x14ac:dyDescent="0.3">
      <c r="C253">
        <v>16</v>
      </c>
      <c r="D253">
        <v>31.475603930623041</v>
      </c>
      <c r="E253">
        <v>31.713573251294211</v>
      </c>
      <c r="F253" s="11"/>
      <c r="G253" s="11"/>
      <c r="H253" s="11"/>
      <c r="I253" s="11"/>
      <c r="J253" s="11"/>
      <c r="K253">
        <v>31.916199161636399</v>
      </c>
      <c r="L253">
        <v>32.205603414124681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3:31" x14ac:dyDescent="0.3">
      <c r="C254" s="8" t="s">
        <v>7</v>
      </c>
      <c r="D254" s="12">
        <f>(D238+D239+D240+D241+D242+D243+D244+D245+D246+D247+D248+D249+D250+D251+D252+D253)/16</f>
        <v>33.170519780207137</v>
      </c>
      <c r="E254" s="12">
        <f t="shared" ref="E254:L254" si="12">(E238+E239+E240+E241+E242+E243+E244+E245+E246+E247+E248+E249+E250+E251+E252+E253)/16</f>
        <v>33.372365586339328</v>
      </c>
      <c r="F254" s="12">
        <f t="shared" si="12"/>
        <v>0</v>
      </c>
      <c r="G254" s="12">
        <f t="shared" si="12"/>
        <v>0</v>
      </c>
      <c r="H254" s="12">
        <f t="shared" si="12"/>
        <v>0</v>
      </c>
      <c r="I254" s="12">
        <f t="shared" si="12"/>
        <v>0</v>
      </c>
      <c r="J254" s="12">
        <f t="shared" si="12"/>
        <v>0</v>
      </c>
      <c r="K254" s="12">
        <f t="shared" si="12"/>
        <v>33.573205658905067</v>
      </c>
      <c r="L254" s="16">
        <f t="shared" si="12"/>
        <v>33.82343451638355</v>
      </c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3:31" x14ac:dyDescent="0.3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3:31" x14ac:dyDescent="0.3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3:31" x14ac:dyDescent="0.3">
      <c r="C257" s="10" t="s">
        <v>14</v>
      </c>
      <c r="D257" s="11"/>
      <c r="E257" s="11"/>
      <c r="F257" s="11"/>
      <c r="G257" s="11"/>
      <c r="H257" s="11"/>
      <c r="I257" s="11"/>
      <c r="J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3:31" x14ac:dyDescent="0.3">
      <c r="C258">
        <v>17</v>
      </c>
      <c r="D258">
        <v>27.901561399876361</v>
      </c>
      <c r="E258">
        <v>27.910598749898771</v>
      </c>
      <c r="F258" s="11"/>
      <c r="G258" s="11"/>
      <c r="H258" s="11"/>
      <c r="I258" s="11"/>
      <c r="J258" s="11"/>
      <c r="K258">
        <v>27.920505878610449</v>
      </c>
      <c r="L258">
        <v>27.90664037492067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3:31" x14ac:dyDescent="0.3">
      <c r="C259">
        <v>18</v>
      </c>
      <c r="D259">
        <v>27.96964242118705</v>
      </c>
      <c r="E259">
        <v>27.953804496234781</v>
      </c>
      <c r="F259" s="11"/>
      <c r="G259" s="11"/>
      <c r="H259" s="11"/>
      <c r="I259" s="11"/>
      <c r="J259" s="11"/>
      <c r="K259">
        <v>27.972943852072358</v>
      </c>
      <c r="L259">
        <v>27.969342891548688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3:31" x14ac:dyDescent="0.3">
      <c r="C260">
        <v>19</v>
      </c>
      <c r="D260">
        <v>27.93218391565377</v>
      </c>
      <c r="E260">
        <v>27.928910795579881</v>
      </c>
      <c r="F260" s="11"/>
      <c r="G260" s="11"/>
      <c r="H260" s="11"/>
      <c r="I260" s="11"/>
      <c r="J260" s="11"/>
      <c r="K260">
        <v>27.934817383990019</v>
      </c>
      <c r="L260">
        <v>27.937236094724621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3:31" x14ac:dyDescent="0.3">
      <c r="C261" s="8" t="s">
        <v>7</v>
      </c>
      <c r="D261" s="12">
        <f>(D258+D259+D260)/3</f>
        <v>27.934462578905727</v>
      </c>
      <c r="E261" s="12">
        <f t="shared" ref="E261:L261" si="13">(E258+E259+E260)/3</f>
        <v>27.931104680571142</v>
      </c>
      <c r="F261" s="12">
        <f t="shared" si="13"/>
        <v>0</v>
      </c>
      <c r="G261" s="12">
        <f t="shared" si="13"/>
        <v>0</v>
      </c>
      <c r="H261" s="12">
        <f t="shared" si="13"/>
        <v>0</v>
      </c>
      <c r="I261" s="12">
        <f t="shared" si="13"/>
        <v>0</v>
      </c>
      <c r="J261" s="12">
        <f t="shared" si="13"/>
        <v>0</v>
      </c>
      <c r="K261" s="12">
        <f t="shared" si="13"/>
        <v>27.942755704890942</v>
      </c>
      <c r="L261" s="12">
        <f t="shared" si="13"/>
        <v>27.937739787064661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3:31" x14ac:dyDescent="0.3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3:31" x14ac:dyDescent="0.3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3:31" x14ac:dyDescent="0.3">
      <c r="C264" s="10" t="s">
        <v>13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3:31" x14ac:dyDescent="0.3">
      <c r="C265" s="5">
        <v>20</v>
      </c>
      <c r="D265">
        <v>37.85308154293179</v>
      </c>
      <c r="E265">
        <v>38.447377245724873</v>
      </c>
      <c r="F265" s="11"/>
      <c r="G265" s="11"/>
      <c r="H265" s="11"/>
      <c r="I265" s="11"/>
      <c r="J265" s="11"/>
      <c r="K265">
        <v>39.113544710220417</v>
      </c>
      <c r="L265">
        <v>39.546604033663293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3:31" x14ac:dyDescent="0.3">
      <c r="C266">
        <v>21</v>
      </c>
      <c r="D266">
        <v>35.894291288298852</v>
      </c>
      <c r="E266">
        <v>36.399447906078628</v>
      </c>
      <c r="F266" s="11"/>
      <c r="G266" s="11"/>
      <c r="H266" s="11"/>
      <c r="I266" s="11"/>
      <c r="J266" s="11"/>
      <c r="K266">
        <v>36.860431645718919</v>
      </c>
      <c r="L266">
        <v>37.160328642827118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3:31" x14ac:dyDescent="0.3">
      <c r="C267">
        <v>22</v>
      </c>
      <c r="D267">
        <v>38.991398124299927</v>
      </c>
      <c r="E267">
        <v>39.387585202091472</v>
      </c>
      <c r="F267" s="11"/>
      <c r="G267" s="11"/>
      <c r="H267" s="11"/>
      <c r="I267" s="11"/>
      <c r="J267" s="11"/>
      <c r="K267">
        <v>39.95442073060233</v>
      </c>
      <c r="L267">
        <v>40.187518547791818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3:31" x14ac:dyDescent="0.3">
      <c r="C268">
        <v>23</v>
      </c>
      <c r="D268">
        <v>36.104171314594367</v>
      </c>
      <c r="E268">
        <v>36.702018941248973</v>
      </c>
      <c r="F268" s="11"/>
      <c r="G268" s="11"/>
      <c r="H268" s="11"/>
      <c r="I268" s="11"/>
      <c r="J268" s="11"/>
      <c r="K268">
        <v>37.402606089195693</v>
      </c>
      <c r="L268">
        <v>37.891943105828112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3:31" x14ac:dyDescent="0.3">
      <c r="C269">
        <v>24</v>
      </c>
      <c r="D269">
        <v>35.434236778935912</v>
      </c>
      <c r="E269">
        <v>35.835842203927903</v>
      </c>
      <c r="F269" s="11"/>
      <c r="G269" s="11"/>
      <c r="H269" s="11"/>
      <c r="I269" s="11"/>
      <c r="J269" s="11"/>
      <c r="K269">
        <v>36.025461670272577</v>
      </c>
      <c r="L269">
        <v>36.220783592491607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3:31" x14ac:dyDescent="0.3">
      <c r="C270" s="8" t="s">
        <v>7</v>
      </c>
      <c r="D270" s="12">
        <f>(D265+D266+D267+D268+D269)/5</f>
        <v>36.855435809812171</v>
      </c>
      <c r="E270" s="12">
        <f t="shared" ref="E270:L270" si="14">(E265+E266+E267+E268+E269)/5</f>
        <v>37.354454299814371</v>
      </c>
      <c r="F270" s="12">
        <f t="shared" si="14"/>
        <v>0</v>
      </c>
      <c r="G270" s="12">
        <f t="shared" si="14"/>
        <v>0</v>
      </c>
      <c r="H270" s="12">
        <f t="shared" si="14"/>
        <v>0</v>
      </c>
      <c r="I270" s="12">
        <f t="shared" si="14"/>
        <v>0</v>
      </c>
      <c r="J270" s="12">
        <f t="shared" si="14"/>
        <v>0</v>
      </c>
      <c r="K270" s="12">
        <f t="shared" si="14"/>
        <v>37.871292969201988</v>
      </c>
      <c r="L270" s="12">
        <f t="shared" si="14"/>
        <v>38.201435584520389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86" spans="2:4" x14ac:dyDescent="0.3">
      <c r="B286" s="13">
        <v>43897</v>
      </c>
    </row>
    <row r="287" spans="2:4" x14ac:dyDescent="0.3">
      <c r="C287" s="1" t="s">
        <v>8</v>
      </c>
    </row>
    <row r="288" spans="2:4" x14ac:dyDescent="0.3">
      <c r="C288" s="4" t="s">
        <v>0</v>
      </c>
      <c r="D288">
        <v>500</v>
      </c>
    </row>
    <row r="289" spans="3:4" x14ac:dyDescent="0.3">
      <c r="C289" s="4" t="s">
        <v>1</v>
      </c>
      <c r="D289">
        <v>1000</v>
      </c>
    </row>
    <row r="290" spans="3:4" x14ac:dyDescent="0.3">
      <c r="C290" s="4" t="s">
        <v>2</v>
      </c>
      <c r="D290">
        <v>3</v>
      </c>
    </row>
    <row r="292" spans="3:4" x14ac:dyDescent="0.3">
      <c r="C292" s="7" t="s">
        <v>10</v>
      </c>
      <c r="D292" t="s">
        <v>16</v>
      </c>
    </row>
    <row r="295" spans="3:4" x14ac:dyDescent="0.3">
      <c r="D295" t="s">
        <v>19</v>
      </c>
    </row>
    <row r="296" spans="3:4" x14ac:dyDescent="0.3">
      <c r="D296" t="s">
        <v>20</v>
      </c>
    </row>
    <row r="297" spans="3:4" x14ac:dyDescent="0.3">
      <c r="D297" t="s">
        <v>21</v>
      </c>
    </row>
    <row r="305" spans="2:31" x14ac:dyDescent="0.3">
      <c r="B305" s="3">
        <v>3</v>
      </c>
      <c r="C305" s="1" t="s">
        <v>9</v>
      </c>
      <c r="D305" s="18">
        <v>7</v>
      </c>
      <c r="E305" s="18">
        <v>8</v>
      </c>
      <c r="F305" s="18">
        <v>9</v>
      </c>
      <c r="G305" s="10"/>
      <c r="H305" s="10"/>
      <c r="I305" s="10"/>
      <c r="J305" s="10"/>
      <c r="K305" s="10"/>
      <c r="L305" s="10"/>
    </row>
    <row r="306" spans="2:31" x14ac:dyDescent="0.3">
      <c r="C306" s="4" t="s">
        <v>4</v>
      </c>
      <c r="D306">
        <v>64</v>
      </c>
      <c r="E306">
        <v>64</v>
      </c>
      <c r="F306">
        <v>64</v>
      </c>
    </row>
    <row r="307" spans="2:31" x14ac:dyDescent="0.3">
      <c r="C307" s="4" t="s">
        <v>3</v>
      </c>
      <c r="D307">
        <v>10</v>
      </c>
      <c r="E307">
        <v>12</v>
      </c>
      <c r="F307">
        <v>14</v>
      </c>
    </row>
    <row r="309" spans="2:31" x14ac:dyDescent="0.3">
      <c r="C309" s="10" t="s">
        <v>15</v>
      </c>
    </row>
    <row r="310" spans="2:31" x14ac:dyDescent="0.3">
      <c r="C310" s="4" t="s">
        <v>6</v>
      </c>
      <c r="D310" s="2" t="s">
        <v>5</v>
      </c>
      <c r="E310" s="2" t="s">
        <v>5</v>
      </c>
      <c r="F310" s="2" t="s">
        <v>5</v>
      </c>
      <c r="G310" s="2" t="s">
        <v>5</v>
      </c>
      <c r="H310" s="2" t="s">
        <v>5</v>
      </c>
      <c r="I310" s="2" t="s">
        <v>5</v>
      </c>
      <c r="J310" s="2" t="s">
        <v>5</v>
      </c>
      <c r="K310" s="2" t="s">
        <v>5</v>
      </c>
      <c r="L310" s="2" t="s">
        <v>5</v>
      </c>
      <c r="M310" s="2" t="s">
        <v>5</v>
      </c>
      <c r="N310" s="2" t="s">
        <v>5</v>
      </c>
      <c r="O310" s="2" t="s">
        <v>5</v>
      </c>
      <c r="P310" s="2" t="s">
        <v>5</v>
      </c>
      <c r="Q310" s="2" t="s">
        <v>5</v>
      </c>
      <c r="R310" s="2" t="s">
        <v>5</v>
      </c>
      <c r="S310" s="2" t="s">
        <v>5</v>
      </c>
      <c r="T310" s="2" t="s">
        <v>5</v>
      </c>
      <c r="U310" s="2" t="s">
        <v>5</v>
      </c>
      <c r="V310" s="2" t="s">
        <v>5</v>
      </c>
      <c r="W310" s="2" t="s">
        <v>5</v>
      </c>
      <c r="X310" s="2" t="s">
        <v>5</v>
      </c>
      <c r="Y310" s="2" t="s">
        <v>5</v>
      </c>
      <c r="Z310" s="2" t="s">
        <v>5</v>
      </c>
      <c r="AA310" s="2" t="s">
        <v>5</v>
      </c>
      <c r="AB310" s="2" t="s">
        <v>5</v>
      </c>
      <c r="AC310" s="2" t="s">
        <v>5</v>
      </c>
      <c r="AD310" s="2" t="s">
        <v>5</v>
      </c>
      <c r="AE310" s="2" t="s">
        <v>5</v>
      </c>
    </row>
    <row r="311" spans="2:31" x14ac:dyDescent="0.3">
      <c r="C311">
        <v>1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2:31" x14ac:dyDescent="0.3">
      <c r="C312">
        <v>2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2:31" x14ac:dyDescent="0.3">
      <c r="C313">
        <v>3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2:31" x14ac:dyDescent="0.3">
      <c r="C314">
        <v>4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2:31" x14ac:dyDescent="0.3">
      <c r="C315">
        <v>5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2:31" x14ac:dyDescent="0.3">
      <c r="C316">
        <v>6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2:31" x14ac:dyDescent="0.3">
      <c r="C317">
        <v>7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2:31" x14ac:dyDescent="0.3">
      <c r="C318">
        <v>8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2:31" x14ac:dyDescent="0.3">
      <c r="C319">
        <v>9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2:31" x14ac:dyDescent="0.3">
      <c r="C320">
        <v>10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3:31" x14ac:dyDescent="0.3">
      <c r="C321">
        <v>11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3:31" x14ac:dyDescent="0.3">
      <c r="C322">
        <v>12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3:31" x14ac:dyDescent="0.3">
      <c r="C323">
        <v>13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3:31" x14ac:dyDescent="0.3">
      <c r="C324">
        <v>14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3:31" x14ac:dyDescent="0.3">
      <c r="C325" s="9">
        <v>15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3:31" x14ac:dyDescent="0.3">
      <c r="C326">
        <v>16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3:31" x14ac:dyDescent="0.3">
      <c r="C327" s="8" t="s">
        <v>7</v>
      </c>
      <c r="D327" s="12">
        <f>(D311+D312+D313+D314+D315+D316+D317+D318+D319+D320+D321+D322+D323+D324+D325+D326)/16</f>
        <v>0</v>
      </c>
      <c r="E327" s="12">
        <f t="shared" ref="E327:L327" si="15">(E311+E312+E313+E314+E315+E316+E317+E318+E319+E320+E321+E322+E323+E324+E325+E326)/16</f>
        <v>0</v>
      </c>
      <c r="F327" s="12">
        <f t="shared" si="15"/>
        <v>0</v>
      </c>
      <c r="G327" s="12">
        <f t="shared" si="15"/>
        <v>0</v>
      </c>
      <c r="H327" s="12">
        <f t="shared" si="15"/>
        <v>0</v>
      </c>
      <c r="I327" s="12">
        <f t="shared" si="15"/>
        <v>0</v>
      </c>
      <c r="J327" s="12">
        <f t="shared" si="15"/>
        <v>0</v>
      </c>
      <c r="K327" s="12">
        <f t="shared" si="15"/>
        <v>0</v>
      </c>
      <c r="L327" s="12">
        <f t="shared" si="15"/>
        <v>0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3:31" x14ac:dyDescent="0.3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3:31" x14ac:dyDescent="0.3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3:31" x14ac:dyDescent="0.3">
      <c r="C330" s="10" t="s">
        <v>30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3:31" x14ac:dyDescent="0.3">
      <c r="C331">
        <v>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3:31" x14ac:dyDescent="0.3">
      <c r="C332">
        <v>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3:31" x14ac:dyDescent="0.3">
      <c r="C333">
        <v>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3:31" x14ac:dyDescent="0.3">
      <c r="C334" s="8" t="s">
        <v>7</v>
      </c>
      <c r="D334" s="12">
        <f>(D331+D332+D333)/3</f>
        <v>0</v>
      </c>
      <c r="E334" s="12">
        <f t="shared" ref="E334:L334" si="16">(E331+E332+E333)/3</f>
        <v>0</v>
      </c>
      <c r="F334" s="12">
        <f t="shared" si="16"/>
        <v>0</v>
      </c>
      <c r="G334" s="12">
        <f t="shared" si="16"/>
        <v>0</v>
      </c>
      <c r="H334" s="12">
        <f t="shared" si="16"/>
        <v>0</v>
      </c>
      <c r="I334" s="12">
        <f t="shared" si="16"/>
        <v>0</v>
      </c>
      <c r="J334" s="12">
        <f t="shared" si="16"/>
        <v>0</v>
      </c>
      <c r="K334" s="12">
        <f t="shared" si="16"/>
        <v>0</v>
      </c>
      <c r="L334" s="12">
        <f t="shared" si="16"/>
        <v>0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3:31" x14ac:dyDescent="0.3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3:31" x14ac:dyDescent="0.3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3:31" x14ac:dyDescent="0.3">
      <c r="C337" s="10" t="s">
        <v>13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3:31" x14ac:dyDescent="0.3">
      <c r="C338" s="5">
        <v>20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3:31" x14ac:dyDescent="0.3">
      <c r="C339">
        <v>21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3:31" x14ac:dyDescent="0.3">
      <c r="C340">
        <v>22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3:31" x14ac:dyDescent="0.3">
      <c r="C341">
        <v>23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3:31" x14ac:dyDescent="0.3">
      <c r="C342">
        <v>24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3:31" x14ac:dyDescent="0.3">
      <c r="C343" s="8" t="s">
        <v>7</v>
      </c>
      <c r="D343" s="12">
        <f>(D338+D339+D340+D341+D342)/5</f>
        <v>0</v>
      </c>
      <c r="E343" s="12">
        <f t="shared" ref="E343:L343" si="17">(E338+E339+E340+E341+E342)/5</f>
        <v>0</v>
      </c>
      <c r="F343" s="12">
        <f t="shared" si="17"/>
        <v>0</v>
      </c>
      <c r="G343" s="12">
        <f t="shared" si="17"/>
        <v>0</v>
      </c>
      <c r="H343" s="12">
        <f t="shared" si="17"/>
        <v>0</v>
      </c>
      <c r="I343" s="12">
        <f t="shared" si="17"/>
        <v>0</v>
      </c>
      <c r="J343" s="12">
        <f t="shared" si="17"/>
        <v>0</v>
      </c>
      <c r="K343" s="12">
        <f t="shared" si="17"/>
        <v>0</v>
      </c>
      <c r="L343" s="12">
        <f t="shared" si="17"/>
        <v>0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2020-05-29T15:33:54Z</dcterms:modified>
</cp:coreProperties>
</file>