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9ec8c7cb4e44179" /></Relationships>
</file>

<file path=xl/workbook.xml><?xml version="1.0" encoding="utf-8"?>
<x:workbook xmlns:x="http://schemas.openxmlformats.org/spreadsheetml/2006/main">
  <x:sheets>
    <x:sheet xmlns:r="http://schemas.openxmlformats.org/officeDocument/2006/relationships" name="Character" sheetId="1" r:id="R3484ba36be3945ff"/>
    <x:sheet xmlns:r="http://schemas.openxmlformats.org/officeDocument/2006/relationships" name="Spellbook" sheetId="2" r:id="R3a2b70d04e954b40"/>
    <x:sheet xmlns:r="http://schemas.openxmlformats.org/officeDocument/2006/relationships" name="Inventory" sheetId="3" r:id="R89999dcd61664a49"/>
    <x:sheet xmlns:r="http://schemas.openxmlformats.org/officeDocument/2006/relationships" name="Journal" sheetId="4" r:id="R16f916ddb7a8439f"/>
    <x:sheet xmlns:r="http://schemas.openxmlformats.org/officeDocument/2006/relationships" name="Spell details" sheetId="5" r:id="R485b7c512f3b46d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3">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
      <x:patternFill patternType="solid">
        <x:fgColor rgb="FF183346"/>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5" fillId="10" borderId="0" xfId="0" applyNumberFormat="1" applyFont="1" applyFill="1" applyBorder="1" applyAlignment="1">
      <x:alignment vertical="top" wrapText="1"/>
    </x:xf>
    <x:xf numFmtId="0" fontId="9" fillId="11"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9" fillId="12" borderId="0" xfId="0" applyNumberFormat="1" applyFont="1" applyFill="1" applyBorder="1" applyAlignment="1">
      <x:alignment vertical="top" wrapText="1"/>
    </x:xf>
    <x:xf numFmtId="0" fontId="7" fillId="12"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2acff3f2ad4b6c" /><Relationship Type="http://schemas.openxmlformats.org/officeDocument/2006/relationships/theme" Target="/xl/theme/theme1.xml" Id="R49b4540741ec4d92" /><Relationship Type="http://schemas.openxmlformats.org/officeDocument/2006/relationships/sharedStrings" Target="/xl/sharedStrings.xml" Id="R5641e62a80514133" /><Relationship Type="http://schemas.openxmlformats.org/officeDocument/2006/relationships/worksheet" Target="/xl/worksheets/sheet1.xml" Id="R3484ba36be3945ff" /><Relationship Type="http://schemas.openxmlformats.org/officeDocument/2006/relationships/worksheet" Target="/xl/worksheets/sheet2.xml" Id="R3a2b70d04e954b40" /><Relationship Type="http://schemas.openxmlformats.org/officeDocument/2006/relationships/worksheet" Target="/xl/worksheets/sheet3.xml" Id="R89999dcd61664a49" /><Relationship Type="http://schemas.openxmlformats.org/officeDocument/2006/relationships/worksheet" Target="/xl/worksheets/sheet4.xml" Id="R16f916ddb7a8439f" /><Relationship Type="http://schemas.openxmlformats.org/officeDocument/2006/relationships/worksheet" Target="/xl/worksheets/sheet5.xml" Id="R485b7c512f3b46df" /></Relationships>
</file>

<file path=xl/drawings/_rels/drawing1.xml.rels>&#65279;<?xml version="1.0" encoding="utf-8"?><Relationships xmlns="http://schemas.openxmlformats.org/package/2006/relationships"><Relationship Type="http://schemas.openxmlformats.org/officeDocument/2006/relationships/image" Target="/xl/media/image.png" Id="Rce3acfc0410e4f30"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ce3acfc0410e4f30"/>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eeb585b3a624837"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20</x:v>
      </x:c>
      <x:c r="I22" s="5"/>
      <x:c r="J22" s="5"/>
      <x:c r="K22" s="5"/>
    </x:row>
    <x:row r="23" ht="60" customHeight="1">
      <x:c r="A23" s="5" t="str">
        <x:v>CHA</x:v>
      </x:c>
      <x:c r="B23" s="9" t="n">
        <x:v>14</x:v>
      </x:c>
      <x:c r="C23" s="11" t="n">
        <x:f>INT((B23-10)/2)</x:f>
        <x:v>2</x:v>
      </x:c>
      <x:c r="D23" s="9" t="str">
        <x:v>Yes</x:v>
      </x:c>
      <x:c r="E23" s="11" t="n">
        <x:f>C23+IF(D23="Yes",$E$10,0)</x:f>
        <x:v>4</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2</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4</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2</x:v>
      </x:c>
      <x:c r="E39" s="5"/>
      <x:c r="F39" s="5"/>
      <x:c r="G39" s="5"/>
      <x:c r="H39" s="5"/>
      <x:c r="I39" s="5"/>
      <x:c r="J39" s="5"/>
      <x:c r="K39" s="5"/>
    </x:row>
    <x:row r="40" ht="23" customHeight="1">
      <x:c r="A40" s="5" t="str">
        <x:v>Persuasion</x:v>
      </x:c>
      <x:c r="B40" s="5" t="str">
        <x:v>CHA</x:v>
      </x:c>
      <x:c r="C40" s="9" t="str">
        <x:v>Yes</x:v>
      </x:c>
      <x:c r="D40" s="11" t="n">
        <x:f>INDEX($C$18:$C$23,MATCH(B40,$A$18:$A$23,0))+IF(C40="Yes",$E$10,0)</x:f>
        <x:v>4</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8eeb585b3a624837"/>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12</x:v>
      </x:c>
      <x:c r="H6" s="5"/>
    </x:row>
    <x:row r="7" ht="23" customHeight="1">
      <x:c r="A7" s="5" t="n">
        <x:v>1</x:v>
      </x:c>
      <x:c r="B7" s="10" t="n">
        <x:f>INDEX($B$37:$F$56,Character!$B$10,A7)</x:f>
        <x:v>2</x:v>
      </x:c>
      <x:c r="C7" s="9" t="n">
        <x:v>0</x:v>
      </x:c>
      <x:c r="D7" s="10" t="n">
        <x:f>B7-C7</x:f>
        <x:v>2</x:v>
      </x:c>
      <x:c r="E7" s="5"/>
      <x:c r="F7" s="5" t="str">
        <x:v>Spell attack</x:v>
      </x:c>
      <x:c r="G7" s="11" t="n">
        <x:f>IF(Character!B10&lt;2,"Not unlocked",Character!E10+Character!C23)</x:f>
        <x:v>4</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3</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Within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Cure Wounds</x:v>
      </x:c>
      <x:c r="B15" s="18" t="n">
        <x:v>1</x:v>
      </x:c>
      <x:c r="C15" s="18" t="str">
        <x:v>1 action</x:v>
      </x:c>
      <x:c r="D15" s="18" t="str">
        <x:v>Touch</x:v>
      </x:c>
      <x:c r="E15" s="18" t="str">
        <x:v>Instantaneous</x:v>
      </x:c>
      <x:c r="F15" s="18" t="str">
        <x:v>No</x:v>
      </x:c>
      <x:c r="G15" s="18" t="str">
        <x:v>Yes</x:v>
      </x:c>
      <x:c r="H15" s="18" t="str">
        <x:v>Touch one creature to heal 1d8 + Charisma modifier HP. V, S; no concentration. No effect on undead or constructs. Cannot exceed maximum HP or revive the dead. Full rules in Spell details.</x:v>
      </x:c>
    </x:row>
    <x:row r="16" ht="66" customHeight="1">
      <x:c r="A16" s="18" t="str">
        <x:v>Heroism</x:v>
      </x:c>
      <x:c r="B16" s="18" t="n">
        <x:v>1</x:v>
      </x:c>
      <x:c r="C16" s="18" t="str">
        <x:v>1 action</x:v>
      </x:c>
      <x:c r="D16" s="18" t="str">
        <x:v>Touch</x:v>
      </x:c>
      <x:c r="E16" s="18" t="str">
        <x:v>Up to 1 minute</x:v>
      </x:c>
      <x:c r="F16" s="18" t="str">
        <x:v>Yes</x:v>
      </x:c>
      <x:c r="G16" s="18" t="str">
        <x:v>Yes</x:v>
      </x:c>
      <x:c r="H16" s="18" t="str">
        <x:v>Touch one willing creature, including yourself or a party member: immune to frightened; temporary HP equal to Charisma modifier at the start of each target turn. V, S; concentration. Temporary HP do not stack and vanish when the spell ends. Full rules in Spell details.</x:v>
      </x:c>
    </x:row>
    <x:row r="17" ht="66" customHeight="1">
      <x:c r="A17" s="18" t="str">
        <x:v>Thunderous Smite</x:v>
      </x:c>
      <x:c r="B17" s="18" t="n">
        <x:v>1</x:v>
      </x:c>
      <x:c r="C17" s="18" t="str">
        <x:v>1 bonus action</x:v>
      </x:c>
      <x:c r="D17" s="18" t="str">
        <x:v>Self</x:v>
      </x:c>
      <x:c r="E17" s="18" t="str">
        <x:v>Up to 1 minute</x:v>
      </x:c>
      <x:c r="F17" s="18" t="str">
        <x:v>Yes</x:v>
      </x:c>
      <x:c r="G17" s="18" t="str">
        <x:v>Yes</x:v>
      </x:c>
      <x:c r="H17" s="18" t="str">
        <x:v>Cast before a melee weapon hit: first hit adds 2d6 thunder; creature makes Strength save vs spell DC or is pushed 10 ft and knocked prone. V only; concentration; audible 300 ft. Melee javelin qualifies; thrown does not. Full rules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54" customHeight="1">
      <x:c r="A17" s="18" t="str">
        <x:v>Greathammer</x:v>
      </x:c>
      <x:c r="B17" s="18" t="n">
        <x:v>1</x:v>
      </x:c>
      <x:c r="C17" s="22" t="n">
        <x:v>0</x:v>
      </x:c>
      <x:c r="D17" s="23" t="n">
        <x:f>B17*C17</x:f>
        <x:v>0</x:v>
      </x:c>
      <x:c r="E17" s="18" t="str">
        <x:v>Two-handed; 1d8 bludgeoning. Newly acquired. Weight and any additional properties not recorded.</x:v>
      </x:c>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90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
Encounter update — September 13, 2026 (Kai): initiative 19 (rolled 18 + 1). Cast Bless on the druid, Cat, and Taric, spending one 1st-level spell slot; 1 of 2 slots remains. Bob maintains concentration, up to 1 minute (10 rounds), unless it ends earlier. These three targets add 1d4 to attack rolls and saving throws; Bob is not a target. Pulled right arm; Kai confirmed no HP damage, so HP remains 15/20. No mechanical penalty was specified; any penalty needs a DM ruling.
Falling rocks — September 13, 2026 (Kai): took 2 damage, reducing HP from 15/20 to 13/20. Kai clarified that Bless had already ended. The druid, Cat, and Taric no longer receive its bonus; no concentration save was needed for this damage. One 1st-level spell slot remains.
Covered in blood and guts — September 13, 2026 (Kai): -2 Charisma until Bob takes a bath. Applied to the score: 14 to 12, modifier +1. Base score 14 is retained here for restoration after bathing. HP stays 13/20 and one 1st-level spell slot remains. The three prepared spells are retained; the reduced preparation limit of 2 needs a DM ruling. Divine Sense counters are unchanged pending the DM ruling on how this temporary effect affects its pool.
Spell selection — September 14, 2026 (Kai): Cure Wounds, Heroism, and Thunderous Smite replace Command, Purify Food and Drink, and Bless in the recorded list. This records the requested next preparation; no completed long rest, bath, healing, casting, or resource recovery is assumed. HP remains 13/20; one 1st-level slot remains. The current preparation limit is 2 with Charisma 12; all three choices are retained pending bathing (restoring Charisma 14 and limit 3) or the DM’s ruling. Heroism and Thunderous Smite cannot be concentrated on together.
Bath — September 20, 2026 (Kai): took a bath and removed the blood-and-guts debuff. Charisma restored from 12 to 14 (+2 modifier). Spell save DC 12; spell attack +4; Charisma save +4; preparation limit 3. All three recorded selections now fit the limit. HP remains 13/20 and one 1st-level spell slot remains. No long rest, healing, casting, or resource recovery recorded.
Navigation — September 20, 2026 (Kai): Compass Rose → go north to the ship.
Ship clues and agreement — September 20, 2026 (Kai): “mermaid like creature holding the compass ship with compass”. Anything we find on that ship is ours to keep.
New weapon — September 20, 2026 (Kai): acquired one Greathammer, dealing 1d8 bludgeoning. Weight and weapon properties not specified.
Weapon clarification — September 20, 2026 (Kai): the Greathammer requires two hands. Damage remains 1d8 bludgeoning.
Long rest — September 20, 2026 (Kai): completed a long rest. HP restored to 20/20; both 1st-level spell slots available; hit dice available 2d10; Fire Breath 1/1, Divine Sense 3/3, and Lay on Hands 10/10. Charisma remains 14 after the bath. The three recorded spell selections fit the preparation limit; their prayer and meditation takes at least 3 minutes.</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72" customHeight="1">
      <x:c r="A19" s="17" t="str">
        <x:v>Height</x:v>
      </x:c>
      <x:c r="B19" s="17" t="str">
        <x:v>196 cm (approximately 6 ft 5 in). Confirmed by Kai.</x:v>
      </x:c>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44" customHeight="1">
      <x:c r="A2" s="28" t="str">
        <x:v>Long rest completed. HP 20/20; both 1st-level slots available. Charisma 14; preparation limit 3 for the three recorded selections. Heroism and Thunderous Smite cannot be maintained together.</x:v>
      </x:c>
      <x:c r="B2" s="28"/>
    </x:row>
    <x:row r="3" ht="23" customHeight="1">
      <x:c r="A3" s="32" t="str">
        <x:v>Rule / restriction</x:v>
      </x:c>
      <x:c r="B3" s="32" t="str">
        <x:v>Details</x:v>
      </x:c>
    </x:row>
    <x:row r="4" ht="15" hidden="0" customHeight="1">
      <x:c r="A4" s="40" t="str">
        <x:v>Cure Wounds</x:v>
      </x:c>
      <x:c r="B4" s="40" t="str">
        <x:v>Level 1; 1 action; Touch; Instantaneous; no concentration</x:v>
      </x:c>
    </x:row>
    <x:row r="5" ht="26.399999618530273" hidden="0" customHeight="1">
      <x:c r="A5" s="41" t="str">
        <x:v>School &amp; components</x:v>
      </x:c>
      <x:c r="B5" s="42" t="str">
        <x:v>1st-level evocation (2014). Verbal and somatic (V, S): speak and use at least one free hand for gestures. No material component or holy symbol is required. Not a ritual; no concentration.</x:v>
      </x:c>
    </x:row>
    <x:row r="6" ht="26.399999618530273" hidden="0" customHeight="1">
      <x:c r="A6" s="43" t="str">
        <x:v>Target</x:v>
      </x:c>
      <x:c r="B6" s="44" t="str">
        <x:v>Touch one creature, including yourself or a party member. Party members count as creatures. No attack roll, saving throw, or willing-target requirement is stated. You must be able to reach and touch the target; total cover blocks targeting.</x:v>
      </x:c>
    </x:row>
    <x:row r="7" ht="26.399999618530273" hidden="0" customHeight="1">
      <x:c r="A7" s="41" t="str">
        <x:v>Healing</x:v>
      </x:c>
      <x:c r="B7" s="42" t="str">
        <x:v>Restore 1d8 + your Charisma modifier hit points with a 1st-level slot. Healing cannot exceed the target’s maximum HP and does not grant temporary HP. Use your current modifier shown above; this is the 2014 version, not the 2024 2d8 version.</x:v>
      </x:c>
    </x:row>
    <x:row r="8" ht="39.599998474121094" hidden="0" customHeight="1">
      <x:c r="A8" s="43" t="str">
        <x:v>Restrictions</x:v>
      </x:c>
      <x:c r="B8" s="44" t="str">
        <x:v>No effect on undead or constructs. Does not revive a dead creature, regrow body parts, remove poison or disease, or automatically remove other conditions. A living creature at 0 HP regains consciousness when healing raises it above 0, unless another effect keeps it unconscious; its death-save successes and failures reset.</x:v>
      </x:c>
    </x:row>
    <x:row r="9" ht="26.399999618530273" hidden="0" customHeight="1">
      <x:c r="A9" s="41" t="str">
        <x:v>Timing &amp; duration</x:v>
      </x:c>
      <x:c r="B9" s="42" t="str">
        <x:v>The healing happens immediately and does not require ongoing concentration. Casting it does not itself end Heroism or Thunderous Smite. You cannot cast it on a turn when you cast a bonus-action spell under 2014 rules.</x:v>
      </x:c>
    </x:row>
    <x:row r="10" ht="15" hidden="0" customHeight="1">
      <x:c r="A10" s="43" t="str">
        <x:v>Higher slots</x:v>
      </x:c>
      <x:c r="B10" s="44" t="str">
        <x:v>Add 1d8 healing for each slot level above 1st; add your Charisma modifier only once. Bob has only 1st-level slots at Paladin level 2.</x:v>
      </x:c>
    </x:row>
    <x:row r="11" ht="15" hidden="0" customHeight="1">
      <x:c r="A11" s="41" t="str">
        <x:v>Source</x:v>
      </x:c>
      <x:c r="B11" s="42" t="str">
        <x:v>https://www.dnd5eapi.co/api/2014/spells/cure-wounds</x:v>
      </x:c>
    </x:row>
    <x:row r="12" ht="15" hidden="0" customHeight="1">
      <x:c r="A12" s="40" t="str">
        <x:v>Heroism</x:v>
      </x:c>
      <x:c r="B12" s="40" t="str">
        <x:v>Level 1; 1 action; Touch; Up to 1 minute; concentration</x:v>
      </x:c>
    </x:row>
    <x:row r="13" ht="15" hidden="0" customHeight="1">
      <x:c r="A13" s="41" t="str">
        <x:v>School &amp; components</x:v>
      </x:c>
      <x:c r="B13" s="42" t="str">
        <x:v>1st-level enchantment (2014). Verbal and somatic (V, S): speech and a free hand for gestures. No material or focus required. Not a ritual.</x:v>
      </x:c>
    </x:row>
    <x:row r="14" ht="39.599998474121094" hidden="0" customHeight="1">
      <x:c r="A14" s="43" t="str">
        <x:v>Target</x:v>
      </x:c>
      <x:c r="B14" s="44" t="str">
        <x:v>Touch one willing creature, including a willing party member or yourself. Party members count as creatures. No creature-type exclusion, attack roll, or saving throw is stated. You need a clear path and must touch the target when casting; afterward it can move away. You cannot transfer the spell to someone else without another cast.</x:v>
      </x:c>
    </x:row>
    <x:row r="15" ht="26.399999618530273" hidden="0" customHeight="1">
      <x:c r="A15" s="41" t="str">
        <x:v>Benefits &amp; timing</x:v>
      </x:c>
      <x:c r="B15" s="42" t="str">
        <x:v>The target is immune to being frightened for the duration. At the start of each of that target’s turns, it gains temporary HP equal to your Charisma modifier. This is not immediate healing on casting and is not triggered at the start of Bob’s turn unless Bob is the target.</x:v>
      </x:c>
    </x:row>
    <x:row r="16" ht="39.599998474121094" hidden="0" customHeight="1">
      <x:c r="A16" s="43" t="str">
        <x:v>Temporary HP restrictions</x:v>
      </x:c>
      <x:c r="B16" s="44" t="str">
        <x:v>Temporary HP do not stack or add up each round. When offered another pool, choose the existing pool or the new one. They absorb damage before normal HP and can coexist with full normal HP, but do not restore normal HP, wake a creature at 0 HP, or stabilize it. Damage absorbed by temporary HP still triggers a concentration save for the concentrating creature.</x:v>
      </x:c>
    </x:row>
    <x:row r="17" ht="39.599998474121094" hidden="0" customHeight="1">
      <x:c r="A17" s="41" t="str">
        <x:v>Duration &amp; ending</x:v>
      </x:c>
      <x:c r="B17" s="42" t="str">
        <x:v>Concentration up to 1 minute, normally 10 rounds. When Heroism ends, its frightened immunity and any remaining temporary HP from this spell end. It does not remove an underlying fear effect permanently; that effect can apply again if still active. Temporary HP from another source are not removed by Heroism ending.</x:v>
      </x:c>
    </x:row>
    <x:row r="18" ht="39.599998474121094" hidden="0" customHeight="1">
      <x:c r="A18" s="43" t="str">
        <x:v>Concentration conflict</x:v>
      </x:c>
      <x:c r="B18" s="44" t="str">
        <x:v>Casting Thunderous Smite or any other concentration spell ends your Heroism. Damage to Bob requires a Constitution concentration save, even if the protected target is someone else. Damage to another target does not itself make Bob save. Ordinary attacks, movement, and casting Cure Wounds do not themselves break concentration. See shared rules for all ending conditions.</x:v>
      </x:c>
    </x:row>
    <x:row r="19" ht="26.399999618530273" hidden="0" customHeight="1">
      <x:c r="A19" s="41" t="str">
        <x:v>Higher slots</x:v>
      </x:c>
      <x:c r="B19" s="42" t="str">
        <x:v>One additional willing creature per slot level above 1st; touch each target when casting. This does not increase temporary HP per target or duration. Bob cannot upcast at Paladin level 2.</x:v>
      </x:c>
    </x:row>
    <x:row r="20" ht="15" hidden="0" customHeight="1">
      <x:c r="A20" s="43" t="str">
        <x:v>Source</x:v>
      </x:c>
      <x:c r="B20" s="44" t="str">
        <x:v>https://dnd5e.wikidot.com/spell:heroism</x:v>
      </x:c>
    </x:row>
    <x:row r="21" ht="15" hidden="0" customHeight="1">
      <x:c r="A21" s="40" t="str">
        <x:v>Thunderous Smite</x:v>
      </x:c>
      <x:c r="B21" s="40" t="str">
        <x:v>Level 1; 1 bonus action; Self; Up to 1 minute; concentration</x:v>
      </x:c>
    </x:row>
    <x:row r="22" ht="26.399999618530273" hidden="0" customHeight="1">
      <x:c r="A22" s="43" t="str">
        <x:v>School &amp; components</x:v>
      </x:c>
      <x:c r="B22" s="44" t="str">
        <x:v>1st-level evocation, 2014 Player’s Handbook. Verbal (V) only: you must speak; no free-hand gesture, material, or holy symbol is required. Not a ritual. Concentration up to 1 minute, normally 10 rounds.</x:v>
      </x:c>
    </x:row>
    <x:row r="23" ht="39.599998474121094" hidden="0" customHeight="1">
      <x:c r="A23" s="41" t="str">
        <x:v>Cast before attacking</x:v>
      </x:c>
      <x:c r="B23" s="42" t="str">
        <x:v>Spend a bonus action and a spell slot before the hit you want to empower. You may then take the Attack action on that turn. This is the 2014 spell, not a spell cast as a reaction to hitting. You cannot cast Cure Wounds or Heroism on the same turn as this bonus-action spell; see shared casting rules.</x:v>
      </x:c>
    </x:row>
    <x:row r="24" ht="39.599998474121094" hidden="0" customHeight="1">
      <x:c r="A24" s="43" t="str">
        <x:v>Trigger &amp; damage</x:v>
      </x:c>
      <x:c r="B24" s="44" t="str">
        <x:v>Your first melee weapon attack that hits during the duration deals an extra 2d6 thunder damage. Roll the normal weapon attack, not your spell attack modifier. A miss does not trigger the extra damage; you can try again while concentration and duration last. Only the first qualifying hit benefits; subsequent hits need a new casting. After the hit there is no remaining benefit to maintain.</x:v>
      </x:c>
    </x:row>
    <x:row r="25" ht="39.599998474121094" hidden="0" customHeight="1">
      <x:c r="A25" s="41" t="str">
        <x:v>Push &amp; prone</x:v>
      </x:c>
      <x:c r="B25" s="42" t="str">
        <x:v>If that hit targets a creature, it also makes a Strength saving throw against your spell save DC. Failure pushes it 10 ft away from you and knocks it prone. Success prevents both push and prone but does not cancel the extra thunder damage. The spell states no size limit; creature immunities or specific traits can still matter. An object does not make this creature-only save.</x:v>
      </x:c>
    </x:row>
    <x:row r="26" ht="39.599998474121094" hidden="0" customHeight="1">
      <x:c r="A26" s="43" t="str">
        <x:v>Weapon restrictions</x:v>
      </x:c>
      <x:c r="B26" s="44" t="str">
        <x:v>A javelin used in melee qualifies; a thrown javelin or other ranged weapon attack does not trigger the spell. Bob’s lost greatsword is unavailable. Normal reach and attack restrictions still apply. The extra damage is thunder, not radiant, and damage resistance or immunity applies normally.</x:v>
      </x:c>
    </x:row>
    <x:row r="27" ht="52.79999923706055" hidden="0" customHeight="1">
      <x:c r="A27" s="41" t="str">
        <x:v>Noise &amp; positioning</x:v>
      </x:c>
      <x:c r="B27" s="42" t="str">
        <x:v>The empowered hit makes thunder audible within 300 ft; this can alert others and is not area damage. Forced movement from the push does not itself provoke opportunity attacks. After the push, check distance before using prone’s attack-roll effects: attacks from within 5 ft have advantage, farther attacks have disadvantage. A prone creature has disadvantage on its attacks and normally spends half its speed to stand.</x:v>
      </x:c>
    </x:row>
    <x:row r="28" ht="39.599998474121094" hidden="0" customHeight="1">
      <x:c r="A28" s="43" t="str">
        <x:v>Concentration &amp; expiry</x:v>
      </x:c>
      <x:c r="B28" s="44" t="str">
        <x:v>Casting this ends your Heroism or any other concentration spell. Casting another concentration spell, a failed concentration check, incapacitation, death, or voluntary ending stops this spell. If it expires or ends before a qualifying hit, the slot is still spent and there is no bonus damage. See shared rules for damage checks.</x:v>
      </x:c>
    </x:row>
    <x:row r="29" ht="52.79999923706055" hidden="0" customHeight="1">
      <x:c r="A29" s="41" t="str">
        <x:v>Other smites &amp; critical hits</x:v>
      </x:c>
      <x:c r="B29" s="42" t="str">
        <x:v>You can add the separate Divine Smite class feature to the same melee hit if you spend another spell slot. It is not another spell cast, so the bonus-action casting restriction does not forbid it. You need two available slots to fund both effects. On a critical hit, double the weapon’s damage dice and this spell’s extra dice (4d6 thunder); do not double flat modifiers. Great Weapon Fighting does not reroll the spell’s thunder dice.</x:v>
      </x:c>
    </x:row>
    <x:row r="30" ht="15" hidden="0" customHeight="1">
      <x:c r="A30" s="43" t="str">
        <x:v>Higher slots</x:v>
      </x:c>
      <x:c r="B30" s="44" t="str">
        <x:v>No increased damage, distance, or target count is listed for higher slots. Bob has only 1st-level slots at Paladin level 2.</x:v>
      </x:c>
    </x:row>
    <x:row r="31" ht="15" hidden="0" customHeight="1">
      <x:c r="A31" s="41" t="str">
        <x:v>Source</x:v>
      </x:c>
      <x:c r="B31" s="42" t="str">
        <x:v>https://dnd5e.wikidot.com/spell:thunderous-smite</x:v>
      </x:c>
    </x:row>
    <x:row r="32" ht="15" hidden="0" customHeight="1">
      <x:c r="A32" s="40" t="str">
        <x:v>Shared casting rules</x:v>
      </x:c>
      <x:c r="B32" s="40" t="str">
        <x:v>Applies to Bob’s 2014 Paladin spellcasting</x:v>
      </x:c>
    </x:row>
    <x:row r="33" ht="66" hidden="0" customHeight="1">
      <x:c r="A33" s="41" t="str">
        <x:v>Preparation</x:v>
      </x:c>
      <x:c r="B33" s="42" t="str">
        <x:v>Prepare Paladin spells of levels for which you have slots. The limit is Charisma modifier + half Paladin level rounded down, minimum 1 once spellcasting starts at level 2. Change the list after a long rest, with at least 1 minute of prayer and meditation per spell level for every spell on the new list. These three 1st-level selections require at least 3 minutes of preparation. Bob has taken a bath and removed the temporary Charisma penalty: Charisma 14 gives a preparation limit of 3, so all three recorded choices fit. Kai confirmed a completed long rest on September 20, 2026. The three recorded spell selections fit the preparation limit of 3; preparing them requires at least 3 minutes of prayer and meditation. Casting a spell does not unprepare it.</x:v>
      </x:c>
    </x:row>
    <x:row r="34" ht="52.79999923706055" hidden="0" customHeight="1">
      <x:c r="A34" s="43" t="str">
        <x:v>Slots &amp; recovery</x:v>
      </x:c>
      <x:c r="B34" s="44" t="str">
        <x:v>Each cast of Cure Wounds, Heroism, or Thunderous Smite uses one slot of 1st level or higher. They and Divine Smite share Bob’s two 1st-level slots at level 2: two uses total in any combination after full recovery. See the live slot counter for remaining uses. A long rest restores spent slots; a short rest does not. A miss, successful save, early ending, or unused effect does not refund a spent slot. None of these three spells can be cast as a ritual.</x:v>
      </x:c>
    </x:row>
    <x:row r="35" ht="52.79999923706055" hidden="0" customHeight="1">
      <x:c r="A35" s="41" t="str">
        <x:v>Actions &amp; armor</x:v>
      </x:c>
      <x:c r="B35" s="42" t="str">
        <x:v>Cure Wounds and Heroism take 1 action; Thunderous Smite takes 1 bonus action before the qualifying hit. Under 2014 rules, casting any bonus-action spell on your turn limits other spells that turn to a cantrip with a casting time of 1 action. Thus Thunderous Smite and either other selected spell cannot be cast on the same turn. Taking the Attack action is allowed. Bob can cast in his chain mail because he is proficient; armor you lack proficiency in prevents spellcasting.</x:v>
      </x:c>
    </x:row>
    <x:row r="36" ht="39.599998474121094" hidden="0" customHeight="1">
      <x:c r="A36" s="43" t="str">
        <x:v>Speech &amp; hands</x:v>
      </x:c>
      <x:c r="B36" s="44" t="str">
        <x:v>All three spells need verbal components, so being gagged or inside magical silence prevents casting. Cure Wounds and Heroism also need somatic gestures with a free hand. A weapon-holding hand cannot freely make these gestures without a feature permitting it. Thunderous Smite requires only speech. A focus replaces eligible material components only; it does not replace speech or gestures.</x:v>
      </x:c>
    </x:row>
    <x:row r="37" ht="39.599998474121094" hidden="0" customHeight="1">
      <x:c r="A37" s="41" t="str">
        <x:v>Holy symbol</x:v>
      </x:c>
      <x:c r="B37" s="42" t="str">
        <x:v>A Paladin may use a holy symbol as a focus by holding it, wearing it visibly, or bearing it on a shield. Bob’s symbol form is unconfirmed. None of these three spells requires material components, so the symbol is not needed and does not remove the free-hand requirement for Cure Wounds or Heroism. For other spells, separately specified costly or consumed materials still must be supplied.</x:v>
      </x:c>
    </x:row>
    <x:row r="38" ht="52.79999923706055" hidden="0" customHeight="1">
      <x:c r="A38" s="43" t="str">
        <x:v>Choosing targets</x:v>
      </x:c>
      <x:c r="B38" s="44" t="str">
        <x:v>Obey each spell’s range, target type, willingness and any stated sight requirement. Total cover blocks targeting even if the target can be seen through an obstruction. Cure Wounds and Heroism require actual touch at casting, not a ranged spell attack; neither explicitly requires sight. Heroism requires willingness. Effects normally continue beyond casting range unless stated otherwise. Areas spread along unblocked lines from their origin; total cover excludes blocked parts.</x:v>
      </x:c>
    </x:row>
    <x:row r="39" ht="66" hidden="0" customHeight="1">
      <x:c r="A39" s="41" t="str">
        <x:v>Concentration</x:v>
      </x:c>
      <x:c r="B39" s="42" t="str">
        <x:v>Heroism and Thunderous Smite both require it; you cannot maintain both. Casting either ends the other immediately. Cure Wounds does not require concentration. Each separate source of damage to Bob requires a Constitution saving throw, DC 10 or half the damage taken rounded down, whichever is higher. Damage absorbed by temporary HP counts. Failure, incapacitation, death, or starting another concentration spell ends concentration. You can end it voluntarily without an action. The DM can require a DC 10 check for severe environmental disruption. Normal movement and attacks do not break it.</x:v>
      </x:c>
    </x:row>
    <x:row r="40" ht="66" hidden="0" customHeight="1">
      <x:c r="A40" s="43" t="str">
        <x:v>Saves versus attacks</x:v>
      </x:c>
      <x:c r="B40" s="44" t="str">
        <x:v>Spell save DC is 8 + proficiency bonus + Charisma modifier. Spell attack modifier is proficiency bonus + Charisma modifier. Cure Wounds and Heroism use neither a saving throw nor an attack roll. Thunderous Smite uses a normal melee weapon attack; its creature target then rolls Strength against your spell DC for push and prone only. Divine Smite is a class feature triggered by a melee weapon hit. A melee javelin qualifies for either smite; a thrown javelin does not. When an enemy casts at Bob, roll the saving throw that enemy spell requires against the enemy’s DC, not Bob’s spell save DC.</x:v>
      </x:c>
    </x:row>
    <x:row r="41" ht="79.19999694824219" hidden="0" customHeight="1">
      <x:c r="A41" s="41" t="str">
        <x:v>Rules sources</x:v>
      </x:c>
      <x:c r="B41" s="42" t="str">
        <x:v>Rules and practical notes paraphrased from 2014 fifth edition. Cure Wounds, Heroism, and general casting: SRD 5.1 by Wizards of the Coast LLC, licensed under CC BY 4.0, https://creativecommons.org/licenses/by/4.0/ . SRD: https://media.wizards.com/2023/downloads/dnd/SRD_CC_v5.1.pdf . Casting: https://www.dnd5eapi.co/api/2014/rule-sections/casting-a-spell . Paladin: https://www.dnd5eapi.co/api/2014/classes/paladin . Thunderous Smite: 2014 Player’s Handbook, reference https://dnd5e.wikidot.com/spell:thunderous-smite . Heroism higher slots: https://dnd5e.wikidot.com/spell:heroism . Specific traits and DM rulings can change interactions.</x:v>
      </x:c>
    </x:row>
    <x:row r="42" ht="39.599998474121094" hidden="0" customHeight="1">
      <x:c r="A42" s="28"/>
      <x:c r="B42" s="28"/>
    </x:row>
    <x:row r="43" ht="66" hidden="0" customHeight="1">
      <x:c r="A43" s="28"/>
      <x:c r="B43" s="28"/>
    </x:row>
    <x:row r="44">
      <x:c r="A44" s="28"/>
      <x:c r="B44" s="28"/>
    </x:row>
    <x:row r="45">
      <x:c r="A45" s="28"/>
      <x:c r="B45" s="28"/>
    </x:row>
    <x:row r="46">
      <x:c r="A46" s="28"/>
      <x:c r="B46" s="28"/>
    </x:row>
    <x:row r="47">
      <x:c r="A47" s="28"/>
      <x:c r="B47" s="28"/>
    </x:row>
    <x:row r="48">
      <x:c r="A48" s="28"/>
      <x:c r="B48" s="28"/>
    </x:row>
    <x:row r="49">
      <x:c r="A49" s="28"/>
      <x:c r="B49" s="28"/>
    </x:row>
    <x:row r="50">
      <x:c r="A50" s="28"/>
      <x:c r="B50" s="28"/>
    </x:row>
    <x:row r="51">
      <x:c r="A51" s="28"/>
      <x:c r="B51" s="28"/>
    </x:row>
    <x:row r="52">
      <x:c r="A52" s="28"/>
      <x:c r="B52" s="28"/>
    </x:row>
    <x:row r="53">
      <x:c r="A53" s="28"/>
      <x:c r="B53" s="28"/>
    </x:row>
    <x:row r="54">
      <x:c r="A54" s="28"/>
      <x:c r="B54" s="28"/>
    </x:row>
    <x:row r="55">
      <x:c r="A55" s="28"/>
      <x:c r="B55" s="28"/>
    </x:row>
    <x:row r="56">
      <x:c r="A56" s="28"/>
      <x:c r="B56" s="28"/>
    </x:row>
    <x:row r="57">
      <x:c r="A57" s="28"/>
      <x:c r="B57" s="28"/>
    </x:row>
    <x:row r="58">
      <x:c r="A58" s="28"/>
      <x:c r="B58" s="28"/>
    </x:row>
    <x:row r="59">
      <x:c r="A59" s="28"/>
      <x:c r="B59" s="28"/>
    </x:row>
    <x:row r="60">
      <x:c r="A60" s="28"/>
      <x:c r="B60" s="28"/>
    </x:row>
  </x:sheetData>
  <x:mergeCells>
    <x:mergeCell ref="A1:B1"/>
    <x:mergeCell ref="A2:B2"/>
  </x:mergeCells>
  <x:pageMargins left="0.7" right="0.7" top="0.75" bottom="0.75" header="0.3" footer="0.3"/>
</x:worksheet>
</file>