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bot\Dropbox\analytics edge\"/>
    </mc:Choice>
  </mc:AlternateContent>
  <bookViews>
    <workbookView xWindow="0" yWindow="0" windowWidth="25200" windowHeight="119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H30" i="1"/>
  <c r="H29" i="1"/>
  <c r="H28" i="1"/>
  <c r="H27" i="1"/>
  <c r="H26" i="1"/>
  <c r="H25" i="1"/>
  <c r="H24" i="1"/>
  <c r="I20" i="1"/>
  <c r="I4" i="1"/>
  <c r="I16" i="1"/>
  <c r="I15" i="1"/>
  <c r="I14" i="1"/>
  <c r="I13" i="1"/>
  <c r="I12" i="1"/>
  <c r="I11" i="1"/>
  <c r="I10" i="1"/>
  <c r="I17" i="1" s="1"/>
  <c r="I19" i="1" s="1"/>
  <c r="I9" i="1"/>
  <c r="I8" i="1"/>
  <c r="I7" i="1"/>
  <c r="I6" i="1"/>
  <c r="I5" i="1"/>
  <c r="H31" i="1" l="1"/>
  <c r="H33" i="1" s="1"/>
</calcChain>
</file>

<file path=xl/sharedStrings.xml><?xml version="1.0" encoding="utf-8"?>
<sst xmlns="http://schemas.openxmlformats.org/spreadsheetml/2006/main" count="33" uniqueCount="29">
  <si>
    <t>male</t>
  </si>
  <si>
    <t>(Intercept)</t>
  </si>
  <si>
    <t>**</t>
  </si>
  <si>
    <t>race</t>
  </si>
  <si>
    <t>*</t>
  </si>
  <si>
    <t>age</t>
  </si>
  <si>
    <t>state2</t>
  </si>
  <si>
    <t>state3</t>
  </si>
  <si>
    <t>state4</t>
  </si>
  <si>
    <t>***</t>
  </si>
  <si>
    <t>time.served</t>
  </si>
  <si>
    <t>max.sentence</t>
  </si>
  <si>
    <t>multiple.offenses</t>
  </si>
  <si>
    <t>crime2</t>
  </si>
  <si>
    <t>crime3</t>
  </si>
  <si>
    <t>crime4</t>
  </si>
  <si>
    <t>odds individual is a violater</t>
  </si>
  <si>
    <t>pred probability of violation</t>
  </si>
  <si>
    <t>.</t>
  </si>
  <si>
    <t>PreviousRate</t>
  </si>
  <si>
    <t>Streak</t>
  </si>
  <si>
    <t>Unemployment</t>
  </si>
  <si>
    <t>HomeownershipRate</t>
  </si>
  <si>
    <t>DemocraticPres1</t>
  </si>
  <si>
    <t>MonthsUntilElection</t>
  </si>
  <si>
    <t>odds rate will be raised</t>
  </si>
  <si>
    <t>probability</t>
  </si>
  <si>
    <t>cluster</t>
  </si>
  <si>
    <t>numvisits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</si>
</sst>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Open Sans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numvisits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Sheet2!$B$2:$B$6</c:f>
              <c:numCache>
                <c:formatCode>General</c:formatCode>
                <c:ptCount val="5"/>
                <c:pt idx="0">
                  <c:v>50</c:v>
                </c:pt>
                <c:pt idx="1">
                  <c:v>150</c:v>
                </c:pt>
                <c:pt idx="2">
                  <c:v>40</c:v>
                </c:pt>
                <c:pt idx="3">
                  <c:v>200</c:v>
                </c:pt>
                <c:pt idx="4">
                  <c:v>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24312"/>
        <c:axId val="368768840"/>
      </c:barChart>
      <c:catAx>
        <c:axId val="45902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768840"/>
        <c:crosses val="autoZero"/>
        <c:auto val="1"/>
        <c:lblAlgn val="ctr"/>
        <c:lblOffset val="100"/>
        <c:noMultiLvlLbl val="0"/>
      </c:catAx>
      <c:valAx>
        <c:axId val="36876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24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12</xdr:row>
      <xdr:rowOff>14287</xdr:rowOff>
    </xdr:from>
    <xdr:to>
      <xdr:col>16</xdr:col>
      <xdr:colOff>428625</xdr:colOff>
      <xdr:row>26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3" workbookViewId="0">
      <selection activeCell="H34" sqref="H34"/>
    </sheetView>
  </sheetViews>
  <sheetFormatPr defaultRowHeight="15" x14ac:dyDescent="0.25"/>
  <cols>
    <col min="1" max="1" width="20.7109375" bestFit="1" customWidth="1"/>
    <col min="2" max="2" width="10.7109375" bestFit="1" customWidth="1"/>
    <col min="7" max="7" width="20.140625" customWidth="1"/>
    <col min="8" max="8" width="15.42578125" customWidth="1"/>
  </cols>
  <sheetData>
    <row r="1" spans="1:9" ht="18" x14ac:dyDescent="0.35">
      <c r="A1" s="1"/>
    </row>
    <row r="4" spans="1:9" x14ac:dyDescent="0.25">
      <c r="A4" s="2" t="s">
        <v>1</v>
      </c>
      <c r="B4">
        <v>-4.2411573999999996</v>
      </c>
      <c r="C4">
        <v>1.2938852000000001</v>
      </c>
      <c r="D4">
        <v>-3.278</v>
      </c>
      <c r="E4">
        <v>1.0499999999999999E-3</v>
      </c>
      <c r="F4" t="s">
        <v>2</v>
      </c>
      <c r="I4">
        <f>B4</f>
        <v>-4.2411573999999996</v>
      </c>
    </row>
    <row r="5" spans="1:9" x14ac:dyDescent="0.25">
      <c r="A5" s="2" t="s">
        <v>0</v>
      </c>
      <c r="B5">
        <v>0.38699040000000001</v>
      </c>
      <c r="C5">
        <v>0.4379613</v>
      </c>
      <c r="D5">
        <v>0.88400000000000001</v>
      </c>
      <c r="E5">
        <v>0.37690000000000001</v>
      </c>
      <c r="G5">
        <v>1</v>
      </c>
      <c r="I5">
        <f t="shared" ref="I5:I16" si="0">B5*G5</f>
        <v>0.38699040000000001</v>
      </c>
    </row>
    <row r="6" spans="1:9" x14ac:dyDescent="0.25">
      <c r="A6" s="2" t="s">
        <v>3</v>
      </c>
      <c r="B6">
        <v>0.88671920000000004</v>
      </c>
      <c r="C6">
        <v>0.39506599999999997</v>
      </c>
      <c r="D6">
        <v>2.2440000000000002</v>
      </c>
      <c r="E6">
        <v>2.4799999999999999E-2</v>
      </c>
      <c r="F6" t="s">
        <v>4</v>
      </c>
      <c r="G6">
        <v>1</v>
      </c>
      <c r="I6">
        <f t="shared" si="0"/>
        <v>0.88671920000000004</v>
      </c>
    </row>
    <row r="7" spans="1:9" x14ac:dyDescent="0.25">
      <c r="A7" s="2" t="s">
        <v>5</v>
      </c>
      <c r="B7">
        <v>-1.7560000000000001E-4</v>
      </c>
      <c r="C7">
        <v>1.6085200000000001E-2</v>
      </c>
      <c r="D7">
        <v>-1.0999999999999999E-2</v>
      </c>
      <c r="E7">
        <v>0.99129</v>
      </c>
      <c r="G7">
        <v>50</v>
      </c>
      <c r="I7">
        <f t="shared" si="0"/>
        <v>-8.7800000000000013E-3</v>
      </c>
    </row>
    <row r="8" spans="1:9" x14ac:dyDescent="0.25">
      <c r="A8" s="2" t="s">
        <v>6</v>
      </c>
      <c r="B8">
        <v>0.44330069999999999</v>
      </c>
      <c r="C8">
        <v>0.48166189999999998</v>
      </c>
      <c r="D8">
        <v>0.92</v>
      </c>
      <c r="E8">
        <v>0.35738999999999999</v>
      </c>
      <c r="G8">
        <v>0</v>
      </c>
      <c r="I8">
        <f t="shared" si="0"/>
        <v>0</v>
      </c>
    </row>
    <row r="9" spans="1:9" x14ac:dyDescent="0.25">
      <c r="A9" s="2" t="s">
        <v>7</v>
      </c>
      <c r="B9">
        <v>0.83497969999999999</v>
      </c>
      <c r="C9">
        <v>0.55627040000000005</v>
      </c>
      <c r="D9">
        <v>1.5009999999999999</v>
      </c>
      <c r="E9">
        <v>0.13335</v>
      </c>
      <c r="G9">
        <v>0</v>
      </c>
      <c r="I9">
        <f t="shared" si="0"/>
        <v>0</v>
      </c>
    </row>
    <row r="10" spans="1:9" x14ac:dyDescent="0.25">
      <c r="A10" s="2" t="s">
        <v>8</v>
      </c>
      <c r="B10">
        <v>-3.3967877999999998</v>
      </c>
      <c r="C10">
        <v>0.61158599999999996</v>
      </c>
      <c r="D10">
        <v>-5.5540000000000003</v>
      </c>
      <c r="E10" s="3">
        <v>2.7899999999999998E-8</v>
      </c>
      <c r="F10" t="s">
        <v>9</v>
      </c>
      <c r="G10">
        <v>0</v>
      </c>
      <c r="I10">
        <f t="shared" si="0"/>
        <v>0</v>
      </c>
    </row>
    <row r="11" spans="1:9" x14ac:dyDescent="0.25">
      <c r="A11" s="2" t="s">
        <v>10</v>
      </c>
      <c r="B11">
        <v>-0.1238867</v>
      </c>
      <c r="C11">
        <v>0.120423</v>
      </c>
      <c r="D11">
        <v>-1.0289999999999999</v>
      </c>
      <c r="E11">
        <v>0.30359000000000003</v>
      </c>
      <c r="G11">
        <v>3</v>
      </c>
      <c r="I11">
        <f t="shared" si="0"/>
        <v>-0.37166009999999999</v>
      </c>
    </row>
    <row r="12" spans="1:9" x14ac:dyDescent="0.25">
      <c r="A12" s="2" t="s">
        <v>11</v>
      </c>
      <c r="B12">
        <v>8.0295400000000003E-2</v>
      </c>
      <c r="C12">
        <v>5.5374699999999999E-2</v>
      </c>
      <c r="D12">
        <v>1.45</v>
      </c>
      <c r="E12">
        <v>0.14704999999999999</v>
      </c>
      <c r="G12">
        <v>12</v>
      </c>
      <c r="I12">
        <f t="shared" si="0"/>
        <v>0.96354479999999998</v>
      </c>
    </row>
    <row r="13" spans="1:9" x14ac:dyDescent="0.25">
      <c r="A13" s="2" t="s">
        <v>12</v>
      </c>
      <c r="B13">
        <v>1.6119919</v>
      </c>
      <c r="C13">
        <v>0.38530500000000001</v>
      </c>
      <c r="D13">
        <v>4.1840000000000002</v>
      </c>
      <c r="E13" s="3">
        <v>2.87E-5</v>
      </c>
      <c r="F13" t="s">
        <v>9</v>
      </c>
      <c r="G13">
        <v>0</v>
      </c>
      <c r="I13">
        <f t="shared" si="0"/>
        <v>0</v>
      </c>
    </row>
    <row r="14" spans="1:9" x14ac:dyDescent="0.25">
      <c r="A14" s="2" t="s">
        <v>13</v>
      </c>
      <c r="B14">
        <v>0.6837143</v>
      </c>
      <c r="C14">
        <v>0.50035499999999999</v>
      </c>
      <c r="D14">
        <v>1.3660000000000001</v>
      </c>
      <c r="E14">
        <v>0.17180000000000001</v>
      </c>
      <c r="G14">
        <v>1</v>
      </c>
      <c r="I14">
        <f t="shared" si="0"/>
        <v>0.6837143</v>
      </c>
    </row>
    <row r="15" spans="1:9" x14ac:dyDescent="0.25">
      <c r="A15" s="2" t="s">
        <v>14</v>
      </c>
      <c r="B15">
        <v>-0.2781054</v>
      </c>
      <c r="C15">
        <v>0.43283559999999999</v>
      </c>
      <c r="D15">
        <v>-0.64300000000000002</v>
      </c>
      <c r="E15">
        <v>0.52054</v>
      </c>
      <c r="G15">
        <v>0</v>
      </c>
      <c r="I15">
        <f t="shared" si="0"/>
        <v>0</v>
      </c>
    </row>
    <row r="16" spans="1:9" x14ac:dyDescent="0.25">
      <c r="A16" s="2" t="s">
        <v>15</v>
      </c>
      <c r="B16">
        <v>-1.1762699999999999E-2</v>
      </c>
      <c r="C16">
        <v>0.57130349999999996</v>
      </c>
      <c r="D16">
        <v>-2.1000000000000001E-2</v>
      </c>
      <c r="E16">
        <v>0.98357000000000006</v>
      </c>
      <c r="G16">
        <v>0</v>
      </c>
      <c r="I16">
        <f t="shared" si="0"/>
        <v>0</v>
      </c>
    </row>
    <row r="17" spans="1:9" x14ac:dyDescent="0.25">
      <c r="I17">
        <f>SUM(I4:I16)</f>
        <v>-1.7006287999999996</v>
      </c>
    </row>
    <row r="19" spans="1:9" ht="30" x14ac:dyDescent="0.25">
      <c r="H19" s="4" t="s">
        <v>16</v>
      </c>
      <c r="I19">
        <f>EXP(I17)</f>
        <v>0.18256868876080987</v>
      </c>
    </row>
    <row r="20" spans="1:9" ht="30" x14ac:dyDescent="0.25">
      <c r="H20" s="4" t="s">
        <v>17</v>
      </c>
      <c r="I20">
        <f>1/(1+EXP(ABS(I17)))</f>
        <v>0.15438315803213085</v>
      </c>
    </row>
    <row r="24" spans="1:9" x14ac:dyDescent="0.25">
      <c r="A24" s="2" t="s">
        <v>1</v>
      </c>
      <c r="B24">
        <v>9.1210120000000003</v>
      </c>
      <c r="C24">
        <v>5.1557740000000001</v>
      </c>
      <c r="D24">
        <v>1.7689999999999999</v>
      </c>
      <c r="E24">
        <v>7.6899999999999996E-2</v>
      </c>
      <c r="F24" t="s">
        <v>18</v>
      </c>
      <c r="G24" s="6">
        <v>1</v>
      </c>
      <c r="H24">
        <f>B24*G24</f>
        <v>9.1210120000000003</v>
      </c>
    </row>
    <row r="25" spans="1:9" x14ac:dyDescent="0.25">
      <c r="A25" s="2" t="s">
        <v>19</v>
      </c>
      <c r="B25">
        <v>-3.4269999999999999E-3</v>
      </c>
      <c r="C25">
        <v>3.2349999999999997E-2</v>
      </c>
      <c r="D25">
        <v>-0.106</v>
      </c>
      <c r="E25">
        <v>0.91559999999999997</v>
      </c>
      <c r="G25" s="5">
        <v>1.7</v>
      </c>
      <c r="H25">
        <f t="shared" ref="H25:H30" si="1">B25*G25</f>
        <v>-5.8258999999999993E-3</v>
      </c>
    </row>
    <row r="26" spans="1:9" x14ac:dyDescent="0.25">
      <c r="A26" s="2" t="s">
        <v>20</v>
      </c>
      <c r="B26">
        <v>0.15765799999999999</v>
      </c>
      <c r="C26">
        <v>2.5146999999999999E-2</v>
      </c>
      <c r="D26">
        <v>6.27</v>
      </c>
      <c r="E26" s="3">
        <v>3.6199999999999999E-10</v>
      </c>
      <c r="F26" t="s">
        <v>9</v>
      </c>
      <c r="G26" s="6">
        <v>-3</v>
      </c>
      <c r="H26">
        <f t="shared" si="1"/>
        <v>-0.47297400000000001</v>
      </c>
    </row>
    <row r="27" spans="1:9" x14ac:dyDescent="0.25">
      <c r="A27" s="2" t="s">
        <v>21</v>
      </c>
      <c r="B27">
        <v>-4.7448999999999998E-2</v>
      </c>
      <c r="C27">
        <v>6.5437999999999996E-2</v>
      </c>
      <c r="D27">
        <v>-0.72499999999999998</v>
      </c>
      <c r="E27">
        <v>0.46839999999999998</v>
      </c>
      <c r="G27" s="5">
        <v>5.0999999999999996</v>
      </c>
      <c r="H27">
        <f t="shared" si="1"/>
        <v>-0.24198989999999998</v>
      </c>
    </row>
    <row r="28" spans="1:9" x14ac:dyDescent="0.25">
      <c r="A28" s="2" t="s">
        <v>22</v>
      </c>
      <c r="B28">
        <v>-0.13645099999999999</v>
      </c>
      <c r="C28">
        <v>7.6871999999999996E-2</v>
      </c>
      <c r="D28">
        <v>-1.7749999999999999</v>
      </c>
      <c r="E28">
        <v>7.5899999999999995E-2</v>
      </c>
      <c r="F28" t="s">
        <v>18</v>
      </c>
      <c r="G28" s="5">
        <v>65.3</v>
      </c>
      <c r="H28">
        <f t="shared" si="1"/>
        <v>-8.9102502999999995</v>
      </c>
    </row>
    <row r="29" spans="1:9" x14ac:dyDescent="0.25">
      <c r="A29" s="2" t="s">
        <v>23</v>
      </c>
      <c r="B29">
        <v>0.347829</v>
      </c>
      <c r="C29">
        <v>0.23319999999999999</v>
      </c>
      <c r="D29">
        <v>1.492</v>
      </c>
      <c r="E29">
        <v>0.1358</v>
      </c>
      <c r="G29" s="5">
        <v>0</v>
      </c>
      <c r="H29">
        <f t="shared" si="1"/>
        <v>0</v>
      </c>
    </row>
    <row r="30" spans="1:9" x14ac:dyDescent="0.25">
      <c r="A30" s="2" t="s">
        <v>24</v>
      </c>
      <c r="B30">
        <v>-6.9309999999999997E-3</v>
      </c>
      <c r="C30">
        <v>7.6779999999999999E-3</v>
      </c>
      <c r="D30">
        <v>-0.90300000000000002</v>
      </c>
      <c r="E30">
        <v>0.36659999999999998</v>
      </c>
      <c r="G30" s="5">
        <v>18</v>
      </c>
      <c r="H30">
        <f t="shared" si="1"/>
        <v>-0.12475799999999999</v>
      </c>
    </row>
    <row r="31" spans="1:9" x14ac:dyDescent="0.25">
      <c r="H31">
        <f>SUM(H24:H30)</f>
        <v>-0.63478609999999958</v>
      </c>
    </row>
    <row r="33" spans="7:8" x14ac:dyDescent="0.25">
      <c r="G33" t="s">
        <v>25</v>
      </c>
      <c r="H33">
        <f>EXP(H31)</f>
        <v>0.53004885364250909</v>
      </c>
    </row>
    <row r="34" spans="7:8" x14ac:dyDescent="0.25">
      <c r="G34" t="s">
        <v>26</v>
      </c>
      <c r="H34">
        <f>1/(1+EXP(ABS(H31)))</f>
        <v>0.34642609769005012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U8" sqref="U8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>
        <v>1</v>
      </c>
      <c r="B2">
        <v>50</v>
      </c>
    </row>
    <row r="3" spans="1:2" x14ac:dyDescent="0.25">
      <c r="A3">
        <v>2</v>
      </c>
      <c r="B3">
        <v>150</v>
      </c>
    </row>
    <row r="4" spans="1:2" x14ac:dyDescent="0.25">
      <c r="A4">
        <v>3</v>
      </c>
      <c r="B4">
        <v>40</v>
      </c>
    </row>
    <row r="5" spans="1:2" x14ac:dyDescent="0.25">
      <c r="A5">
        <v>4</v>
      </c>
      <c r="B5">
        <v>200</v>
      </c>
    </row>
    <row r="6" spans="1:2" x14ac:dyDescent="0.25">
      <c r="A6">
        <v>5</v>
      </c>
      <c r="B6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Chibot</dc:creator>
  <cp:lastModifiedBy>Chibot</cp:lastModifiedBy>
  <dcterms:created xsi:type="dcterms:W3CDTF">2016-07-02T13:51:30Z</dcterms:created>
  <dcterms:modified xsi:type="dcterms:W3CDTF">2016-07-04T07:35:21Z</dcterms:modified>
</cp:coreProperties>
</file>