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8" yWindow="120" windowWidth="9312" windowHeight="4728"/>
  </bookViews>
  <sheets>
    <sheet name="Sheet1" sheetId="1" r:id="rId1"/>
  </sheets>
  <definedNames>
    <definedName name="_xlnm.Print_Area" localSheetId="0">Sheet1!$A:$D</definedName>
  </definedNames>
  <calcPr calcId="145621" fullCalcOnLoad="1"/>
</workbook>
</file>

<file path=xl/calcChain.xml><?xml version="1.0" encoding="utf-8"?>
<calcChain xmlns="http://schemas.openxmlformats.org/spreadsheetml/2006/main">
  <c r="C84" i="1" l="1"/>
  <c r="D83" i="1"/>
  <c r="C75" i="1"/>
  <c r="C68" i="1"/>
  <c r="E63" i="1"/>
  <c r="F22" i="1"/>
  <c r="C80" i="1" s="1"/>
  <c r="D63" i="1"/>
  <c r="C63" i="1"/>
</calcChain>
</file>

<file path=xl/sharedStrings.xml><?xml version="1.0" encoding="utf-8"?>
<sst xmlns="http://schemas.openxmlformats.org/spreadsheetml/2006/main" count="70" uniqueCount="69">
  <si>
    <t>Gold Coast Bookkeeping &amp; Training</t>
  </si>
  <si>
    <t/>
  </si>
  <si>
    <t>Aged Receivables [Summary]</t>
  </si>
  <si>
    <t>As of 31/03/16</t>
  </si>
  <si>
    <t>Name</t>
  </si>
  <si>
    <t>Total Due</t>
  </si>
  <si>
    <t>A&amp;S PROJECTS</t>
  </si>
  <si>
    <t>AAAGas - Mick</t>
  </si>
  <si>
    <t>all seasons building services</t>
  </si>
  <si>
    <t>AMS Property Renovations</t>
  </si>
  <si>
    <t>ATC Constructions</t>
  </si>
  <si>
    <t xml:space="preserve">Australian shower screens and wardrobes </t>
  </si>
  <si>
    <t>bathroom supplies</t>
  </si>
  <si>
    <t>belinda demarco</t>
  </si>
  <si>
    <t>Ben Campbell building group</t>
  </si>
  <si>
    <t>Brad addair</t>
  </si>
  <si>
    <t>builders world</t>
  </si>
  <si>
    <t>Carmenta Pty Ltd</t>
  </si>
  <si>
    <t>Cheyne Horan School of Surf</t>
  </si>
  <si>
    <t>chindera village</t>
  </si>
  <si>
    <t>Choice Stainless</t>
  </si>
  <si>
    <t>coast tech constructions</t>
  </si>
  <si>
    <t>Complete Property Maintanance GC</t>
  </si>
  <si>
    <t>Coolangatta Dental Group</t>
  </si>
  <si>
    <t>Dean Morgan Monarch Pest Control</t>
  </si>
  <si>
    <t>debbie li</t>
  </si>
  <si>
    <t>debrah wikbak</t>
  </si>
  <si>
    <t xml:space="preserve">Demolition Solutions </t>
  </si>
  <si>
    <t>DNR screens</t>
  </si>
  <si>
    <t>Elegant Events QLD -</t>
  </si>
  <si>
    <t>Emerald Lakes Medical</t>
  </si>
  <si>
    <t xml:space="preserve">Emerald Lakes Pharmacy </t>
  </si>
  <si>
    <t>Greenway Drive Veterinary Clinic</t>
  </si>
  <si>
    <t>House of Golf</t>
  </si>
  <si>
    <t>In Home Podiatry</t>
  </si>
  <si>
    <t xml:space="preserve">Inala Dental </t>
  </si>
  <si>
    <t>inter construction</t>
  </si>
  <si>
    <t>Joshua bishop</t>
  </si>
  <si>
    <t>Mark Dunsdon Holdings T/as Nimbin Pharmacy</t>
  </si>
  <si>
    <t>Mark Richens</t>
  </si>
  <si>
    <t>Maudsland Medical</t>
  </si>
  <si>
    <t>Maudsland Pharmacy</t>
  </si>
  <si>
    <t>Murwillumbah Dental Group</t>
  </si>
  <si>
    <t>nsplumbing</t>
  </si>
  <si>
    <t>Perma Liner Industries</t>
  </si>
  <si>
    <t>Rhino Clothing</t>
  </si>
  <si>
    <t>richard mocke</t>
  </si>
  <si>
    <t>Riverside General Practice</t>
  </si>
  <si>
    <t>Southern Cross Quality Homes</t>
  </si>
  <si>
    <t>the phoenician</t>
  </si>
  <si>
    <t>Valley Eyewear</t>
  </si>
  <si>
    <t>WHC</t>
  </si>
  <si>
    <t>Why Dig iT</t>
  </si>
  <si>
    <t>Total:</t>
  </si>
  <si>
    <t>Ageing Percent:</t>
  </si>
  <si>
    <t>Daniel</t>
  </si>
  <si>
    <t>bank</t>
  </si>
  <si>
    <t>shelly</t>
  </si>
  <si>
    <t>goal saver</t>
  </si>
  <si>
    <t>less ccard</t>
  </si>
  <si>
    <t>MLS</t>
  </si>
  <si>
    <t xml:space="preserve">MLS to pay other </t>
  </si>
  <si>
    <t xml:space="preserve">car </t>
  </si>
  <si>
    <t>Total OUT</t>
  </si>
  <si>
    <t>Eye Laser</t>
  </si>
  <si>
    <t xml:space="preserve">MLS to pay </t>
  </si>
  <si>
    <t>Creditors</t>
  </si>
  <si>
    <t>SYD</t>
  </si>
  <si>
    <t>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</si>
</sst>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7" formatCode="&quot;$&quot;#,##0.00_);[Red]\(&quot;$&quot;#,##0.00\)"/>
    <numFmt numFmtId="170" formatCode="_(&quot;$&quot;* #,##0.00_);_(&quot;$&quot;* \(#,##0.00\);_(&quot;$&quot;* &quot;-&quot;??_);_(@_)"/>
    <numFmt numFmtId="172" formatCode="&quot;$&quot;#,##0.00;[Red]\(&quot;$&quot;#,##0.00\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10"/>
      <color indexed="9"/>
      <name val="Times New Roman"/>
      <family val="1"/>
    </font>
    <font>
      <sz val="8"/>
      <color indexed="56"/>
      <name val="Arial"/>
      <family val="2"/>
    </font>
    <font>
      <sz val="9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2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170" fontId="2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2" borderId="0" xfId="0" applyFont="1" applyFill="1" applyBorder="1"/>
    <xf numFmtId="0" fontId="0" fillId="2" borderId="0" xfId="0" applyFill="1" applyBorder="1"/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top" wrapText="1"/>
    </xf>
    <xf numFmtId="0" fontId="3" fillId="0" borderId="1" xfId="0" applyFont="1" applyFill="1" applyBorder="1"/>
    <xf numFmtId="49" fontId="4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vertical="top"/>
    </xf>
    <xf numFmtId="0" fontId="3" fillId="0" borderId="2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/>
    </xf>
    <xf numFmtId="167" fontId="6" fillId="0" borderId="2" xfId="0" applyNumberFormat="1" applyFont="1" applyFill="1" applyBorder="1" applyAlignment="1">
      <alignment horizontal="right" vertical="top"/>
    </xf>
    <xf numFmtId="49" fontId="8" fillId="3" borderId="3" xfId="0" applyNumberFormat="1" applyFont="1" applyFill="1" applyBorder="1" applyAlignment="1">
      <alignment horizontal="center"/>
    </xf>
    <xf numFmtId="49" fontId="5" fillId="3" borderId="4" xfId="0" applyNumberFormat="1" applyFont="1" applyFill="1" applyBorder="1"/>
    <xf numFmtId="0" fontId="5" fillId="3" borderId="6" xfId="0" applyFont="1" applyFill="1" applyBorder="1" applyAlignment="1">
      <alignment horizontal="right"/>
    </xf>
    <xf numFmtId="49" fontId="10" fillId="0" borderId="1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/>
    </xf>
    <xf numFmtId="49" fontId="8" fillId="0" borderId="8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/>
    </xf>
    <xf numFmtId="49" fontId="6" fillId="2" borderId="11" xfId="0" applyNumberFormat="1" applyFont="1" applyFill="1" applyBorder="1" applyAlignment="1">
      <alignment horizontal="left" vertical="top"/>
    </xf>
    <xf numFmtId="172" fontId="6" fillId="2" borderId="12" xfId="0" applyNumberFormat="1" applyFont="1" applyFill="1" applyBorder="1" applyAlignment="1">
      <alignment horizontal="right" vertical="top"/>
    </xf>
    <xf numFmtId="49" fontId="6" fillId="2" borderId="11" xfId="0" applyNumberFormat="1" applyFont="1" applyFill="1" applyBorder="1" applyAlignment="1">
      <alignment horizontal="right" vertical="top"/>
    </xf>
    <xf numFmtId="170" fontId="3" fillId="0" borderId="0" xfId="1" applyFont="1"/>
    <xf numFmtId="170" fontId="7" fillId="0" borderId="0" xfId="1" applyFont="1" applyAlignment="1">
      <alignment horizontal="center"/>
    </xf>
    <xf numFmtId="170" fontId="7" fillId="0" borderId="0" xfId="1" applyFont="1" applyFill="1" applyAlignment="1">
      <alignment horizontal="center"/>
    </xf>
    <xf numFmtId="170" fontId="6" fillId="0" borderId="0" xfId="1" applyFont="1" applyAlignment="1">
      <alignment vertical="top" wrapText="1"/>
    </xf>
    <xf numFmtId="170" fontId="6" fillId="0" borderId="0" xfId="1" applyFont="1" applyFill="1" applyAlignment="1">
      <alignment vertical="top" wrapText="1"/>
    </xf>
    <xf numFmtId="170" fontId="3" fillId="0" borderId="0" xfId="1" applyFont="1" applyBorder="1"/>
    <xf numFmtId="170" fontId="3" fillId="2" borderId="0" xfId="1" applyFont="1" applyFill="1" applyBorder="1"/>
    <xf numFmtId="170" fontId="7" fillId="2" borderId="0" xfId="1" applyFont="1" applyFill="1" applyBorder="1" applyAlignment="1">
      <alignment horizontal="center"/>
    </xf>
    <xf numFmtId="170" fontId="7" fillId="0" borderId="0" xfId="1" applyFont="1" applyFill="1" applyBorder="1" applyAlignment="1">
      <alignment horizontal="center"/>
    </xf>
    <xf numFmtId="170" fontId="6" fillId="0" borderId="0" xfId="1" applyFont="1" applyBorder="1" applyAlignment="1">
      <alignment vertical="top" wrapText="1"/>
    </xf>
    <xf numFmtId="170" fontId="6" fillId="0" borderId="0" xfId="1" applyFont="1" applyFill="1" applyBorder="1" applyAlignment="1">
      <alignment vertical="top" wrapText="1"/>
    </xf>
    <xf numFmtId="170" fontId="3" fillId="2" borderId="0" xfId="1" applyFont="1" applyFill="1" applyBorder="1" applyAlignment="1">
      <alignment horizontal="left"/>
    </xf>
    <xf numFmtId="170" fontId="3" fillId="0" borderId="0" xfId="1" applyFont="1" applyFill="1" applyBorder="1" applyAlignment="1">
      <alignment horizontal="left"/>
    </xf>
    <xf numFmtId="170" fontId="8" fillId="3" borderId="3" xfId="1" applyFont="1" applyFill="1" applyBorder="1" applyAlignment="1">
      <alignment horizontal="center"/>
    </xf>
    <xf numFmtId="170" fontId="4" fillId="0" borderId="0" xfId="1" applyFont="1" applyFill="1" applyBorder="1" applyAlignment="1">
      <alignment horizontal="center"/>
    </xf>
    <xf numFmtId="170" fontId="6" fillId="2" borderId="10" xfId="1" applyFont="1" applyFill="1" applyBorder="1" applyAlignment="1">
      <alignment horizontal="right" vertical="top"/>
    </xf>
    <xf numFmtId="170" fontId="6" fillId="0" borderId="0" xfId="1" applyFont="1" applyFill="1" applyBorder="1" applyAlignment="1">
      <alignment horizontal="right" vertical="top"/>
    </xf>
    <xf numFmtId="170" fontId="5" fillId="3" borderId="5" xfId="1" applyFont="1" applyFill="1" applyBorder="1" applyAlignment="1">
      <alignment horizontal="left"/>
    </xf>
    <xf numFmtId="170" fontId="3" fillId="0" borderId="0" xfId="1" applyFont="1" applyAlignment="1">
      <alignment horizontal="left"/>
    </xf>
    <xf numFmtId="170" fontId="0" fillId="0" borderId="0" xfId="1" applyFont="1"/>
    <xf numFmtId="44" fontId="3" fillId="0" borderId="0" xfId="0" applyNumberFormat="1" applyFont="1" applyAlignment="1">
      <alignment horizontal="right"/>
    </xf>
    <xf numFmtId="44" fontId="11" fillId="0" borderId="0" xfId="0" applyNumberFormat="1" applyFont="1" applyAlignment="1">
      <alignment horizontal="right"/>
    </xf>
    <xf numFmtId="0" fontId="1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84"/>
  <sheetViews>
    <sheetView showGridLines="0" tabSelected="1" topLeftCell="A40" workbookViewId="0">
      <selection activeCell="C83" sqref="C83"/>
    </sheetView>
  </sheetViews>
  <sheetFormatPr defaultColWidth="9" defaultRowHeight="10.199999999999999" x14ac:dyDescent="0.2"/>
  <cols>
    <col min="1" max="1" width="1.109375" style="1" customWidth="1"/>
    <col min="2" max="2" width="25.6640625" style="1" customWidth="1"/>
    <col min="3" max="3" width="28.44140625" style="61" customWidth="1"/>
    <col min="4" max="4" width="29.109375" style="8" customWidth="1"/>
    <col min="5" max="5" width="24.33203125" style="43" customWidth="1"/>
    <col min="6" max="6" width="12.6640625" style="43" customWidth="1"/>
    <col min="7" max="43" width="12.6640625" style="1" customWidth="1"/>
    <col min="44" max="16384" width="9" style="1"/>
  </cols>
  <sheetData>
    <row r="1" spans="1:48" ht="6.9" customHeight="1" x14ac:dyDescent="0.25">
      <c r="A1" s="3"/>
      <c r="B1" s="4"/>
      <c r="C1" s="54"/>
      <c r="D1" s="7"/>
      <c r="E1" s="49"/>
    </row>
    <row r="2" spans="1:48" ht="20.25" customHeight="1" x14ac:dyDescent="0.25">
      <c r="A2" s="2"/>
      <c r="B2" s="31" t="s">
        <v>0</v>
      </c>
      <c r="C2" s="32"/>
      <c r="D2" s="33"/>
      <c r="E2" s="48"/>
    </row>
    <row r="3" spans="1:48" ht="12.75" customHeight="1" x14ac:dyDescent="0.2">
      <c r="A3" s="2"/>
      <c r="B3" s="34" t="s">
        <v>1</v>
      </c>
      <c r="C3" s="35"/>
      <c r="D3" s="36"/>
      <c r="E3" s="48"/>
    </row>
    <row r="4" spans="1:48" ht="12.75" customHeight="1" x14ac:dyDescent="0.2">
      <c r="A4" s="2"/>
      <c r="B4" s="34"/>
      <c r="C4" s="35"/>
      <c r="D4" s="36"/>
      <c r="E4" s="48"/>
    </row>
    <row r="5" spans="1:48" ht="12.75" customHeight="1" x14ac:dyDescent="0.2">
      <c r="A5" s="2"/>
      <c r="B5" s="34"/>
      <c r="C5" s="35"/>
      <c r="D5" s="36"/>
      <c r="E5" s="48"/>
    </row>
    <row r="6" spans="1:48" ht="12.75" customHeight="1" x14ac:dyDescent="0.2">
      <c r="A6" s="2"/>
      <c r="B6" s="34"/>
      <c r="C6" s="35"/>
      <c r="D6" s="36"/>
      <c r="E6" s="48"/>
    </row>
    <row r="7" spans="1:48" ht="22.5" customHeight="1" x14ac:dyDescent="0.4">
      <c r="A7" s="2"/>
      <c r="B7" s="37" t="s">
        <v>2</v>
      </c>
      <c r="C7" s="38"/>
      <c r="D7" s="39"/>
      <c r="E7" s="48" t="s">
        <v>60</v>
      </c>
      <c r="F7" s="43" t="s">
        <v>61</v>
      </c>
    </row>
    <row r="8" spans="1:48" ht="12.75" customHeight="1" x14ac:dyDescent="0.25">
      <c r="A8" s="2"/>
      <c r="B8" s="28" t="s">
        <v>3</v>
      </c>
      <c r="C8" s="29"/>
      <c r="D8" s="30"/>
      <c r="E8" s="48"/>
    </row>
    <row r="9" spans="1:48" ht="7.5" customHeight="1" x14ac:dyDescent="0.2">
      <c r="A9" s="2"/>
      <c r="B9" s="19"/>
      <c r="C9" s="55"/>
      <c r="D9" s="22"/>
      <c r="E9" s="48"/>
    </row>
    <row r="10" spans="1:48" s="6" customFormat="1" ht="11.25" customHeight="1" x14ac:dyDescent="0.25">
      <c r="A10" s="16"/>
      <c r="B10" s="25" t="s">
        <v>4</v>
      </c>
      <c r="C10" s="56" t="s">
        <v>5</v>
      </c>
      <c r="D10" s="25" t="s">
        <v>55</v>
      </c>
      <c r="E10" s="50"/>
      <c r="F10" s="44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48" s="12" customFormat="1" ht="2.1" customHeight="1" x14ac:dyDescent="0.25">
      <c r="A11" s="17"/>
      <c r="B11" s="20"/>
      <c r="C11" s="57"/>
      <c r="D11" s="23"/>
      <c r="E11" s="51" t="s">
        <v>60</v>
      </c>
      <c r="F11" s="4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1:48" s="5" customFormat="1" ht="12.75" customHeight="1" x14ac:dyDescent="0.25">
      <c r="A12" s="15"/>
      <c r="B12" s="40" t="s">
        <v>6</v>
      </c>
      <c r="C12" s="58">
        <v>464.75</v>
      </c>
      <c r="D12" s="41"/>
      <c r="E12" s="52"/>
      <c r="F12" s="46">
        <v>1225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48" s="5" customFormat="1" ht="12.75" customHeight="1" x14ac:dyDescent="0.25">
      <c r="A13" s="15"/>
      <c r="B13" s="40" t="s">
        <v>7</v>
      </c>
      <c r="C13" s="58">
        <v>944.35</v>
      </c>
      <c r="D13" s="41"/>
      <c r="E13" s="52"/>
      <c r="F13" s="46">
        <v>524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48" s="5" customFormat="1" ht="12.75" customHeight="1" x14ac:dyDescent="0.25">
      <c r="A14" s="15"/>
      <c r="B14" s="40" t="s">
        <v>8</v>
      </c>
      <c r="C14" s="58"/>
      <c r="D14" s="41">
        <v>176</v>
      </c>
      <c r="E14" s="52"/>
      <c r="F14" s="46">
        <v>422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48" s="5" customFormat="1" ht="12.75" customHeight="1" x14ac:dyDescent="0.25">
      <c r="A15" s="15"/>
      <c r="B15" s="40" t="s">
        <v>9</v>
      </c>
      <c r="C15" s="58"/>
      <c r="D15" s="41">
        <v>957</v>
      </c>
      <c r="E15" s="52">
        <v>927</v>
      </c>
      <c r="F15" s="46">
        <v>605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48" s="5" customFormat="1" ht="12.75" customHeight="1" x14ac:dyDescent="0.25">
      <c r="A16" s="15"/>
      <c r="B16" s="40" t="s">
        <v>10</v>
      </c>
      <c r="C16" s="58"/>
      <c r="D16" s="41">
        <v>10510.5</v>
      </c>
      <c r="E16" s="52"/>
      <c r="F16" s="46">
        <v>385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s="5" customFormat="1" ht="12.75" customHeight="1" x14ac:dyDescent="0.25">
      <c r="A17" s="15"/>
      <c r="B17" s="40" t="s">
        <v>11</v>
      </c>
      <c r="C17" s="58"/>
      <c r="D17" s="41">
        <v>704</v>
      </c>
      <c r="E17" s="52"/>
      <c r="F17" s="46">
        <v>643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s="5" customFormat="1" ht="12.75" customHeight="1" x14ac:dyDescent="0.25">
      <c r="A18" s="15"/>
      <c r="B18" s="40" t="s">
        <v>12</v>
      </c>
      <c r="C18" s="58">
        <v>679.25</v>
      </c>
      <c r="D18" s="41"/>
      <c r="E18" s="52"/>
      <c r="F18" s="46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s="5" customFormat="1" ht="12.75" customHeight="1" x14ac:dyDescent="0.25">
      <c r="A19" s="15"/>
      <c r="B19" s="40" t="s">
        <v>13</v>
      </c>
      <c r="C19" s="58"/>
      <c r="D19" s="41">
        <v>439</v>
      </c>
      <c r="E19" s="52"/>
      <c r="F19" s="46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s="5" customFormat="1" ht="12.75" customHeight="1" x14ac:dyDescent="0.25">
      <c r="A20" s="15"/>
      <c r="B20" s="40" t="s">
        <v>14</v>
      </c>
      <c r="C20" s="58"/>
      <c r="D20" s="41">
        <v>495</v>
      </c>
      <c r="E20" s="52"/>
      <c r="F20" s="46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s="5" customFormat="1" ht="12.75" customHeight="1" x14ac:dyDescent="0.25">
      <c r="A21" s="15"/>
      <c r="B21" s="40" t="s">
        <v>15</v>
      </c>
      <c r="C21" s="58"/>
      <c r="D21" s="41">
        <v>715</v>
      </c>
      <c r="E21" s="52"/>
      <c r="F21" s="46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s="5" customFormat="1" ht="12.75" customHeight="1" x14ac:dyDescent="0.25">
      <c r="A22" s="15"/>
      <c r="B22" s="40" t="s">
        <v>16</v>
      </c>
      <c r="C22" s="58"/>
      <c r="D22" s="41">
        <v>715</v>
      </c>
      <c r="E22" s="52"/>
      <c r="F22" s="46">
        <f>SUM(F12:F21)</f>
        <v>3804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s="5" customFormat="1" ht="12.75" customHeight="1" x14ac:dyDescent="0.25">
      <c r="A23" s="15"/>
      <c r="B23" s="40" t="s">
        <v>17</v>
      </c>
      <c r="C23" s="58">
        <v>411.13</v>
      </c>
      <c r="D23" s="41"/>
      <c r="E23" s="52"/>
      <c r="F23" s="46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s="5" customFormat="1" ht="12.75" customHeight="1" x14ac:dyDescent="0.25">
      <c r="A24" s="15"/>
      <c r="B24" s="40" t="s">
        <v>18</v>
      </c>
      <c r="C24" s="58">
        <v>1072.5</v>
      </c>
      <c r="D24" s="41"/>
      <c r="E24" s="52"/>
      <c r="F24" s="46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s="5" customFormat="1" ht="12.75" customHeight="1" x14ac:dyDescent="0.25">
      <c r="A25" s="15"/>
      <c r="B25" s="40" t="s">
        <v>19</v>
      </c>
      <c r="C25" s="58"/>
      <c r="D25" s="41">
        <v>137.5</v>
      </c>
      <c r="E25" s="52"/>
      <c r="F25" s="46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s="5" customFormat="1" ht="12.75" customHeight="1" x14ac:dyDescent="0.25">
      <c r="A26" s="15"/>
      <c r="B26" s="40" t="s">
        <v>20</v>
      </c>
      <c r="C26" s="58">
        <v>765.05</v>
      </c>
      <c r="D26" s="41"/>
      <c r="E26" s="52"/>
      <c r="F26" s="46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s="5" customFormat="1" ht="12.75" customHeight="1" x14ac:dyDescent="0.25">
      <c r="A27" s="15"/>
      <c r="B27" s="40" t="s">
        <v>21</v>
      </c>
      <c r="C27" s="58"/>
      <c r="D27" s="41">
        <v>669.35</v>
      </c>
      <c r="E27" s="52"/>
      <c r="F27" s="46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 s="5" customFormat="1" ht="12.75" customHeight="1" x14ac:dyDescent="0.25">
      <c r="A28" s="15"/>
      <c r="B28" s="40" t="s">
        <v>22</v>
      </c>
      <c r="C28" s="58"/>
      <c r="D28" s="41">
        <v>1914</v>
      </c>
      <c r="E28" s="52"/>
      <c r="F28" s="46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s="5" customFormat="1" ht="12.75" customHeight="1" x14ac:dyDescent="0.25">
      <c r="A29" s="15"/>
      <c r="B29" s="40" t="s">
        <v>23</v>
      </c>
      <c r="C29" s="58">
        <v>2200.11</v>
      </c>
      <c r="D29" s="41"/>
      <c r="E29" s="52"/>
      <c r="F29" s="46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s="5" customFormat="1" ht="12.75" customHeight="1" x14ac:dyDescent="0.25">
      <c r="A30" s="15"/>
      <c r="B30" s="40" t="s">
        <v>24</v>
      </c>
      <c r="C30" s="58">
        <v>363</v>
      </c>
      <c r="D30" s="41"/>
      <c r="E30" s="52"/>
      <c r="F30" s="46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s="5" customFormat="1" ht="12.75" customHeight="1" x14ac:dyDescent="0.25">
      <c r="A31" s="15"/>
      <c r="B31" s="40" t="s">
        <v>25</v>
      </c>
      <c r="C31" s="58"/>
      <c r="D31" s="41">
        <v>528</v>
      </c>
      <c r="E31" s="52"/>
      <c r="F31" s="46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s="5" customFormat="1" ht="12.75" customHeight="1" x14ac:dyDescent="0.25">
      <c r="A32" s="15"/>
      <c r="B32" s="40" t="s">
        <v>26</v>
      </c>
      <c r="C32" s="58"/>
      <c r="D32" s="41">
        <v>550</v>
      </c>
      <c r="E32" s="52"/>
      <c r="F32" s="46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s="5" customFormat="1" ht="12.75" customHeight="1" x14ac:dyDescent="0.25">
      <c r="A33" s="15"/>
      <c r="B33" s="40" t="s">
        <v>27</v>
      </c>
      <c r="C33" s="58">
        <v>96.8</v>
      </c>
      <c r="D33" s="41"/>
      <c r="E33" s="52"/>
      <c r="F33" s="46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s="5" customFormat="1" ht="12.75" customHeight="1" x14ac:dyDescent="0.25">
      <c r="A34" s="15"/>
      <c r="B34" s="40" t="s">
        <v>28</v>
      </c>
      <c r="C34" s="58"/>
      <c r="D34" s="41"/>
      <c r="E34" s="52"/>
      <c r="F34" s="46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s="5" customFormat="1" ht="12.75" customHeight="1" x14ac:dyDescent="0.25">
      <c r="A35" s="15"/>
      <c r="B35" s="40" t="s">
        <v>29</v>
      </c>
      <c r="C35" s="58">
        <v>574.75</v>
      </c>
      <c r="D35" s="41"/>
      <c r="E35" s="52"/>
      <c r="F35" s="46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s="5" customFormat="1" ht="12.75" customHeight="1" x14ac:dyDescent="0.25">
      <c r="A36" s="15"/>
      <c r="B36" s="40"/>
      <c r="C36" s="58"/>
      <c r="D36" s="41"/>
      <c r="E36" s="52"/>
      <c r="F36" s="46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s="5" customFormat="1" ht="12.75" customHeight="1" x14ac:dyDescent="0.25">
      <c r="A37" s="15"/>
      <c r="B37" s="40" t="s">
        <v>30</v>
      </c>
      <c r="C37" s="58">
        <v>572</v>
      </c>
      <c r="D37" s="41"/>
      <c r="E37" s="52"/>
      <c r="F37" s="46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s="5" customFormat="1" ht="12.75" customHeight="1" x14ac:dyDescent="0.25">
      <c r="A38" s="15"/>
      <c r="B38" s="40" t="s">
        <v>31</v>
      </c>
      <c r="C38" s="58">
        <v>536.25</v>
      </c>
      <c r="D38" s="41"/>
      <c r="E38" s="52"/>
      <c r="F38" s="46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s="5" customFormat="1" ht="12.75" customHeight="1" x14ac:dyDescent="0.25">
      <c r="A39" s="15"/>
      <c r="B39" s="40" t="s">
        <v>32</v>
      </c>
      <c r="C39" s="58">
        <v>968</v>
      </c>
      <c r="D39" s="41"/>
      <c r="E39" s="52"/>
      <c r="F39" s="46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s="5" customFormat="1" ht="12.75" customHeight="1" x14ac:dyDescent="0.25">
      <c r="A40" s="15"/>
      <c r="B40" s="40" t="s">
        <v>33</v>
      </c>
      <c r="C40" s="58">
        <v>357.5</v>
      </c>
      <c r="D40" s="41"/>
      <c r="E40" s="52"/>
      <c r="F40" s="46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s="5" customFormat="1" ht="12.75" customHeight="1" x14ac:dyDescent="0.25">
      <c r="A41" s="15"/>
      <c r="B41" s="40" t="s">
        <v>34</v>
      </c>
      <c r="C41" s="58">
        <v>121</v>
      </c>
      <c r="D41" s="41"/>
      <c r="E41" s="52"/>
      <c r="F41" s="46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s="5" customFormat="1" ht="12.75" customHeight="1" x14ac:dyDescent="0.25">
      <c r="A42" s="15"/>
      <c r="B42" s="40" t="s">
        <v>35</v>
      </c>
      <c r="C42" s="58">
        <v>183.26</v>
      </c>
      <c r="D42" s="41"/>
      <c r="E42" s="52"/>
      <c r="F42" s="46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s="5" customFormat="1" ht="12.75" customHeight="1" x14ac:dyDescent="0.25">
      <c r="A43" s="15"/>
      <c r="B43" s="40" t="s">
        <v>36</v>
      </c>
      <c r="C43" s="58"/>
      <c r="D43" s="41">
        <v>11209</v>
      </c>
      <c r="E43" s="52">
        <v>5298</v>
      </c>
      <c r="F43" s="46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s="5" customFormat="1" ht="12.75" customHeight="1" x14ac:dyDescent="0.25">
      <c r="A44" s="15"/>
      <c r="B44" s="40" t="s">
        <v>37</v>
      </c>
      <c r="C44" s="58">
        <v>632.5</v>
      </c>
      <c r="D44" s="41"/>
      <c r="E44" s="52"/>
      <c r="F44" s="46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s="5" customFormat="1" ht="12.75" customHeight="1" x14ac:dyDescent="0.25">
      <c r="A45" s="15"/>
      <c r="B45" s="40" t="s">
        <v>38</v>
      </c>
      <c r="C45" s="58">
        <v>607.20000000000005</v>
      </c>
      <c r="D45" s="41"/>
      <c r="E45" s="52"/>
      <c r="F45" s="46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s="5" customFormat="1" ht="12.75" customHeight="1" x14ac:dyDescent="0.25">
      <c r="A46" s="15"/>
      <c r="B46" s="40" t="s">
        <v>39</v>
      </c>
      <c r="C46" s="58">
        <v>1302</v>
      </c>
      <c r="D46" s="41"/>
      <c r="E46" s="52"/>
      <c r="F46" s="46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s="5" customFormat="1" ht="12.75" customHeight="1" x14ac:dyDescent="0.25">
      <c r="A47" s="15"/>
      <c r="B47" s="40" t="s">
        <v>40</v>
      </c>
      <c r="C47" s="58">
        <v>181.5</v>
      </c>
      <c r="D47" s="41"/>
      <c r="E47" s="52"/>
      <c r="F47" s="46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s="5" customFormat="1" ht="12.75" customHeight="1" x14ac:dyDescent="0.25">
      <c r="A48" s="15"/>
      <c r="B48" s="40" t="s">
        <v>41</v>
      </c>
      <c r="C48" s="58">
        <v>605.28</v>
      </c>
      <c r="D48" s="41"/>
      <c r="E48" s="52"/>
      <c r="F48" s="46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s="5" customFormat="1" ht="12.75" customHeight="1" x14ac:dyDescent="0.25">
      <c r="A49" s="15"/>
      <c r="B49" s="40" t="s">
        <v>42</v>
      </c>
      <c r="C49" s="58">
        <v>366.52</v>
      </c>
      <c r="D49" s="41"/>
      <c r="E49" s="52"/>
      <c r="F49" s="46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s="5" customFormat="1" ht="12.75" customHeight="1" x14ac:dyDescent="0.25">
      <c r="A50" s="15"/>
      <c r="B50" s="40" t="s">
        <v>43</v>
      </c>
      <c r="C50" s="58">
        <v>1500</v>
      </c>
      <c r="D50" s="41"/>
      <c r="E50" s="52"/>
      <c r="F50" s="46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s="5" customFormat="1" ht="12.75" customHeight="1" x14ac:dyDescent="0.25">
      <c r="A51" s="15"/>
      <c r="B51" s="40" t="s">
        <v>44</v>
      </c>
      <c r="C51" s="58">
        <v>544.5</v>
      </c>
      <c r="D51" s="41"/>
      <c r="E51" s="52"/>
      <c r="F51" s="46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s="5" customFormat="1" ht="12.75" customHeight="1" x14ac:dyDescent="0.25">
      <c r="A52" s="15"/>
      <c r="B52" s="40" t="s">
        <v>45</v>
      </c>
      <c r="C52" s="58">
        <v>423.5</v>
      </c>
      <c r="D52" s="41"/>
      <c r="E52" s="52"/>
      <c r="F52" s="46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s="5" customFormat="1" ht="12.75" customHeight="1" x14ac:dyDescent="0.25">
      <c r="A53" s="15"/>
      <c r="B53" s="40" t="s">
        <v>46</v>
      </c>
      <c r="C53" s="58"/>
      <c r="D53" s="41">
        <v>2420</v>
      </c>
      <c r="E53" s="52">
        <v>800</v>
      </c>
      <c r="F53" s="46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s="5" customFormat="1" ht="12.75" customHeight="1" x14ac:dyDescent="0.25">
      <c r="A54" s="15"/>
      <c r="B54" s="40" t="s">
        <v>47</v>
      </c>
      <c r="C54" s="58">
        <v>88</v>
      </c>
      <c r="D54" s="41"/>
      <c r="E54" s="52"/>
      <c r="F54" s="46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s="5" customFormat="1" ht="12.75" customHeight="1" x14ac:dyDescent="0.25">
      <c r="A55" s="15"/>
      <c r="B55" s="40" t="s">
        <v>48</v>
      </c>
      <c r="C55" s="58"/>
      <c r="D55" s="41">
        <v>6540.6</v>
      </c>
      <c r="E55" s="52">
        <v>1909</v>
      </c>
      <c r="F55" s="46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s="5" customFormat="1" ht="12.75" customHeight="1" x14ac:dyDescent="0.25">
      <c r="A56" s="15"/>
      <c r="B56" s="40" t="s">
        <v>49</v>
      </c>
      <c r="C56" s="58"/>
      <c r="D56" s="41">
        <v>77</v>
      </c>
      <c r="E56" s="52">
        <v>2554.1999999999998</v>
      </c>
      <c r="F56" s="46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s="5" customFormat="1" ht="12.75" customHeight="1" x14ac:dyDescent="0.25">
      <c r="A57" s="15"/>
      <c r="B57" s="40" t="s">
        <v>50</v>
      </c>
      <c r="C57" s="58">
        <v>572</v>
      </c>
      <c r="D57" s="41"/>
      <c r="E57" s="52"/>
      <c r="F57" s="46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s="5" customFormat="1" ht="12.75" customHeight="1" x14ac:dyDescent="0.25">
      <c r="A58" s="15"/>
      <c r="B58" s="40" t="s">
        <v>51</v>
      </c>
      <c r="C58" s="58">
        <v>518.38</v>
      </c>
      <c r="D58" s="41"/>
      <c r="E58" s="52"/>
      <c r="F58" s="46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s="5" customFormat="1" ht="12.75" customHeight="1" x14ac:dyDescent="0.25">
      <c r="A59" s="15"/>
      <c r="B59" s="40" t="s">
        <v>52</v>
      </c>
      <c r="C59" s="58">
        <v>827.75</v>
      </c>
      <c r="D59" s="41"/>
      <c r="E59" s="52"/>
      <c r="F59" s="46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s="5" customFormat="1" ht="12.75" customHeight="1" x14ac:dyDescent="0.25">
      <c r="A60" s="15"/>
      <c r="B60" s="40"/>
      <c r="C60" s="58"/>
      <c r="D60" s="41"/>
      <c r="E60" s="52"/>
      <c r="F60" s="46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 s="5" customFormat="1" ht="12.75" customHeight="1" x14ac:dyDescent="0.25">
      <c r="A61" s="15"/>
      <c r="B61" s="40"/>
      <c r="C61" s="58"/>
      <c r="D61" s="41"/>
      <c r="E61" s="52"/>
      <c r="F61" s="46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 s="5" customFormat="1" ht="12.75" customHeight="1" x14ac:dyDescent="0.25">
      <c r="A62" s="15"/>
      <c r="B62" s="40"/>
      <c r="C62" s="58"/>
      <c r="D62" s="41"/>
      <c r="E62" s="52"/>
      <c r="F62" s="46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s="5" customFormat="1" ht="12.75" customHeight="1" x14ac:dyDescent="0.25">
      <c r="A63" s="15"/>
      <c r="B63" s="42" t="s">
        <v>53</v>
      </c>
      <c r="C63" s="58">
        <f>SUM(C12:C62)</f>
        <v>18478.830000000002</v>
      </c>
      <c r="D63" s="41">
        <f>SUM(D12:D60)</f>
        <v>38756.949999999997</v>
      </c>
      <c r="E63" s="52">
        <f>SUM(E12:E62)</f>
        <v>11488.2</v>
      </c>
      <c r="F63" s="46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 s="5" customFormat="1" ht="12.75" customHeight="1" x14ac:dyDescent="0.25">
      <c r="A64" s="15"/>
      <c r="B64" s="42" t="s">
        <v>54</v>
      </c>
      <c r="C64" s="58"/>
      <c r="D64" s="41"/>
      <c r="E64" s="52"/>
      <c r="F64" s="46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:34" s="14" customFormat="1" ht="2.1" customHeight="1" x14ac:dyDescent="0.25">
      <c r="A65" s="18"/>
      <c r="B65" s="21"/>
      <c r="C65" s="59"/>
      <c r="D65" s="24"/>
      <c r="E65" s="53"/>
      <c r="F65" s="47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s="2" customFormat="1" x14ac:dyDescent="0.2">
      <c r="B66" s="26"/>
      <c r="C66" s="60"/>
      <c r="D66" s="27"/>
      <c r="E66" s="48"/>
      <c r="F66" s="48"/>
    </row>
    <row r="68" spans="1:34" ht="13.2" x14ac:dyDescent="0.25">
      <c r="B68" t="s">
        <v>66</v>
      </c>
      <c r="C68" s="62">
        <f>SUM(C63+D63)</f>
        <v>57235.78</v>
      </c>
    </row>
    <row r="69" spans="1:34" ht="13.2" x14ac:dyDescent="0.25">
      <c r="B69" t="s">
        <v>56</v>
      </c>
      <c r="C69" s="62">
        <v>9000</v>
      </c>
    </row>
    <row r="70" spans="1:34" ht="13.2" x14ac:dyDescent="0.25">
      <c r="B70" t="s">
        <v>57</v>
      </c>
      <c r="C70" s="62">
        <v>3000</v>
      </c>
    </row>
    <row r="71" spans="1:34" ht="13.2" x14ac:dyDescent="0.25">
      <c r="B71" t="s">
        <v>58</v>
      </c>
      <c r="C71" s="62">
        <v>90000</v>
      </c>
    </row>
    <row r="72" spans="1:34" ht="13.2" x14ac:dyDescent="0.25">
      <c r="B72"/>
      <c r="C72" s="62"/>
    </row>
    <row r="73" spans="1:34" ht="13.2" x14ac:dyDescent="0.25">
      <c r="B73"/>
      <c r="C73" s="62"/>
    </row>
    <row r="74" spans="1:34" ht="13.2" x14ac:dyDescent="0.25">
      <c r="B74"/>
      <c r="C74" s="62"/>
    </row>
    <row r="75" spans="1:34" ht="13.2" x14ac:dyDescent="0.25">
      <c r="B75"/>
      <c r="C75" s="62">
        <f>SUM(C68:C73)</f>
        <v>159235.78</v>
      </c>
    </row>
    <row r="76" spans="1:34" ht="13.2" x14ac:dyDescent="0.25">
      <c r="B76"/>
      <c r="C76" s="62"/>
    </row>
    <row r="77" spans="1:34" ht="13.2" x14ac:dyDescent="0.25">
      <c r="B77"/>
      <c r="C77" s="62"/>
    </row>
    <row r="78" spans="1:34" ht="13.2" x14ac:dyDescent="0.25">
      <c r="B78" s="65" t="s">
        <v>67</v>
      </c>
      <c r="C78" s="62">
        <v>1500</v>
      </c>
    </row>
    <row r="79" spans="1:34" ht="13.2" x14ac:dyDescent="0.25">
      <c r="B79" s="65" t="s">
        <v>68</v>
      </c>
      <c r="C79" s="62">
        <v>2000</v>
      </c>
    </row>
    <row r="80" spans="1:34" ht="13.2" x14ac:dyDescent="0.25">
      <c r="B80" t="s">
        <v>65</v>
      </c>
      <c r="C80" s="62">
        <f>SUM(E63+F22)</f>
        <v>15292.2</v>
      </c>
    </row>
    <row r="81" spans="2:4" ht="13.2" x14ac:dyDescent="0.25">
      <c r="B81" t="s">
        <v>64</v>
      </c>
      <c r="C81" s="62">
        <v>6200</v>
      </c>
    </row>
    <row r="82" spans="2:4" ht="13.2" x14ac:dyDescent="0.25">
      <c r="B82" t="s">
        <v>59</v>
      </c>
      <c r="C82" s="62">
        <v>2000</v>
      </c>
    </row>
    <row r="83" spans="2:4" ht="24.6" x14ac:dyDescent="0.4">
      <c r="B83" t="s">
        <v>62</v>
      </c>
      <c r="C83" s="62">
        <v>11000</v>
      </c>
      <c r="D83" s="64">
        <f>SUM(C75-C84)</f>
        <v>121243.58</v>
      </c>
    </row>
    <row r="84" spans="2:4" ht="13.2" x14ac:dyDescent="0.25">
      <c r="B84" t="s">
        <v>63</v>
      </c>
      <c r="C84" s="62">
        <f>SUM(C78:C83)</f>
        <v>37992.199999999997</v>
      </c>
      <c r="D84" s="63"/>
    </row>
  </sheetData>
  <mergeCells count="7">
    <mergeCell ref="B8:D8"/>
    <mergeCell ref="B2:D2"/>
    <mergeCell ref="B3:D3"/>
    <mergeCell ref="B4:D4"/>
    <mergeCell ref="B5:D5"/>
    <mergeCell ref="B6:D6"/>
    <mergeCell ref="B7:D7"/>
  </mergeCells>
  <phoneticPr fontId="0" type="noConversion"/>
  <printOptions horizontalCentered="1"/>
  <pageMargins left="0.25" right="0.25" top="0.75" bottom="0.75" header="0.3" footer="0.3"/>
  <pageSetup paperSize="9" orientation="portrait" cellComments="atEnd" horizontalDpi="300" verticalDpi="300" r:id="rId1"/>
  <headerFooter alignWithMargins="0">
    <oddHeader>&amp;L&amp;8&amp;C&amp;8MYOB / Excel&amp;R&amp;8</oddHeader>
    <oddFooter>&amp;CPage &amp;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Aged Receivables (Summary)</dc:title>
  <dc:creator>MYOB Technology Pty Ltd</dc:creator>
  <cp:lastModifiedBy>Rochelle Trotman</cp:lastModifiedBy>
  <cp:lastPrinted>2013-09-24T22:07:00Z</cp:lastPrinted>
  <dcterms:created xsi:type="dcterms:W3CDTF">1997-08-18T19:59:51Z</dcterms:created>
  <dcterms:modified xsi:type="dcterms:W3CDTF">2016-03-16T09:06:31Z</dcterms:modified>
</cp:coreProperties>
</file>