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cColl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guxk/txo8U8fSIVDIZSHxeaj+kSw=="/>
    </ext>
  </extLst>
</workbook>
</file>

<file path=xl/sharedStrings.xml><?xml version="1.0" encoding="utf-8"?>
<sst xmlns="http://schemas.openxmlformats.org/spreadsheetml/2006/main" count="139" uniqueCount="92">
  <si>
    <t>colosseum</t>
  </si>
  <si>
    <t>Total</t>
  </si>
  <si>
    <t>*Price may vary based on time of purchase</t>
  </si>
  <si>
    <t>Part Number</t>
  </si>
  <si>
    <t>Item Description</t>
  </si>
  <si>
    <t>Package Cost</t>
  </si>
  <si>
    <t>Packages for 1 fraction collector</t>
  </si>
  <si>
    <t>Items per pack</t>
  </si>
  <si>
    <t>Price per item</t>
  </si>
  <si>
    <t>Items per fraction collector</t>
  </si>
  <si>
    <t>Cost for 1 fraction collector</t>
  </si>
  <si>
    <t>Retailer</t>
  </si>
  <si>
    <t>Link</t>
  </si>
  <si>
    <t>12V power unit (end stripped to fit CNC shield power input)</t>
  </si>
  <si>
    <t>Amazon</t>
  </si>
  <si>
    <t>https://www.amazon.com/Kastar-AC-Adapter-Power-LCD/dp/B003TUMDWG/ref=sr_1_14?s=electronics&amp;ie=UTF8&amp;qid=1516278773&amp;sr=1-14&amp;keywords=12v+psu</t>
  </si>
  <si>
    <t>CNC Shield + DRV 8825 Pack</t>
  </si>
  <si>
    <t>https://www.amazon.com/ALMOCN-Printer-Expansion-DRV8825-Stepstick/dp/B09BMVWZGP/ref=sr_1_2?crid=86WZOVLXW00Q&amp;keywords=cnc+shield+drv+8825+kit&amp;qid=1666905421&amp;qu=eyJxc2MiOiIxLjc2IiwicXNhIjoiMC4wMCIsInFzcCI6IjAuMDAifQ%3D%3D&amp;sprefix=cnc+shield+drv+8825+kit%2Caps%2C128&amp;sr=8-2</t>
  </si>
  <si>
    <t>Arduino UNO + USB cable</t>
  </si>
  <si>
    <t>Arduino</t>
  </si>
  <si>
    <t>https://store-usa.arduino.cc/products/arduino-uno-rev3</t>
  </si>
  <si>
    <t>Nema 17 Stepper Motor Bipolar 2A 59Ncm 48mm</t>
  </si>
  <si>
    <t>https://www.amazon.com/STEPPERONLINE-Stepper-Bipolar-Connector-compatible/dp/B00PNEQKC0/ref=sr_1_1?keywords=17hs19-2004s1&amp;amp&amp;qid=1565905605&amp;amp&amp;s=gateway&amp;amp&amp;sr=8-1</t>
  </si>
  <si>
    <t>uxcell HSS Shaft 6mm Dia 150mm Length</t>
  </si>
  <si>
    <t>https://www.amazon.com/uxcell-Lathe-Round-Solid-Length/dp/B07SYHMN6H/ref=sr_1_1?keywords=150mm+6mm+shaft&amp;qid=1565904439&amp;s=gateway&amp;sr=8-1</t>
  </si>
  <si>
    <t xml:space="preserve">uxcell Ball Bearing 6mm x 19mm x 6mm </t>
  </si>
  <si>
    <t>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</t>
  </si>
  <si>
    <t>JIUWU 5x10x4mm Miniature Ball Bearing</t>
  </si>
  <si>
    <t>https://www.amazon.com/Miniature-Skateboard-Bearings-MR105ZZ-L-1050ZZ/dp/B00ZHSTKCE/ref=sr_1_3?keywords=10mm+5mm+bearing&amp;qid=1565904911&amp;s=gateway&amp;sr=8-3</t>
  </si>
  <si>
    <t>Set Screw Shaft Collar 6mm Bore, 12mm OD, 8mm Width</t>
  </si>
  <si>
    <t>https://www.amazon.com/Ruland-MSC-6-SS-Collar-Stainless-Metric/dp/B0063KWH7U/ref=sr_1_2?crid=38OCJA8GMK6JO&amp;keywords=6mm+shaft+collar&amp;qid=1566458492&amp;s=gateway&amp;sprefix=6mm+shaft%2Caps%2C186&amp;sr=8-2</t>
  </si>
  <si>
    <t>WINSINN 2GT Timing Belt Pulley 20 Teeth 5mm Bore 6mm Width</t>
  </si>
  <si>
    <t>https://www.amazon.com/WINSINN-Aluminum-Synchronous-Timing-Printer/dp/B077GNZK3J/ref=sr_1_5?keywords=6mm%2Bbore%2Btiming%2Bbelt%2Bpulley&amp;qid=1566177690&amp;s=gateway&amp;sr=8-5&amp;th=1</t>
  </si>
  <si>
    <t>WINSINN 2GT Timing Pulley 20 Teeth 6mm Bore 6mm Width</t>
  </si>
  <si>
    <t>https://www.amazon.com/WINSINN-Aluminum-Synchronous-Timing-Printer/dp/B07CXR7SFL/ref=sr_1_5?keywords=6mm%2Bbore%2Btiming%2Bbelt%2Bpulley&amp;qid=1566177690&amp;s=gateway&amp;sr=8-5&amp;th=1</t>
  </si>
  <si>
    <t>BEMONOC 2GT Rubber Timing Belt 120-2GT-6 60 Teeth</t>
  </si>
  <si>
    <t>https://www.amazon.com/2GT-Timing-Belt-Closed-Loop/dp/B07GQL8ZYH/ref=sr_1_3?keywords=120mm+2gt+timing+belt+pulley&amp;qid=1565904208&amp;s=gateway&amp;sr=8-3</t>
  </si>
  <si>
    <t>Hilitchi 110 Pieces Stainless Steel Dowel Pin Assortment Kit</t>
  </si>
  <si>
    <t>https://www.amazon.com/Hilitchi-Stainless-Support-Elements-Assortment/dp/B07F3T5FKL/ref=sr_1_6?keywords=5mm+dowels&amp;qid=1565905056&amp;s=gateway&amp;sr=8-6</t>
  </si>
  <si>
    <t>Round Rubber Feet with Steel Washer Inside</t>
  </si>
  <si>
    <t>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</t>
  </si>
  <si>
    <t>Fraction Collector</t>
  </si>
  <si>
    <t>Pkg. for 1 fraction collector</t>
  </si>
  <si>
    <t>Alternative Links (Aliexpress)</t>
  </si>
  <si>
    <t>https://amzn.to/2smRmU1</t>
  </si>
  <si>
    <t>https://amzn.to/2OsixFJ</t>
  </si>
  <si>
    <t>https://bit.ly/3poaxEW</t>
  </si>
  <si>
    <t>https://amzn.to/35GxhXe</t>
  </si>
  <si>
    <t>https://bit.ly/3rX9U6Z</t>
  </si>
  <si>
    <t>uxcell Ball Bearing 6mm x 19mm x 6mm</t>
  </si>
  <si>
    <t>https://amzn.to/2q0Z1GZ</t>
  </si>
  <si>
    <t>https://bit.ly/3b8eYhV</t>
  </si>
  <si>
    <t>https://amzn.to/2Ovnz49</t>
  </si>
  <si>
    <t>https://bit.ly/2ZgT1b8</t>
  </si>
  <si>
    <t>(Choose the 5mm x 10mm x 4mm)</t>
  </si>
  <si>
    <t>https://amzn.to/2OufigP</t>
  </si>
  <si>
    <t>https://bit.ly/3u25WM7</t>
  </si>
  <si>
    <t>(Choose the 6mm inner diameter model)</t>
  </si>
  <si>
    <t>https://amzn.to/35K1rsy</t>
  </si>
  <si>
    <t>https://bit.ly/37euesn</t>
  </si>
  <si>
    <t>(Choose 5mm bore)</t>
  </si>
  <si>
    <t>https://amzn.to/2qYr3Dt</t>
  </si>
  <si>
    <t>(Choose 6mm bore)</t>
  </si>
  <si>
    <t>https://amzn.to/37IS4Lz</t>
  </si>
  <si>
    <t>https://bit.ly/3dkWyNJ</t>
  </si>
  <si>
    <t>(Choose 2GT-120)</t>
  </si>
  <si>
    <t>https://amzn.to/2L285Tl</t>
  </si>
  <si>
    <t>https://bit.ly/3s0L06f</t>
  </si>
  <si>
    <t>https://amzn.to/2XXV1Dq</t>
  </si>
  <si>
    <t>https://bit.ly/2ZlpYmQ</t>
  </si>
  <si>
    <t>(Choose 19x15x17)</t>
  </si>
  <si>
    <t>Torsion Spring 90 Degree Left-Hand Wound, 0.386" OD</t>
  </si>
  <si>
    <t>McMaster-Carr</t>
  </si>
  <si>
    <t>https://www.mcmaster.com/9271k583</t>
  </si>
  <si>
    <t>https://bit.ly/3bcJK9B</t>
  </si>
  <si>
    <t>(Choose 0.8x8x90deg)</t>
  </si>
  <si>
    <t>Alternative</t>
  </si>
  <si>
    <t>https://www.amazon.com/dp/B08QN9J157/?coliid=I3IYCJKLM9FWPB&amp;colid=25Z106AEL5JI8&amp;ref_=lv_ov_lig_dp_it&amp;th=1</t>
  </si>
  <si>
    <t>https://www.amazon.com/dp/B08QNB4M6K/?coliid=I3IYCJKLM9FWPB&amp;colid=25Z106AEL5JI8&amp;ref_=lv_ov_lig_dp_it&amp;th=1</t>
  </si>
  <si>
    <t>https://www.amazon.com/dp/B08QN8B9CV/?coliid=I3IYCJKLM9FWPB&amp;colid=25Z106AEL5JI8&amp;ref_=lv_ov_lig_dp_it&amp;th=1</t>
  </si>
  <si>
    <t>M3 Hex Screws and Nuts</t>
  </si>
  <si>
    <t>https://amzn.to/33ABZ7G</t>
  </si>
  <si>
    <t>https://bit.ly/3poDBfw</t>
  </si>
  <si>
    <t>M5 Hex Screws and Nuts</t>
  </si>
  <si>
    <t>https://amzn.to/2OMVYdC</t>
  </si>
  <si>
    <t>M3 Washers</t>
  </si>
  <si>
    <t>https://amzn.to/3rVEjTX</t>
  </si>
  <si>
    <t>https://bit.ly/3jSpdLi</t>
  </si>
  <si>
    <t>6mm Flange Coupling</t>
  </si>
  <si>
    <t>https://amzn.to/2YfLFEj</t>
  </si>
  <si>
    <t>https://bit.ly/3qqrtMr</t>
  </si>
  <si>
    <t>(Choose 6mm)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</si>
</sst>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2">
    <font>
      <sz val="10.0"/>
      <color rgb="FF000000"/>
      <name val="Calibri"/>
      <scheme val="minor"/>
    </font>
    <font>
      <b/>
      <sz val="14.0"/>
      <color theme="1"/>
      <name val="Arial"/>
    </font>
    <font/>
    <font>
      <sz val="10.0"/>
      <color theme="1"/>
      <name val="Arial"/>
    </font>
    <font>
      <sz val="14.0"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sz val="10.0"/>
      <color rgb="FF111111"/>
      <name val="Arial"/>
    </font>
    <font>
      <u/>
      <color rgb="FF0563C1"/>
      <name val="Arial"/>
    </font>
    <font>
      <u/>
      <sz val="10.0"/>
      <color theme="10"/>
      <name val="Arial"/>
    </font>
    <font>
      <u/>
      <sz val="10.0"/>
      <color theme="10"/>
      <name val="Arial"/>
    </font>
    <font>
      <b/>
      <sz val="14.0"/>
      <color rgb="FF000000"/>
      <name val="Arial"/>
    </font>
    <font>
      <color rgb="FF000000"/>
      <name val="Arial"/>
    </font>
    <font>
      <sz val="14.0"/>
      <color rgb="FF000000"/>
      <name val="Arial"/>
    </font>
    <font>
      <b/>
      <color rgb="FF000000"/>
      <name val="Arial"/>
    </font>
    <font>
      <b/>
      <color theme="1"/>
      <name val="Arial"/>
    </font>
    <font>
      <u/>
      <color rgb="FF0000FF"/>
      <name val="Arial"/>
    </font>
    <font>
      <color rgb="FF11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5">
    <border/>
    <border>
      <left/>
      <top/>
      <bottom/>
    </border>
    <border>
      <right/>
      <top/>
      <bottom/>
    </border>
    <border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0" fillId="0" fontId="3" numFmtId="0" xfId="0" applyFont="1"/>
    <xf borderId="0" fillId="0" fontId="1" numFmtId="0" xfId="0" applyFont="1"/>
    <xf borderId="0" fillId="0" fontId="4" numFmtId="164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6" numFmtId="0" xfId="0" applyFont="1"/>
    <xf borderId="3" fillId="0" fontId="6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7" numFmtId="0" xfId="0" applyFont="1"/>
    <xf borderId="0" fillId="0" fontId="8" numFmtId="0" xfId="0" applyFont="1"/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shrinkToFit="0" vertical="center" wrapText="1"/>
    </xf>
    <xf borderId="0" fillId="0" fontId="12" numFmtId="0" xfId="0" applyAlignment="1" applyFont="1">
      <alignment readingOrder="0" shrinkToFit="0" vertical="bottom" wrapText="0"/>
    </xf>
    <xf borderId="0" fillId="0" fontId="13" numFmtId="0" xfId="0" applyFont="1"/>
    <xf borderId="4" fillId="0" fontId="3" numFmtId="0" xfId="0" applyAlignment="1" applyBorder="1" applyFont="1">
      <alignment horizontal="center" readingOrder="0"/>
    </xf>
    <xf borderId="4" fillId="0" fontId="11" numFmtId="0" xfId="0" applyAlignment="1" applyBorder="1" applyFont="1">
      <alignment shrinkToFit="0" vertical="center" wrapText="1"/>
    </xf>
    <xf borderId="4" fillId="0" fontId="3" numFmtId="0" xfId="0" applyBorder="1" applyFont="1"/>
    <xf borderId="4" fillId="0" fontId="3" numFmtId="0" xfId="0" applyBorder="1" applyFont="1"/>
    <xf borderId="4" fillId="0" fontId="7" numFmtId="0" xfId="0" applyBorder="1" applyFont="1"/>
    <xf borderId="4" fillId="0" fontId="14" numFmtId="0" xfId="0" applyBorder="1" applyFont="1"/>
    <xf borderId="0" fillId="2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7" numFmtId="164" xfId="0" applyAlignment="1" applyFont="1" applyNumberFormat="1">
      <alignment horizontal="left" readingOrder="0" shrinkToFit="0" vertical="bottom" wrapText="0"/>
    </xf>
    <xf borderId="0" fillId="0" fontId="18" numFmtId="0" xfId="0" applyAlignment="1" applyFont="1">
      <alignment shrinkToFit="0" vertical="bottom" wrapText="0"/>
    </xf>
    <xf borderId="4" fillId="0" fontId="18" numFmtId="0" xfId="0" applyAlignment="1" applyBorder="1" applyFont="1">
      <alignment horizontal="center" readingOrder="0" shrinkToFit="0" vertical="bottom" wrapText="0"/>
    </xf>
    <xf borderId="4" fillId="0" fontId="19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2GT-Timing-Belt-Closed-Loop/dp/B07GQL8ZYH/ref=sr_1_3?keywords=120mm+2gt+timing+belt+pulley&amp;qid=1565904208&amp;s=gateway&amp;sr=8-3" TargetMode="External"/><Relationship Id="rId10" Type="http://schemas.openxmlformats.org/officeDocument/2006/relationships/hyperlink" Target="https://www.amazon.com/WINSINN-Aluminum-Synchronous-Timing-Printer/dp/B07CXR7SFL/ref=sr_1_5?keywords=6mm%2Bbore%2Btiming%2Bbelt%2Bpulley&amp;qid=1566177690&amp;s=gateway&amp;sr=8-5&amp;th=1" TargetMode="External"/><Relationship Id="rId13" Type="http://schemas.openxmlformats.org/officeDocument/2006/relationships/hyperlink" Target="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" TargetMode="External"/><Relationship Id="rId12" Type="http://schemas.openxmlformats.org/officeDocument/2006/relationships/hyperlink" Target="https://www.amazon.com/Hilitchi-Stainless-Support-Elements-Assortment/dp/B07F3T5FKL/ref=sr_1_6?keywords=5mm+dowels&amp;qid=1565905056&amp;s=gateway&amp;sr=8-6" TargetMode="External"/><Relationship Id="rId1" Type="http://schemas.openxmlformats.org/officeDocument/2006/relationships/hyperlink" Target="https://www.amazon.com/Kastar-AC-Adapter-Power-LCD/dp/B003TUMDWG/ref=sr_1_14?s=electronics&amp;ie=UTF8&amp;qid=1516278773&amp;sr=1-14&amp;keywords=12v+psu" TargetMode="External"/><Relationship Id="rId2" Type="http://schemas.openxmlformats.org/officeDocument/2006/relationships/hyperlink" Target="https://www.amazon.com/ALMOCN-Printer-Expansion-DRV8825-Stepstick/dp/B09BMVWZGP/ref=sr_1_2?crid=86WZOVLXW00Q&amp;keywords=cnc+shield+drv+8825+kit&amp;qid=1666905421&amp;qu=eyJxc2MiOiIxLjc2IiwicXNhIjoiMC4wMCIsInFzcCI6IjAuMDAifQ%3D%3D&amp;sprefix=cnc+shield+drv+8825+kit%2Caps%2C128&amp;sr=8-2" TargetMode="External"/><Relationship Id="rId3" Type="http://schemas.openxmlformats.org/officeDocument/2006/relationships/hyperlink" Target="https://store-usa.arduino.cc/products/arduino-uno-rev3" TargetMode="External"/><Relationship Id="rId4" Type="http://schemas.openxmlformats.org/officeDocument/2006/relationships/hyperlink" Target="https://www.amazon.com/STEPPERONLINE-Stepper-Bipolar-Connector-compatible/dp/B00PNEQKC0/ref=sr_1_1?keywords=17hs19-2004s1&amp;amp&amp;qid=1565905605&amp;amp&amp;s=gateway&amp;amp&amp;sr=8-1" TargetMode="External"/><Relationship Id="rId9" Type="http://schemas.openxmlformats.org/officeDocument/2006/relationships/hyperlink" Target="https://www.amazon.com/WINSINN-Aluminum-Synchronous-Timing-Printer/dp/B077GNZK3J/ref=sr_1_5?keywords=6mm%2Bbore%2Btiming%2Bbelt%2Bpulley&amp;qid=1566177690&amp;s=gateway&amp;sr=8-5&amp;th=1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amazon.com/uxcell-Lathe-Round-Solid-Length/dp/B07SYHMN6H/ref=sr_1_1?keywords=150mm+6mm+shaft&amp;qid=1565904439&amp;s=gateway&amp;sr=8-1" TargetMode="External"/><Relationship Id="rId6" Type="http://schemas.openxmlformats.org/officeDocument/2006/relationships/hyperlink" Target="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" TargetMode="External"/><Relationship Id="rId7" Type="http://schemas.openxmlformats.org/officeDocument/2006/relationships/hyperlink" Target="https://www.amazon.com/Miniature-Skateboard-Bearings-MR105ZZ-L-1050ZZ/dp/B00ZHSTKCE/ref=sr_1_3?keywords=10mm+5mm+bearing&amp;qid=1565904911&amp;s=gateway&amp;sr=8-3" TargetMode="External"/><Relationship Id="rId8" Type="http://schemas.openxmlformats.org/officeDocument/2006/relationships/hyperlink" Target="https://www.amazon.com/Ruland-MSC-6-SS-Collar-Stainless-Metric/dp/B0063KWH7U/ref=sr_1_2?crid=38OCJA8GMK6JO&amp;keywords=6mm+shaft+collar&amp;qid=1566458492&amp;s=gateway&amp;sprefix=6mm+shaft%2Caps%2C186&amp;sr=8-2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mzn.to/2XXV1Dq" TargetMode="External"/><Relationship Id="rId22" Type="http://schemas.openxmlformats.org/officeDocument/2006/relationships/hyperlink" Target="https://www.mcmaster.com/9271k583" TargetMode="External"/><Relationship Id="rId21" Type="http://schemas.openxmlformats.org/officeDocument/2006/relationships/hyperlink" Target="https://bit.ly/2ZlpYmQ" TargetMode="External"/><Relationship Id="rId24" Type="http://schemas.openxmlformats.org/officeDocument/2006/relationships/hyperlink" Target="https://www.amazon.com/dp/B08QN9J157/?coliid=I3IYCJKLM9FWPB&amp;colid=25Z106AEL5JI8&amp;ref_=lv_ov_lig_dp_it&amp;th=1" TargetMode="External"/><Relationship Id="rId23" Type="http://schemas.openxmlformats.org/officeDocument/2006/relationships/hyperlink" Target="https://bit.ly/3bcJK9B" TargetMode="External"/><Relationship Id="rId1" Type="http://schemas.openxmlformats.org/officeDocument/2006/relationships/hyperlink" Target="https://amzn.to/2smRmU1" TargetMode="External"/><Relationship Id="rId2" Type="http://schemas.openxmlformats.org/officeDocument/2006/relationships/hyperlink" Target="https://amzn.to/2OsixFJ" TargetMode="External"/><Relationship Id="rId3" Type="http://schemas.openxmlformats.org/officeDocument/2006/relationships/hyperlink" Target="https://bit.ly/3poaxEW" TargetMode="External"/><Relationship Id="rId4" Type="http://schemas.openxmlformats.org/officeDocument/2006/relationships/hyperlink" Target="https://amzn.to/35GxhXe" TargetMode="External"/><Relationship Id="rId9" Type="http://schemas.openxmlformats.org/officeDocument/2006/relationships/hyperlink" Target="https://bit.ly/2ZgT1b8" TargetMode="External"/><Relationship Id="rId26" Type="http://schemas.openxmlformats.org/officeDocument/2006/relationships/hyperlink" Target="https://www.amazon.com/dp/B08QN8B9CV/?coliid=I3IYCJKLM9FWPB&amp;colid=25Z106AEL5JI8&amp;ref_=lv_ov_lig_dp_it&amp;th=1" TargetMode="External"/><Relationship Id="rId25" Type="http://schemas.openxmlformats.org/officeDocument/2006/relationships/hyperlink" Target="https://www.amazon.com/dp/B08QNB4M6K/?coliid=I3IYCJKLM9FWPB&amp;colid=25Z106AEL5JI8&amp;ref_=lv_ov_lig_dp_it&amp;th=1" TargetMode="External"/><Relationship Id="rId28" Type="http://schemas.openxmlformats.org/officeDocument/2006/relationships/hyperlink" Target="https://bit.ly/3poDBfw" TargetMode="External"/><Relationship Id="rId27" Type="http://schemas.openxmlformats.org/officeDocument/2006/relationships/hyperlink" Target="https://amzn.to/33ABZ7G" TargetMode="External"/><Relationship Id="rId5" Type="http://schemas.openxmlformats.org/officeDocument/2006/relationships/hyperlink" Target="https://bit.ly/3rX9U6Z" TargetMode="External"/><Relationship Id="rId6" Type="http://schemas.openxmlformats.org/officeDocument/2006/relationships/hyperlink" Target="https://amzn.to/2q0Z1GZ" TargetMode="External"/><Relationship Id="rId29" Type="http://schemas.openxmlformats.org/officeDocument/2006/relationships/hyperlink" Target="https://amzn.to/2OMVYdC" TargetMode="External"/><Relationship Id="rId7" Type="http://schemas.openxmlformats.org/officeDocument/2006/relationships/hyperlink" Target="https://bit.ly/3b8eYhV" TargetMode="External"/><Relationship Id="rId8" Type="http://schemas.openxmlformats.org/officeDocument/2006/relationships/hyperlink" Target="https://amzn.to/2Ovnz49" TargetMode="External"/><Relationship Id="rId31" Type="http://schemas.openxmlformats.org/officeDocument/2006/relationships/hyperlink" Target="https://bit.ly/3jSpdLi" TargetMode="External"/><Relationship Id="rId30" Type="http://schemas.openxmlformats.org/officeDocument/2006/relationships/hyperlink" Target="https://amzn.to/3rVEjTX" TargetMode="External"/><Relationship Id="rId11" Type="http://schemas.openxmlformats.org/officeDocument/2006/relationships/hyperlink" Target="https://bit.ly/3u25WM7" TargetMode="External"/><Relationship Id="rId33" Type="http://schemas.openxmlformats.org/officeDocument/2006/relationships/hyperlink" Target="https://bit.ly/3qqrtMr" TargetMode="External"/><Relationship Id="rId10" Type="http://schemas.openxmlformats.org/officeDocument/2006/relationships/hyperlink" Target="https://amzn.to/2OufigP" TargetMode="External"/><Relationship Id="rId32" Type="http://schemas.openxmlformats.org/officeDocument/2006/relationships/hyperlink" Target="https://amzn.to/2YfLFEj" TargetMode="External"/><Relationship Id="rId13" Type="http://schemas.openxmlformats.org/officeDocument/2006/relationships/hyperlink" Target="https://bit.ly/37euesn" TargetMode="External"/><Relationship Id="rId12" Type="http://schemas.openxmlformats.org/officeDocument/2006/relationships/hyperlink" Target="https://amzn.to/35K1rsy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bit.ly/37euesn" TargetMode="External"/><Relationship Id="rId14" Type="http://schemas.openxmlformats.org/officeDocument/2006/relationships/hyperlink" Target="https://amzn.to/2qYr3Dt" TargetMode="External"/><Relationship Id="rId17" Type="http://schemas.openxmlformats.org/officeDocument/2006/relationships/hyperlink" Target="https://bit.ly/3dkWyNJ" TargetMode="External"/><Relationship Id="rId16" Type="http://schemas.openxmlformats.org/officeDocument/2006/relationships/hyperlink" Target="https://amzn.to/37IS4Lz" TargetMode="External"/><Relationship Id="rId19" Type="http://schemas.openxmlformats.org/officeDocument/2006/relationships/hyperlink" Target="https://bit.ly/3s0L06f" TargetMode="External"/><Relationship Id="rId18" Type="http://schemas.openxmlformats.org/officeDocument/2006/relationships/hyperlink" Target="https://amzn.to/2L285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53.57"/>
    <col customWidth="1" min="3" max="3" width="12.57"/>
    <col customWidth="1" min="4" max="4" width="28.86"/>
    <col customWidth="1" min="5" max="5" width="13.86"/>
    <col customWidth="1" min="6" max="6" width="14.43"/>
    <col customWidth="1" min="7" max="7" width="24.14"/>
    <col customWidth="1" min="8" max="8" width="24.57"/>
    <col customWidth="1" min="9" max="9" width="8.14"/>
  </cols>
  <sheetData>
    <row r="1" ht="15.75" customHeight="1">
      <c r="A1" s="1" t="s">
        <v>0</v>
      </c>
      <c r="B1" s="2"/>
      <c r="J1" s="3"/>
    </row>
    <row r="2" ht="15.75" customHeight="1">
      <c r="A2" s="4" t="s">
        <v>1</v>
      </c>
      <c r="B2" s="5">
        <f>SUM(H4:H16)</f>
        <v>102.2904091</v>
      </c>
      <c r="C2" s="6" t="s">
        <v>2</v>
      </c>
      <c r="H2" s="7"/>
    </row>
    <row r="3" ht="15.0" customHeight="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</row>
    <row r="4" ht="15.75" customHeight="1">
      <c r="A4" s="9">
        <v>1.0</v>
      </c>
      <c r="B4" s="3" t="s">
        <v>13</v>
      </c>
      <c r="C4" s="3">
        <v>15.0</v>
      </c>
      <c r="D4" s="3">
        <v>1.0</v>
      </c>
      <c r="E4" s="3">
        <v>1.0</v>
      </c>
      <c r="F4" s="3">
        <f t="shared" ref="F4:F16" si="1">C4/E4</f>
        <v>15</v>
      </c>
      <c r="G4" s="3">
        <v>1.0</v>
      </c>
      <c r="H4" s="10">
        <f t="shared" ref="H4:H16" si="2">F4*G4</f>
        <v>15</v>
      </c>
      <c r="I4" s="3" t="s">
        <v>14</v>
      </c>
      <c r="J4" s="11" t="s">
        <v>15</v>
      </c>
    </row>
    <row r="5" ht="15.75" customHeight="1">
      <c r="A5" s="12">
        <v>2.0</v>
      </c>
      <c r="B5" s="13" t="s">
        <v>16</v>
      </c>
      <c r="C5" s="14">
        <v>14.99</v>
      </c>
      <c r="D5" s="14">
        <v>1.0</v>
      </c>
      <c r="E5" s="14">
        <v>1.0</v>
      </c>
      <c r="F5" s="14">
        <f t="shared" si="1"/>
        <v>14.99</v>
      </c>
      <c r="G5" s="15">
        <v>0.25</v>
      </c>
      <c r="H5" s="14">
        <f t="shared" si="2"/>
        <v>3.7475</v>
      </c>
      <c r="I5" s="13" t="s">
        <v>14</v>
      </c>
      <c r="J5" s="16" t="s">
        <v>17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75" customHeight="1">
      <c r="A6" s="12">
        <v>3.0</v>
      </c>
      <c r="B6" s="13" t="s">
        <v>18</v>
      </c>
      <c r="C6" s="14">
        <f>27.6+7.6</f>
        <v>35.2</v>
      </c>
      <c r="D6" s="14">
        <v>1.0</v>
      </c>
      <c r="E6" s="14">
        <v>1.0</v>
      </c>
      <c r="F6" s="14">
        <f t="shared" si="1"/>
        <v>35.2</v>
      </c>
      <c r="G6" s="14">
        <v>1.0</v>
      </c>
      <c r="H6" s="14">
        <f t="shared" si="2"/>
        <v>35.2</v>
      </c>
      <c r="I6" s="13" t="s">
        <v>19</v>
      </c>
      <c r="J6" s="18" t="s">
        <v>20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75" customHeight="1">
      <c r="A7" s="19">
        <v>4.0</v>
      </c>
      <c r="B7" s="20" t="s">
        <v>21</v>
      </c>
      <c r="C7" s="3">
        <v>13.99</v>
      </c>
      <c r="D7" s="3">
        <v>1.0</v>
      </c>
      <c r="E7" s="3">
        <v>1.0</v>
      </c>
      <c r="F7" s="3">
        <f t="shared" si="1"/>
        <v>13.99</v>
      </c>
      <c r="G7" s="3">
        <v>1.0</v>
      </c>
      <c r="H7" s="10">
        <f t="shared" si="2"/>
        <v>13.99</v>
      </c>
      <c r="I7" s="3" t="s">
        <v>14</v>
      </c>
      <c r="J7" s="21" t="s">
        <v>22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19">
        <v>5.0</v>
      </c>
      <c r="B8" s="20" t="s">
        <v>23</v>
      </c>
      <c r="C8" s="3">
        <v>6.96</v>
      </c>
      <c r="D8" s="3">
        <v>1.0</v>
      </c>
      <c r="E8" s="3">
        <v>2.0</v>
      </c>
      <c r="F8" s="3">
        <f t="shared" si="1"/>
        <v>3.48</v>
      </c>
      <c r="G8" s="3">
        <v>2.0</v>
      </c>
      <c r="H8" s="10">
        <f t="shared" si="2"/>
        <v>6.96</v>
      </c>
      <c r="I8" s="3" t="s">
        <v>14</v>
      </c>
      <c r="J8" s="22" t="s">
        <v>24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75" customHeight="1">
      <c r="A9" s="19">
        <v>6.0</v>
      </c>
      <c r="B9" s="20" t="s">
        <v>25</v>
      </c>
      <c r="C9" s="3">
        <v>6.07</v>
      </c>
      <c r="D9" s="3">
        <v>1.0</v>
      </c>
      <c r="E9" s="3">
        <v>10.0</v>
      </c>
      <c r="F9" s="3">
        <f t="shared" si="1"/>
        <v>0.607</v>
      </c>
      <c r="G9" s="3">
        <v>4.0</v>
      </c>
      <c r="H9" s="10">
        <f t="shared" si="2"/>
        <v>2.428</v>
      </c>
      <c r="I9" s="3" t="s">
        <v>14</v>
      </c>
      <c r="J9" s="22" t="s">
        <v>26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75" customHeight="1">
      <c r="A10" s="19">
        <v>7.0</v>
      </c>
      <c r="B10" s="20" t="s">
        <v>27</v>
      </c>
      <c r="C10" s="3">
        <v>7.99</v>
      </c>
      <c r="D10" s="3">
        <v>1.0</v>
      </c>
      <c r="E10" s="3">
        <v>10.0</v>
      </c>
      <c r="F10" s="3">
        <f t="shared" si="1"/>
        <v>0.799</v>
      </c>
      <c r="G10" s="3">
        <v>5.0</v>
      </c>
      <c r="H10" s="10">
        <f t="shared" si="2"/>
        <v>3.995</v>
      </c>
      <c r="I10" s="3" t="s">
        <v>14</v>
      </c>
      <c r="J10" s="22" t="s">
        <v>28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customHeight="1">
      <c r="A11" s="19">
        <v>8.0</v>
      </c>
      <c r="B11" s="3" t="s">
        <v>29</v>
      </c>
      <c r="C11" s="3">
        <v>21.0</v>
      </c>
      <c r="D11" s="3">
        <v>1.0</v>
      </c>
      <c r="E11" s="3">
        <v>4.0</v>
      </c>
      <c r="F11" s="3">
        <f t="shared" si="1"/>
        <v>5.25</v>
      </c>
      <c r="G11" s="3">
        <v>2.0</v>
      </c>
      <c r="H11" s="10">
        <f t="shared" si="2"/>
        <v>10.5</v>
      </c>
      <c r="I11" s="3" t="s">
        <v>14</v>
      </c>
      <c r="J11" s="22" t="s">
        <v>30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19">
        <v>9.0</v>
      </c>
      <c r="B12" s="3" t="s">
        <v>31</v>
      </c>
      <c r="C12" s="3">
        <v>7.98</v>
      </c>
      <c r="D12" s="3">
        <v>1.0</v>
      </c>
      <c r="E12" s="3">
        <v>5.0</v>
      </c>
      <c r="F12" s="3">
        <f t="shared" si="1"/>
        <v>1.596</v>
      </c>
      <c r="G12" s="3">
        <v>1.0</v>
      </c>
      <c r="H12" s="10">
        <f t="shared" si="2"/>
        <v>1.596</v>
      </c>
      <c r="I12" s="3" t="s">
        <v>14</v>
      </c>
      <c r="J12" s="22" t="s">
        <v>32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19">
        <v>10.0</v>
      </c>
      <c r="B13" s="3" t="s">
        <v>33</v>
      </c>
      <c r="C13" s="3">
        <v>8.98</v>
      </c>
      <c r="D13" s="3">
        <v>1.0</v>
      </c>
      <c r="E13" s="3">
        <v>5.0</v>
      </c>
      <c r="F13" s="3">
        <f t="shared" si="1"/>
        <v>1.796</v>
      </c>
      <c r="G13" s="3">
        <v>1.0</v>
      </c>
      <c r="H13" s="10">
        <f t="shared" si="2"/>
        <v>1.796</v>
      </c>
      <c r="I13" s="3" t="s">
        <v>14</v>
      </c>
      <c r="J13" s="22" t="s">
        <v>34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19">
        <v>11.0</v>
      </c>
      <c r="B14" s="20" t="s">
        <v>35</v>
      </c>
      <c r="C14" s="3">
        <v>11.99</v>
      </c>
      <c r="D14" s="3">
        <v>1.0</v>
      </c>
      <c r="E14" s="3">
        <v>10.0</v>
      </c>
      <c r="F14" s="3">
        <f t="shared" si="1"/>
        <v>1.199</v>
      </c>
      <c r="G14" s="3">
        <v>1.0</v>
      </c>
      <c r="H14" s="10">
        <f t="shared" si="2"/>
        <v>1.199</v>
      </c>
      <c r="I14" s="3" t="s">
        <v>14</v>
      </c>
      <c r="J14" s="22" t="s">
        <v>36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19">
        <v>12.0</v>
      </c>
      <c r="B15" s="20" t="s">
        <v>37</v>
      </c>
      <c r="C15" s="3">
        <v>13.89</v>
      </c>
      <c r="D15" s="3">
        <v>1.0</v>
      </c>
      <c r="E15" s="3">
        <v>110.0</v>
      </c>
      <c r="F15" s="3">
        <f t="shared" si="1"/>
        <v>0.1262727273</v>
      </c>
      <c r="G15" s="3">
        <v>7.0</v>
      </c>
      <c r="H15" s="10">
        <f t="shared" si="2"/>
        <v>0.8839090909</v>
      </c>
      <c r="I15" s="3" t="s">
        <v>14</v>
      </c>
      <c r="J15" s="22" t="s">
        <v>38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23">
        <v>13.0</v>
      </c>
      <c r="B16" s="24" t="s">
        <v>39</v>
      </c>
      <c r="C16" s="25">
        <v>9.99</v>
      </c>
      <c r="D16" s="25">
        <v>1.0</v>
      </c>
      <c r="E16" s="26">
        <v>10.0</v>
      </c>
      <c r="F16" s="25">
        <f t="shared" si="1"/>
        <v>0.999</v>
      </c>
      <c r="G16" s="25">
        <v>5.0</v>
      </c>
      <c r="H16" s="27">
        <f t="shared" si="2"/>
        <v>4.995</v>
      </c>
      <c r="I16" s="27" t="s">
        <v>14</v>
      </c>
      <c r="J16" s="28" t="s">
        <v>40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ht="15.75" customHeight="1">
      <c r="A17" s="9"/>
      <c r="B17" s="3"/>
      <c r="C17" s="3">
        <f>SUM(C4:C16)</f>
        <v>174.03</v>
      </c>
      <c r="D17" s="3"/>
      <c r="E17" s="3"/>
      <c r="G17" s="3"/>
      <c r="I17" s="11"/>
    </row>
    <row r="18" ht="15.75" customHeight="1">
      <c r="A18" s="9"/>
      <c r="B18" s="3"/>
      <c r="C18" s="3"/>
      <c r="D18" s="3"/>
      <c r="E18" s="3"/>
      <c r="G18" s="3"/>
      <c r="I18" s="11"/>
    </row>
    <row r="19" ht="15.75" customHeight="1">
      <c r="A19" s="9"/>
      <c r="B19" s="3"/>
      <c r="C19" s="3"/>
      <c r="D19" s="22"/>
      <c r="E19" s="3"/>
      <c r="G19" s="3"/>
      <c r="I19" s="11"/>
    </row>
    <row r="20" ht="15.75" customHeight="1">
      <c r="A20" s="9"/>
      <c r="B20" s="3"/>
      <c r="C20" s="3"/>
      <c r="D20" s="22"/>
      <c r="E20" s="3"/>
      <c r="G20" s="3"/>
      <c r="I20" s="11"/>
    </row>
    <row r="21" ht="15.75" customHeight="1">
      <c r="A21" s="9"/>
      <c r="B21" s="3"/>
      <c r="C21" s="3"/>
      <c r="D21" s="3"/>
      <c r="E21" s="3"/>
      <c r="G21" s="3"/>
      <c r="I21" s="11"/>
    </row>
    <row r="22" ht="15.75" customHeight="1">
      <c r="A22" s="9"/>
      <c r="B22" s="3"/>
      <c r="C22" s="3"/>
      <c r="D22" s="3"/>
      <c r="E22" s="3"/>
      <c r="G22" s="3"/>
      <c r="I22" s="11"/>
    </row>
    <row r="23" ht="15.75" customHeight="1">
      <c r="A23" s="9"/>
      <c r="B23" s="3"/>
      <c r="C23" s="3"/>
      <c r="D23" s="3"/>
      <c r="E23" s="3"/>
      <c r="G23" s="3"/>
      <c r="I23" s="11"/>
    </row>
    <row r="24" ht="15.75" customHeight="1">
      <c r="A24" s="9"/>
      <c r="B24" s="3"/>
      <c r="C24" s="3"/>
      <c r="D24" s="3"/>
      <c r="E24" s="3"/>
      <c r="G24" s="3"/>
      <c r="I24" s="11"/>
    </row>
    <row r="25" ht="15.75" customHeight="1">
      <c r="A25" s="9"/>
      <c r="B25" s="3"/>
      <c r="C25" s="3"/>
      <c r="D25" s="3"/>
      <c r="E25" s="3"/>
      <c r="G25" s="3"/>
      <c r="I25" s="11"/>
    </row>
    <row r="26" ht="15.75" customHeight="1"/>
    <row r="27" ht="15.75" customHeight="1"/>
    <row r="28" ht="15.75" customHeight="1">
      <c r="A28" s="7"/>
    </row>
    <row r="29" ht="15.75" customHeight="1"/>
    <row r="30" ht="15.75" customHeight="1">
      <c r="A30" s="7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A1:B1"/>
  </mergeCells>
  <hyperlinks>
    <hyperlink r:id="rId1" ref="J4"/>
    <hyperlink r:id="rId2" ref="J5"/>
    <hyperlink r:id="rId3" ref="J6"/>
    <hyperlink r:id="rId4" ref="J7"/>
    <hyperlink r:id="rId5" ref="J8"/>
    <hyperlink r:id="rId6" ref="J9"/>
    <hyperlink r:id="rId7" ref="J10"/>
    <hyperlink r:id="rId8" ref="J11"/>
    <hyperlink r:id="rId9" ref="J12"/>
    <hyperlink r:id="rId10" ref="J13"/>
    <hyperlink r:id="rId11" ref="J14"/>
    <hyperlink r:id="rId12" ref="J15"/>
    <hyperlink r:id="rId13" ref="J16"/>
  </hyperlinks>
  <printOptions/>
  <pageMargins bottom="0.75" footer="0.0" header="0.0" left="0.7" right="0.7" top="0.75"/>
  <pageSetup orientation="portrait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9" t="s">
        <v>41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>
      <c r="A2" s="31" t="s">
        <v>1</v>
      </c>
      <c r="B2" s="32">
        <v>67.02</v>
      </c>
      <c r="C2" s="30"/>
      <c r="D2" s="30"/>
      <c r="E2" s="30"/>
      <c r="F2" s="30"/>
      <c r="G2" s="30"/>
      <c r="H2" s="33"/>
      <c r="I2" s="30"/>
      <c r="J2" s="30"/>
      <c r="K2" s="30"/>
      <c r="L2" s="30"/>
      <c r="M2" s="30"/>
      <c r="N2" s="30"/>
      <c r="O2" s="30"/>
      <c r="P2" s="30"/>
    </row>
    <row r="3">
      <c r="A3" s="34" t="s">
        <v>3</v>
      </c>
      <c r="B3" s="34" t="s">
        <v>4</v>
      </c>
      <c r="C3" s="34" t="s">
        <v>5</v>
      </c>
      <c r="D3" s="34" t="s">
        <v>42</v>
      </c>
      <c r="E3" s="34" t="s">
        <v>7</v>
      </c>
      <c r="F3" s="34" t="s">
        <v>8</v>
      </c>
      <c r="G3" s="34" t="s">
        <v>9</v>
      </c>
      <c r="H3" s="34" t="s">
        <v>10</v>
      </c>
      <c r="I3" s="34" t="s">
        <v>11</v>
      </c>
      <c r="J3" s="34" t="s">
        <v>12</v>
      </c>
      <c r="K3" s="35" t="s">
        <v>43</v>
      </c>
      <c r="L3" s="30"/>
      <c r="M3" s="30"/>
      <c r="N3" s="30"/>
      <c r="O3" s="30"/>
      <c r="P3" s="30"/>
    </row>
    <row r="4">
      <c r="A4" s="36">
        <v>1.0</v>
      </c>
      <c r="B4" s="37" t="s">
        <v>13</v>
      </c>
      <c r="C4" s="38">
        <v>15.0</v>
      </c>
      <c r="D4" s="38">
        <v>1.0</v>
      </c>
      <c r="E4" s="38">
        <v>1.0</v>
      </c>
      <c r="F4" s="38">
        <v>15.0</v>
      </c>
      <c r="G4" s="38">
        <v>1.0</v>
      </c>
      <c r="H4" s="38">
        <v>15.0</v>
      </c>
      <c r="I4" s="37" t="s">
        <v>14</v>
      </c>
      <c r="J4" s="39" t="s">
        <v>44</v>
      </c>
      <c r="K4" s="39"/>
      <c r="L4" s="30"/>
      <c r="M4" s="30"/>
      <c r="N4" s="30"/>
      <c r="O4" s="30"/>
      <c r="P4" s="30"/>
    </row>
    <row r="5">
      <c r="A5" s="36"/>
      <c r="B5" s="37"/>
      <c r="C5" s="38"/>
      <c r="D5" s="38"/>
      <c r="E5" s="38"/>
      <c r="F5" s="38"/>
      <c r="G5" s="38"/>
      <c r="H5" s="38"/>
      <c r="I5" s="37"/>
      <c r="J5" s="39"/>
      <c r="K5" s="39"/>
      <c r="L5" s="30"/>
      <c r="M5" s="30"/>
      <c r="N5" s="30"/>
      <c r="O5" s="30"/>
      <c r="P5" s="30"/>
    </row>
    <row r="6">
      <c r="A6" s="36">
        <v>3.0</v>
      </c>
      <c r="B6" s="40" t="s">
        <v>21</v>
      </c>
      <c r="C6" s="38">
        <v>13.99</v>
      </c>
      <c r="D6" s="38">
        <v>1.0</v>
      </c>
      <c r="E6" s="38">
        <v>1.0</v>
      </c>
      <c r="F6" s="38">
        <v>13.99</v>
      </c>
      <c r="G6" s="38">
        <v>1.0</v>
      </c>
      <c r="H6" s="38">
        <v>13.99</v>
      </c>
      <c r="I6" s="37" t="s">
        <v>14</v>
      </c>
      <c r="J6" s="21" t="s">
        <v>45</v>
      </c>
      <c r="K6" s="39" t="s">
        <v>46</v>
      </c>
      <c r="L6" s="30"/>
      <c r="M6" s="30"/>
      <c r="N6" s="30"/>
      <c r="O6" s="30"/>
      <c r="P6" s="30"/>
    </row>
    <row r="7">
      <c r="A7" s="36">
        <v>4.0</v>
      </c>
      <c r="B7" s="40" t="s">
        <v>23</v>
      </c>
      <c r="C7" s="38">
        <v>6.96</v>
      </c>
      <c r="D7" s="38">
        <v>1.0</v>
      </c>
      <c r="E7" s="38">
        <v>2.0</v>
      </c>
      <c r="F7" s="38">
        <v>3.48</v>
      </c>
      <c r="G7" s="38">
        <v>2.0</v>
      </c>
      <c r="H7" s="38">
        <v>6.96</v>
      </c>
      <c r="I7" s="37" t="s">
        <v>14</v>
      </c>
      <c r="J7" s="21" t="s">
        <v>47</v>
      </c>
      <c r="K7" s="39" t="s">
        <v>48</v>
      </c>
      <c r="L7" s="30"/>
      <c r="M7" s="30"/>
      <c r="N7" s="30"/>
      <c r="O7" s="30"/>
      <c r="P7" s="30"/>
    </row>
    <row r="8">
      <c r="A8" s="36">
        <v>5.0</v>
      </c>
      <c r="B8" s="40" t="s">
        <v>49</v>
      </c>
      <c r="C8" s="38">
        <v>6.07</v>
      </c>
      <c r="D8" s="38">
        <v>1.0</v>
      </c>
      <c r="E8" s="38">
        <v>10.0</v>
      </c>
      <c r="F8" s="38">
        <v>0.607</v>
      </c>
      <c r="G8" s="38">
        <v>4.0</v>
      </c>
      <c r="H8" s="38">
        <v>2.428</v>
      </c>
      <c r="I8" s="37" t="s">
        <v>14</v>
      </c>
      <c r="J8" s="21" t="s">
        <v>50</v>
      </c>
      <c r="K8" s="39" t="s">
        <v>51</v>
      </c>
      <c r="L8" s="30"/>
      <c r="M8" s="30"/>
      <c r="N8" s="30"/>
      <c r="O8" s="30"/>
      <c r="P8" s="30"/>
    </row>
    <row r="9">
      <c r="A9" s="36">
        <v>6.0</v>
      </c>
      <c r="B9" s="40" t="s">
        <v>27</v>
      </c>
      <c r="C9" s="38">
        <v>7.99</v>
      </c>
      <c r="D9" s="38">
        <v>1.0</v>
      </c>
      <c r="E9" s="38">
        <v>10.0</v>
      </c>
      <c r="F9" s="38">
        <v>0.799</v>
      </c>
      <c r="G9" s="38">
        <v>4.0</v>
      </c>
      <c r="H9" s="38">
        <v>3.196</v>
      </c>
      <c r="I9" s="37" t="s">
        <v>14</v>
      </c>
      <c r="J9" s="21" t="s">
        <v>52</v>
      </c>
      <c r="K9" s="39" t="s">
        <v>53</v>
      </c>
      <c r="L9" s="37" t="s">
        <v>54</v>
      </c>
      <c r="M9" s="30"/>
      <c r="N9" s="30"/>
      <c r="O9" s="30"/>
      <c r="P9" s="30"/>
    </row>
    <row r="10">
      <c r="A10" s="36">
        <v>7.0</v>
      </c>
      <c r="B10" s="37" t="s">
        <v>29</v>
      </c>
      <c r="C10" s="38">
        <v>21.0</v>
      </c>
      <c r="D10" s="38">
        <v>1.0</v>
      </c>
      <c r="E10" s="38">
        <v>4.0</v>
      </c>
      <c r="F10" s="38">
        <v>5.25</v>
      </c>
      <c r="G10" s="38">
        <v>1.0</v>
      </c>
      <c r="H10" s="38">
        <v>5.25</v>
      </c>
      <c r="I10" s="37" t="s">
        <v>14</v>
      </c>
      <c r="J10" s="21" t="s">
        <v>55</v>
      </c>
      <c r="K10" s="39" t="s">
        <v>56</v>
      </c>
      <c r="L10" s="37" t="s">
        <v>57</v>
      </c>
      <c r="M10" s="30"/>
      <c r="N10" s="30"/>
      <c r="O10" s="30"/>
      <c r="P10" s="30"/>
    </row>
    <row r="11">
      <c r="A11" s="36">
        <v>8.0</v>
      </c>
      <c r="B11" s="37" t="s">
        <v>31</v>
      </c>
      <c r="C11" s="38">
        <v>7.98</v>
      </c>
      <c r="D11" s="38">
        <v>1.0</v>
      </c>
      <c r="E11" s="38">
        <v>5.0</v>
      </c>
      <c r="F11" s="38">
        <v>1.596</v>
      </c>
      <c r="G11" s="38">
        <v>1.0</v>
      </c>
      <c r="H11" s="38">
        <v>1.596</v>
      </c>
      <c r="I11" s="37" t="s">
        <v>14</v>
      </c>
      <c r="J11" s="21" t="s">
        <v>58</v>
      </c>
      <c r="K11" s="39" t="s">
        <v>59</v>
      </c>
      <c r="L11" s="41" t="s">
        <v>60</v>
      </c>
      <c r="M11" s="30"/>
      <c r="N11" s="30"/>
      <c r="O11" s="30"/>
      <c r="P11" s="30"/>
    </row>
    <row r="12">
      <c r="A12" s="36">
        <v>9.0</v>
      </c>
      <c r="B12" s="41" t="s">
        <v>33</v>
      </c>
      <c r="C12" s="38">
        <v>8.98</v>
      </c>
      <c r="D12" s="38">
        <v>1.0</v>
      </c>
      <c r="E12" s="38">
        <v>5.0</v>
      </c>
      <c r="F12" s="38">
        <v>1.796</v>
      </c>
      <c r="G12" s="38">
        <v>1.0</v>
      </c>
      <c r="H12" s="38">
        <v>1.796</v>
      </c>
      <c r="I12" s="37" t="s">
        <v>14</v>
      </c>
      <c r="J12" s="21" t="s">
        <v>61</v>
      </c>
      <c r="K12" s="39" t="s">
        <v>59</v>
      </c>
      <c r="L12" s="37" t="s">
        <v>62</v>
      </c>
      <c r="M12" s="30"/>
      <c r="N12" s="30"/>
      <c r="O12" s="30"/>
      <c r="P12" s="30"/>
    </row>
    <row r="13">
      <c r="A13" s="36">
        <v>10.0</v>
      </c>
      <c r="B13" s="40" t="s">
        <v>35</v>
      </c>
      <c r="C13" s="38">
        <v>11.99</v>
      </c>
      <c r="D13" s="38">
        <v>1.0</v>
      </c>
      <c r="E13" s="38">
        <v>10.0</v>
      </c>
      <c r="F13" s="38">
        <v>1.199</v>
      </c>
      <c r="G13" s="38">
        <v>1.0</v>
      </c>
      <c r="H13" s="38">
        <v>1.199</v>
      </c>
      <c r="I13" s="37" t="s">
        <v>14</v>
      </c>
      <c r="J13" s="21" t="s">
        <v>63</v>
      </c>
      <c r="K13" s="39" t="s">
        <v>64</v>
      </c>
      <c r="L13" s="37" t="s">
        <v>65</v>
      </c>
      <c r="M13" s="30"/>
      <c r="N13" s="30"/>
      <c r="O13" s="30"/>
      <c r="P13" s="30"/>
    </row>
    <row r="14">
      <c r="A14" s="36">
        <v>11.0</v>
      </c>
      <c r="B14" s="40" t="s">
        <v>37</v>
      </c>
      <c r="C14" s="38">
        <v>13.89</v>
      </c>
      <c r="D14" s="38">
        <v>1.0</v>
      </c>
      <c r="E14" s="38">
        <v>110.0</v>
      </c>
      <c r="F14" s="38">
        <v>0.126272727</v>
      </c>
      <c r="G14" s="38">
        <v>3.0</v>
      </c>
      <c r="H14" s="38">
        <v>0.378818182</v>
      </c>
      <c r="I14" s="37" t="s">
        <v>14</v>
      </c>
      <c r="J14" s="21" t="s">
        <v>66</v>
      </c>
      <c r="K14" s="39" t="s">
        <v>67</v>
      </c>
      <c r="L14" s="30"/>
      <c r="M14" s="30"/>
      <c r="N14" s="30"/>
      <c r="O14" s="30"/>
      <c r="P14" s="30"/>
    </row>
    <row r="15">
      <c r="A15" s="36">
        <v>12.0</v>
      </c>
      <c r="B15" s="40" t="s">
        <v>39</v>
      </c>
      <c r="C15" s="38">
        <v>9.99</v>
      </c>
      <c r="D15" s="38">
        <v>1.0</v>
      </c>
      <c r="E15" s="38">
        <v>10.0</v>
      </c>
      <c r="F15" s="38">
        <v>0.999</v>
      </c>
      <c r="G15" s="38">
        <v>5.0</v>
      </c>
      <c r="H15" s="38">
        <v>4.995</v>
      </c>
      <c r="I15" s="37" t="s">
        <v>14</v>
      </c>
      <c r="J15" s="21" t="s">
        <v>68</v>
      </c>
      <c r="K15" s="39" t="s">
        <v>69</v>
      </c>
      <c r="L15" s="37" t="s">
        <v>70</v>
      </c>
      <c r="M15" s="30"/>
      <c r="N15" s="30"/>
      <c r="O15" s="30"/>
      <c r="P15" s="30"/>
    </row>
    <row r="16">
      <c r="A16" s="36">
        <v>13.0</v>
      </c>
      <c r="B16" s="37" t="s">
        <v>71</v>
      </c>
      <c r="C16" s="38">
        <v>4.63</v>
      </c>
      <c r="D16" s="38">
        <v>1.0</v>
      </c>
      <c r="E16" s="38">
        <v>6.0</v>
      </c>
      <c r="F16" s="38">
        <v>0.771666667</v>
      </c>
      <c r="G16" s="38">
        <v>1.0</v>
      </c>
      <c r="H16" s="38">
        <v>0.771666667</v>
      </c>
      <c r="I16" s="37" t="s">
        <v>72</v>
      </c>
      <c r="J16" s="39" t="s">
        <v>73</v>
      </c>
      <c r="K16" s="39" t="s">
        <v>74</v>
      </c>
      <c r="L16" s="41" t="s">
        <v>75</v>
      </c>
      <c r="M16" s="41" t="s">
        <v>76</v>
      </c>
      <c r="N16" s="39" t="s">
        <v>77</v>
      </c>
      <c r="O16" s="39" t="s">
        <v>78</v>
      </c>
      <c r="P16" s="39" t="s">
        <v>79</v>
      </c>
    </row>
    <row r="17">
      <c r="A17" s="36">
        <v>14.0</v>
      </c>
      <c r="B17" s="37" t="s">
        <v>80</v>
      </c>
      <c r="C17" s="38">
        <v>10.59</v>
      </c>
      <c r="D17" s="38">
        <v>1.0</v>
      </c>
      <c r="E17" s="38">
        <v>310.0</v>
      </c>
      <c r="F17" s="38">
        <v>0.03416129</v>
      </c>
      <c r="G17" s="38">
        <v>9.0</v>
      </c>
      <c r="H17" s="38">
        <v>0.307451613</v>
      </c>
      <c r="I17" s="37" t="s">
        <v>14</v>
      </c>
      <c r="J17" s="39" t="s">
        <v>81</v>
      </c>
      <c r="K17" s="39" t="s">
        <v>82</v>
      </c>
      <c r="L17" s="30"/>
      <c r="M17" s="30"/>
      <c r="N17" s="30"/>
      <c r="O17" s="30"/>
      <c r="P17" s="30"/>
    </row>
    <row r="18">
      <c r="A18" s="36">
        <v>15.0</v>
      </c>
      <c r="B18" s="37" t="s">
        <v>83</v>
      </c>
      <c r="C18" s="38">
        <v>9.99</v>
      </c>
      <c r="D18" s="38">
        <v>1.0</v>
      </c>
      <c r="E18" s="38">
        <v>70.0</v>
      </c>
      <c r="F18" s="38">
        <v>0.142714286</v>
      </c>
      <c r="G18" s="38">
        <v>8.0</v>
      </c>
      <c r="H18" s="38">
        <v>1.141714286</v>
      </c>
      <c r="I18" s="37" t="s">
        <v>14</v>
      </c>
      <c r="J18" s="39" t="s">
        <v>84</v>
      </c>
      <c r="L18" s="30"/>
      <c r="M18" s="30"/>
      <c r="N18" s="30"/>
      <c r="O18" s="30"/>
      <c r="P18" s="30"/>
    </row>
    <row r="19">
      <c r="A19" s="36">
        <v>16.0</v>
      </c>
      <c r="B19" s="37" t="s">
        <v>85</v>
      </c>
      <c r="C19" s="38">
        <v>8.49</v>
      </c>
      <c r="D19" s="38">
        <v>1.0</v>
      </c>
      <c r="E19" s="38">
        <v>300.0</v>
      </c>
      <c r="F19" s="38">
        <v>0.0283</v>
      </c>
      <c r="G19" s="38">
        <v>4.0</v>
      </c>
      <c r="H19" s="38">
        <v>0.1132</v>
      </c>
      <c r="I19" s="37" t="s">
        <v>14</v>
      </c>
      <c r="J19" s="39" t="s">
        <v>86</v>
      </c>
      <c r="K19" s="39" t="s">
        <v>87</v>
      </c>
      <c r="L19" s="30"/>
      <c r="M19" s="30"/>
      <c r="N19" s="30"/>
      <c r="O19" s="30"/>
      <c r="P19" s="30"/>
    </row>
    <row r="20">
      <c r="A20" s="36">
        <v>17.0</v>
      </c>
      <c r="B20" s="37" t="s">
        <v>88</v>
      </c>
      <c r="C20" s="38">
        <v>11.69</v>
      </c>
      <c r="D20" s="38">
        <v>1.0</v>
      </c>
      <c r="E20" s="38">
        <v>4.0</v>
      </c>
      <c r="F20" s="38">
        <v>2.9225</v>
      </c>
      <c r="G20" s="38">
        <v>1.0</v>
      </c>
      <c r="H20" s="38">
        <v>2.9225</v>
      </c>
      <c r="I20" s="37" t="s">
        <v>14</v>
      </c>
      <c r="J20" s="39" t="s">
        <v>89</v>
      </c>
      <c r="K20" s="39" t="s">
        <v>90</v>
      </c>
      <c r="L20" s="37" t="s">
        <v>91</v>
      </c>
      <c r="M20" s="30"/>
      <c r="N20" s="30"/>
      <c r="O20" s="30"/>
      <c r="P20" s="30"/>
    </row>
  </sheetData>
  <mergeCells count="2">
    <mergeCell ref="A1:B1"/>
    <mergeCell ref="K17:K18"/>
  </mergeCells>
  <hyperlinks>
    <hyperlink r:id="rId1" ref="J4"/>
    <hyperlink r:id="rId2" ref="J6"/>
    <hyperlink r:id="rId3" ref="K6"/>
    <hyperlink r:id="rId4" ref="J7"/>
    <hyperlink r:id="rId5" ref="K7"/>
    <hyperlink r:id="rId6" ref="J8"/>
    <hyperlink r:id="rId7" ref="K8"/>
    <hyperlink r:id="rId8" ref="J9"/>
    <hyperlink r:id="rId9" ref="K9"/>
    <hyperlink r:id="rId10" ref="J10"/>
    <hyperlink r:id="rId11" ref="K10"/>
    <hyperlink r:id="rId12" ref="J11"/>
    <hyperlink r:id="rId13" ref="K11"/>
    <hyperlink r:id="rId14" ref="J12"/>
    <hyperlink r:id="rId15" ref="K12"/>
    <hyperlink r:id="rId16" ref="J13"/>
    <hyperlink r:id="rId17" ref="K13"/>
    <hyperlink r:id="rId18" ref="J14"/>
    <hyperlink r:id="rId19" ref="K14"/>
    <hyperlink r:id="rId20" ref="J15"/>
    <hyperlink r:id="rId21" ref="K15"/>
    <hyperlink r:id="rId22" ref="J16"/>
    <hyperlink r:id="rId23" ref="K16"/>
    <hyperlink r:id="rId24" ref="N16"/>
    <hyperlink r:id="rId25" ref="O16"/>
    <hyperlink r:id="rId26" ref="P16"/>
    <hyperlink r:id="rId27" ref="J17"/>
    <hyperlink r:id="rId28" ref="K17"/>
    <hyperlink r:id="rId29" ref="J18"/>
    <hyperlink r:id="rId30" ref="J19"/>
    <hyperlink r:id="rId31" ref="K19"/>
    <hyperlink r:id="rId32" ref="J20"/>
    <hyperlink r:id="rId33" ref="K20"/>
  </hyperlinks>
  <drawing r:id="rId3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