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25" i="1" l="1"/>
  <c r="E9" i="1" l="1"/>
  <c r="E8" i="1"/>
  <c r="D9" i="1"/>
  <c r="D8" i="1"/>
  <c r="C9" i="1"/>
  <c r="C8" i="1"/>
  <c r="B9" i="1"/>
  <c r="B8" i="1"/>
  <c r="E27" i="1" l="1"/>
  <c r="E26" i="1"/>
  <c r="E25" i="1"/>
  <c r="E24" i="1"/>
  <c r="E23" i="1"/>
  <c r="E22" i="1"/>
  <c r="E21" i="1"/>
  <c r="E20" i="1"/>
  <c r="E17" i="1"/>
  <c r="E16" i="1"/>
  <c r="E15" i="1"/>
  <c r="E14" i="1"/>
  <c r="E13" i="1"/>
  <c r="E10" i="1"/>
  <c r="E7" i="1"/>
  <c r="E6" i="1"/>
  <c r="E5" i="1"/>
  <c r="E4" i="1"/>
  <c r="C27" i="1"/>
  <c r="C26" i="1"/>
  <c r="C25" i="1"/>
  <c r="C24" i="1"/>
  <c r="C23" i="1"/>
  <c r="C22" i="1"/>
  <c r="C21" i="1"/>
  <c r="C20" i="1"/>
  <c r="C17" i="1"/>
  <c r="C16" i="1"/>
  <c r="C15" i="1"/>
  <c r="C14" i="1"/>
  <c r="C13" i="1"/>
  <c r="C10" i="1"/>
  <c r="C7" i="1"/>
  <c r="C6" i="1"/>
  <c r="C5" i="1"/>
  <c r="C4" i="1"/>
  <c r="B17" i="1" l="1"/>
  <c r="B27" i="1" s="1"/>
  <c r="D26" i="1" s="1"/>
  <c r="D27" i="1" s="1"/>
  <c r="D16" i="1"/>
  <c r="B16" i="1"/>
  <c r="D24" i="1"/>
  <c r="B24" i="1"/>
  <c r="D10" i="1"/>
  <c r="D17" i="1" s="1"/>
  <c r="D25" i="1" s="1"/>
  <c r="B10" i="1"/>
</calcChain>
</file>

<file path=xl/sharedStrings.xml><?xml version="1.0" encoding="utf-8"?>
<sst xmlns="http://schemas.openxmlformats.org/spreadsheetml/2006/main" count="29" uniqueCount="28">
  <si>
    <t>Tot Hours</t>
  </si>
  <si>
    <t>Reg Hours</t>
  </si>
  <si>
    <t>Hourly Rate</t>
  </si>
  <si>
    <t>overtime Factor</t>
  </si>
  <si>
    <t>Withholding</t>
  </si>
  <si>
    <t>Income</t>
  </si>
  <si>
    <t>Federal Taxes</t>
  </si>
  <si>
    <t>State Taxes</t>
  </si>
  <si>
    <t>TSA Contrib.</t>
  </si>
  <si>
    <t>Expenses</t>
  </si>
  <si>
    <t>Cable</t>
  </si>
  <si>
    <t>Phone</t>
  </si>
  <si>
    <t>Utilities</t>
  </si>
  <si>
    <t>Rent</t>
  </si>
  <si>
    <t>JAN</t>
  </si>
  <si>
    <t>FEB</t>
  </si>
  <si>
    <t>Total:</t>
  </si>
  <si>
    <t>Total Expenses:</t>
  </si>
  <si>
    <t>Gross Pay:</t>
  </si>
  <si>
    <t>Net Pay:</t>
  </si>
  <si>
    <t>Savings:</t>
  </si>
  <si>
    <t>Last Mon. Savings:</t>
  </si>
  <si>
    <t>Normal Pay</t>
  </si>
  <si>
    <t>Overtime Pay</t>
  </si>
  <si>
    <t>Dec</t>
  </si>
  <si>
    <t>Hex</t>
  </si>
  <si>
    <t>Dex</t>
  </si>
  <si>
    <t xml:space="preserve"> Total Saved: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</si>
</sst>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topLeftCell="A8" workbookViewId="0">
      <selection activeCell="A25" sqref="A25"/>
    </sheetView>
  </sheetViews>
  <sheetFormatPr defaultRowHeight="15" x14ac:dyDescent="0.25"/>
  <cols>
    <col min="1" max="1" width="18.140625" customWidth="1"/>
    <col min="2" max="2" width="12.42578125" customWidth="1"/>
    <col min="3" max="3" width="12.42578125" style="1" customWidth="1"/>
    <col min="4" max="4" width="10.85546875" customWidth="1"/>
    <col min="5" max="5" width="11.7109375" style="1" customWidth="1"/>
  </cols>
  <sheetData>
    <row r="1" spans="1:5" x14ac:dyDescent="0.25">
      <c r="B1" s="3" t="s">
        <v>14</v>
      </c>
      <c r="C1" s="3"/>
      <c r="D1" s="3" t="s">
        <v>15</v>
      </c>
      <c r="E1" s="3"/>
    </row>
    <row r="2" spans="1:5" x14ac:dyDescent="0.25">
      <c r="B2" s="3" t="s">
        <v>5</v>
      </c>
      <c r="C2" s="3"/>
      <c r="D2" s="3"/>
      <c r="E2" s="3"/>
    </row>
    <row r="3" spans="1:5" x14ac:dyDescent="0.25">
      <c r="B3" s="2" t="s">
        <v>24</v>
      </c>
      <c r="C3" s="2" t="s">
        <v>25</v>
      </c>
      <c r="D3" s="2" t="s">
        <v>26</v>
      </c>
      <c r="E3" s="2" t="s">
        <v>25</v>
      </c>
    </row>
    <row r="4" spans="1:5" x14ac:dyDescent="0.25">
      <c r="A4" t="s">
        <v>0</v>
      </c>
      <c r="B4">
        <v>50</v>
      </c>
      <c r="C4" s="1" t="str">
        <f t="shared" ref="C4:C10" si="0">DEC2HEX(B4)</f>
        <v>32</v>
      </c>
      <c r="D4">
        <v>52</v>
      </c>
      <c r="E4" s="1" t="str">
        <f t="shared" ref="E4:E10" si="1">DEC2HEX(D4)</f>
        <v>34</v>
      </c>
    </row>
    <row r="5" spans="1:5" x14ac:dyDescent="0.25">
      <c r="A5" t="s">
        <v>1</v>
      </c>
      <c r="B5">
        <v>35</v>
      </c>
      <c r="C5" s="1" t="str">
        <f t="shared" si="0"/>
        <v>23</v>
      </c>
      <c r="D5">
        <v>40</v>
      </c>
      <c r="E5" s="1" t="str">
        <f t="shared" si="1"/>
        <v>28</v>
      </c>
    </row>
    <row r="6" spans="1:5" x14ac:dyDescent="0.25">
      <c r="A6" t="s">
        <v>2</v>
      </c>
      <c r="B6">
        <v>13</v>
      </c>
      <c r="C6" s="1" t="str">
        <f t="shared" si="0"/>
        <v>D</v>
      </c>
      <c r="D6">
        <v>14</v>
      </c>
      <c r="E6" s="1" t="str">
        <f t="shared" si="1"/>
        <v>E</v>
      </c>
    </row>
    <row r="7" spans="1:5" x14ac:dyDescent="0.25">
      <c r="A7" t="s">
        <v>3</v>
      </c>
      <c r="B7">
        <v>2</v>
      </c>
      <c r="C7" s="1" t="str">
        <f t="shared" si="0"/>
        <v>2</v>
      </c>
      <c r="D7">
        <v>2</v>
      </c>
      <c r="E7" s="1" t="str">
        <f t="shared" si="1"/>
        <v>2</v>
      </c>
    </row>
    <row r="8" spans="1:5" x14ac:dyDescent="0.25">
      <c r="A8" t="s">
        <v>22</v>
      </c>
      <c r="B8">
        <f>B5*B6</f>
        <v>455</v>
      </c>
      <c r="C8" s="1" t="str">
        <f t="shared" si="0"/>
        <v>1C7</v>
      </c>
      <c r="D8">
        <f>D5*D6</f>
        <v>560</v>
      </c>
      <c r="E8" s="1" t="str">
        <f t="shared" si="1"/>
        <v>230</v>
      </c>
    </row>
    <row r="9" spans="1:5" x14ac:dyDescent="0.25">
      <c r="A9" t="s">
        <v>23</v>
      </c>
      <c r="B9">
        <f>(B4-B5)*B7*B6</f>
        <v>390</v>
      </c>
      <c r="C9" s="1" t="str">
        <f t="shared" si="0"/>
        <v>186</v>
      </c>
      <c r="D9">
        <f>(D4-D5)*D6*D7</f>
        <v>336</v>
      </c>
      <c r="E9" s="1" t="str">
        <f t="shared" si="1"/>
        <v>150</v>
      </c>
    </row>
    <row r="10" spans="1:5" x14ac:dyDescent="0.25">
      <c r="A10" s="1" t="s">
        <v>18</v>
      </c>
      <c r="B10">
        <f>(B4-B5)*B7*B6+B5*B6</f>
        <v>845</v>
      </c>
      <c r="C10" s="1" t="str">
        <f t="shared" si="0"/>
        <v>34D</v>
      </c>
      <c r="D10">
        <f>(D4-D5)*D7*D6+D5*D6</f>
        <v>896</v>
      </c>
      <c r="E10" s="1" t="str">
        <f t="shared" si="1"/>
        <v>380</v>
      </c>
    </row>
    <row r="11" spans="1:5" x14ac:dyDescent="0.25">
      <c r="A11" s="1"/>
    </row>
    <row r="12" spans="1:5" x14ac:dyDescent="0.25">
      <c r="B12" s="3" t="s">
        <v>4</v>
      </c>
      <c r="C12" s="3"/>
      <c r="D12" s="3"/>
      <c r="E12" s="3"/>
    </row>
    <row r="13" spans="1:5" x14ac:dyDescent="0.25">
      <c r="A13" t="s">
        <v>6</v>
      </c>
      <c r="B13">
        <v>75</v>
      </c>
      <c r="C13" s="1" t="str">
        <f>DEC2HEX(B13)</f>
        <v>4B</v>
      </c>
      <c r="D13">
        <v>85</v>
      </c>
      <c r="E13" s="1" t="str">
        <f>DEC2HEX(D13)</f>
        <v>55</v>
      </c>
    </row>
    <row r="14" spans="1:5" x14ac:dyDescent="0.25">
      <c r="A14" t="s">
        <v>7</v>
      </c>
      <c r="B14">
        <v>35</v>
      </c>
      <c r="C14" s="1" t="str">
        <f>DEC2HEX(B14)</f>
        <v>23</v>
      </c>
      <c r="D14">
        <v>60</v>
      </c>
      <c r="E14" s="1" t="str">
        <f>DEC2HEX(D14)</f>
        <v>3C</v>
      </c>
    </row>
    <row r="15" spans="1:5" x14ac:dyDescent="0.25">
      <c r="A15" t="s">
        <v>8</v>
      </c>
      <c r="B15">
        <v>55</v>
      </c>
      <c r="C15" s="1" t="str">
        <f>DEC2HEX(B15)</f>
        <v>37</v>
      </c>
      <c r="D15">
        <v>75</v>
      </c>
      <c r="E15" s="1" t="str">
        <f>DEC2HEX(D15)</f>
        <v>4B</v>
      </c>
    </row>
    <row r="16" spans="1:5" x14ac:dyDescent="0.25">
      <c r="A16" s="1" t="s">
        <v>16</v>
      </c>
      <c r="B16">
        <f>SUM(B13:B15)</f>
        <v>165</v>
      </c>
      <c r="C16" s="1" t="str">
        <f>DEC2HEX(B16)</f>
        <v>A5</v>
      </c>
      <c r="D16">
        <f>SUM(D13:D15)</f>
        <v>220</v>
      </c>
      <c r="E16" s="1" t="str">
        <f>DEC2HEX(D16)</f>
        <v>DC</v>
      </c>
    </row>
    <row r="17" spans="1:5" x14ac:dyDescent="0.25">
      <c r="A17" s="1" t="s">
        <v>19</v>
      </c>
      <c r="B17">
        <f>B10-B16</f>
        <v>680</v>
      </c>
      <c r="C17" s="1" t="str">
        <f>DEC2HEX(B17)</f>
        <v>2A8</v>
      </c>
      <c r="D17">
        <f>D10-D16</f>
        <v>676</v>
      </c>
      <c r="E17" s="1" t="str">
        <f>DEC2HEX(D17)</f>
        <v>2A4</v>
      </c>
    </row>
    <row r="18" spans="1:5" x14ac:dyDescent="0.25">
      <c r="A18" s="1"/>
    </row>
    <row r="19" spans="1:5" x14ac:dyDescent="0.25">
      <c r="B19" s="3" t="s">
        <v>9</v>
      </c>
      <c r="C19" s="3"/>
      <c r="D19" s="3"/>
      <c r="E19" s="3"/>
    </row>
    <row r="20" spans="1:5" x14ac:dyDescent="0.25">
      <c r="A20" t="s">
        <v>10</v>
      </c>
      <c r="B20">
        <v>25</v>
      </c>
      <c r="C20" s="1" t="str">
        <f t="shared" ref="C20:C27" si="2">DEC2HEX(B20)</f>
        <v>19</v>
      </c>
      <c r="D20">
        <v>82</v>
      </c>
      <c r="E20" s="1" t="str">
        <f t="shared" ref="E20:E27" si="3">DEC2HEX(D20)</f>
        <v>52</v>
      </c>
    </row>
    <row r="21" spans="1:5" x14ac:dyDescent="0.25">
      <c r="A21" t="s">
        <v>11</v>
      </c>
      <c r="B21">
        <v>75</v>
      </c>
      <c r="C21" s="1" t="str">
        <f t="shared" si="2"/>
        <v>4B</v>
      </c>
      <c r="D21">
        <v>80</v>
      </c>
      <c r="E21" s="1" t="str">
        <f t="shared" si="3"/>
        <v>50</v>
      </c>
    </row>
    <row r="22" spans="1:5" x14ac:dyDescent="0.25">
      <c r="A22" t="s">
        <v>12</v>
      </c>
      <c r="B22">
        <v>65</v>
      </c>
      <c r="C22" s="1" t="str">
        <f t="shared" si="2"/>
        <v>41</v>
      </c>
      <c r="D22">
        <v>302</v>
      </c>
      <c r="E22" s="1" t="str">
        <f t="shared" si="3"/>
        <v>12E</v>
      </c>
    </row>
    <row r="23" spans="1:5" x14ac:dyDescent="0.25">
      <c r="A23" t="s">
        <v>13</v>
      </c>
      <c r="B23">
        <v>225</v>
      </c>
      <c r="C23" s="1" t="str">
        <f t="shared" si="2"/>
        <v>E1</v>
      </c>
      <c r="D23">
        <v>230</v>
      </c>
      <c r="E23" s="1" t="str">
        <f t="shared" si="3"/>
        <v>E6</v>
      </c>
    </row>
    <row r="24" spans="1:5" x14ac:dyDescent="0.25">
      <c r="A24" s="1" t="s">
        <v>17</v>
      </c>
      <c r="B24">
        <f>SUM(B20:B23)</f>
        <v>390</v>
      </c>
      <c r="C24" s="1" t="str">
        <f t="shared" si="2"/>
        <v>186</v>
      </c>
      <c r="D24">
        <f>SUM(D20:D23)</f>
        <v>694</v>
      </c>
      <c r="E24" s="1" t="str">
        <f t="shared" si="3"/>
        <v>2B6</v>
      </c>
    </row>
    <row r="25" spans="1:5" x14ac:dyDescent="0.25">
      <c r="A25" s="1" t="s">
        <v>27</v>
      </c>
      <c r="B25">
        <f>B17-B24</f>
        <v>290</v>
      </c>
      <c r="C25" s="1" t="str">
        <f t="shared" si="2"/>
        <v>122</v>
      </c>
      <c r="D25">
        <f>D17-D24</f>
        <v>-18</v>
      </c>
      <c r="E25" s="1" t="str">
        <f t="shared" si="3"/>
        <v>FFFFFFFFEE</v>
      </c>
    </row>
    <row r="26" spans="1:5" x14ac:dyDescent="0.25">
      <c r="A26" s="1" t="s">
        <v>21</v>
      </c>
      <c r="B26">
        <v>0</v>
      </c>
      <c r="C26" s="1" t="str">
        <f t="shared" si="2"/>
        <v>0</v>
      </c>
      <c r="D26">
        <f>B27</f>
        <v>290</v>
      </c>
      <c r="E26" s="1" t="str">
        <f t="shared" si="3"/>
        <v>122</v>
      </c>
    </row>
    <row r="27" spans="1:5" x14ac:dyDescent="0.25">
      <c r="A27" s="1" t="s">
        <v>20</v>
      </c>
      <c r="B27">
        <f>B26+B25</f>
        <v>290</v>
      </c>
      <c r="C27" s="1" t="str">
        <f t="shared" si="2"/>
        <v>122</v>
      </c>
      <c r="D27">
        <f>D26+D25</f>
        <v>272</v>
      </c>
      <c r="E27" s="1" t="str">
        <f t="shared" si="3"/>
        <v>110</v>
      </c>
    </row>
  </sheetData>
  <mergeCells count="5">
    <mergeCell ref="B1:C1"/>
    <mergeCell ref="D1:E1"/>
    <mergeCell ref="B2:E2"/>
    <mergeCell ref="B12:E12"/>
    <mergeCell ref="B19:E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2016-03-03T03:48:53Z</dcterms:modified>
</cp:coreProperties>
</file>