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lyfung/Desktop/VS Studio Code/Inno_Surveying/"/>
    </mc:Choice>
  </mc:AlternateContent>
  <xr:revisionPtr revIDLastSave="0" documentId="13_ncr:1_{CE466FB6-8E6C-CB41-89C4-EE2747BC631B}" xr6:coauthVersionLast="47" xr6:coauthVersionMax="47" xr10:uidLastSave="{00000000-0000-0000-0000-000000000000}"/>
  <bookViews>
    <workbookView xWindow="0" yWindow="2640" windowWidth="28800" windowHeight="16440" xr2:uid="{7A8889CD-AB7B-413F-B37D-CA48894BF60F}"/>
  </bookViews>
  <sheets>
    <sheet name="Resi_D1" sheetId="2" r:id="rId1"/>
    <sheet name="Resi_D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_____________________vol2">[1]Comparison!$H$44</definedName>
    <definedName name="_________________________vol2">[1]Comparison!$H$44</definedName>
    <definedName name="________________________vol2">[1]Comparison!$H$44</definedName>
    <definedName name="_______________________vol2">[1]Comparison!$H$44</definedName>
    <definedName name="______________________vol2">[1]Comparison!$H$44</definedName>
    <definedName name="_____________________vol2">[1]Comparison!$H$44</definedName>
    <definedName name="____________________TW5">#REF!</definedName>
    <definedName name="____________________vol2">[1]Comparison!$H$44</definedName>
    <definedName name="___________________TW5">#REF!</definedName>
    <definedName name="___________________vol2">[1]Comparison!$H$44</definedName>
    <definedName name="__________________TW5">#REF!</definedName>
    <definedName name="__________________vol2">[1]Comparison!$H$44</definedName>
    <definedName name="_________________TW5">#REF!</definedName>
    <definedName name="_________________vol2">[1]Comparison!$H$44</definedName>
    <definedName name="________________vol2">[1]Comparison!$H$44</definedName>
    <definedName name="_______________vol2">[1]Comparison!$H$44</definedName>
    <definedName name="______________vol2">[1]Comparison!$H$44</definedName>
    <definedName name="_____________vol2">[1]Comparison!$H$44</definedName>
    <definedName name="____________vol2">[1]Comparison!$H$44</definedName>
    <definedName name="___________vol2">[1]Comparison!$H$44</definedName>
    <definedName name="__________vol2">[1]Comparison!$H$44</definedName>
    <definedName name="_________vol2">[1]Comparison!$H$44</definedName>
    <definedName name="________vol2">[1]Comparison!$H$44</definedName>
    <definedName name="_______vol2">[1]Comparison!$H$44</definedName>
    <definedName name="______vol2">[1]Comparison!$H$44</definedName>
    <definedName name="_____vol2">[1]Comparison!$H$44</definedName>
    <definedName name="____C97500">#REF!</definedName>
    <definedName name="____vol2">[1]Comparison!$H$44</definedName>
    <definedName name="___C123">#REF!</definedName>
    <definedName name="___C97500">#REF!</definedName>
    <definedName name="___ppi1001">'[2]Price Indices'!$E$24</definedName>
    <definedName name="___ppi1202">'[3]Price Indices'!$E$40</definedName>
    <definedName name="___ppi403">'[2]Price Indices'!$E$45</definedName>
    <definedName name="___TW5">#REF!</definedName>
    <definedName name="___vol2">[1]Comparison!$H$44</definedName>
    <definedName name="__C97500">#REF!</definedName>
    <definedName name="__pi1202">'[3]Price Indices'!$G$40</definedName>
    <definedName name="__pi703">'[3]Price Indices'!$G$48</definedName>
    <definedName name="__ppi1001">'[2]Price Indices'!$E$24</definedName>
    <definedName name="__ppi1103">'[3]Price Indices'!$E$52</definedName>
    <definedName name="__ppi1202">'[2]Price Indices'!$E$40</definedName>
    <definedName name="__ppi402">'[3]Price Indices'!$E$32</definedName>
    <definedName name="__ppi403">'[2]Price Indices'!$E$45</definedName>
    <definedName name="__ppi502">'[3]Price Indices'!$E$33</definedName>
    <definedName name="__ppi503">'[3]Price Indices'!$E$46</definedName>
    <definedName name="__ppi703">'[3]Price Indices'!$E$48</definedName>
    <definedName name="__ppi803">'[3]Price Indices'!$E$49</definedName>
    <definedName name="__TW5">#REF!</definedName>
    <definedName name="__vol2">[1]Comparison!$H$44</definedName>
    <definedName name="_C97500">#REF!</definedName>
    <definedName name="_pi1202">'[3]Price Indices'!$G$40</definedName>
    <definedName name="_pi703">'[3]Price Indices'!$G$48</definedName>
    <definedName name="_ppi1001">'[2]Price Indices'!$E$24</definedName>
    <definedName name="_ppi1003">'[3]Price Indices'!$E$51</definedName>
    <definedName name="_ppi1103">'[3]Price Indices'!$E$52</definedName>
    <definedName name="_ppi1202">'[2]Price Indices'!$E$40</definedName>
    <definedName name="_ppi402">'[3]Price Indices'!$E$32</definedName>
    <definedName name="_ppi403">'[2]Price Indices'!$E$45</definedName>
    <definedName name="_ppi502">'[3]Price Indices'!$E$33</definedName>
    <definedName name="_ppi503">'[3]Price Indices'!$E$46</definedName>
    <definedName name="_ppi703">'[3]Price Indices'!$E$48</definedName>
    <definedName name="_ppi803">'[3]Price Indices'!$E$49</definedName>
    <definedName name="_q">'[3]Price Indices'!$E$51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TW5">#REF!</definedName>
    <definedName name="_vol2">[1]Comparison!$H$44</definedName>
    <definedName name="a">#REF!</definedName>
    <definedName name="aa">#REF!</definedName>
    <definedName name="aasdf">#REF!</definedName>
    <definedName name="abc">#REF!</definedName>
    <definedName name="Adjust">#REF!</definedName>
    <definedName name="Adjustment">#REF!</definedName>
    <definedName name="asd" hidden="1">#REF!</definedName>
    <definedName name="asdasd" hidden="1">#REF!</definedName>
    <definedName name="asdasdasd">#REF!</definedName>
    <definedName name="asdasdasdasd">#REF!</definedName>
    <definedName name="boa">[1]GFA_Before!#REF!</definedName>
    <definedName name="broom">#REF!</definedName>
    <definedName name="BSI">#REF!</definedName>
    <definedName name="BWI">#REF!</definedName>
    <definedName name="Carpenter">#REF!</definedName>
    <definedName name="CEI">#REF!</definedName>
    <definedName name="Change">#REF!</definedName>
    <definedName name="cost" hidden="1">#REF!</definedName>
    <definedName name="_xlnm.Criteria">#REF!</definedName>
    <definedName name="d">#REF!</definedName>
    <definedName name="_xlnm.Database">#REF!</definedName>
    <definedName name="DD">#REF!</definedName>
    <definedName name="DET">#REF!</definedName>
    <definedName name="dummy">#REF!</definedName>
    <definedName name="Eighty">#REF!</definedName>
    <definedName name="first">#REF!</definedName>
    <definedName name="fxrate">[4]Collateral!$T$4</definedName>
    <definedName name="HERO">#REF!</definedName>
    <definedName name="HKI2000Large">#REF!</definedName>
    <definedName name="HKI2000Lux">#REF!</definedName>
    <definedName name="HKI2000Mass">#REF!</definedName>
    <definedName name="HKI2000Total">#REF!</definedName>
    <definedName name="HKI2001Large">#REF!</definedName>
    <definedName name="HKI2001Lux">#REF!</definedName>
    <definedName name="HKI2001Mass">#REF!</definedName>
    <definedName name="HKI2001Total">#REF!</definedName>
    <definedName name="HKI2002Large">#REF!</definedName>
    <definedName name="HKI2002Lux">#REF!</definedName>
    <definedName name="HKI2002Mass">#REF!</definedName>
    <definedName name="HKI2002Total">#REF!</definedName>
    <definedName name="HKI2003Large">#REF!</definedName>
    <definedName name="HKI2003Lux">#REF!</definedName>
    <definedName name="HKI2003Mass">#REF!</definedName>
    <definedName name="HKI2003Total">#REF!</definedName>
    <definedName name="HKI2004Large">#REF!</definedName>
    <definedName name="HKI2004Lux">#REF!</definedName>
    <definedName name="HKI2004Mass">#REF!</definedName>
    <definedName name="HKI2004Total">#REF!</definedName>
    <definedName name="HKI2005Large">#REF!</definedName>
    <definedName name="HKI2005Lux">#REF!</definedName>
    <definedName name="HKI2005Mass">#REF!</definedName>
    <definedName name="HKI2005Total">#REF!</definedName>
    <definedName name="HKI2006Large">#REF!</definedName>
    <definedName name="HKI2006Lux">#REF!</definedName>
    <definedName name="HKI2006Mass">#REF!</definedName>
    <definedName name="HKI2006Total">#REF!</definedName>
    <definedName name="HKI2007Large">#REF!</definedName>
    <definedName name="HKI2007Lux">#REF!</definedName>
    <definedName name="HKI2007Mass">#REF!</definedName>
    <definedName name="HKI2007Total">#REF!</definedName>
    <definedName name="HTML_CodePage" hidden="1">950</definedName>
    <definedName name="HTML_Control" localSheetId="1" hidden="1">{"'BCI (3)'!$W$67","'BCI (3)'!$A$1:$V$77"}</definedName>
    <definedName name="HTML_Control" hidden="1">{"'BCI (3)'!$W$67","'BCI (3)'!$A$1:$V$77"}</definedName>
    <definedName name="HTML_Description" hidden="1">""</definedName>
    <definedName name="HTML_Email" hidden="1">""</definedName>
    <definedName name="HTML_Header" hidden="1">"Building Cost Indices"</definedName>
    <definedName name="HTML_LastUpdate" hidden="1">"18/11/1999"</definedName>
    <definedName name="HTML_LineAfter" hidden="1">FALSE</definedName>
    <definedName name="HTML_LineBefore" hidden="1">FALSE</definedName>
    <definedName name="HTML_Name" hidden="1">"Anselm Chow"</definedName>
    <definedName name="HTML_OBDlg2" hidden="1">TRUE</definedName>
    <definedName name="HTML_OBDlg4" hidden="1">TRUE</definedName>
    <definedName name="HTML_OS" hidden="1">0</definedName>
    <definedName name="HTML_PathFile" hidden="1">"C:\My Documents\MyHTML1.htm"</definedName>
    <definedName name="HTML_Title" hidden="1">""</definedName>
    <definedName name="I2000Large">#REF!</definedName>
    <definedName name="I2000Lux">#REF!</definedName>
    <definedName name="I2000Mass">#REF!</definedName>
    <definedName name="I2000Total">#REF!</definedName>
    <definedName name="I2001Large">#REF!</definedName>
    <definedName name="I2001Lux">#REF!</definedName>
    <definedName name="I2001Mass">#REF!</definedName>
    <definedName name="I2001Total">#REF!</definedName>
    <definedName name="I2002Large">#REF!</definedName>
    <definedName name="I2002Lux">#REF!</definedName>
    <definedName name="I2002Mass">#REF!</definedName>
    <definedName name="I2002Total">#REF!</definedName>
    <definedName name="I2003Large">#REF!</definedName>
    <definedName name="I2003Lux">#REF!</definedName>
    <definedName name="I2003Mass">#REF!</definedName>
    <definedName name="I2003Total">#REF!</definedName>
    <definedName name="I2004Large">#REF!</definedName>
    <definedName name="I2004Lux">#REF!</definedName>
    <definedName name="I2004Mass">#REF!</definedName>
    <definedName name="I2004Total">#REF!</definedName>
    <definedName name="I2005Large">#REF!</definedName>
    <definedName name="I2005Lux">#REF!</definedName>
    <definedName name="I2005Mass">#REF!</definedName>
    <definedName name="I2005Total">#REF!</definedName>
    <definedName name="KLN2000Large">#REF!</definedName>
    <definedName name="KLN2000Lux">#REF!</definedName>
    <definedName name="KLN2000Mass">#REF!</definedName>
    <definedName name="KLN2000Total">#REF!</definedName>
    <definedName name="KLN2001Large">#REF!</definedName>
    <definedName name="KLN2001Lux">#REF!</definedName>
    <definedName name="KLN2001Mass">#REF!</definedName>
    <definedName name="KLN2001Total">#REF!</definedName>
    <definedName name="KLN2002Large">#REF!</definedName>
    <definedName name="KLN2002Lux">#REF!</definedName>
    <definedName name="KLN2002Mass">#REF!</definedName>
    <definedName name="KLN2002Total">#REF!</definedName>
    <definedName name="KLN2003Large">#REF!</definedName>
    <definedName name="KLN2003Lux">#REF!</definedName>
    <definedName name="KLN2003Mass">#REF!</definedName>
    <definedName name="KLN2003Total">#REF!</definedName>
    <definedName name="KLN2004Large">#REF!</definedName>
    <definedName name="KLN2004Lux">#REF!</definedName>
    <definedName name="KLN2004Mass">#REF!</definedName>
    <definedName name="KLN2004Total">#REF!</definedName>
    <definedName name="KLN2005Large">#REF!</definedName>
    <definedName name="KLN2005Lux">#REF!</definedName>
    <definedName name="KLN2005Mass">#REF!</definedName>
    <definedName name="KLN2005Total">#REF!</definedName>
    <definedName name="KLN2006Large">#REF!</definedName>
    <definedName name="KLN2006Lux">#REF!</definedName>
    <definedName name="KLN2006Mass">#REF!</definedName>
    <definedName name="KLN2006Total">#REF!</definedName>
    <definedName name="KLN2007Large">#REF!</definedName>
    <definedName name="KLN2007Lux">#REF!</definedName>
    <definedName name="KLN2007Mass">#REF!</definedName>
    <definedName name="KLN2007Total">#REF!</definedName>
    <definedName name="KTT2000Large">#REF!</definedName>
    <definedName name="KTT2000Lux">#REF!</definedName>
    <definedName name="KTT2000Mass">#REF!</definedName>
    <definedName name="KTT2000Total">#REF!</definedName>
    <definedName name="KTT2001Large">#REF!</definedName>
    <definedName name="KTT2001Lux">#REF!</definedName>
    <definedName name="KTT2001Mass">#REF!</definedName>
    <definedName name="KTT2001Total">#REF!</definedName>
    <definedName name="KTT2002Large">#REF!</definedName>
    <definedName name="KTT2002Lux">#REF!</definedName>
    <definedName name="KTT2002Mass">#REF!</definedName>
    <definedName name="KTT2002Total">#REF!</definedName>
    <definedName name="KTT2003Large">#REF!</definedName>
    <definedName name="KTT2003Lux">#REF!</definedName>
    <definedName name="KTT2003Mass">#REF!</definedName>
    <definedName name="KTT2003Total">#REF!</definedName>
    <definedName name="KTT2004Large">#REF!</definedName>
    <definedName name="KTT2004Lux">#REF!</definedName>
    <definedName name="KTT2004Mass">#REF!</definedName>
    <definedName name="KTT2004Total">#REF!</definedName>
    <definedName name="KTT2005Large">#REF!</definedName>
    <definedName name="KTT2005Lux">#REF!</definedName>
    <definedName name="KTT2005Mass">#REF!</definedName>
    <definedName name="KTT2005Total">#REF!</definedName>
    <definedName name="KTT2006Large">#REF!</definedName>
    <definedName name="KTT2006Lux">#REF!</definedName>
    <definedName name="KTT2006Mass">#REF!</definedName>
    <definedName name="KTT2006Total">#REF!</definedName>
    <definedName name="month">#REF!</definedName>
    <definedName name="MOSST2000Large">#REF!</definedName>
    <definedName name="MOSST2000Lux">#REF!</definedName>
    <definedName name="MOSST2000Mass">#REF!</definedName>
    <definedName name="MOSST2000Total">#REF!</definedName>
    <definedName name="MOSST2001Large">#REF!</definedName>
    <definedName name="MOSST2001Lux">#REF!</definedName>
    <definedName name="MOSST2001Mass">#REF!</definedName>
    <definedName name="MOSST2001Total">#REF!</definedName>
    <definedName name="MOSST2002Large">#REF!</definedName>
    <definedName name="MOSST2002Lux">#REF!</definedName>
    <definedName name="MOSST2002Mass">#REF!</definedName>
    <definedName name="MOSST2002Total">#REF!</definedName>
    <definedName name="MOSST2003Large">#REF!</definedName>
    <definedName name="MOSST2003Lux">#REF!</definedName>
    <definedName name="MOSST2003Mass">#REF!</definedName>
    <definedName name="MOSST2003Total">#REF!</definedName>
    <definedName name="MOSST2004Large">#REF!</definedName>
    <definedName name="MOSST2004Lux">#REF!</definedName>
    <definedName name="MOSST2004Mass">#REF!</definedName>
    <definedName name="MOSST2004Total">#REF!</definedName>
    <definedName name="MOSST2005Large">#REF!</definedName>
    <definedName name="MOSST2005Lux">#REF!</definedName>
    <definedName name="MOSST2005Mass">#REF!</definedName>
    <definedName name="MOSST2005Total">#REF!</definedName>
    <definedName name="MOSST2006Large">#REF!</definedName>
    <definedName name="MOSST2006Lux">#REF!</definedName>
    <definedName name="MOSST2006Mass">#REF!</definedName>
    <definedName name="MOSST2006Total">#REF!</definedName>
    <definedName name="N2000Large">#REF!</definedName>
    <definedName name="N2000Lux">#REF!</definedName>
    <definedName name="N2000Mass">#REF!</definedName>
    <definedName name="N2000Total">#REF!</definedName>
    <definedName name="N2001Large">#REF!</definedName>
    <definedName name="N2001Lux">#REF!</definedName>
    <definedName name="N2001Mass">#REF!</definedName>
    <definedName name="N2001Total">#REF!</definedName>
    <definedName name="N2002Large">#REF!</definedName>
    <definedName name="N2002Lux">#REF!</definedName>
    <definedName name="N2002Mass">#REF!</definedName>
    <definedName name="N2002Total">#REF!</definedName>
    <definedName name="N2003Large">#REF!</definedName>
    <definedName name="N2003Lux">#REF!</definedName>
    <definedName name="N2003Mass">#REF!</definedName>
    <definedName name="N2003Total">#REF!</definedName>
    <definedName name="N2004Large">#REF!</definedName>
    <definedName name="N2004Lux">#REF!</definedName>
    <definedName name="N2004Mass">#REF!</definedName>
    <definedName name="N2004Total">#REF!</definedName>
    <definedName name="N2005Large">#REF!</definedName>
    <definedName name="N2005Lux">#REF!</definedName>
    <definedName name="N2005Mass">#REF!</definedName>
    <definedName name="N2005Total">#REF!</definedName>
    <definedName name="N97LG">#REF!</definedName>
    <definedName name="N97LX">#REF!</definedName>
    <definedName name="N97M">#REF!</definedName>
    <definedName name="N98LG">#REF!</definedName>
    <definedName name="N98LX">#REF!</definedName>
    <definedName name="N98M">#REF!</definedName>
    <definedName name="N99LG">#REF!</definedName>
    <definedName name="N99LX">#REF!</definedName>
    <definedName name="N99M">#REF!</definedName>
    <definedName name="nba">[1]GFA_Before!#REF!</definedName>
    <definedName name="nd">#REF!</definedName>
    <definedName name="nera" hidden="1">#REF!</definedName>
    <definedName name="OI97LG">#REF!</definedName>
    <definedName name="OI97LX">#REF!</definedName>
    <definedName name="OI97M">#REF!</definedName>
    <definedName name="OI98LG">#REF!</definedName>
    <definedName name="OI98LX">#REF!</definedName>
    <definedName name="OI98M">#REF!</definedName>
    <definedName name="OI99LG">#REF!</definedName>
    <definedName name="OI99LX">#REF!</definedName>
    <definedName name="OI99M">#REF!</definedName>
    <definedName name="P1_">#REF!</definedName>
    <definedName name="P2_">#REF!</definedName>
    <definedName name="Pairing">#REF!</definedName>
    <definedName name="PMem">#REF!</definedName>
    <definedName name="PMgt">#REF!</definedName>
    <definedName name="PRent">#REF!</definedName>
    <definedName name="Proforma">#REF!</definedName>
    <definedName name="Proforma1">[1]GFA_Before!#REF!</definedName>
    <definedName name="Proforma3">'[1]Site Coverage'!#REF!</definedName>
    <definedName name="q">'[3]Price Indices'!$E$24</definedName>
    <definedName name="rd">#REF!</definedName>
    <definedName name="Room">#REF!</definedName>
    <definedName name="RoundPointer">#REF!</definedName>
    <definedName name="sc">[1]Comparison!$D$44</definedName>
    <definedName name="sdf">[5]OP!#REF!</definedName>
    <definedName name="second">#REF!</definedName>
    <definedName name="Sell_price">#REF!</definedName>
    <definedName name="SH1812s">#REF!</definedName>
    <definedName name="SH184s">#REF!</definedName>
    <definedName name="SH184sCL">#REF!</definedName>
    <definedName name="SH185s">#REF!</definedName>
    <definedName name="SH186s">#REF!</definedName>
    <definedName name="SH2211s">#REF!</definedName>
    <definedName name="SH2211sCL">#REF!</definedName>
    <definedName name="SH2212s">#REF!</definedName>
    <definedName name="SH2213s">#REF!</definedName>
    <definedName name="SH2214s">#REF!</definedName>
    <definedName name="SH224s">#REF!</definedName>
    <definedName name="SH224sCL">#REF!</definedName>
    <definedName name="SH225s">#REF!</definedName>
    <definedName name="SH226s">#REF!</definedName>
    <definedName name="site_area">[1]GFA_Before!$F$6</definedName>
    <definedName name="site_coverage">'[1]Site Coverage'!#REF!</definedName>
    <definedName name="SKTKO2000Large">#REF!</definedName>
    <definedName name="SKTKO2000Lux">#REF!</definedName>
    <definedName name="SKTKO2000Mass">#REF!</definedName>
    <definedName name="SKTKO2000Total">#REF!</definedName>
    <definedName name="SKTKO2001Large">#REF!</definedName>
    <definedName name="SKTKO2001Lux">#REF!</definedName>
    <definedName name="SKTKO2001Mass">#REF!</definedName>
    <definedName name="SKTKO2001Total">#REF!</definedName>
    <definedName name="SKTKO2002Large">#REF!</definedName>
    <definedName name="SKTKO2002Lux">#REF!</definedName>
    <definedName name="SKTKO2002Mass">#REF!</definedName>
    <definedName name="SKTKO2002Total">#REF!</definedName>
    <definedName name="SKTKO2003Large">#REF!</definedName>
    <definedName name="SKTKO2003Lux">#REF!</definedName>
    <definedName name="SKTKO2003Mass">#REF!</definedName>
    <definedName name="SKTKO2003Total">#REF!</definedName>
    <definedName name="SKTKO2004Large">#REF!</definedName>
    <definedName name="SKTKO2004Lux">#REF!</definedName>
    <definedName name="SKTKO2004Mass">#REF!</definedName>
    <definedName name="SKTKO2004Total">#REF!</definedName>
    <definedName name="SKTKO2005Large">#REF!</definedName>
    <definedName name="SKTKO2005Lux">#REF!</definedName>
    <definedName name="SKTKO2005Mass">#REF!</definedName>
    <definedName name="SKTKO2005Total">#REF!</definedName>
    <definedName name="SKTKO2006Large">#REF!</definedName>
    <definedName name="SKTKO2006Lux">#REF!</definedName>
    <definedName name="SKTKO2006Mass">#REF!</definedName>
    <definedName name="SKTKO2006Total">#REF!</definedName>
    <definedName name="SKTKO2007Large">#REF!</definedName>
    <definedName name="SKTKO2007Lux">#REF!</definedName>
    <definedName name="SKTKO2007Mass">#REF!</definedName>
    <definedName name="SKTKO2007Total">#REF!</definedName>
    <definedName name="sort">#REF!</definedName>
    <definedName name="st">#REF!</definedName>
    <definedName name="TABLE">'[6]RImport '!#REF!</definedName>
    <definedName name="TABLE_2">'[6]RImport '!#REF!</definedName>
    <definedName name="TABLE_21">'[6]RImport '!#REF!</definedName>
    <definedName name="TABLE_3">'[6]RImport '!#REF!</definedName>
    <definedName name="TABLE_31">'[6]RImport '!#REF!</definedName>
    <definedName name="TABLE_4">'[6]RImport '!#REF!</definedName>
    <definedName name="TABLE_41">'[6]RImport '!#REF!</definedName>
    <definedName name="TABLE_5">'[6]RImport '!#REF!</definedName>
    <definedName name="TABLE_6">'[6]RImport '!#REF!</definedName>
    <definedName name="TABLE_7">'[6]RImport '!#REF!</definedName>
    <definedName name="TABLE_8">'[6]RImport '!#REF!</definedName>
    <definedName name="TABLE1">'[6]RImport '!#REF!</definedName>
    <definedName name="Ten">#REF!</definedName>
    <definedName name="tenant">[7]Configuration!$A$3:$A$14</definedName>
    <definedName name="Tenant_Type">[8]Configuration!$A$3:$A$14</definedName>
    <definedName name="testing">#REF!</definedName>
    <definedName name="Three_Times">#REF!</definedName>
    <definedName name="TM2000Large">#REF!</definedName>
    <definedName name="TM2000Lux">#REF!</definedName>
    <definedName name="TM2000Mass">#REF!</definedName>
    <definedName name="TM2000Total">#REF!</definedName>
    <definedName name="TM2001Large">#REF!</definedName>
    <definedName name="TM2001Lux">#REF!</definedName>
    <definedName name="TM2001Mass">#REF!</definedName>
    <definedName name="TM2001Total">#REF!</definedName>
    <definedName name="TM2002Large">#REF!</definedName>
    <definedName name="TM2002Lux">#REF!</definedName>
    <definedName name="TM2002Mass">#REF!</definedName>
    <definedName name="TM2002Total">#REF!</definedName>
    <definedName name="TM2003Large">#REF!</definedName>
    <definedName name="TM2003Lux">#REF!</definedName>
    <definedName name="TM2003Mass">#REF!</definedName>
    <definedName name="TM2003Total">#REF!</definedName>
    <definedName name="TM2004Large">#REF!</definedName>
    <definedName name="TM2004Lux">#REF!</definedName>
    <definedName name="TM2004Mass">#REF!</definedName>
    <definedName name="TM2004Total">#REF!</definedName>
    <definedName name="TM2005Large">#REF!</definedName>
    <definedName name="TM2005Lux">#REF!</definedName>
    <definedName name="TM2005Mass">#REF!</definedName>
    <definedName name="TM2005Total">#REF!</definedName>
    <definedName name="TM97LG">#REF!</definedName>
    <definedName name="TM97LX">#REF!</definedName>
    <definedName name="TM97M">#REF!</definedName>
    <definedName name="TM98LG">#REF!</definedName>
    <definedName name="TM98LX">#REF!</definedName>
    <definedName name="TM98M">#REF!</definedName>
    <definedName name="TM99LG">#REF!</definedName>
    <definedName name="TM99LX">#REF!</definedName>
    <definedName name="TM99M">#REF!</definedName>
    <definedName name="TP2000Large">#REF!</definedName>
    <definedName name="TP2000Lux">#REF!</definedName>
    <definedName name="TP2000Mass">#REF!</definedName>
    <definedName name="TP2000Total">#REF!</definedName>
    <definedName name="TP2001Large">#REF!</definedName>
    <definedName name="TP2001Lux">#REF!</definedName>
    <definedName name="TP2001Mass">#REF!</definedName>
    <definedName name="TP2001Total">#REF!</definedName>
    <definedName name="TP2002Large">#REF!</definedName>
    <definedName name="TP2002Lux">#REF!</definedName>
    <definedName name="TP2002Mass">#REF!</definedName>
    <definedName name="TP2002Total">#REF!</definedName>
    <definedName name="TP2003Large">#REF!</definedName>
    <definedName name="TP2003Lux">#REF!</definedName>
    <definedName name="TP2003Mass">#REF!</definedName>
    <definedName name="TP2003Total">#REF!</definedName>
    <definedName name="TP2004Large">#REF!</definedName>
    <definedName name="TP2004Lux">#REF!</definedName>
    <definedName name="TP2004Mass">#REF!</definedName>
    <definedName name="TP2004Total">#REF!</definedName>
    <definedName name="TP2005Large">#REF!</definedName>
    <definedName name="TP2005Lux">#REF!</definedName>
    <definedName name="TP2005Mass">#REF!</definedName>
    <definedName name="TP2005Total">#REF!</definedName>
    <definedName name="TP97LG">#REF!</definedName>
    <definedName name="TP97LX">#REF!</definedName>
    <definedName name="TP97M">#REF!</definedName>
    <definedName name="TP98LG">#REF!</definedName>
    <definedName name="TP98LX">#REF!</definedName>
    <definedName name="TP98M">#REF!</definedName>
    <definedName name="TP99LG">#REF!</definedName>
    <definedName name="TP99LX">#REF!</definedName>
    <definedName name="TP99M">#REF!</definedName>
    <definedName name="TPU">#REF!</definedName>
    <definedName name="TW97LG">#REF!</definedName>
    <definedName name="TW97LX">#REF!</definedName>
    <definedName name="TW97M">#REF!</definedName>
    <definedName name="TW98LG">#REF!</definedName>
    <definedName name="TW98LX">#REF!</definedName>
    <definedName name="TW98M">#REF!</definedName>
    <definedName name="TW99LG">#REF!</definedName>
    <definedName name="TW99LX">#REF!</definedName>
    <definedName name="TW99M">#REF!</definedName>
    <definedName name="TwentyFive">#REF!</definedName>
    <definedName name="UFPrn20030324143655">[9]wl!#REF!</definedName>
    <definedName name="VAT_Paid">#REF!</definedName>
    <definedName name="vol">[1]Volume!$R$81</definedName>
    <definedName name="WND">#REF!</definedName>
    <definedName name="XDO_?BLDG_COST_DISPLAY?">[5]OP!#REF!</definedName>
    <definedName name="xxm合同付款清单_0703_">#REF!</definedName>
    <definedName name="xxx">'[2]Price Indices'!$E$40</definedName>
    <definedName name="YEAR">#REF!</definedName>
    <definedName name="YL2000Large">#REF!</definedName>
    <definedName name="YL2000Lux">#REF!</definedName>
    <definedName name="YL2000Mass">#REF!</definedName>
    <definedName name="YL2000Total">#REF!</definedName>
    <definedName name="YL2001Large">#REF!</definedName>
    <definedName name="YL2001Lux">#REF!</definedName>
    <definedName name="YL2001Mass">#REF!</definedName>
    <definedName name="YL2001Total">#REF!</definedName>
    <definedName name="YL2002Large">#REF!</definedName>
    <definedName name="YL2002Lux">#REF!</definedName>
    <definedName name="YL2002Mass">#REF!</definedName>
    <definedName name="YL2002Total">#REF!</definedName>
    <definedName name="YL2003Large">#REF!</definedName>
    <definedName name="YL2003Lux">#REF!</definedName>
    <definedName name="YL2003Mass">#REF!</definedName>
    <definedName name="YL2003Total">#REF!</definedName>
    <definedName name="YL2004Large">#REF!</definedName>
    <definedName name="YL2004Lux">#REF!</definedName>
    <definedName name="YL2004Mass">#REF!</definedName>
    <definedName name="YL2004Total">#REF!</definedName>
    <definedName name="YL2005Large">#REF!</definedName>
    <definedName name="YL2005Lux">#REF!</definedName>
    <definedName name="YL2005Mass">#REF!</definedName>
    <definedName name="YL2005Total">#REF!</definedName>
    <definedName name="YL2006Large">#REF!</definedName>
    <definedName name="YL2006Lux">#REF!</definedName>
    <definedName name="YL2006Mass">#REF!</definedName>
    <definedName name="YL2006Total">#REF!</definedName>
    <definedName name="YL2007Large">#REF!</definedName>
    <definedName name="YL2007Lux">#REF!</definedName>
    <definedName name="YL2007Mass">#REF!</definedName>
    <definedName name="YL2007Total">#REF!</definedName>
    <definedName name="YL97LG">#REF!</definedName>
    <definedName name="YL97LX">#REF!</definedName>
    <definedName name="YL97M">#REF!</definedName>
    <definedName name="YL98LG">#REF!</definedName>
    <definedName name="YL98LX">#REF!</definedName>
    <definedName name="YL98M">#REF!</definedName>
    <definedName name="YL99LG">#REF!</definedName>
    <definedName name="YL99LX">#REF!</definedName>
    <definedName name="YL99M">#REF!</definedName>
    <definedName name="㌦ﾚｰﾄ">#REF!</definedName>
    <definedName name="中心">[10]信息!$A$1:$B$20</definedName>
    <definedName name="他収入">#REF!</definedName>
    <definedName name="他面積">#REF!</definedName>
    <definedName name="住宅専有">#REF!</definedName>
    <definedName name="償却単価">#REF!</definedName>
    <definedName name="元ﾚｰﾄ">#REF!</definedName>
    <definedName name="光熱">#REF!</definedName>
    <definedName name="分１">#REF!</definedName>
    <definedName name="分２">#REF!</definedName>
    <definedName name="分仲介">#REF!</definedName>
    <definedName name="分考課">#REF!</definedName>
    <definedName name="初期１">#REF!</definedName>
    <definedName name="初期２">#REF!</definedName>
    <definedName name="初期３">#REF!</definedName>
    <definedName name="初期４">#REF!</definedName>
    <definedName name="合同付款情况清单">#REF!</definedName>
    <definedName name="外部資料_1" localSheetId="0" hidden="1">Resi_D1!$A$1:$W$27</definedName>
    <definedName name="外部資料_1" localSheetId="1" hidden="1">Resi_D2!$A$1:$W$59</definedName>
    <definedName name="宏">"CommandButton1"</definedName>
    <definedName name="家具">#REF!</definedName>
    <definedName name="広告">#REF!</definedName>
    <definedName name="店舗">#REF!</definedName>
    <definedName name="建築面積">#REF!</definedName>
    <definedName name="建面原価">#REF!</definedName>
    <definedName name="戸平均">#REF!</definedName>
    <definedName name="数据">#REF!</definedName>
    <definedName name="権利金">#REF!</definedName>
    <definedName name="法人税">#REF!</definedName>
    <definedName name="管理">#REF!</definedName>
    <definedName name="賃１">#REF!</definedName>
    <definedName name="賃２">#REF!</definedName>
    <definedName name="賃３">#REF!</definedName>
    <definedName name="賃４">#REF!</definedName>
    <definedName name="賃貸仲介">#REF!</definedName>
    <definedName name="賃貸考課">#REF!</definedName>
    <definedName name="金利１">#REF!</definedName>
    <definedName name="金利２">#REF!</definedName>
    <definedName name="金利３">#REF!</definedName>
    <definedName name="金利４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3" l="1"/>
  <c r="M3" i="3"/>
  <c r="M4" i="3"/>
  <c r="M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2" i="3"/>
  <c r="M2" i="2"/>
  <c r="M2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7" i="2"/>
  <c r="M26" i="2"/>
  <c r="M25" i="2"/>
  <c r="M24" i="2"/>
  <c r="M22" i="2"/>
  <c r="M21" i="2"/>
  <c r="M20" i="2"/>
  <c r="M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235D5C-2866-4BC9-BE12-DAAC0FBBA61C}" keepAlive="1" name="查詢 - Resi_D1" description="與活頁簿中 'Resi_D1' 查詢的連接。" type="5" refreshedVersion="0" background="1" saveData="1">
    <dbPr connection="Provider=Microsoft.Mashup.OleDb.1;Data Source=$Workbook$;Location=Resi_D1;Extended Properties=&quot;&quot;" command="SELECT * FROM [Resi_D1]"/>
  </connection>
  <connection id="2" xr16:uid="{702AECC6-8081-4F95-B577-2E6DB5797BC6}" keepAlive="1" name="查詢 - Resi_D2" description="與活頁簿中 'Resi_D2' 查詢的連接。" type="5" refreshedVersion="0" background="1" saveData="1">
    <dbPr connection="Provider=Microsoft.Mashup.OleDb.1;Data Source=$Workbook$;Location=Resi_D2;Extended Properties=&quot;&quot;" command="SELECT * FROM [Resi_D2]"/>
  </connection>
</connections>
</file>

<file path=xl/sharedStrings.xml><?xml version="1.0" encoding="utf-8"?>
<sst xmlns="http://schemas.openxmlformats.org/spreadsheetml/2006/main" count="1136" uniqueCount="236">
  <si>
    <t>Index</t>
  </si>
  <si>
    <t>Memo No.</t>
  </si>
  <si>
    <t>Usage</t>
  </si>
  <si>
    <t>District</t>
  </si>
  <si>
    <t>PRN No.</t>
  </si>
  <si>
    <t>Occupation Date</t>
  </si>
  <si>
    <t>Building Name</t>
  </si>
  <si>
    <t>Address</t>
  </si>
  <si>
    <t>PASP</t>
  </si>
  <si>
    <t>Ins. Date</t>
  </si>
  <si>
    <t>Floor</t>
  </si>
  <si>
    <t>Unit</t>
  </si>
  <si>
    <t>Area</t>
  </si>
  <si>
    <t>Area(N)(ft2)</t>
  </si>
  <si>
    <t>Headroom</t>
    <phoneticPr fontId="1" type="noConversion"/>
  </si>
  <si>
    <t>View</t>
    <phoneticPr fontId="1" type="noConversion"/>
  </si>
  <si>
    <t>Price(M)($)</t>
  </si>
  <si>
    <t>Price($)</t>
  </si>
  <si>
    <t>$/ft2(N)($)</t>
  </si>
  <si>
    <t>D. Date</t>
  </si>
  <si>
    <t>Nature</t>
  </si>
  <si>
    <t>Bldg.Remarks</t>
  </si>
  <si>
    <t>Tran.Remarks</t>
  </si>
  <si>
    <t>C2</t>
  </si>
  <si>
    <t>21110400170019 </t>
  </si>
  <si>
    <t>RES </t>
  </si>
  <si>
    <t>HK-A</t>
  </si>
  <si>
    <t>D2918955 </t>
  </si>
  <si>
    <t>H BONAIRE  </t>
  </si>
  <si>
    <t>AP LEI CHAU MAIN ST 68 </t>
  </si>
  <si>
    <t>21</t>
  </si>
  <si>
    <t>D</t>
  </si>
  <si>
    <t>Sea</t>
    <phoneticPr fontId="1" type="noConversion"/>
  </si>
  <si>
    <t>ASP</t>
  </si>
  <si>
    <t>INCL BAL22; U PTM16 </t>
  </si>
  <si>
    <t>  </t>
  </si>
  <si>
    <t>21081101730025 </t>
  </si>
  <si>
    <t>D2919416 </t>
  </si>
  <si>
    <t>35</t>
  </si>
  <si>
    <t>B</t>
  </si>
  <si>
    <t>INCL U PTM16 ;EXCL FR59; RF775; SHD57</t>
  </si>
  <si>
    <t>21081201820040 </t>
  </si>
  <si>
    <t>D2918581 </t>
  </si>
  <si>
    <t>10</t>
  </si>
  <si>
    <t>C</t>
  </si>
  <si>
    <t>21062502150213 </t>
  </si>
  <si>
    <t>D2919405 </t>
  </si>
  <si>
    <t>A</t>
  </si>
  <si>
    <t>INCL U PTM16 ;EXCL FR27; RF832; SHD52</t>
  </si>
  <si>
    <t>21062500770114 </t>
  </si>
  <si>
    <t>D2919330 </t>
  </si>
  <si>
    <t>32</t>
  </si>
  <si>
    <t>21061700860093 </t>
  </si>
  <si>
    <t>D2919148 </t>
  </si>
  <si>
    <t>27</t>
  </si>
  <si>
    <t>21051400720037 </t>
  </si>
  <si>
    <t>D2918712 </t>
  </si>
  <si>
    <t>15</t>
  </si>
  <si>
    <t>21042000690063 </t>
  </si>
  <si>
    <t>P-ASP</t>
  </si>
  <si>
    <t>21031101160130 </t>
  </si>
  <si>
    <t>D2918856 </t>
  </si>
  <si>
    <t>19</t>
  </si>
  <si>
    <t>21022502290039 </t>
  </si>
  <si>
    <t>D2919056 </t>
  </si>
  <si>
    <t>25</t>
  </si>
  <si>
    <t>21030300120030 </t>
  </si>
  <si>
    <t>20120401120340 </t>
  </si>
  <si>
    <t>D2918817 </t>
  </si>
  <si>
    <t>18</t>
  </si>
  <si>
    <t>20103001700065 </t>
  </si>
  <si>
    <t>D2919219 </t>
  </si>
  <si>
    <t>29</t>
  </si>
  <si>
    <t>20102101630125 </t>
  </si>
  <si>
    <t>20050600880049 </t>
  </si>
  <si>
    <t>D2918473 </t>
  </si>
  <si>
    <t>06</t>
  </si>
  <si>
    <t>19111301220038 </t>
  </si>
  <si>
    <t>D2918974 </t>
  </si>
  <si>
    <t>22</t>
  </si>
  <si>
    <t>19093001230019 </t>
  </si>
  <si>
    <t>D2918776 </t>
  </si>
  <si>
    <t>17</t>
  </si>
  <si>
    <t>D1</t>
    <phoneticPr fontId="4" type="noConversion"/>
  </si>
  <si>
    <t>19060401820193 </t>
  </si>
  <si>
    <t>D2918935 </t>
  </si>
  <si>
    <t>19041100490038 </t>
  </si>
  <si>
    <t>D2918431 </t>
  </si>
  <si>
    <t>05</t>
  </si>
  <si>
    <t>19031100430110 </t>
  </si>
  <si>
    <t>D2919107 </t>
  </si>
  <si>
    <t>26</t>
  </si>
  <si>
    <t>18121400970024 </t>
  </si>
  <si>
    <t>D2918848 </t>
  </si>
  <si>
    <t>18112302160010 </t>
  </si>
  <si>
    <t>17062000690070 </t>
  </si>
  <si>
    <t>D2919291 </t>
  </si>
  <si>
    <t>31</t>
  </si>
  <si>
    <t>17061601180082 </t>
  </si>
  <si>
    <t>D2918392 </t>
  </si>
  <si>
    <t>03</t>
  </si>
  <si>
    <t>INCL BAL22; U PTM16 ;EXCL FR325</t>
  </si>
  <si>
    <t>17051600720187 </t>
  </si>
  <si>
    <t>D2918381 </t>
  </si>
  <si>
    <t>INCL BAL22 ;EXCL FR87</t>
  </si>
  <si>
    <t>17051600720193 </t>
  </si>
  <si>
    <t>D2919259 </t>
  </si>
  <si>
    <t>30</t>
  </si>
  <si>
    <t>PSAP</t>
    <phoneticPr fontId="1" type="noConversion"/>
  </si>
  <si>
    <t>Floor</t>
    <phoneticPr fontId="1" type="noConversion"/>
  </si>
  <si>
    <t>22041300810168 </t>
  </si>
  <si>
    <t>D3241742 </t>
  </si>
  <si>
    <t>SOUTH COAST  </t>
  </si>
  <si>
    <t>TANG FUNG ST 1 </t>
  </si>
  <si>
    <t>F</t>
  </si>
  <si>
    <t>Graveyard</t>
    <phoneticPr fontId="1" type="noConversion"/>
  </si>
  <si>
    <t>INCL BAL22 ;STUDIO</t>
  </si>
  <si>
    <t>22011901870103 </t>
  </si>
  <si>
    <t>D3242194 </t>
  </si>
  <si>
    <t>16</t>
  </si>
  <si>
    <t>INCL BAL22 ;EXCL BW2</t>
  </si>
  <si>
    <t>21122200270031 </t>
  </si>
  <si>
    <t>D3242660 </t>
  </si>
  <si>
    <t>21111801210029 </t>
  </si>
  <si>
    <t>D3243053 </t>
  </si>
  <si>
    <t>E</t>
  </si>
  <si>
    <t>INCL BAL22; U PTM16 ;EXCL BW5</t>
  </si>
  <si>
    <t>21111001340054 </t>
  </si>
  <si>
    <t>D3242541 </t>
  </si>
  <si>
    <t>21121601330012 </t>
  </si>
  <si>
    <t>D3242589 </t>
  </si>
  <si>
    <t>RE-ASP</t>
  </si>
  <si>
    <t>21102102000051 </t>
  </si>
  <si>
    <t>21101800180107 </t>
  </si>
  <si>
    <t>D3242659 </t>
  </si>
  <si>
    <t>21101502590134 </t>
  </si>
  <si>
    <t>D3242185 </t>
  </si>
  <si>
    <t>21092900150011 </t>
  </si>
  <si>
    <t>D3242167 </t>
  </si>
  <si>
    <t>21092902081982 </t>
  </si>
  <si>
    <t>D3242045 </t>
  </si>
  <si>
    <t>11</t>
  </si>
  <si>
    <t>21092400340011 </t>
  </si>
  <si>
    <t>21090200040010 </t>
  </si>
  <si>
    <t>D3242748 </t>
  </si>
  <si>
    <t>21090602160066 </t>
  </si>
  <si>
    <t>D3242066 </t>
  </si>
  <si>
    <t>12</t>
  </si>
  <si>
    <t>21082301080481 </t>
  </si>
  <si>
    <t>21081001870043 </t>
  </si>
  <si>
    <t>21072602460174 </t>
  </si>
  <si>
    <t>D3242556 </t>
  </si>
  <si>
    <t>21072001630033 </t>
  </si>
  <si>
    <t>D3241579 </t>
  </si>
  <si>
    <t> EXCL BW2; FR47</t>
  </si>
  <si>
    <t>21070800350062 </t>
  </si>
  <si>
    <t>D3242888 </t>
  </si>
  <si>
    <t>28</t>
  </si>
  <si>
    <t>21062901650314 </t>
  </si>
  <si>
    <t>D3241939 </t>
  </si>
  <si>
    <t>21050701740104 </t>
  </si>
  <si>
    <t>D3242750 </t>
  </si>
  <si>
    <t>21042302730574 </t>
  </si>
  <si>
    <t>D3241963 </t>
  </si>
  <si>
    <t>21042802030145 </t>
  </si>
  <si>
    <t>D3242003 </t>
  </si>
  <si>
    <t>21042101190123 </t>
  </si>
  <si>
    <t>D3242806 </t>
  </si>
  <si>
    <t>21043001390017 </t>
  </si>
  <si>
    <t>D3242512 </t>
  </si>
  <si>
    <t>21022402240122 </t>
  </si>
  <si>
    <t>D3241842 </t>
  </si>
  <si>
    <t>08</t>
  </si>
  <si>
    <t>21010601390089 </t>
  </si>
  <si>
    <t>D3242615 </t>
  </si>
  <si>
    <t>23</t>
  </si>
  <si>
    <t>20120200280076 </t>
  </si>
  <si>
    <t>D3242102 </t>
  </si>
  <si>
    <t>20111100350115 </t>
  </si>
  <si>
    <t>D3242084 </t>
  </si>
  <si>
    <t>20111902160017 </t>
  </si>
  <si>
    <t>D3242146 </t>
  </si>
  <si>
    <t>0111101340017 </t>
  </si>
  <si>
    <t>D3241881 </t>
  </si>
  <si>
    <t>09</t>
  </si>
  <si>
    <t>20110900280126 </t>
  </si>
  <si>
    <t>20091500290075 </t>
  </si>
  <si>
    <t>D3242929 </t>
  </si>
  <si>
    <t>20090101410211 </t>
  </si>
  <si>
    <t>D3241673 </t>
  </si>
  <si>
    <t>20081701260152 </t>
  </si>
  <si>
    <t>20062901080063 </t>
  </si>
  <si>
    <t>D3242525 </t>
  </si>
  <si>
    <t>20062200140142 </t>
  </si>
  <si>
    <t>D3241944 </t>
  </si>
  <si>
    <t>20061501610016 </t>
  </si>
  <si>
    <t>D3241633 </t>
  </si>
  <si>
    <t>20052200490032 </t>
  </si>
  <si>
    <t>D3242676 </t>
  </si>
  <si>
    <t>20050701550154 </t>
  </si>
  <si>
    <t>D3242386 </t>
  </si>
  <si>
    <t>20042000020099 </t>
  </si>
  <si>
    <t>D3242208 </t>
  </si>
  <si>
    <t>20041601490434 </t>
  </si>
  <si>
    <t>D3242902 </t>
  </si>
  <si>
    <t>20042001300110 </t>
  </si>
  <si>
    <t>20041601150015 </t>
  </si>
  <si>
    <t>D3242576 </t>
  </si>
  <si>
    <t>D2</t>
    <phoneticPr fontId="4" type="noConversion"/>
  </si>
  <si>
    <t>19053001250034 </t>
  </si>
  <si>
    <t>D3241987 </t>
  </si>
  <si>
    <t>19052700690029 </t>
  </si>
  <si>
    <t>D3242256 </t>
  </si>
  <si>
    <t>19041700250036 </t>
  </si>
  <si>
    <t>D3241775 </t>
  </si>
  <si>
    <t>07</t>
  </si>
  <si>
    <t>19041101500166 </t>
  </si>
  <si>
    <t>D3241805 </t>
  </si>
  <si>
    <t>18101101400052 </t>
  </si>
  <si>
    <t>D3242709 </t>
  </si>
  <si>
    <t>18021500830084 </t>
  </si>
  <si>
    <t>D3242359 </t>
  </si>
  <si>
    <t>18020901530121 </t>
  </si>
  <si>
    <t>D3242470 </t>
  </si>
  <si>
    <t>18020700790083 </t>
  </si>
  <si>
    <t>D3242537 </t>
  </si>
  <si>
    <t>18011900670031 </t>
  </si>
  <si>
    <t>D3243015 </t>
  </si>
  <si>
    <t>17100400570053 </t>
  </si>
  <si>
    <t>17092701090518 </t>
  </si>
  <si>
    <t>D3242776 </t>
  </si>
  <si>
    <t>17061600700078 </t>
  </si>
  <si>
    <t>D3242714 </t>
  </si>
  <si>
    <t>17052400680019 </t>
  </si>
  <si>
    <t>D3242893 </t>
  </si>
  <si>
    <t>17051900070012 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</si>
</sst>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2"/>
      <color theme="1"/>
      <name val="Segoe UI"/>
      <family val="2"/>
      <charset val="136"/>
    </font>
    <font>
      <sz val="9"/>
      <name val="Segoe UI"/>
      <family val="2"/>
      <charset val="136"/>
    </font>
    <font>
      <sz val="12"/>
      <color theme="1"/>
      <name val="Calibri"/>
      <family val="2"/>
      <charset val="136"/>
      <scheme val="minor"/>
    </font>
    <font>
      <sz val="12"/>
      <color theme="1"/>
      <name val="Arial"/>
      <family val="2"/>
    </font>
    <font>
      <sz val="9"/>
      <name val="Calibri"/>
      <family val="2"/>
      <charset val="136"/>
      <scheme val="minor"/>
    </font>
    <font>
      <b/>
      <sz val="12"/>
      <color theme="1"/>
      <name val="Arial"/>
      <family val="2"/>
    </font>
    <font>
      <sz val="12"/>
      <name val="CG Times (W1)"/>
      <family val="1"/>
    </font>
    <font>
      <b/>
      <sz val="11"/>
      <color theme="1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/>
  </cellStyleXfs>
  <cellXfs count="14">
    <xf numFmtId="0" fontId="0" fillId="0" borderId="0" xfId="0">
      <alignment vertical="center"/>
    </xf>
    <xf numFmtId="0" fontId="3" fillId="0" borderId="0" xfId="1" applyFont="1">
      <alignment vertical="center"/>
    </xf>
    <xf numFmtId="14" fontId="3" fillId="0" borderId="0" xfId="1" applyNumberFormat="1" applyFont="1">
      <alignment vertical="center"/>
    </xf>
    <xf numFmtId="164" fontId="3" fillId="0" borderId="0" xfId="2" applyNumberFormat="1" applyFont="1">
      <alignment vertical="center"/>
    </xf>
    <xf numFmtId="0" fontId="5" fillId="0" borderId="0" xfId="1" applyFont="1">
      <alignment vertical="center"/>
    </xf>
    <xf numFmtId="0" fontId="3" fillId="0" borderId="0" xfId="1" applyFont="1" applyAlignment="1">
      <alignment horizontal="left" vertical="top"/>
    </xf>
    <xf numFmtId="14" fontId="3" fillId="0" borderId="0" xfId="1" applyNumberFormat="1" applyFont="1" applyAlignment="1">
      <alignment horizontal="left" vertical="top"/>
    </xf>
    <xf numFmtId="0" fontId="7" fillId="0" borderId="0" xfId="1" applyFont="1">
      <alignment vertical="center"/>
    </xf>
    <xf numFmtId="0" fontId="5" fillId="0" borderId="0" xfId="1" applyFont="1" applyAlignment="1">
      <alignment horizontal="left" vertical="top"/>
    </xf>
    <xf numFmtId="0" fontId="8" fillId="0" borderId="0" xfId="1" applyFont="1">
      <alignment vertical="center"/>
    </xf>
    <xf numFmtId="0" fontId="8" fillId="0" borderId="0" xfId="1" applyFont="1" applyAlignment="1">
      <alignment horizontal="left" vertical="top"/>
    </xf>
    <xf numFmtId="0" fontId="9" fillId="0" borderId="0" xfId="1" applyFont="1" applyAlignment="1">
      <alignment horizontal="left" vertical="top"/>
    </xf>
    <xf numFmtId="14" fontId="5" fillId="0" borderId="0" xfId="1" applyNumberFormat="1" applyFont="1" applyAlignment="1">
      <alignment horizontal="left" vertical="top"/>
    </xf>
    <xf numFmtId="14" fontId="5" fillId="0" borderId="0" xfId="1" applyNumberFormat="1" applyFont="1">
      <alignment vertical="center"/>
    </xf>
  </cellXfs>
  <cellStyles count="4">
    <cellStyle name="Normal" xfId="0" builtinId="0"/>
    <cellStyle name="一般 2" xfId="1" xr:uid="{70C1AE56-07BE-4CB0-A77A-9E55BAAFF23A}"/>
    <cellStyle name="一般_2-3" xfId="3" xr:uid="{B1C0FA1C-6811-4A65-ABE5-05323FCBC29F}"/>
    <cellStyle name="千分位 2" xfId="2" xr:uid="{EF8582A9-04D0-4765-8D99-402938ABD8EB}"/>
  </cellStyles>
  <dxfs count="51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color rgb="FFFF0000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Documents%20and%20Settings/user/&#26700;&#38754;/vincentlaw/NKIL572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&#26032;&#39033;&#30446;/project/&#2608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TEMP/notesE8DBF2/S%20&amp;%20B%20(other%20team)/Fion%20Poon/SB/CVS%20-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Desktop/CVS%20-%20Work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avhkfs01/vkong$/Valuation/VAL/v2005/VA/va1627%20Goldman%20Sachs/Completed%20Template/RE_DTT_016_C1_FPD_H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Documents/mayh/My%20Documents/GR%20&amp;%20Proposal/2014-15%20Proposal/TPTL%20183/TPTL%20183%20Proposal_201408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kpac001/groups$/VAS/Projects/LIM/Cold%20Storages/Valuation/Val%20Working%20-%20LIM%20Cold%20Storage-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VAS/Projects/Project%20Grand/Rent%20Roll/Grand05Rentroll%20to%20JLL.0511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kpac001/groups$/VAS/Projects/Project%20Grand/Rent%20Roll/Grand05Rentroll%20to%20JLL.0511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ally/Accountdata/2002data/&#37096;&#38376;&#36153;&#29992;200207-2002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ume"/>
      <sheetName val="Site Coverage"/>
      <sheetName val="Comparison"/>
      <sheetName val="GFA"/>
      <sheetName val="(Method A)"/>
      <sheetName val="(Method B)"/>
      <sheetName val="GFA_Before"/>
      <sheetName val="(Method A) Before"/>
      <sheetName val="(Method B) Befor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Z分公司费用"/>
      <sheetName val="运维"/>
      <sheetName val="科技费用"/>
      <sheetName val="客服"/>
      <sheetName val="网络费用"/>
      <sheetName val="信息"/>
      <sheetName val="数据 "/>
      <sheetName val="综合"/>
      <sheetName val="总部管理费用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Indices"/>
      <sheetName val="535 Nathan Rd"/>
      <sheetName val="Shantung st"/>
      <sheetName val="552 Nathan"/>
      <sheetName val="Fa Yuen St"/>
      <sheetName val="1 Fa Yuen St"/>
      <sheetName val="Portland st"/>
      <sheetName val="198 Portland"/>
      <sheetName val="15 Valley Rd"/>
      <sheetName val="Hoi Ting Rd "/>
      <sheetName val="Hollywood "/>
      <sheetName val="Canton Rd 1056"/>
      <sheetName val="Battery St 53"/>
      <sheetName val="Sheet1"/>
      <sheetName val="312 Nathan Rd"/>
      <sheetName val="312 Nathan Rd Void"/>
      <sheetName val="62 Fa Yuen St"/>
      <sheetName val="Test"/>
      <sheetName val="1B Wing Sing Lane"/>
      <sheetName val="297 Reclamation St"/>
      <sheetName val="59A Shantung St"/>
      <sheetName val="273 Shanghai St"/>
      <sheetName val="495 497 Nathan Rd"/>
      <sheetName val="Sheet47"/>
      <sheetName val="Sheet48"/>
      <sheetName val="Sheet49"/>
      <sheetName val="Sheet50"/>
      <sheetName val="98 Argyle"/>
      <sheetName val="93 Hak Po"/>
      <sheetName val="205 Portland St"/>
      <sheetName val="514 Nathan Rd"/>
      <sheetName val="1-3 Yin Chong"/>
      <sheetName val="19B Nelson"/>
      <sheetName val="151 Reclamation"/>
      <sheetName val="28 Pitt St"/>
      <sheetName val="19 Valley Rd"/>
      <sheetName val="76A Fa Yuen St "/>
      <sheetName val="86 Waterlo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Indices"/>
      <sheetName val="535 Nathan Rd"/>
      <sheetName val="Shantung st"/>
      <sheetName val="552 Nathan"/>
      <sheetName val="Fa Yuen St"/>
      <sheetName val="1 Fa Yuen St"/>
      <sheetName val="Portland st"/>
      <sheetName val="198 Portland"/>
      <sheetName val="15 Valley Rd"/>
      <sheetName val="Hoi Ting Rd "/>
      <sheetName val="Hollywood "/>
      <sheetName val="Canton Rd 1056"/>
      <sheetName val="Battery St 53"/>
      <sheetName val="Sheet1"/>
      <sheetName val="312 Nathan Rd"/>
      <sheetName val="312 Nathan Rd Void"/>
      <sheetName val="62 Fa Yuen St"/>
      <sheetName val="Test"/>
      <sheetName val="1B Wing Sing Lane"/>
      <sheetName val="297 Reclamation St"/>
      <sheetName val="59A Shantung St"/>
      <sheetName val="273 Shanghai St"/>
      <sheetName val="495 497 Nathan Rd"/>
      <sheetName val="Sheet47"/>
      <sheetName val="Sheet48"/>
      <sheetName val="Sheet49"/>
      <sheetName val="Sheet50"/>
      <sheetName val="98 Argyle"/>
      <sheetName val="93 Hak Po"/>
      <sheetName val="205 Portland St"/>
      <sheetName val="514 Nathan Rd"/>
      <sheetName val="1-3 Yin Chong"/>
      <sheetName val="19B Nelson"/>
      <sheetName val="151 Reclamation"/>
      <sheetName val="28 Pitt St"/>
      <sheetName val="19 Valley Rd"/>
      <sheetName val="76A Fa Yuen St "/>
      <sheetName val="86 Waterlo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lateral"/>
      <sheetName val="Comparable"/>
      <sheetName val="Income(General)"/>
      <sheetName val="Income(Lodging)"/>
      <sheetName val="Residual(Income)"/>
      <sheetName val="Residual(Condo)"/>
      <sheetName val="Disposition"/>
      <sheetName val="Appraiser Notes"/>
      <sheetName val="Map"/>
      <sheetName val="GS Scenario"/>
      <sheetName val="CF Projection"/>
      <sheetName val="Uplo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PTL 183-Proposal"/>
      <sheetName val="TPTL 183-GR"/>
      <sheetName val="Proposed Dev"/>
      <sheetName val="Comps-GR"/>
      <sheetName val="Comp 1314"/>
      <sheetName val="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SM II"/>
      <sheetName val="BCSM I"/>
      <sheetName val="Summary"/>
      <sheetName val="AC Analysis"/>
      <sheetName val="Scenario B"/>
      <sheetName val="Rental Growth Yield"/>
      <sheetName val="Cost Approach"/>
      <sheetName val="Rep Cost"/>
      <sheetName val="Rental Comps"/>
      <sheetName val="Sale Comps"/>
      <sheetName val="Frozen Meat"/>
      <sheetName val="CS Num"/>
      <sheetName val="En-Blk Tx"/>
      <sheetName val="CS Dist"/>
      <sheetName val="EPRC Rent"/>
      <sheetName val="Location Map"/>
      <sheetName val="Trade"/>
      <sheetName val="RImport 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Rental"/>
      <sheetName val="Tenant Mix"/>
      <sheetName val="Configuration"/>
      <sheetName val="Template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Rental"/>
      <sheetName val="Tenant Mix"/>
      <sheetName val="Configuration"/>
    </sheet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x"/>
      <sheetName val="wl"/>
      <sheetName val="Sheet1 (2)"/>
      <sheetName val="Sheet1"/>
      <sheetName val="related to NWT(wl)"/>
      <sheetName val="related to NWT(tx)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7BF3C968-4999-4498-8F05-B4DC50D649AA}" autoFormatId="16" applyNumberFormats="0" applyBorderFormats="0" applyFontFormats="0" applyPatternFormats="0" applyAlignmentFormats="0" applyWidthHeightFormats="0">
  <queryTableRefresh nextId="27">
    <queryTableFields count="23">
      <queryTableField id="1" name="Index" tableColumnId="1"/>
      <queryTableField id="2" name="Memo No." tableColumnId="2"/>
      <queryTableField id="3" name="Usage" tableColumnId="3"/>
      <queryTableField id="4" name="District" tableColumnId="4"/>
      <queryTableField id="5" name="PRN No." tableColumnId="5"/>
      <queryTableField id="6" name="Occupation Date" tableColumnId="6"/>
      <queryTableField id="7" name="Building Name" tableColumnId="7"/>
      <queryTableField id="8" name="Address" tableColumnId="8"/>
      <queryTableField id="23" dataBound="0" tableColumnId="23"/>
      <queryTableField id="9" name="Ins. Date" tableColumnId="9"/>
      <queryTableField id="10" name="Floor" tableColumnId="10"/>
      <queryTableField id="11" name="Unit" tableColumnId="11"/>
      <queryTableField id="24" dataBound="0" tableColumnId="24"/>
      <queryTableField id="14" name="Area(N)(ft2)" tableColumnId="14"/>
      <queryTableField id="25" dataBound="0" tableColumnId="12"/>
      <queryTableField id="26" dataBound="0" tableColumnId="13"/>
      <queryTableField id="15" name="Price(M)($)" tableColumnId="15"/>
      <queryTableField id="16" name="Price($)" tableColumnId="16"/>
      <queryTableField id="18" name="$/ft2(N)($)" tableColumnId="18"/>
      <queryTableField id="19" name="D. Date" tableColumnId="19"/>
      <queryTableField id="20" name="Nature" tableColumnId="20"/>
      <queryTableField id="21" name="Bldg.Remarks" tableColumnId="21"/>
      <queryTableField id="22" name="Tran.Remarks" tableColumnId="22"/>
    </queryTableFields>
    <queryTableDeletedFields count="3">
      <deletedField name="Area(G)"/>
      <deletedField name="Flr &amp; Unit"/>
      <deletedField name="$/ft2(G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BC3DB11E-AF6E-41E5-BEBF-9FCD92E7DE86}" autoFormatId="16" applyNumberFormats="0" applyBorderFormats="0" applyFontFormats="0" applyPatternFormats="0" applyAlignmentFormats="0" applyWidthHeightFormats="0">
  <queryTableRefresh nextId="27">
    <queryTableFields count="23">
      <queryTableField id="1" name="Index" tableColumnId="1"/>
      <queryTableField id="2" name="Memo No." tableColumnId="2"/>
      <queryTableField id="3" name="Usage" tableColumnId="3"/>
      <queryTableField id="4" name="District" tableColumnId="4"/>
      <queryTableField id="5" name="PRN No." tableColumnId="5"/>
      <queryTableField id="6" name="Occupation Date" tableColumnId="6"/>
      <queryTableField id="7" name="Building Name" tableColumnId="7"/>
      <queryTableField id="8" name="Address" tableColumnId="8"/>
      <queryTableField id="26" dataBound="0" tableColumnId="23"/>
      <queryTableField id="9" name="Ins. Date" tableColumnId="9"/>
      <queryTableField id="10" name="Floor" tableColumnId="10"/>
      <queryTableField id="11" name="Unit" tableColumnId="11"/>
      <queryTableField id="23" dataBound="0" tableColumnId="12"/>
      <queryTableField id="25" dataBound="0" tableColumnId="17"/>
      <queryTableField id="14" name="Area(N)(ft2)" tableColumnId="14"/>
      <queryTableField id="24" dataBound="0" tableColumnId="13"/>
      <queryTableField id="15" name="Price(M)($)" tableColumnId="15"/>
      <queryTableField id="16" name="Price($)" tableColumnId="16"/>
      <queryTableField id="18" name="$/ft2(N)($)" tableColumnId="18"/>
      <queryTableField id="19" name="D. Date" tableColumnId="19"/>
      <queryTableField id="20" name="Nature" tableColumnId="20"/>
      <queryTableField id="21" name="Bldg.Remarks" tableColumnId="21"/>
      <queryTableField id="22" name="Tran.Remarks" tableColumnId="22"/>
    </queryTableFields>
    <queryTableDeletedFields count="3">
      <deletedField name="Area(G)"/>
      <deletedField name="$/ft2(G)"/>
      <deletedField name="Flr &amp; Uni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11618-9543-4A85-9D14-94712370BC3C}" name="Resi_D1_2" displayName="Resi_D1_2" ref="A1:W27" tableType="queryTable" totalsRowShown="0" headerRowDxfId="50" dataDxfId="49">
  <autoFilter ref="A1:W27" xr:uid="{00000000-0009-0000-0100-000005000000}"/>
  <tableColumns count="23">
    <tableColumn id="1" xr3:uid="{0F306B4E-FDC7-49C4-8E69-A5E054E02A12}" uniqueName="1" name="Index" queryTableFieldId="1" dataDxfId="48"/>
    <tableColumn id="2" xr3:uid="{70F0B53E-5BD8-43B6-8A79-A61F648D41E0}" uniqueName="2" name="Memo No." queryTableFieldId="2" dataDxfId="47"/>
    <tableColumn id="3" xr3:uid="{C50A77A9-B4D9-4CE8-97E1-B40AF911BF2B}" uniqueName="3" name="Usage" queryTableFieldId="3" dataDxfId="46"/>
    <tableColumn id="4" xr3:uid="{2D0B6578-4E9E-4713-9DE5-6B87586611D5}" uniqueName="4" name="District" queryTableFieldId="4" dataDxfId="45"/>
    <tableColumn id="5" xr3:uid="{8A8787C9-2E19-4D44-BFB2-1BBD09763661}" uniqueName="5" name="PRN No." queryTableFieldId="5" dataDxfId="44"/>
    <tableColumn id="6" xr3:uid="{BE34EA3C-744E-4A05-A3E9-08FD5C01F7D5}" uniqueName="6" name="Occupation Date" queryTableFieldId="6" dataDxfId="43"/>
    <tableColumn id="7" xr3:uid="{E9F1B4CE-E903-476C-9448-1CE3C83182B1}" uniqueName="7" name="Building Name" queryTableFieldId="7" dataDxfId="42"/>
    <tableColumn id="8" xr3:uid="{D46D7479-144A-479A-8D17-7C539F5A77AA}" uniqueName="8" name="Address" queryTableFieldId="8" dataDxfId="41"/>
    <tableColumn id="23" xr3:uid="{6166F2DD-EF6C-4BD7-B20C-50783E29B893}" uniqueName="23" name="PASP" queryTableFieldId="23" dataDxfId="40"/>
    <tableColumn id="9" xr3:uid="{1C843300-2608-4902-922D-40ABED46EB7D}" uniqueName="9" name="Ins. Date" queryTableFieldId="9" dataDxfId="39"/>
    <tableColumn id="10" xr3:uid="{82896211-8973-40A7-8029-911B7B751478}" uniqueName="10" name="Floor" queryTableFieldId="10" dataDxfId="38"/>
    <tableColumn id="11" xr3:uid="{11353FB7-E1C1-4669-878D-620FB24C6DD0}" uniqueName="11" name="Unit" queryTableFieldId="11" dataDxfId="37"/>
    <tableColumn id="24" xr3:uid="{A076E1E3-91EE-4C92-AC79-A705D0C15172}" uniqueName="24" name="Area" queryTableFieldId="24" dataDxfId="36"/>
    <tableColumn id="14" xr3:uid="{E6EC1D33-B19D-4F34-8B9E-DCA00CC832C7}" uniqueName="14" name="Area(N)(ft2)" queryTableFieldId="14" dataDxfId="35"/>
    <tableColumn id="12" xr3:uid="{947F177D-4931-4DD8-B900-AD2A1710BF5E}" uniqueName="12" name="Headroom" queryTableFieldId="25" dataDxfId="34" dataCellStyle="一般 2"/>
    <tableColumn id="13" xr3:uid="{29B885D2-DE50-4F8C-8213-1882A3A1EC98}" uniqueName="13" name="View" queryTableFieldId="26" dataDxfId="33" dataCellStyle="一般 2"/>
    <tableColumn id="15" xr3:uid="{AD92F88D-F043-4539-9C24-8BFA9223B512}" uniqueName="15" name="Price(M)($)" queryTableFieldId="15" dataDxfId="32"/>
    <tableColumn id="16" xr3:uid="{C1925BCD-1E5A-4749-AAEC-EC78EB0ED694}" uniqueName="16" name="Price($)" queryTableFieldId="16" dataDxfId="31"/>
    <tableColumn id="18" xr3:uid="{9F5443BC-D99D-48EA-AFA4-A1FD268344B8}" uniqueName="18" name="$/ft2(N)($)" queryTableFieldId="18" dataDxfId="30"/>
    <tableColumn id="19" xr3:uid="{C5731A84-61E4-4593-B37A-B8BE104ACF4F}" uniqueName="19" name="D. Date" queryTableFieldId="19" dataDxfId="29"/>
    <tableColumn id="20" xr3:uid="{64EDB32A-114D-434B-94AF-98E97FBC0FA1}" uniqueName="20" name="Nature" queryTableFieldId="20" dataDxfId="28"/>
    <tableColumn id="21" xr3:uid="{E8E4EFE3-C7FD-46B4-99AD-E1176550617B}" uniqueName="21" name="Bldg.Remarks" queryTableFieldId="21" dataDxfId="27"/>
    <tableColumn id="22" xr3:uid="{06EC9343-BA0C-48FB-BF55-A273691484E6}" uniqueName="22" name="Tran.Remarks" queryTableFieldId="22" dataDxfId="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C11DEA-781D-4652-B0CA-4554D3ECF818}" name="Resi_D2_2" displayName="Resi_D2_2" ref="A1:W59" tableType="queryTable" totalsRowShown="0" headerRowDxfId="24" dataDxfId="23">
  <autoFilter ref="A1:W59" xr:uid="{00000000-0009-0000-0100-000003000000}"/>
  <sortState xmlns:xlrd2="http://schemas.microsoft.com/office/spreadsheetml/2017/richdata2" ref="A2:W50">
    <sortCondition descending="1" ref="L1:L59"/>
  </sortState>
  <tableColumns count="23">
    <tableColumn id="1" xr3:uid="{9D9F0D35-0D6B-4F93-9BB7-5862B6978940}" uniqueName="1" name="Index" queryTableFieldId="1" dataDxfId="22"/>
    <tableColumn id="2" xr3:uid="{720E4BF8-4C0A-448C-A304-32D9985B1DB1}" uniqueName="2" name="Memo No." queryTableFieldId="2" dataDxfId="21"/>
    <tableColumn id="3" xr3:uid="{BAEE278A-096E-430D-BFE0-C6C976C66426}" uniqueName="3" name="Usage" queryTableFieldId="3" dataDxfId="20"/>
    <tableColumn id="4" xr3:uid="{F314FC8B-E8D3-4EA0-BBE2-D27B19D7828A}" uniqueName="4" name="District" queryTableFieldId="4" dataDxfId="19"/>
    <tableColumn id="5" xr3:uid="{F63691FC-8860-4774-91A6-2DF1B39F16C1}" uniqueName="5" name="PRN No." queryTableFieldId="5" dataDxfId="18"/>
    <tableColumn id="6" xr3:uid="{20EF78A5-58BB-435C-A6E9-E52FBED88894}" uniqueName="6" name="Occupation Date" queryTableFieldId="6" dataDxfId="17"/>
    <tableColumn id="7" xr3:uid="{11287764-728F-476D-A3EE-769DA1CFAE7B}" uniqueName="7" name="Building Name" queryTableFieldId="7" dataDxfId="16"/>
    <tableColumn id="8" xr3:uid="{172CA3EF-8413-494D-A2F0-D242490B1FF3}" uniqueName="8" name="Address" queryTableFieldId="8" dataDxfId="15"/>
    <tableColumn id="23" xr3:uid="{D2ED099E-1E39-4F15-BAE5-6B549D706D33}" uniqueName="23" name="PSAP" queryTableFieldId="26" dataDxfId="14" dataCellStyle="一般 2"/>
    <tableColumn id="9" xr3:uid="{709BF2B8-02D1-49DC-B4C8-AAAC7A748232}" uniqueName="9" name="Ins. Date" queryTableFieldId="9" dataDxfId="13"/>
    <tableColumn id="10" xr3:uid="{A0B7D680-5AB3-4028-B161-88070FEB55DB}" uniqueName="10" name="Floor" queryTableFieldId="10" dataDxfId="12"/>
    <tableColumn id="11" xr3:uid="{98C90D9C-C3A1-4466-A393-CE484281834B}" uniqueName="11" name="Unit" queryTableFieldId="11" dataDxfId="11"/>
    <tableColumn id="12" xr3:uid="{72873C16-D93C-4463-A99F-1374EA21C7AE}" uniqueName="12" name="Area" queryTableFieldId="23" dataDxfId="10" dataCellStyle="一般 2">
      <calculatedColumnFormula>ROUND(Resi_D2_2[[#This Row],[Area(N)(ft2)]]*0.09290304,1)</calculatedColumnFormula>
    </tableColumn>
    <tableColumn id="17" xr3:uid="{B6EE8FAC-E1A1-4EDA-A85D-9CAEF9497863}" uniqueName="17" name="View" queryTableFieldId="25" dataDxfId="9" dataCellStyle="一般 2"/>
    <tableColumn id="14" xr3:uid="{17DC82F8-3B6D-4DE3-90C5-08016269B6DC}" uniqueName="14" name="Area(N)(ft2)" queryTableFieldId="14" dataDxfId="8"/>
    <tableColumn id="13" xr3:uid="{20FF8549-10D1-47A7-979E-3176F20C46B4}" uniqueName="13" name="Headroom" queryTableFieldId="24" dataDxfId="7" dataCellStyle="一般 2"/>
    <tableColumn id="15" xr3:uid="{560E32E2-85EA-419A-BC3D-4053F8233098}" uniqueName="15" name="Price(M)($)" queryTableFieldId="15" dataDxfId="6"/>
    <tableColumn id="16" xr3:uid="{24766209-4D69-4316-AD0E-6F0F1B66F913}" uniqueName="16" name="Price($)" queryTableFieldId="16" dataDxfId="5"/>
    <tableColumn id="18" xr3:uid="{D18F2F26-924D-49F3-B96F-275E284814DD}" uniqueName="18" name="$/ft2(N)($)" queryTableFieldId="18" dataDxfId="4"/>
    <tableColumn id="19" xr3:uid="{F37FF231-1606-45C4-B623-53CC23DDB927}" uniqueName="19" name="D. Date" queryTableFieldId="19" dataDxfId="3"/>
    <tableColumn id="20" xr3:uid="{A41BBBEA-7732-4F28-9999-10277F6711B1}" uniqueName="20" name="Nature" queryTableFieldId="20" dataDxfId="2"/>
    <tableColumn id="21" xr3:uid="{E7309E9A-1CF8-41D9-AC12-7369DAD08F00}" uniqueName="21" name="Bldg.Remarks" queryTableFieldId="21" dataDxfId="1"/>
    <tableColumn id="22" xr3:uid="{5B844B0D-568B-4134-AE62-08F128DC4235}" uniqueName="22" name="Tran.Remarks" queryTableFieldId="2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7BB-147D-4ABD-882A-4BEC4C02F36E}">
  <sheetPr>
    <tabColor theme="4" tint="0.39997558519241921"/>
  </sheetPr>
  <dimension ref="A1:W31"/>
  <sheetViews>
    <sheetView tabSelected="1" topLeftCell="A29" zoomScaleNormal="100" workbookViewId="0">
      <selection activeCell="I19" sqref="I19"/>
    </sheetView>
  </sheetViews>
  <sheetFormatPr baseColWidth="10" defaultColWidth="9.6640625" defaultRowHeight="16"/>
  <cols>
    <col min="1" max="1" width="8.1640625" style="1" bestFit="1" customWidth="1"/>
    <col min="2" max="2" width="16.5" style="1" bestFit="1" customWidth="1"/>
    <col min="3" max="3" width="8.83203125" style="1" bestFit="1" customWidth="1"/>
    <col min="4" max="4" width="9.5" style="1" bestFit="1" customWidth="1"/>
    <col min="5" max="5" width="10.5" style="1" bestFit="1" customWidth="1"/>
    <col min="6" max="6" width="18.1640625" style="1" bestFit="1" customWidth="1"/>
    <col min="7" max="7" width="16.1640625" style="1" bestFit="1" customWidth="1"/>
    <col min="8" max="8" width="24.5" style="1" bestFit="1" customWidth="1"/>
    <col min="9" max="9" width="10.5" style="1" bestFit="1" customWidth="1"/>
    <col min="10" max="10" width="10.83203125" style="1" bestFit="1" customWidth="1"/>
    <col min="11" max="11" width="7.83203125" style="1" bestFit="1" customWidth="1"/>
    <col min="12" max="12" width="6.83203125" style="1" bestFit="1" customWidth="1"/>
    <col min="13" max="13" width="7.5" style="1" bestFit="1" customWidth="1"/>
    <col min="14" max="14" width="13.33203125" style="1" bestFit="1" customWidth="1"/>
    <col min="15" max="16" width="13.33203125" style="1" customWidth="1"/>
    <col min="17" max="17" width="12.83203125" style="1" bestFit="1" customWidth="1"/>
    <col min="18" max="18" width="11.6640625" style="1" bestFit="1" customWidth="1"/>
    <col min="19" max="19" width="11.83203125" style="1" bestFit="1" customWidth="1"/>
    <col min="20" max="20" width="9.6640625" style="1" bestFit="1" customWidth="1"/>
    <col min="21" max="21" width="11.6640625" style="1" bestFit="1" customWidth="1"/>
    <col min="22" max="22" width="37.1640625" style="1" bestFit="1" customWidth="1"/>
    <col min="23" max="23" width="15.6640625" style="1" bestFit="1" customWidth="1"/>
    <col min="24" max="24" width="4.83203125" style="1" customWidth="1"/>
    <col min="25" max="25" width="13.6640625" style="1" bestFit="1" customWidth="1"/>
    <col min="26" max="16384" width="9.6640625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3">
        <v>42649</v>
      </c>
      <c r="G2" s="1" t="s">
        <v>28</v>
      </c>
      <c r="H2" s="1" t="s">
        <v>29</v>
      </c>
      <c r="I2" s="13">
        <v>44470</v>
      </c>
      <c r="J2" s="2">
        <v>44484</v>
      </c>
      <c r="K2" s="1" t="s">
        <v>30</v>
      </c>
      <c r="L2" s="1" t="s">
        <v>31</v>
      </c>
      <c r="M2" s="4">
        <f>ROUND(Resi_D1_2[[#This Row],[Area(N)(ft2)]]*0.09290304,1)</f>
        <v>52.7</v>
      </c>
      <c r="N2" s="1">
        <v>567</v>
      </c>
      <c r="O2" s="4">
        <v>3.15</v>
      </c>
      <c r="P2" s="4" t="s">
        <v>32</v>
      </c>
      <c r="Q2" s="1">
        <v>11.3</v>
      </c>
      <c r="R2" s="3">
        <v>11300000</v>
      </c>
      <c r="S2" s="3">
        <v>19929</v>
      </c>
      <c r="T2" s="2">
        <v>44504</v>
      </c>
      <c r="U2" s="1" t="s">
        <v>33</v>
      </c>
      <c r="V2" s="1" t="s">
        <v>34</v>
      </c>
      <c r="W2" s="1" t="s">
        <v>35</v>
      </c>
    </row>
    <row r="3" spans="1:23">
      <c r="A3" s="1" t="s">
        <v>23</v>
      </c>
      <c r="B3" s="1" t="s">
        <v>36</v>
      </c>
      <c r="C3" s="1" t="s">
        <v>25</v>
      </c>
      <c r="D3" s="1" t="s">
        <v>26</v>
      </c>
      <c r="E3" s="1" t="s">
        <v>37</v>
      </c>
      <c r="F3" s="13">
        <v>42649</v>
      </c>
      <c r="G3" s="1" t="s">
        <v>28</v>
      </c>
      <c r="H3" s="1" t="s">
        <v>29</v>
      </c>
      <c r="I3" s="13">
        <v>44391</v>
      </c>
      <c r="J3" s="2">
        <v>44398</v>
      </c>
      <c r="K3" s="1" t="s">
        <v>38</v>
      </c>
      <c r="L3" s="1" t="s">
        <v>39</v>
      </c>
      <c r="M3" s="4">
        <f>ROUND(Resi_D1_2[[#This Row],[Area(N)(ft2)]]*0.09290304,1)</f>
        <v>88.4</v>
      </c>
      <c r="N3" s="1">
        <v>952</v>
      </c>
      <c r="O3" s="4">
        <v>3.15</v>
      </c>
      <c r="P3" s="4" t="s">
        <v>32</v>
      </c>
      <c r="Q3" s="1">
        <v>34.473999999999997</v>
      </c>
      <c r="R3" s="3">
        <v>34474000</v>
      </c>
      <c r="S3" s="3">
        <v>36212</v>
      </c>
      <c r="T3" s="2">
        <v>44419</v>
      </c>
      <c r="U3" s="1" t="s">
        <v>33</v>
      </c>
      <c r="V3" s="1" t="s">
        <v>40</v>
      </c>
      <c r="W3" s="1" t="s">
        <v>35</v>
      </c>
    </row>
    <row r="4" spans="1:23">
      <c r="A4" s="1" t="s">
        <v>23</v>
      </c>
      <c r="B4" s="1" t="s">
        <v>41</v>
      </c>
      <c r="C4" s="1" t="s">
        <v>25</v>
      </c>
      <c r="D4" s="1" t="s">
        <v>26</v>
      </c>
      <c r="E4" s="1" t="s">
        <v>42</v>
      </c>
      <c r="F4" s="13">
        <v>42649</v>
      </c>
      <c r="G4" s="1" t="s">
        <v>28</v>
      </c>
      <c r="H4" s="1" t="s">
        <v>29</v>
      </c>
      <c r="I4" s="13">
        <v>44379</v>
      </c>
      <c r="J4" s="2">
        <v>44393</v>
      </c>
      <c r="K4" s="9" t="s">
        <v>43</v>
      </c>
      <c r="L4" s="1" t="s">
        <v>44</v>
      </c>
      <c r="M4" s="4">
        <f>ROUND(Resi_D1_2[[#This Row],[Area(N)(ft2)]]*0.09290304,1)</f>
        <v>41.7</v>
      </c>
      <c r="N4" s="1">
        <v>449</v>
      </c>
      <c r="O4" s="4">
        <v>3.15</v>
      </c>
      <c r="P4" s="4" t="s">
        <v>32</v>
      </c>
      <c r="Q4" s="1">
        <v>9.98</v>
      </c>
      <c r="R4" s="3">
        <v>9980000</v>
      </c>
      <c r="S4" s="3">
        <v>22227</v>
      </c>
      <c r="T4" s="2">
        <v>44420</v>
      </c>
      <c r="U4" s="1" t="s">
        <v>33</v>
      </c>
      <c r="V4" s="1" t="s">
        <v>34</v>
      </c>
      <c r="W4" s="1" t="s">
        <v>35</v>
      </c>
    </row>
    <row r="5" spans="1:23">
      <c r="A5" s="1" t="s">
        <v>23</v>
      </c>
      <c r="B5" s="1" t="s">
        <v>45</v>
      </c>
      <c r="C5" s="1" t="s">
        <v>25</v>
      </c>
      <c r="D5" s="1" t="s">
        <v>26</v>
      </c>
      <c r="E5" s="1" t="s">
        <v>46</v>
      </c>
      <c r="F5" s="13">
        <v>42649</v>
      </c>
      <c r="G5" s="1" t="s">
        <v>28</v>
      </c>
      <c r="H5" s="1" t="s">
        <v>29</v>
      </c>
      <c r="I5" s="13">
        <v>44345</v>
      </c>
      <c r="J5" s="2">
        <v>44358</v>
      </c>
      <c r="K5" s="1" t="s">
        <v>38</v>
      </c>
      <c r="L5" s="1" t="s">
        <v>47</v>
      </c>
      <c r="M5" s="4">
        <f>ROUND(Resi_D1_2[[#This Row],[Area(N)(ft2)]]*0.09290304,1)</f>
        <v>89.1</v>
      </c>
      <c r="N5" s="1">
        <v>959</v>
      </c>
      <c r="O5" s="4">
        <v>3.15</v>
      </c>
      <c r="P5" s="4" t="s">
        <v>32</v>
      </c>
      <c r="Q5" s="1">
        <v>35.970999999999997</v>
      </c>
      <c r="R5" s="3">
        <v>35971000</v>
      </c>
      <c r="S5" s="3">
        <v>37509</v>
      </c>
      <c r="T5" s="2">
        <v>44372</v>
      </c>
      <c r="U5" s="1" t="s">
        <v>33</v>
      </c>
      <c r="V5" s="1" t="s">
        <v>48</v>
      </c>
      <c r="W5" s="1" t="s">
        <v>35</v>
      </c>
    </row>
    <row r="6" spans="1:23">
      <c r="A6" s="1" t="s">
        <v>23</v>
      </c>
      <c r="B6" s="1" t="s">
        <v>49</v>
      </c>
      <c r="C6" s="1" t="s">
        <v>25</v>
      </c>
      <c r="D6" s="1" t="s">
        <v>26</v>
      </c>
      <c r="E6" s="1" t="s">
        <v>50</v>
      </c>
      <c r="F6" s="13">
        <v>42649</v>
      </c>
      <c r="G6" s="1" t="s">
        <v>28</v>
      </c>
      <c r="H6" s="1" t="s">
        <v>29</v>
      </c>
      <c r="I6" s="13">
        <v>44345</v>
      </c>
      <c r="J6" s="2">
        <v>44351</v>
      </c>
      <c r="K6" s="1" t="s">
        <v>51</v>
      </c>
      <c r="L6" s="1" t="s">
        <v>39</v>
      </c>
      <c r="M6" s="4">
        <f>ROUND(Resi_D1_2[[#This Row],[Area(N)(ft2)]]*0.09290304,1)</f>
        <v>29.8</v>
      </c>
      <c r="N6" s="1">
        <v>321</v>
      </c>
      <c r="O6" s="4">
        <v>3.15</v>
      </c>
      <c r="P6" s="4" t="s">
        <v>32</v>
      </c>
      <c r="Q6" s="1">
        <v>9.56</v>
      </c>
      <c r="R6" s="3">
        <v>9560000</v>
      </c>
      <c r="S6" s="3">
        <v>29782</v>
      </c>
      <c r="T6" s="2">
        <v>44372</v>
      </c>
      <c r="U6" s="1" t="s">
        <v>33</v>
      </c>
      <c r="V6" s="1" t="s">
        <v>34</v>
      </c>
      <c r="W6" s="1" t="s">
        <v>35</v>
      </c>
    </row>
    <row r="7" spans="1:23">
      <c r="A7" s="1" t="s">
        <v>23</v>
      </c>
      <c r="B7" s="1" t="s">
        <v>52</v>
      </c>
      <c r="C7" s="1" t="s">
        <v>25</v>
      </c>
      <c r="D7" s="1" t="s">
        <v>26</v>
      </c>
      <c r="E7" s="1" t="s">
        <v>53</v>
      </c>
      <c r="F7" s="13">
        <v>42649</v>
      </c>
      <c r="G7" s="1" t="s">
        <v>28</v>
      </c>
      <c r="H7" s="1" t="s">
        <v>29</v>
      </c>
      <c r="I7" s="13">
        <v>44321</v>
      </c>
      <c r="J7" s="2">
        <v>44336</v>
      </c>
      <c r="K7" s="1" t="s">
        <v>54</v>
      </c>
      <c r="L7" s="1" t="s">
        <v>44</v>
      </c>
      <c r="M7" s="4">
        <f>ROUND(Resi_D1_2[[#This Row],[Area(N)(ft2)]]*0.09290304,1)</f>
        <v>41.7</v>
      </c>
      <c r="N7" s="1">
        <v>449</v>
      </c>
      <c r="O7" s="4">
        <v>3.15</v>
      </c>
      <c r="P7" s="4" t="s">
        <v>32</v>
      </c>
      <c r="Q7" s="1">
        <v>10</v>
      </c>
      <c r="R7" s="3">
        <v>10000000</v>
      </c>
      <c r="S7" s="3">
        <v>22272</v>
      </c>
      <c r="T7" s="2">
        <v>44364</v>
      </c>
      <c r="U7" s="1" t="s">
        <v>33</v>
      </c>
      <c r="V7" s="1" t="s">
        <v>34</v>
      </c>
      <c r="W7" s="1" t="s">
        <v>35</v>
      </c>
    </row>
    <row r="8" spans="1:23">
      <c r="A8" s="1" t="s">
        <v>23</v>
      </c>
      <c r="B8" s="1" t="s">
        <v>55</v>
      </c>
      <c r="C8" s="1" t="s">
        <v>25</v>
      </c>
      <c r="D8" s="1" t="s">
        <v>26</v>
      </c>
      <c r="E8" s="1" t="s">
        <v>56</v>
      </c>
      <c r="F8" s="13">
        <v>42649</v>
      </c>
      <c r="G8" s="1" t="s">
        <v>28</v>
      </c>
      <c r="H8" s="1" t="s">
        <v>29</v>
      </c>
      <c r="I8" s="13">
        <v>44279</v>
      </c>
      <c r="J8" s="2">
        <v>44319</v>
      </c>
      <c r="K8" s="1" t="s">
        <v>57</v>
      </c>
      <c r="L8" s="1" t="s">
        <v>31</v>
      </c>
      <c r="M8" s="4">
        <f>ROUND(Resi_D1_2[[#This Row],[Area(N)(ft2)]]*0.09290304,1)</f>
        <v>52.7</v>
      </c>
      <c r="N8" s="1">
        <v>567</v>
      </c>
      <c r="O8" s="4">
        <v>3.15</v>
      </c>
      <c r="P8" s="4" t="s">
        <v>32</v>
      </c>
      <c r="Q8" s="1">
        <v>10.82</v>
      </c>
      <c r="R8" s="3">
        <v>10820000</v>
      </c>
      <c r="S8" s="3">
        <v>19083</v>
      </c>
      <c r="T8" s="2">
        <v>44330</v>
      </c>
      <c r="U8" s="1" t="s">
        <v>33</v>
      </c>
      <c r="V8" s="1" t="s">
        <v>34</v>
      </c>
      <c r="W8" s="1" t="s">
        <v>35</v>
      </c>
    </row>
    <row r="9" spans="1:23">
      <c r="A9" s="1" t="s">
        <v>23</v>
      </c>
      <c r="B9" s="1" t="s">
        <v>58</v>
      </c>
      <c r="C9" s="1" t="s">
        <v>25</v>
      </c>
      <c r="D9" s="1" t="s">
        <v>26</v>
      </c>
      <c r="E9" s="1" t="s">
        <v>56</v>
      </c>
      <c r="F9" s="13">
        <v>42649</v>
      </c>
      <c r="G9" s="1" t="s">
        <v>28</v>
      </c>
      <c r="H9" s="1" t="s">
        <v>29</v>
      </c>
      <c r="I9" s="13">
        <v>44279</v>
      </c>
      <c r="J9" s="2">
        <v>44279</v>
      </c>
      <c r="K9" s="1" t="s">
        <v>57</v>
      </c>
      <c r="L9" s="1" t="s">
        <v>31</v>
      </c>
      <c r="M9" s="4">
        <f>ROUND(Resi_D1_2[[#This Row],[Area(N)(ft2)]]*0.09290304,1)</f>
        <v>52.7</v>
      </c>
      <c r="N9" s="1">
        <v>567</v>
      </c>
      <c r="O9" s="4">
        <v>3.15</v>
      </c>
      <c r="P9" s="4" t="s">
        <v>32</v>
      </c>
      <c r="Q9" s="1">
        <v>10.82</v>
      </c>
      <c r="R9" s="3">
        <v>10820000</v>
      </c>
      <c r="S9" s="3">
        <v>19083</v>
      </c>
      <c r="T9" s="2">
        <v>44306</v>
      </c>
      <c r="U9" s="1" t="s">
        <v>59</v>
      </c>
      <c r="V9" s="1" t="s">
        <v>34</v>
      </c>
      <c r="W9" s="1" t="s">
        <v>35</v>
      </c>
    </row>
    <row r="10" spans="1:23">
      <c r="A10" s="1" t="s">
        <v>23</v>
      </c>
      <c r="B10" s="1" t="s">
        <v>60</v>
      </c>
      <c r="C10" s="1" t="s">
        <v>25</v>
      </c>
      <c r="D10" s="1" t="s">
        <v>26</v>
      </c>
      <c r="E10" s="1" t="s">
        <v>61</v>
      </c>
      <c r="F10" s="13">
        <v>42649</v>
      </c>
      <c r="G10" s="1" t="s">
        <v>28</v>
      </c>
      <c r="H10" s="1" t="s">
        <v>29</v>
      </c>
      <c r="I10" s="13">
        <v>44233</v>
      </c>
      <c r="J10" s="2">
        <v>44260</v>
      </c>
      <c r="K10" s="1" t="s">
        <v>62</v>
      </c>
      <c r="L10" s="1" t="s">
        <v>39</v>
      </c>
      <c r="M10" s="4">
        <f>ROUND(Resi_D1_2[[#This Row],[Area(N)(ft2)]]*0.09290304,1)</f>
        <v>29.7</v>
      </c>
      <c r="N10" s="1">
        <v>320</v>
      </c>
      <c r="O10" s="4">
        <v>3.15</v>
      </c>
      <c r="P10" s="4" t="s">
        <v>32</v>
      </c>
      <c r="Q10" s="1">
        <v>7.22</v>
      </c>
      <c r="R10" s="3">
        <v>7220000</v>
      </c>
      <c r="S10" s="3">
        <v>22562</v>
      </c>
      <c r="T10" s="2">
        <v>44266</v>
      </c>
      <c r="U10" s="1" t="s">
        <v>33</v>
      </c>
      <c r="V10" s="1" t="s">
        <v>34</v>
      </c>
      <c r="W10" s="1" t="s">
        <v>35</v>
      </c>
    </row>
    <row r="11" spans="1:23">
      <c r="A11" s="1" t="s">
        <v>23</v>
      </c>
      <c r="B11" s="1" t="s">
        <v>63</v>
      </c>
      <c r="C11" s="1" t="s">
        <v>25</v>
      </c>
      <c r="D11" s="1" t="s">
        <v>26</v>
      </c>
      <c r="E11" s="1" t="s">
        <v>64</v>
      </c>
      <c r="F11" s="13">
        <v>42649</v>
      </c>
      <c r="G11" s="1" t="s">
        <v>28</v>
      </c>
      <c r="H11" s="1" t="s">
        <v>29</v>
      </c>
      <c r="I11" s="13">
        <v>44223</v>
      </c>
      <c r="J11" s="2">
        <v>44237</v>
      </c>
      <c r="K11" s="1" t="s">
        <v>65</v>
      </c>
      <c r="L11" s="1" t="s">
        <v>39</v>
      </c>
      <c r="M11" s="4">
        <f>ROUND(Resi_D1_2[[#This Row],[Area(N)(ft2)]]*0.09290304,1)</f>
        <v>29.8</v>
      </c>
      <c r="N11" s="1">
        <v>321</v>
      </c>
      <c r="O11" s="4">
        <v>3.15</v>
      </c>
      <c r="P11" s="4" t="s">
        <v>32</v>
      </c>
      <c r="Q11" s="1">
        <v>7.28</v>
      </c>
      <c r="R11" s="3">
        <v>7280000</v>
      </c>
      <c r="S11" s="3">
        <v>22679</v>
      </c>
      <c r="T11" s="2">
        <v>44252</v>
      </c>
      <c r="U11" s="1" t="s">
        <v>33</v>
      </c>
      <c r="V11" s="1" t="s">
        <v>34</v>
      </c>
      <c r="W11" s="1" t="s">
        <v>35</v>
      </c>
    </row>
    <row r="12" spans="1:23">
      <c r="A12" s="1" t="s">
        <v>23</v>
      </c>
      <c r="B12" s="1" t="s">
        <v>66</v>
      </c>
      <c r="C12" s="1" t="s">
        <v>25</v>
      </c>
      <c r="D12" s="1" t="s">
        <v>26</v>
      </c>
      <c r="E12" s="1" t="s">
        <v>61</v>
      </c>
      <c r="F12" s="13">
        <v>42649</v>
      </c>
      <c r="G12" s="1" t="s">
        <v>28</v>
      </c>
      <c r="H12" s="1" t="s">
        <v>29</v>
      </c>
      <c r="I12" s="13">
        <v>44233</v>
      </c>
      <c r="J12" s="2">
        <v>44233</v>
      </c>
      <c r="K12" s="1" t="s">
        <v>62</v>
      </c>
      <c r="L12" s="1" t="s">
        <v>39</v>
      </c>
      <c r="M12" s="4">
        <f>ROUND(Resi_D1_2[[#This Row],[Area(N)(ft2)]]*0.09290304,1)</f>
        <v>29.7</v>
      </c>
      <c r="N12" s="1">
        <v>320</v>
      </c>
      <c r="O12" s="4">
        <v>3.15</v>
      </c>
      <c r="P12" s="4" t="s">
        <v>32</v>
      </c>
      <c r="Q12" s="1">
        <v>7.22</v>
      </c>
      <c r="R12" s="3">
        <v>7220000</v>
      </c>
      <c r="S12" s="3">
        <v>22562</v>
      </c>
      <c r="T12" s="2">
        <v>44258</v>
      </c>
      <c r="U12" s="1" t="s">
        <v>59</v>
      </c>
      <c r="V12" s="1" t="s">
        <v>34</v>
      </c>
      <c r="W12" s="1" t="s">
        <v>35</v>
      </c>
    </row>
    <row r="13" spans="1:23">
      <c r="A13" s="1" t="s">
        <v>23</v>
      </c>
      <c r="B13" s="1" t="s">
        <v>67</v>
      </c>
      <c r="C13" s="1" t="s">
        <v>25</v>
      </c>
      <c r="D13" s="1" t="s">
        <v>26</v>
      </c>
      <c r="E13" s="1" t="s">
        <v>68</v>
      </c>
      <c r="F13" s="13">
        <v>42649</v>
      </c>
      <c r="G13" s="1" t="s">
        <v>28</v>
      </c>
      <c r="H13" s="1" t="s">
        <v>29</v>
      </c>
      <c r="I13" s="13">
        <v>44147</v>
      </c>
      <c r="J13" s="2">
        <v>44160</v>
      </c>
      <c r="K13" s="1" t="s">
        <v>69</v>
      </c>
      <c r="L13" s="1" t="s">
        <v>39</v>
      </c>
      <c r="M13" s="4">
        <f>ROUND(Resi_D1_2[[#This Row],[Area(N)(ft2)]]*0.09290304,1)</f>
        <v>29.7</v>
      </c>
      <c r="N13" s="1">
        <v>320</v>
      </c>
      <c r="O13" s="4">
        <v>3.15</v>
      </c>
      <c r="P13" s="4" t="s">
        <v>32</v>
      </c>
      <c r="Q13" s="1">
        <v>7.23</v>
      </c>
      <c r="R13" s="3">
        <v>7230000</v>
      </c>
      <c r="S13" s="3">
        <v>22594</v>
      </c>
      <c r="T13" s="2">
        <v>44169</v>
      </c>
      <c r="U13" s="1" t="s">
        <v>33</v>
      </c>
      <c r="V13" s="1" t="s">
        <v>34</v>
      </c>
      <c r="W13" s="1" t="s">
        <v>35</v>
      </c>
    </row>
    <row r="14" spans="1:23">
      <c r="A14" s="1" t="s">
        <v>23</v>
      </c>
      <c r="B14" s="1" t="s">
        <v>70</v>
      </c>
      <c r="C14" s="1" t="s">
        <v>25</v>
      </c>
      <c r="D14" s="1" t="s">
        <v>26</v>
      </c>
      <c r="E14" s="1" t="s">
        <v>71</v>
      </c>
      <c r="F14" s="13">
        <v>42649</v>
      </c>
      <c r="G14" s="1" t="s">
        <v>28</v>
      </c>
      <c r="H14" s="1" t="s">
        <v>29</v>
      </c>
      <c r="I14" s="13">
        <v>44102</v>
      </c>
      <c r="J14" s="2">
        <v>44116</v>
      </c>
      <c r="K14" s="1" t="s">
        <v>72</v>
      </c>
      <c r="L14" s="1" t="s">
        <v>39</v>
      </c>
      <c r="M14" s="4">
        <f>ROUND(Resi_D1_2[[#This Row],[Area(N)(ft2)]]*0.09290304,1)</f>
        <v>29.8</v>
      </c>
      <c r="N14" s="1">
        <v>321</v>
      </c>
      <c r="O14" s="4">
        <v>3.15</v>
      </c>
      <c r="P14" s="4" t="s">
        <v>32</v>
      </c>
      <c r="Q14" s="1">
        <v>7.28</v>
      </c>
      <c r="R14" s="3">
        <v>7280000</v>
      </c>
      <c r="S14" s="3">
        <v>22679</v>
      </c>
      <c r="T14" s="2">
        <v>44134</v>
      </c>
      <c r="U14" s="1" t="s">
        <v>33</v>
      </c>
      <c r="V14" s="1" t="s">
        <v>34</v>
      </c>
      <c r="W14" s="1" t="s">
        <v>35</v>
      </c>
    </row>
    <row r="15" spans="1:23">
      <c r="A15" s="1" t="s">
        <v>23</v>
      </c>
      <c r="B15" s="1" t="s">
        <v>73</v>
      </c>
      <c r="C15" s="1" t="s">
        <v>25</v>
      </c>
      <c r="D15" s="1" t="s">
        <v>26</v>
      </c>
      <c r="E15" s="1" t="s">
        <v>71</v>
      </c>
      <c r="F15" s="13">
        <v>42649</v>
      </c>
      <c r="G15" s="1" t="s">
        <v>28</v>
      </c>
      <c r="H15" s="1" t="s">
        <v>29</v>
      </c>
      <c r="I15" s="13">
        <v>44102</v>
      </c>
      <c r="J15" s="2">
        <v>44102</v>
      </c>
      <c r="K15" s="1" t="s">
        <v>72</v>
      </c>
      <c r="L15" s="1" t="s">
        <v>39</v>
      </c>
      <c r="M15" s="4">
        <f>ROUND(Resi_D1_2[[#This Row],[Area(N)(ft2)]]*0.09290304,1)</f>
        <v>29.8</v>
      </c>
      <c r="N15" s="1">
        <v>321</v>
      </c>
      <c r="O15" s="4">
        <v>3.15</v>
      </c>
      <c r="P15" s="4" t="s">
        <v>32</v>
      </c>
      <c r="Q15" s="1">
        <v>7.28</v>
      </c>
      <c r="R15" s="3">
        <v>7280000</v>
      </c>
      <c r="S15" s="3">
        <v>22679</v>
      </c>
      <c r="T15" s="2">
        <v>44125</v>
      </c>
      <c r="U15" s="1" t="s">
        <v>59</v>
      </c>
      <c r="V15" s="1" t="s">
        <v>34</v>
      </c>
      <c r="W15" s="1" t="s">
        <v>35</v>
      </c>
    </row>
    <row r="16" spans="1:23">
      <c r="A16" s="1" t="s">
        <v>23</v>
      </c>
      <c r="B16" s="1" t="s">
        <v>74</v>
      </c>
      <c r="C16" s="1" t="s">
        <v>25</v>
      </c>
      <c r="D16" s="1" t="s">
        <v>26</v>
      </c>
      <c r="E16" s="1" t="s">
        <v>75</v>
      </c>
      <c r="F16" s="13">
        <v>42649</v>
      </c>
      <c r="G16" s="1" t="s">
        <v>28</v>
      </c>
      <c r="H16" s="1" t="s">
        <v>29</v>
      </c>
      <c r="I16" s="13">
        <v>43933</v>
      </c>
      <c r="J16" s="2">
        <v>43948</v>
      </c>
      <c r="K16" s="1" t="s">
        <v>76</v>
      </c>
      <c r="L16" s="1" t="s">
        <v>31</v>
      </c>
      <c r="M16" s="4">
        <f>ROUND(Resi_D1_2[[#This Row],[Area(N)(ft2)]]*0.09290304,1)</f>
        <v>47.3</v>
      </c>
      <c r="N16" s="1">
        <v>509</v>
      </c>
      <c r="O16" s="4">
        <v>3.15</v>
      </c>
      <c r="P16" s="4" t="s">
        <v>32</v>
      </c>
      <c r="Q16" s="1">
        <v>8.4380000000000006</v>
      </c>
      <c r="R16" s="3">
        <v>8438000</v>
      </c>
      <c r="S16" s="3">
        <v>16578</v>
      </c>
      <c r="T16" s="2">
        <v>43957</v>
      </c>
      <c r="U16" s="1" t="s">
        <v>33</v>
      </c>
      <c r="V16" s="1" t="s">
        <v>34</v>
      </c>
      <c r="W16" s="1" t="s">
        <v>35</v>
      </c>
    </row>
    <row r="17" spans="1:23">
      <c r="A17" s="1" t="s">
        <v>23</v>
      </c>
      <c r="B17" s="1" t="s">
        <v>77</v>
      </c>
      <c r="C17" s="1" t="s">
        <v>25</v>
      </c>
      <c r="D17" s="1" t="s">
        <v>26</v>
      </c>
      <c r="E17" s="1" t="s">
        <v>78</v>
      </c>
      <c r="F17" s="13">
        <v>42649</v>
      </c>
      <c r="G17" s="1" t="s">
        <v>28</v>
      </c>
      <c r="H17" s="1" t="s">
        <v>29</v>
      </c>
      <c r="I17" s="13">
        <v>43760</v>
      </c>
      <c r="J17" s="2">
        <v>43774</v>
      </c>
      <c r="K17" s="1" t="s">
        <v>79</v>
      </c>
      <c r="L17" s="1" t="s">
        <v>39</v>
      </c>
      <c r="M17" s="4">
        <f>ROUND(Resi_D1_2[[#This Row],[Area(N)(ft2)]]*0.09290304,1)</f>
        <v>29.7</v>
      </c>
      <c r="N17" s="1">
        <v>320</v>
      </c>
      <c r="O17" s="4">
        <v>3.15</v>
      </c>
      <c r="P17" s="4" t="s">
        <v>32</v>
      </c>
      <c r="Q17" s="1">
        <v>7.75</v>
      </c>
      <c r="R17" s="3">
        <v>7750000</v>
      </c>
      <c r="S17" s="3">
        <v>24219</v>
      </c>
      <c r="T17" s="2">
        <v>43782</v>
      </c>
      <c r="U17" s="1" t="s">
        <v>33</v>
      </c>
      <c r="V17" s="1" t="s">
        <v>34</v>
      </c>
      <c r="W17" s="1" t="s">
        <v>35</v>
      </c>
    </row>
    <row r="18" spans="1:23">
      <c r="A18" s="1" t="s">
        <v>23</v>
      </c>
      <c r="B18" s="1" t="s">
        <v>80</v>
      </c>
      <c r="C18" s="1" t="s">
        <v>25</v>
      </c>
      <c r="D18" s="1" t="s">
        <v>26</v>
      </c>
      <c r="E18" s="1" t="s">
        <v>81</v>
      </c>
      <c r="F18" s="13">
        <v>42649</v>
      </c>
      <c r="G18" s="1" t="s">
        <v>28</v>
      </c>
      <c r="H18" s="1" t="s">
        <v>29</v>
      </c>
      <c r="I18" s="13">
        <v>43697</v>
      </c>
      <c r="J18" s="2">
        <v>43711</v>
      </c>
      <c r="K18" s="1" t="s">
        <v>82</v>
      </c>
      <c r="L18" s="1" t="s">
        <v>39</v>
      </c>
      <c r="M18" s="4">
        <f>ROUND(Resi_D1_2[[#This Row],[Area(N)(ft2)]]*0.09290304,1)</f>
        <v>29.7</v>
      </c>
      <c r="N18" s="1">
        <v>320</v>
      </c>
      <c r="O18" s="4">
        <v>3.15</v>
      </c>
      <c r="P18" s="4" t="s">
        <v>32</v>
      </c>
      <c r="Q18" s="1">
        <v>7.8</v>
      </c>
      <c r="R18" s="3">
        <v>7800000</v>
      </c>
      <c r="S18" s="3">
        <v>24375</v>
      </c>
      <c r="T18" s="2">
        <v>43738</v>
      </c>
      <c r="U18" s="1" t="s">
        <v>33</v>
      </c>
      <c r="V18" s="1" t="s">
        <v>34</v>
      </c>
      <c r="W18" s="1" t="s">
        <v>35</v>
      </c>
    </row>
    <row r="19" spans="1:23">
      <c r="A19" s="1" t="s">
        <v>83</v>
      </c>
      <c r="B19" s="1" t="s">
        <v>84</v>
      </c>
      <c r="C19" s="1" t="s">
        <v>25</v>
      </c>
      <c r="D19" s="1" t="s">
        <v>26</v>
      </c>
      <c r="E19" s="1" t="s">
        <v>85</v>
      </c>
      <c r="F19" s="13">
        <v>42649</v>
      </c>
      <c r="G19" s="1" t="s">
        <v>28</v>
      </c>
      <c r="H19" s="1" t="s">
        <v>29</v>
      </c>
      <c r="I19" s="13">
        <v>43584</v>
      </c>
      <c r="J19" s="2">
        <v>43595</v>
      </c>
      <c r="K19" s="1" t="s">
        <v>30</v>
      </c>
      <c r="L19" s="1" t="s">
        <v>39</v>
      </c>
      <c r="M19" s="4">
        <f>ROUND(Resi_D1_2[[#This Row],[Area(N)(ft2)]]*0.09290304,1)</f>
        <v>29.7</v>
      </c>
      <c r="N19" s="1">
        <v>320</v>
      </c>
      <c r="O19" s="4">
        <v>3.15</v>
      </c>
      <c r="P19" s="4" t="s">
        <v>32</v>
      </c>
      <c r="Q19" s="1">
        <v>7.6379999999999999</v>
      </c>
      <c r="R19" s="3">
        <v>7638000</v>
      </c>
      <c r="S19" s="3">
        <v>23869</v>
      </c>
      <c r="T19" s="2">
        <v>43620</v>
      </c>
      <c r="U19" s="1" t="s">
        <v>33</v>
      </c>
      <c r="V19" s="1" t="s">
        <v>34</v>
      </c>
      <c r="W19" s="1" t="s">
        <v>35</v>
      </c>
    </row>
    <row r="20" spans="1:23">
      <c r="A20" s="1" t="s">
        <v>83</v>
      </c>
      <c r="B20" s="1" t="s">
        <v>86</v>
      </c>
      <c r="C20" s="1" t="s">
        <v>25</v>
      </c>
      <c r="D20" s="1" t="s">
        <v>26</v>
      </c>
      <c r="E20" s="1" t="s">
        <v>87</v>
      </c>
      <c r="F20" s="13">
        <v>42649</v>
      </c>
      <c r="G20" s="1" t="s">
        <v>28</v>
      </c>
      <c r="H20" s="1" t="s">
        <v>29</v>
      </c>
      <c r="I20" s="13">
        <v>43550</v>
      </c>
      <c r="J20" s="2">
        <v>43556</v>
      </c>
      <c r="K20" s="9" t="s">
        <v>88</v>
      </c>
      <c r="L20" s="1" t="s">
        <v>31</v>
      </c>
      <c r="M20" s="4">
        <f>ROUND(Resi_D1_2[[#This Row],[Area(N)(ft2)]]*0.09290304,1)</f>
        <v>47.3</v>
      </c>
      <c r="N20" s="1">
        <v>509</v>
      </c>
      <c r="O20" s="4">
        <v>3.15</v>
      </c>
      <c r="P20" s="4" t="s">
        <v>32</v>
      </c>
      <c r="Q20" s="1">
        <v>12.355</v>
      </c>
      <c r="R20" s="3">
        <v>12355000</v>
      </c>
      <c r="S20" s="3">
        <v>24273</v>
      </c>
      <c r="T20" s="2">
        <v>43566</v>
      </c>
      <c r="U20" s="1" t="s">
        <v>33</v>
      </c>
      <c r="V20" s="1" t="s">
        <v>34</v>
      </c>
      <c r="W20" s="1" t="s">
        <v>35</v>
      </c>
    </row>
    <row r="21" spans="1:23">
      <c r="A21" s="1" t="s">
        <v>83</v>
      </c>
      <c r="B21" s="1" t="s">
        <v>89</v>
      </c>
      <c r="C21" s="1" t="s">
        <v>25</v>
      </c>
      <c r="D21" s="1" t="s">
        <v>26</v>
      </c>
      <c r="E21" s="1" t="s">
        <v>90</v>
      </c>
      <c r="F21" s="13">
        <v>42649</v>
      </c>
      <c r="G21" s="1" t="s">
        <v>28</v>
      </c>
      <c r="H21" s="1" t="s">
        <v>29</v>
      </c>
      <c r="I21" s="13">
        <v>43504</v>
      </c>
      <c r="J21" s="2">
        <v>43518</v>
      </c>
      <c r="K21" s="1" t="s">
        <v>91</v>
      </c>
      <c r="L21" s="1" t="s">
        <v>44</v>
      </c>
      <c r="M21" s="4">
        <f>ROUND(Resi_D1_2[[#This Row],[Area(N)(ft2)]]*0.09290304,1)</f>
        <v>41.7</v>
      </c>
      <c r="N21" s="1">
        <v>449</v>
      </c>
      <c r="O21" s="4">
        <v>3.15</v>
      </c>
      <c r="P21" s="4" t="s">
        <v>32</v>
      </c>
      <c r="Q21" s="1">
        <v>9.75</v>
      </c>
      <c r="R21" s="3">
        <v>9750000</v>
      </c>
      <c r="S21" s="3">
        <v>21715</v>
      </c>
      <c r="T21" s="2">
        <v>43535</v>
      </c>
      <c r="U21" s="1" t="s">
        <v>33</v>
      </c>
      <c r="V21" s="1" t="s">
        <v>34</v>
      </c>
      <c r="W21" s="1" t="s">
        <v>35</v>
      </c>
    </row>
    <row r="22" spans="1:23">
      <c r="A22" s="1" t="s">
        <v>83</v>
      </c>
      <c r="B22" s="1" t="s">
        <v>92</v>
      </c>
      <c r="C22" s="1" t="s">
        <v>25</v>
      </c>
      <c r="D22" s="1" t="s">
        <v>26</v>
      </c>
      <c r="E22" s="1" t="s">
        <v>93</v>
      </c>
      <c r="F22" s="13">
        <v>42649</v>
      </c>
      <c r="G22" s="1" t="s">
        <v>28</v>
      </c>
      <c r="H22" s="1" t="s">
        <v>29</v>
      </c>
      <c r="I22" s="13">
        <v>43399</v>
      </c>
      <c r="J22" s="2">
        <v>43425</v>
      </c>
      <c r="K22" s="1" t="s">
        <v>62</v>
      </c>
      <c r="L22" s="1" t="s">
        <v>47</v>
      </c>
      <c r="M22" s="4">
        <f>ROUND(Resi_D1_2[[#This Row],[Area(N)(ft2)]]*0.09290304,1)</f>
        <v>62.7</v>
      </c>
      <c r="N22" s="1">
        <v>675</v>
      </c>
      <c r="O22" s="4">
        <v>3.15</v>
      </c>
      <c r="P22" s="4" t="s">
        <v>32</v>
      </c>
      <c r="Q22" s="1">
        <v>16.38</v>
      </c>
      <c r="R22" s="3">
        <v>16380000</v>
      </c>
      <c r="S22" s="3">
        <v>24267</v>
      </c>
      <c r="T22" s="2">
        <v>43448</v>
      </c>
      <c r="U22" s="1" t="s">
        <v>33</v>
      </c>
      <c r="V22" s="1" t="s">
        <v>34</v>
      </c>
      <c r="W22" s="1" t="s">
        <v>35</v>
      </c>
    </row>
    <row r="23" spans="1:23">
      <c r="A23" s="1" t="s">
        <v>23</v>
      </c>
      <c r="B23" s="1" t="s">
        <v>94</v>
      </c>
      <c r="C23" s="1" t="s">
        <v>25</v>
      </c>
      <c r="D23" s="1" t="s">
        <v>26</v>
      </c>
      <c r="E23" s="1" t="s">
        <v>93</v>
      </c>
      <c r="F23" s="13">
        <v>42649</v>
      </c>
      <c r="G23" s="1" t="s">
        <v>28</v>
      </c>
      <c r="H23" s="1" t="s">
        <v>29</v>
      </c>
      <c r="I23" s="13">
        <v>43399</v>
      </c>
      <c r="J23" s="2">
        <v>43398</v>
      </c>
      <c r="K23" s="1" t="s">
        <v>62</v>
      </c>
      <c r="L23" s="1" t="s">
        <v>47</v>
      </c>
      <c r="M23" s="4">
        <f>ROUND(Resi_D1_2[[#This Row],[Area(N)(ft2)]]*0.09290304,1)</f>
        <v>62.7</v>
      </c>
      <c r="N23" s="1">
        <v>675</v>
      </c>
      <c r="O23" s="4">
        <v>3.15</v>
      </c>
      <c r="P23" s="4" t="s">
        <v>32</v>
      </c>
      <c r="Q23" s="1">
        <v>16.38</v>
      </c>
      <c r="R23" s="3">
        <v>16380000</v>
      </c>
      <c r="S23" s="3">
        <v>24267</v>
      </c>
      <c r="T23" s="2">
        <v>43427</v>
      </c>
      <c r="U23" s="1" t="s">
        <v>59</v>
      </c>
      <c r="V23" s="1" t="s">
        <v>34</v>
      </c>
      <c r="W23" s="1" t="s">
        <v>35</v>
      </c>
    </row>
    <row r="24" spans="1:23">
      <c r="A24" s="1" t="s">
        <v>83</v>
      </c>
      <c r="B24" s="1" t="s">
        <v>95</v>
      </c>
      <c r="C24" s="1" t="s">
        <v>25</v>
      </c>
      <c r="D24" s="1" t="s">
        <v>26</v>
      </c>
      <c r="E24" s="1" t="s">
        <v>96</v>
      </c>
      <c r="F24" s="13">
        <v>42649</v>
      </c>
      <c r="G24" s="1" t="s">
        <v>28</v>
      </c>
      <c r="H24" s="1" t="s">
        <v>29</v>
      </c>
      <c r="I24" s="13">
        <v>42886</v>
      </c>
      <c r="J24" s="2">
        <v>42893</v>
      </c>
      <c r="K24" s="1" t="s">
        <v>97</v>
      </c>
      <c r="L24" s="1" t="s">
        <v>39</v>
      </c>
      <c r="M24" s="4">
        <f>ROUND(Resi_D1_2[[#This Row],[Area(N)(ft2)]]*0.09290304,1)</f>
        <v>29.8</v>
      </c>
      <c r="N24" s="1">
        <v>321</v>
      </c>
      <c r="O24" s="4">
        <v>3.15</v>
      </c>
      <c r="P24" s="4" t="s">
        <v>32</v>
      </c>
      <c r="Q24" s="1">
        <v>8.6880000000000006</v>
      </c>
      <c r="R24" s="3">
        <v>8688000</v>
      </c>
      <c r="S24" s="3">
        <v>27065</v>
      </c>
      <c r="T24" s="2">
        <v>42906</v>
      </c>
      <c r="U24" s="1" t="s">
        <v>33</v>
      </c>
      <c r="V24" s="1" t="s">
        <v>34</v>
      </c>
      <c r="W24" s="1" t="s">
        <v>35</v>
      </c>
    </row>
    <row r="25" spans="1:23">
      <c r="A25" s="1" t="s">
        <v>83</v>
      </c>
      <c r="B25" s="1" t="s">
        <v>98</v>
      </c>
      <c r="C25" s="1" t="s">
        <v>25</v>
      </c>
      <c r="D25" s="1" t="s">
        <v>26</v>
      </c>
      <c r="E25" s="1" t="s">
        <v>99</v>
      </c>
      <c r="F25" s="13">
        <v>42649</v>
      </c>
      <c r="G25" s="1" t="s">
        <v>28</v>
      </c>
      <c r="H25" s="1" t="s">
        <v>29</v>
      </c>
      <c r="I25" s="13">
        <v>42874</v>
      </c>
      <c r="J25" s="2">
        <v>42881</v>
      </c>
      <c r="K25" s="9" t="s">
        <v>100</v>
      </c>
      <c r="L25" s="1" t="s">
        <v>31</v>
      </c>
      <c r="M25" s="4">
        <f>ROUND(Resi_D1_2[[#This Row],[Area(N)(ft2)]]*0.09290304,1)</f>
        <v>47.3</v>
      </c>
      <c r="N25" s="1">
        <v>509</v>
      </c>
      <c r="O25" s="4">
        <v>3.15</v>
      </c>
      <c r="P25" s="4" t="s">
        <v>32</v>
      </c>
      <c r="Q25" s="1">
        <v>12.295999999999999</v>
      </c>
      <c r="R25" s="3">
        <v>12296000</v>
      </c>
      <c r="S25" s="3">
        <v>24157</v>
      </c>
      <c r="T25" s="2">
        <v>42902</v>
      </c>
      <c r="U25" s="1" t="s">
        <v>33</v>
      </c>
      <c r="V25" s="1" t="s">
        <v>101</v>
      </c>
      <c r="W25" s="1" t="s">
        <v>35</v>
      </c>
    </row>
    <row r="26" spans="1:23">
      <c r="A26" s="1" t="s">
        <v>83</v>
      </c>
      <c r="B26" s="1" t="s">
        <v>102</v>
      </c>
      <c r="C26" s="1" t="s">
        <v>25</v>
      </c>
      <c r="D26" s="1" t="s">
        <v>26</v>
      </c>
      <c r="E26" s="1" t="s">
        <v>103</v>
      </c>
      <c r="F26" s="13">
        <v>42649</v>
      </c>
      <c r="G26" s="1" t="s">
        <v>28</v>
      </c>
      <c r="H26" s="1" t="s">
        <v>29</v>
      </c>
      <c r="I26" s="13">
        <v>42854</v>
      </c>
      <c r="J26" s="2">
        <v>42864</v>
      </c>
      <c r="K26" s="9" t="s">
        <v>100</v>
      </c>
      <c r="L26" s="1" t="s">
        <v>44</v>
      </c>
      <c r="M26" s="4">
        <f>ROUND(Resi_D1_2[[#This Row],[Area(N)(ft2)]]*0.09290304,1)</f>
        <v>40.200000000000003</v>
      </c>
      <c r="N26" s="1">
        <v>433</v>
      </c>
      <c r="O26" s="4">
        <v>3.15</v>
      </c>
      <c r="P26" s="4" t="s">
        <v>32</v>
      </c>
      <c r="Q26" s="1">
        <v>8.7539999999999996</v>
      </c>
      <c r="R26" s="3">
        <v>8754000</v>
      </c>
      <c r="S26" s="3">
        <v>20217</v>
      </c>
      <c r="T26" s="2">
        <v>42871</v>
      </c>
      <c r="U26" s="1" t="s">
        <v>33</v>
      </c>
      <c r="V26" s="1" t="s">
        <v>104</v>
      </c>
      <c r="W26" s="1" t="s">
        <v>35</v>
      </c>
    </row>
    <row r="27" spans="1:23">
      <c r="A27" s="1" t="s">
        <v>83</v>
      </c>
      <c r="B27" s="1" t="s">
        <v>105</v>
      </c>
      <c r="C27" s="1" t="s">
        <v>25</v>
      </c>
      <c r="D27" s="1" t="s">
        <v>26</v>
      </c>
      <c r="E27" s="1" t="s">
        <v>106</v>
      </c>
      <c r="F27" s="13">
        <v>42649</v>
      </c>
      <c r="G27" s="1" t="s">
        <v>28</v>
      </c>
      <c r="H27" s="1" t="s">
        <v>29</v>
      </c>
      <c r="I27" s="13">
        <v>42851</v>
      </c>
      <c r="J27" s="2">
        <v>42860</v>
      </c>
      <c r="K27" s="1" t="s">
        <v>107</v>
      </c>
      <c r="L27" s="1" t="s">
        <v>39</v>
      </c>
      <c r="M27" s="4">
        <f>ROUND(Resi_D1_2[[#This Row],[Area(N)(ft2)]]*0.09290304,1)</f>
        <v>29.8</v>
      </c>
      <c r="N27" s="1">
        <v>321</v>
      </c>
      <c r="O27" s="4">
        <v>3.15</v>
      </c>
      <c r="P27" s="4" t="s">
        <v>32</v>
      </c>
      <c r="Q27" s="1">
        <v>8.1539999999999999</v>
      </c>
      <c r="R27" s="3">
        <v>8154000</v>
      </c>
      <c r="S27" s="3">
        <v>25402</v>
      </c>
      <c r="T27" s="2">
        <v>42871</v>
      </c>
      <c r="U27" s="1" t="s">
        <v>33</v>
      </c>
      <c r="V27" s="1" t="s">
        <v>34</v>
      </c>
      <c r="W27" s="1" t="s">
        <v>35</v>
      </c>
    </row>
    <row r="31" spans="1:23">
      <c r="F31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46F1-F79D-4A25-B353-0545E857CDEC}">
  <sheetPr>
    <tabColor theme="4" tint="0.39997558519241921"/>
  </sheetPr>
  <dimension ref="A1:W59"/>
  <sheetViews>
    <sheetView topLeftCell="D64" zoomScale="70" zoomScaleNormal="70" workbookViewId="0">
      <selection activeCell="N85" sqref="N85"/>
    </sheetView>
  </sheetViews>
  <sheetFormatPr baseColWidth="10" defaultColWidth="9.6640625" defaultRowHeight="16"/>
  <cols>
    <col min="1" max="1" width="7.5" style="1" bestFit="1" customWidth="1"/>
    <col min="2" max="2" width="15.5" style="1" bestFit="1" customWidth="1"/>
    <col min="3" max="3" width="8.1640625" style="1" bestFit="1" customWidth="1"/>
    <col min="4" max="4" width="9" style="1" bestFit="1" customWidth="1"/>
    <col min="5" max="5" width="10" style="1" bestFit="1" customWidth="1"/>
    <col min="6" max="6" width="17.1640625" style="1" bestFit="1" customWidth="1"/>
    <col min="7" max="7" width="15.5" style="1" bestFit="1" customWidth="1"/>
    <col min="8" max="8" width="16.1640625" style="1" bestFit="1" customWidth="1"/>
    <col min="9" max="9" width="13.1640625" style="1" customWidth="1"/>
    <col min="10" max="10" width="10.33203125" style="1" bestFit="1" customWidth="1"/>
    <col min="11" max="11" width="7.33203125" style="1" bestFit="1" customWidth="1"/>
    <col min="12" max="12" width="6.33203125" style="1" bestFit="1" customWidth="1"/>
    <col min="13" max="13" width="6.83203125" style="1" bestFit="1" customWidth="1"/>
    <col min="14" max="14" width="10.83203125" style="1" bestFit="1" customWidth="1"/>
    <col min="15" max="15" width="12.6640625" style="1" bestFit="1" customWidth="1"/>
    <col min="16" max="16" width="12.6640625" style="1" customWidth="1"/>
    <col min="17" max="17" width="12.1640625" style="1" bestFit="1" customWidth="1"/>
    <col min="18" max="18" width="9.5" style="1" bestFit="1" customWidth="1"/>
    <col min="19" max="19" width="12.1640625" style="1" bestFit="1" customWidth="1"/>
    <col min="20" max="20" width="10" style="1" bestFit="1" customWidth="1"/>
    <col min="21" max="21" width="8.5" style="1" bestFit="1" customWidth="1"/>
    <col min="22" max="22" width="29.83203125" style="1" bestFit="1" customWidth="1"/>
    <col min="23" max="23" width="14.83203125" style="1" bestFit="1" customWidth="1"/>
    <col min="24" max="24" width="8.5" style="1" bestFit="1" customWidth="1"/>
    <col min="25" max="25" width="29.6640625" style="1" bestFit="1" customWidth="1"/>
    <col min="26" max="26" width="13.83203125" style="1" bestFit="1" customWidth="1"/>
    <col min="27" max="16384" width="9.6640625" style="1"/>
  </cols>
  <sheetData>
    <row r="1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108</v>
      </c>
      <c r="J1" s="5" t="s">
        <v>9</v>
      </c>
      <c r="K1" s="5" t="s">
        <v>109</v>
      </c>
      <c r="L1" s="11" t="s">
        <v>11</v>
      </c>
      <c r="M1" s="5" t="s">
        <v>12</v>
      </c>
      <c r="N1" s="5" t="s">
        <v>15</v>
      </c>
      <c r="O1" s="5" t="s">
        <v>13</v>
      </c>
      <c r="P1" s="5" t="s">
        <v>14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>
      <c r="A2" s="5" t="s">
        <v>23</v>
      </c>
      <c r="B2" s="5" t="s">
        <v>110</v>
      </c>
      <c r="C2" s="5" t="s">
        <v>25</v>
      </c>
      <c r="D2" s="5" t="s">
        <v>26</v>
      </c>
      <c r="E2" s="5" t="s">
        <v>111</v>
      </c>
      <c r="F2" s="12">
        <v>42678</v>
      </c>
      <c r="G2" s="5" t="s">
        <v>112</v>
      </c>
      <c r="H2" s="5" t="s">
        <v>113</v>
      </c>
      <c r="I2" s="12">
        <v>44643</v>
      </c>
      <c r="J2" s="6">
        <v>44657</v>
      </c>
      <c r="K2" s="5" t="s">
        <v>76</v>
      </c>
      <c r="L2" s="10" t="s">
        <v>114</v>
      </c>
      <c r="M2" s="8">
        <f>ROUND(Resi_D2_2[[#This Row],[Area(N)(ft2)]]*0.09290304,1)</f>
        <v>19.899999999999999</v>
      </c>
      <c r="N2" s="8" t="s">
        <v>115</v>
      </c>
      <c r="O2" s="5">
        <v>214</v>
      </c>
      <c r="P2" s="8">
        <v>2.95</v>
      </c>
      <c r="Q2" s="5">
        <v>3.45</v>
      </c>
      <c r="R2" s="5">
        <v>3450000</v>
      </c>
      <c r="S2" s="5">
        <v>16121</v>
      </c>
      <c r="T2" s="6">
        <v>44664</v>
      </c>
      <c r="U2" s="5" t="s">
        <v>33</v>
      </c>
      <c r="V2" s="5" t="s">
        <v>116</v>
      </c>
      <c r="W2" s="5" t="s">
        <v>35</v>
      </c>
    </row>
    <row r="3" spans="1:23">
      <c r="A3" s="5" t="s">
        <v>23</v>
      </c>
      <c r="B3" s="5" t="s">
        <v>117</v>
      </c>
      <c r="C3" s="5" t="s">
        <v>25</v>
      </c>
      <c r="D3" s="5" t="s">
        <v>26</v>
      </c>
      <c r="E3" s="5" t="s">
        <v>118</v>
      </c>
      <c r="F3" s="12">
        <v>42678</v>
      </c>
      <c r="G3" s="5" t="s">
        <v>112</v>
      </c>
      <c r="H3" s="5" t="s">
        <v>113</v>
      </c>
      <c r="I3" s="12">
        <v>44560</v>
      </c>
      <c r="J3" s="6">
        <v>44560</v>
      </c>
      <c r="K3" s="5" t="s">
        <v>119</v>
      </c>
      <c r="L3" s="5" t="s">
        <v>44</v>
      </c>
      <c r="M3" s="8">
        <f>ROUND(Resi_D2_2[[#This Row],[Area(N)(ft2)]]*0.09290304,1)</f>
        <v>23.6</v>
      </c>
      <c r="N3" s="8" t="s">
        <v>32</v>
      </c>
      <c r="O3" s="5">
        <v>254</v>
      </c>
      <c r="P3" s="8">
        <v>2.95</v>
      </c>
      <c r="Q3" s="5">
        <v>5.68</v>
      </c>
      <c r="R3" s="5">
        <v>5680000</v>
      </c>
      <c r="S3" s="5">
        <v>22362</v>
      </c>
      <c r="T3" s="6">
        <v>44580</v>
      </c>
      <c r="U3" s="5" t="s">
        <v>59</v>
      </c>
      <c r="V3" s="5" t="s">
        <v>120</v>
      </c>
      <c r="W3" s="5" t="s">
        <v>35</v>
      </c>
    </row>
    <row r="4" spans="1:23">
      <c r="A4" s="5" t="s">
        <v>23</v>
      </c>
      <c r="B4" s="5" t="s">
        <v>121</v>
      </c>
      <c r="C4" s="5" t="s">
        <v>25</v>
      </c>
      <c r="D4" s="5" t="s">
        <v>26</v>
      </c>
      <c r="E4" s="5" t="s">
        <v>122</v>
      </c>
      <c r="F4" s="12">
        <v>42678</v>
      </c>
      <c r="G4" s="5" t="s">
        <v>112</v>
      </c>
      <c r="H4" s="5" t="s">
        <v>113</v>
      </c>
      <c r="I4" s="12">
        <v>44528</v>
      </c>
      <c r="J4" s="6">
        <v>44543</v>
      </c>
      <c r="K4" s="5" t="s">
        <v>65</v>
      </c>
      <c r="L4" s="5" t="s">
        <v>39</v>
      </c>
      <c r="M4" s="8">
        <f>ROUND(Resi_D2_2[[#This Row],[Area(N)(ft2)]]*0.09290304,1)</f>
        <v>23.7</v>
      </c>
      <c r="N4" s="8" t="s">
        <v>32</v>
      </c>
      <c r="O4" s="5">
        <v>255</v>
      </c>
      <c r="P4" s="8">
        <v>2.95</v>
      </c>
      <c r="Q4" s="5">
        <v>6</v>
      </c>
      <c r="R4" s="5">
        <v>6000000</v>
      </c>
      <c r="S4" s="5">
        <v>23529</v>
      </c>
      <c r="T4" s="6">
        <v>44552</v>
      </c>
      <c r="U4" s="5" t="s">
        <v>33</v>
      </c>
      <c r="V4" s="5" t="s">
        <v>120</v>
      </c>
      <c r="W4" s="5" t="s">
        <v>35</v>
      </c>
    </row>
    <row r="5" spans="1:23">
      <c r="A5" s="5" t="s">
        <v>23</v>
      </c>
      <c r="B5" s="5" t="s">
        <v>123</v>
      </c>
      <c r="C5" s="5" t="s">
        <v>25</v>
      </c>
      <c r="D5" s="5" t="s">
        <v>26</v>
      </c>
      <c r="E5" s="5" t="s">
        <v>124</v>
      </c>
      <c r="F5" s="12">
        <v>42678</v>
      </c>
      <c r="G5" s="5" t="s">
        <v>112</v>
      </c>
      <c r="H5" s="5" t="s">
        <v>113</v>
      </c>
      <c r="I5" s="12">
        <v>44505</v>
      </c>
      <c r="J5" s="6">
        <v>44505</v>
      </c>
      <c r="K5" s="5" t="s">
        <v>97</v>
      </c>
      <c r="L5" s="5" t="s">
        <v>125</v>
      </c>
      <c r="M5" s="8">
        <f>ROUND(Resi_D2_2[[#This Row],[Area(N)(ft2)]]*0.09290304,1)</f>
        <v>41.9</v>
      </c>
      <c r="N5" s="8" t="s">
        <v>32</v>
      </c>
      <c r="O5" s="5">
        <v>451</v>
      </c>
      <c r="P5" s="8">
        <v>2.95</v>
      </c>
      <c r="Q5" s="5">
        <v>8.4</v>
      </c>
      <c r="R5" s="5">
        <v>8400000</v>
      </c>
      <c r="S5" s="5">
        <v>18625</v>
      </c>
      <c r="T5" s="6">
        <v>44518</v>
      </c>
      <c r="U5" s="5" t="s">
        <v>33</v>
      </c>
      <c r="V5" s="5" t="s">
        <v>126</v>
      </c>
      <c r="W5" s="5" t="s">
        <v>35</v>
      </c>
    </row>
    <row r="6" spans="1:23">
      <c r="A6" s="5" t="s">
        <v>23</v>
      </c>
      <c r="B6" s="5" t="s">
        <v>127</v>
      </c>
      <c r="C6" s="5" t="s">
        <v>25</v>
      </c>
      <c r="D6" s="5" t="s">
        <v>26</v>
      </c>
      <c r="E6" s="5" t="s">
        <v>128</v>
      </c>
      <c r="F6" s="12">
        <v>42678</v>
      </c>
      <c r="G6" s="5" t="s">
        <v>112</v>
      </c>
      <c r="H6" s="5" t="s">
        <v>113</v>
      </c>
      <c r="I6" s="12">
        <v>44486</v>
      </c>
      <c r="J6" s="6">
        <v>44502</v>
      </c>
      <c r="K6" s="5" t="s">
        <v>79</v>
      </c>
      <c r="L6" s="5" t="s">
        <v>39</v>
      </c>
      <c r="M6" s="8">
        <f>ROUND(Resi_D2_2[[#This Row],[Area(N)(ft2)]]*0.09290304,1)</f>
        <v>23.7</v>
      </c>
      <c r="N6" s="8" t="s">
        <v>32</v>
      </c>
      <c r="O6" s="5">
        <v>255</v>
      </c>
      <c r="P6" s="8">
        <v>2.95</v>
      </c>
      <c r="Q6" s="5">
        <v>5.8380000000000001</v>
      </c>
      <c r="R6" s="5">
        <v>5838000</v>
      </c>
      <c r="S6" s="5">
        <v>22894</v>
      </c>
      <c r="T6" s="6">
        <v>44510</v>
      </c>
      <c r="U6" s="5" t="s">
        <v>33</v>
      </c>
      <c r="V6" s="5" t="s">
        <v>120</v>
      </c>
      <c r="W6" s="5" t="s">
        <v>35</v>
      </c>
    </row>
    <row r="7" spans="1:23">
      <c r="A7" s="5" t="s">
        <v>23</v>
      </c>
      <c r="B7" s="5" t="s">
        <v>129</v>
      </c>
      <c r="C7" s="5" t="s">
        <v>25</v>
      </c>
      <c r="D7" s="5" t="s">
        <v>26</v>
      </c>
      <c r="E7" s="5" t="s">
        <v>130</v>
      </c>
      <c r="F7" s="12">
        <v>42678</v>
      </c>
      <c r="G7" s="5" t="s">
        <v>112</v>
      </c>
      <c r="H7" s="5" t="s">
        <v>113</v>
      </c>
      <c r="I7" s="12">
        <v>44460</v>
      </c>
      <c r="J7" s="6">
        <v>44477</v>
      </c>
      <c r="K7" s="5" t="s">
        <v>79</v>
      </c>
      <c r="L7" s="10" t="s">
        <v>114</v>
      </c>
      <c r="M7" s="8">
        <f>ROUND(Resi_D2_2[[#This Row],[Area(N)(ft2)]]*0.09290304,1)</f>
        <v>19.899999999999999</v>
      </c>
      <c r="N7" s="8" t="s">
        <v>115</v>
      </c>
      <c r="O7" s="5">
        <v>214</v>
      </c>
      <c r="P7" s="8">
        <v>2.95</v>
      </c>
      <c r="Q7" s="5">
        <v>4.09</v>
      </c>
      <c r="R7" s="5">
        <v>4090000</v>
      </c>
      <c r="S7" s="5">
        <v>19112</v>
      </c>
      <c r="T7" s="6">
        <v>44546</v>
      </c>
      <c r="U7" s="5" t="s">
        <v>131</v>
      </c>
      <c r="V7" s="5" t="s">
        <v>116</v>
      </c>
      <c r="W7" s="5" t="s">
        <v>35</v>
      </c>
    </row>
    <row r="8" spans="1:23">
      <c r="A8" s="5" t="s">
        <v>23</v>
      </c>
      <c r="B8" s="5" t="s">
        <v>132</v>
      </c>
      <c r="C8" s="5" t="s">
        <v>25</v>
      </c>
      <c r="D8" s="5" t="s">
        <v>26</v>
      </c>
      <c r="E8" s="5" t="s">
        <v>130</v>
      </c>
      <c r="F8" s="12">
        <v>42678</v>
      </c>
      <c r="G8" s="5" t="s">
        <v>112</v>
      </c>
      <c r="H8" s="5" t="s">
        <v>113</v>
      </c>
      <c r="I8" s="12">
        <v>44460</v>
      </c>
      <c r="J8" s="6">
        <v>44477</v>
      </c>
      <c r="K8" s="5" t="s">
        <v>79</v>
      </c>
      <c r="L8" s="10" t="s">
        <v>114</v>
      </c>
      <c r="M8" s="8">
        <f>ROUND(Resi_D2_2[[#This Row],[Area(N)(ft2)]]*0.09290304,1)</f>
        <v>19.899999999999999</v>
      </c>
      <c r="N8" s="8" t="s">
        <v>115</v>
      </c>
      <c r="O8" s="5">
        <v>214</v>
      </c>
      <c r="P8" s="8">
        <v>2.95</v>
      </c>
      <c r="Q8" s="5">
        <v>4.09</v>
      </c>
      <c r="R8" s="5">
        <v>4090000</v>
      </c>
      <c r="S8" s="5">
        <v>19112</v>
      </c>
      <c r="T8" s="6">
        <v>44490</v>
      </c>
      <c r="U8" s="5" t="s">
        <v>33</v>
      </c>
      <c r="V8" s="5" t="s">
        <v>116</v>
      </c>
      <c r="W8" s="5" t="s">
        <v>35</v>
      </c>
    </row>
    <row r="9" spans="1:23">
      <c r="A9" s="5" t="s">
        <v>23</v>
      </c>
      <c r="B9" s="5" t="s">
        <v>133</v>
      </c>
      <c r="C9" s="5" t="s">
        <v>25</v>
      </c>
      <c r="D9" s="5" t="s">
        <v>26</v>
      </c>
      <c r="E9" s="5" t="s">
        <v>134</v>
      </c>
      <c r="F9" s="12">
        <v>42678</v>
      </c>
      <c r="G9" s="5" t="s">
        <v>112</v>
      </c>
      <c r="H9" s="5" t="s">
        <v>113</v>
      </c>
      <c r="I9" s="12">
        <v>44458</v>
      </c>
      <c r="J9" s="6">
        <v>44473</v>
      </c>
      <c r="K9" s="5" t="s">
        <v>65</v>
      </c>
      <c r="L9" s="5" t="s">
        <v>47</v>
      </c>
      <c r="M9" s="8">
        <f>ROUND(Resi_D2_2[[#This Row],[Area(N)(ft2)]]*0.09290304,1)</f>
        <v>44.4</v>
      </c>
      <c r="N9" s="8" t="s">
        <v>32</v>
      </c>
      <c r="O9" s="5">
        <v>478</v>
      </c>
      <c r="P9" s="8">
        <v>2.95</v>
      </c>
      <c r="Q9" s="5">
        <v>8.9700000000000006</v>
      </c>
      <c r="R9" s="5">
        <v>8970000</v>
      </c>
      <c r="S9" s="5">
        <v>18766</v>
      </c>
      <c r="T9" s="6">
        <v>44487</v>
      </c>
      <c r="U9" s="5" t="s">
        <v>33</v>
      </c>
      <c r="V9" s="5" t="s">
        <v>120</v>
      </c>
      <c r="W9" s="5" t="s">
        <v>35</v>
      </c>
    </row>
    <row r="10" spans="1:23">
      <c r="A10" s="5" t="s">
        <v>23</v>
      </c>
      <c r="B10" s="5" t="s">
        <v>135</v>
      </c>
      <c r="C10" s="5" t="s">
        <v>25</v>
      </c>
      <c r="D10" s="5" t="s">
        <v>26</v>
      </c>
      <c r="E10" s="5" t="s">
        <v>136</v>
      </c>
      <c r="F10" s="12">
        <v>42678</v>
      </c>
      <c r="G10" s="5" t="s">
        <v>112</v>
      </c>
      <c r="H10" s="5" t="s">
        <v>113</v>
      </c>
      <c r="I10" s="12">
        <v>44449</v>
      </c>
      <c r="J10" s="6">
        <v>44462</v>
      </c>
      <c r="K10" s="5" t="s">
        <v>119</v>
      </c>
      <c r="L10" s="5" t="s">
        <v>39</v>
      </c>
      <c r="M10" s="8">
        <f>ROUND(Resi_D2_2[[#This Row],[Area(N)(ft2)]]*0.09290304,1)</f>
        <v>23.7</v>
      </c>
      <c r="N10" s="8" t="s">
        <v>32</v>
      </c>
      <c r="O10" s="5">
        <v>255</v>
      </c>
      <c r="P10" s="8">
        <v>2.95</v>
      </c>
      <c r="Q10" s="5">
        <v>5.6</v>
      </c>
      <c r="R10" s="5">
        <v>5600000</v>
      </c>
      <c r="S10" s="5">
        <v>21961</v>
      </c>
      <c r="T10" s="6">
        <v>44484</v>
      </c>
      <c r="U10" s="5" t="s">
        <v>33</v>
      </c>
      <c r="V10" s="5" t="s">
        <v>120</v>
      </c>
      <c r="W10" s="5" t="s">
        <v>35</v>
      </c>
    </row>
    <row r="11" spans="1:23">
      <c r="A11" s="5" t="s">
        <v>23</v>
      </c>
      <c r="B11" s="5" t="s">
        <v>137</v>
      </c>
      <c r="C11" s="5" t="s">
        <v>25</v>
      </c>
      <c r="D11" s="5" t="s">
        <v>26</v>
      </c>
      <c r="E11" s="5" t="s">
        <v>138</v>
      </c>
      <c r="F11" s="12">
        <v>42678</v>
      </c>
      <c r="G11" s="5" t="s">
        <v>112</v>
      </c>
      <c r="H11" s="5" t="s">
        <v>113</v>
      </c>
      <c r="I11" s="12">
        <v>44438</v>
      </c>
      <c r="J11" s="6">
        <v>44460</v>
      </c>
      <c r="K11" s="5" t="s">
        <v>57</v>
      </c>
      <c r="L11" s="10" t="s">
        <v>114</v>
      </c>
      <c r="M11" s="8">
        <f>ROUND(Resi_D2_2[[#This Row],[Area(N)(ft2)]]*0.09290304,1)</f>
        <v>19.899999999999999</v>
      </c>
      <c r="N11" s="8" t="s">
        <v>115</v>
      </c>
      <c r="O11" s="5">
        <v>214</v>
      </c>
      <c r="P11" s="8">
        <v>2.95</v>
      </c>
      <c r="Q11" s="5">
        <v>3.95</v>
      </c>
      <c r="R11" s="5">
        <v>3950000</v>
      </c>
      <c r="S11" s="5">
        <v>18458</v>
      </c>
      <c r="T11" s="6">
        <v>44468</v>
      </c>
      <c r="U11" s="5" t="s">
        <v>33</v>
      </c>
      <c r="V11" s="5" t="s">
        <v>116</v>
      </c>
      <c r="W11" s="5" t="s">
        <v>35</v>
      </c>
    </row>
    <row r="12" spans="1:23">
      <c r="A12" s="5" t="s">
        <v>23</v>
      </c>
      <c r="B12" s="5" t="s">
        <v>139</v>
      </c>
      <c r="C12" s="5" t="s">
        <v>25</v>
      </c>
      <c r="D12" s="5" t="s">
        <v>26</v>
      </c>
      <c r="E12" s="5" t="s">
        <v>140</v>
      </c>
      <c r="F12" s="12">
        <v>42678</v>
      </c>
      <c r="G12" s="5" t="s">
        <v>112</v>
      </c>
      <c r="H12" s="5" t="s">
        <v>113</v>
      </c>
      <c r="I12" s="12">
        <v>44414</v>
      </c>
      <c r="J12" s="6">
        <v>44442</v>
      </c>
      <c r="K12" s="5" t="s">
        <v>141</v>
      </c>
      <c r="L12" s="10" t="s">
        <v>114</v>
      </c>
      <c r="M12" s="8">
        <f>ROUND(Resi_D2_2[[#This Row],[Area(N)(ft2)]]*0.09290304,1)</f>
        <v>19.899999999999999</v>
      </c>
      <c r="N12" s="8" t="s">
        <v>115</v>
      </c>
      <c r="O12" s="5">
        <v>214</v>
      </c>
      <c r="P12" s="8">
        <v>2.95</v>
      </c>
      <c r="Q12" s="5">
        <v>4.09</v>
      </c>
      <c r="R12" s="5">
        <v>4090000</v>
      </c>
      <c r="S12" s="5">
        <v>19112</v>
      </c>
      <c r="T12" s="6">
        <v>44468</v>
      </c>
      <c r="U12" s="5" t="s">
        <v>33</v>
      </c>
      <c r="V12" s="5" t="s">
        <v>116</v>
      </c>
      <c r="W12" s="5" t="s">
        <v>35</v>
      </c>
    </row>
    <row r="13" spans="1:23">
      <c r="A13" s="5" t="s">
        <v>23</v>
      </c>
      <c r="B13" s="5" t="s">
        <v>142</v>
      </c>
      <c r="C13" s="5" t="s">
        <v>25</v>
      </c>
      <c r="D13" s="5" t="s">
        <v>26</v>
      </c>
      <c r="E13" s="5" t="s">
        <v>138</v>
      </c>
      <c r="F13" s="12">
        <v>42678</v>
      </c>
      <c r="G13" s="5" t="s">
        <v>112</v>
      </c>
      <c r="H13" s="5" t="s">
        <v>113</v>
      </c>
      <c r="I13" s="12">
        <v>44438</v>
      </c>
      <c r="J13" s="6">
        <v>44438</v>
      </c>
      <c r="K13" s="5" t="s">
        <v>57</v>
      </c>
      <c r="L13" s="10" t="s">
        <v>114</v>
      </c>
      <c r="M13" s="8">
        <f>ROUND(Resi_D2_2[[#This Row],[Area(N)(ft2)]]*0.09290304,1)</f>
        <v>19.899999999999999</v>
      </c>
      <c r="N13" s="8" t="s">
        <v>115</v>
      </c>
      <c r="O13" s="5">
        <v>214</v>
      </c>
      <c r="P13" s="8">
        <v>2.95</v>
      </c>
      <c r="Q13" s="5">
        <v>3.95</v>
      </c>
      <c r="R13" s="5">
        <v>3950000</v>
      </c>
      <c r="S13" s="5">
        <v>18458</v>
      </c>
      <c r="T13" s="6">
        <v>44463</v>
      </c>
      <c r="U13" s="5" t="s">
        <v>59</v>
      </c>
      <c r="V13" s="5" t="s">
        <v>116</v>
      </c>
      <c r="W13" s="5" t="s">
        <v>35</v>
      </c>
    </row>
    <row r="14" spans="1:23">
      <c r="A14" s="5" t="s">
        <v>23</v>
      </c>
      <c r="B14" s="5" t="s">
        <v>143</v>
      </c>
      <c r="C14" s="5" t="s">
        <v>25</v>
      </c>
      <c r="D14" s="5" t="s">
        <v>26</v>
      </c>
      <c r="E14" s="5" t="s">
        <v>144</v>
      </c>
      <c r="F14" s="12">
        <v>42678</v>
      </c>
      <c r="G14" s="5" t="s">
        <v>112</v>
      </c>
      <c r="H14" s="5" t="s">
        <v>113</v>
      </c>
      <c r="I14" s="12">
        <v>44420</v>
      </c>
      <c r="J14" s="6">
        <v>44433</v>
      </c>
      <c r="K14" s="5" t="s">
        <v>91</v>
      </c>
      <c r="L14" s="5" t="s">
        <v>31</v>
      </c>
      <c r="M14" s="8">
        <f>ROUND(Resi_D2_2[[#This Row],[Area(N)(ft2)]]*0.09290304,1)</f>
        <v>23.6</v>
      </c>
      <c r="N14" s="8" t="s">
        <v>32</v>
      </c>
      <c r="O14" s="5">
        <v>254</v>
      </c>
      <c r="P14" s="8">
        <v>2.95</v>
      </c>
      <c r="Q14" s="5">
        <v>5.88</v>
      </c>
      <c r="R14" s="5">
        <v>5880000</v>
      </c>
      <c r="S14" s="5">
        <v>23150</v>
      </c>
      <c r="T14" s="6">
        <v>44441</v>
      </c>
      <c r="U14" s="5" t="s">
        <v>33</v>
      </c>
      <c r="V14" s="5" t="s">
        <v>120</v>
      </c>
      <c r="W14" s="5" t="s">
        <v>35</v>
      </c>
    </row>
    <row r="15" spans="1:23">
      <c r="A15" s="5" t="s">
        <v>23</v>
      </c>
      <c r="B15" s="5" t="s">
        <v>145</v>
      </c>
      <c r="C15" s="5" t="s">
        <v>25</v>
      </c>
      <c r="D15" s="5" t="s">
        <v>26</v>
      </c>
      <c r="E15" s="5" t="s">
        <v>146</v>
      </c>
      <c r="F15" s="12">
        <v>42678</v>
      </c>
      <c r="G15" s="5" t="s">
        <v>112</v>
      </c>
      <c r="H15" s="5" t="s">
        <v>113</v>
      </c>
      <c r="I15" s="12">
        <v>44395</v>
      </c>
      <c r="J15" s="6">
        <v>44428</v>
      </c>
      <c r="K15" s="5" t="s">
        <v>147</v>
      </c>
      <c r="L15" s="5" t="s">
        <v>39</v>
      </c>
      <c r="M15" s="8">
        <f>ROUND(Resi_D2_2[[#This Row],[Area(N)(ft2)]]*0.09290304,1)</f>
        <v>23.7</v>
      </c>
      <c r="N15" s="8" t="s">
        <v>32</v>
      </c>
      <c r="O15" s="5">
        <v>255</v>
      </c>
      <c r="P15" s="8">
        <v>2.95</v>
      </c>
      <c r="Q15" s="5">
        <v>5.55</v>
      </c>
      <c r="R15" s="5">
        <v>5550000</v>
      </c>
      <c r="S15" s="5">
        <v>21765</v>
      </c>
      <c r="T15" s="6">
        <v>44445</v>
      </c>
      <c r="U15" s="5" t="s">
        <v>33</v>
      </c>
      <c r="V15" s="5" t="s">
        <v>120</v>
      </c>
      <c r="W15" s="5" t="s">
        <v>35</v>
      </c>
    </row>
    <row r="16" spans="1:23">
      <c r="A16" s="5" t="s">
        <v>23</v>
      </c>
      <c r="B16" s="5" t="s">
        <v>148</v>
      </c>
      <c r="C16" s="5" t="s">
        <v>25</v>
      </c>
      <c r="D16" s="5" t="s">
        <v>26</v>
      </c>
      <c r="E16" s="5" t="s">
        <v>140</v>
      </c>
      <c r="F16" s="12">
        <v>42678</v>
      </c>
      <c r="G16" s="5" t="s">
        <v>112</v>
      </c>
      <c r="H16" s="5" t="s">
        <v>113</v>
      </c>
      <c r="I16" s="12">
        <v>44414</v>
      </c>
      <c r="J16" s="6">
        <v>44414</v>
      </c>
      <c r="K16" s="5" t="s">
        <v>141</v>
      </c>
      <c r="L16" s="10" t="s">
        <v>114</v>
      </c>
      <c r="M16" s="8">
        <f>ROUND(Resi_D2_2[[#This Row],[Area(N)(ft2)]]*0.09290304,1)</f>
        <v>19.899999999999999</v>
      </c>
      <c r="N16" s="8" t="s">
        <v>115</v>
      </c>
      <c r="O16" s="5">
        <v>214</v>
      </c>
      <c r="P16" s="8">
        <v>2.95</v>
      </c>
      <c r="Q16" s="5">
        <v>4.09</v>
      </c>
      <c r="R16" s="5">
        <v>4090000</v>
      </c>
      <c r="S16" s="5">
        <v>19112</v>
      </c>
      <c r="T16" s="6">
        <v>44431</v>
      </c>
      <c r="U16" s="5" t="s">
        <v>59</v>
      </c>
      <c r="V16" s="5" t="s">
        <v>116</v>
      </c>
      <c r="W16" s="5" t="s">
        <v>35</v>
      </c>
    </row>
    <row r="17" spans="1:23">
      <c r="A17" s="5" t="s">
        <v>23</v>
      </c>
      <c r="B17" s="5" t="s">
        <v>149</v>
      </c>
      <c r="C17" s="5" t="s">
        <v>25</v>
      </c>
      <c r="D17" s="5" t="s">
        <v>26</v>
      </c>
      <c r="E17" s="5" t="s">
        <v>146</v>
      </c>
      <c r="F17" s="12">
        <v>42678</v>
      </c>
      <c r="G17" s="5" t="s">
        <v>112</v>
      </c>
      <c r="H17" s="5" t="s">
        <v>113</v>
      </c>
      <c r="I17" s="12">
        <v>44395</v>
      </c>
      <c r="J17" s="6">
        <v>44395</v>
      </c>
      <c r="K17" s="5" t="s">
        <v>147</v>
      </c>
      <c r="L17" s="5" t="s">
        <v>39</v>
      </c>
      <c r="M17" s="8">
        <f>ROUND(Resi_D2_2[[#This Row],[Area(N)(ft2)]]*0.09290304,1)</f>
        <v>23.7</v>
      </c>
      <c r="N17" s="8" t="s">
        <v>32</v>
      </c>
      <c r="O17" s="5">
        <v>255</v>
      </c>
      <c r="P17" s="8">
        <v>2.95</v>
      </c>
      <c r="Q17" s="5">
        <v>5.55</v>
      </c>
      <c r="R17" s="5">
        <v>5550000</v>
      </c>
      <c r="S17" s="5">
        <v>21765</v>
      </c>
      <c r="T17" s="6">
        <v>44418</v>
      </c>
      <c r="U17" s="5" t="s">
        <v>59</v>
      </c>
      <c r="V17" s="5" t="s">
        <v>120</v>
      </c>
      <c r="W17" s="5" t="s">
        <v>35</v>
      </c>
    </row>
    <row r="18" spans="1:23">
      <c r="A18" s="5" t="s">
        <v>23</v>
      </c>
      <c r="B18" s="5" t="s">
        <v>150</v>
      </c>
      <c r="C18" s="5" t="s">
        <v>25</v>
      </c>
      <c r="D18" s="5" t="s">
        <v>26</v>
      </c>
      <c r="E18" s="5" t="s">
        <v>151</v>
      </c>
      <c r="F18" s="12">
        <v>42678</v>
      </c>
      <c r="G18" s="5" t="s">
        <v>112</v>
      </c>
      <c r="H18" s="5" t="s">
        <v>113</v>
      </c>
      <c r="I18" s="12">
        <v>44373</v>
      </c>
      <c r="J18" s="6">
        <v>44386</v>
      </c>
      <c r="K18" s="5" t="s">
        <v>79</v>
      </c>
      <c r="L18" s="5" t="s">
        <v>44</v>
      </c>
      <c r="M18" s="8">
        <f>ROUND(Resi_D2_2[[#This Row],[Area(N)(ft2)]]*0.09290304,1)</f>
        <v>23.6</v>
      </c>
      <c r="N18" s="8" t="s">
        <v>32</v>
      </c>
      <c r="O18" s="5">
        <v>254</v>
      </c>
      <c r="P18" s="8">
        <v>2.95</v>
      </c>
      <c r="Q18" s="5">
        <v>5.49</v>
      </c>
      <c r="R18" s="5">
        <v>5490000</v>
      </c>
      <c r="S18" s="5">
        <v>21614</v>
      </c>
      <c r="T18" s="6">
        <v>44403</v>
      </c>
      <c r="U18" s="5" t="s">
        <v>33</v>
      </c>
      <c r="V18" s="5" t="s">
        <v>120</v>
      </c>
      <c r="W18" s="5" t="s">
        <v>35</v>
      </c>
    </row>
    <row r="19" spans="1:23">
      <c r="A19" s="5" t="s">
        <v>23</v>
      </c>
      <c r="B19" s="5" t="s">
        <v>152</v>
      </c>
      <c r="C19" s="5" t="s">
        <v>25</v>
      </c>
      <c r="D19" s="5" t="s">
        <v>26</v>
      </c>
      <c r="E19" s="5" t="s">
        <v>153</v>
      </c>
      <c r="F19" s="12">
        <v>42678</v>
      </c>
      <c r="G19" s="5" t="s">
        <v>112</v>
      </c>
      <c r="H19" s="5" t="s">
        <v>113</v>
      </c>
      <c r="I19" s="12">
        <v>44369</v>
      </c>
      <c r="J19" s="6">
        <v>44383</v>
      </c>
      <c r="K19" s="5" t="s">
        <v>100</v>
      </c>
      <c r="L19" s="5" t="s">
        <v>47</v>
      </c>
      <c r="M19" s="8">
        <f>ROUND(Resi_D2_2[[#This Row],[Area(N)(ft2)]]*0.09290304,1)</f>
        <v>42.4</v>
      </c>
      <c r="N19" s="8" t="s">
        <v>32</v>
      </c>
      <c r="O19" s="5">
        <v>456</v>
      </c>
      <c r="P19" s="8">
        <v>2.95</v>
      </c>
      <c r="Q19" s="5">
        <v>7.95</v>
      </c>
      <c r="R19" s="5">
        <v>7950000</v>
      </c>
      <c r="S19" s="5">
        <v>17434</v>
      </c>
      <c r="T19" s="6">
        <v>44397</v>
      </c>
      <c r="U19" s="5" t="s">
        <v>33</v>
      </c>
      <c r="V19" s="5" t="s">
        <v>154</v>
      </c>
      <c r="W19" s="5" t="s">
        <v>35</v>
      </c>
    </row>
    <row r="20" spans="1:23">
      <c r="A20" s="5" t="s">
        <v>23</v>
      </c>
      <c r="B20" s="5" t="s">
        <v>155</v>
      </c>
      <c r="C20" s="5" t="s">
        <v>25</v>
      </c>
      <c r="D20" s="5" t="s">
        <v>26</v>
      </c>
      <c r="E20" s="5" t="s">
        <v>156</v>
      </c>
      <c r="F20" s="12">
        <v>42678</v>
      </c>
      <c r="G20" s="5" t="s">
        <v>112</v>
      </c>
      <c r="H20" s="5" t="s">
        <v>113</v>
      </c>
      <c r="I20" s="12">
        <v>44363</v>
      </c>
      <c r="J20" s="6">
        <v>44363</v>
      </c>
      <c r="K20" s="5" t="s">
        <v>157</v>
      </c>
      <c r="L20" s="10" t="s">
        <v>114</v>
      </c>
      <c r="M20" s="8">
        <f>ROUND(Resi_D2_2[[#This Row],[Area(N)(ft2)]]*0.09290304,1)</f>
        <v>19.899999999999999</v>
      </c>
      <c r="N20" s="8" t="s">
        <v>115</v>
      </c>
      <c r="O20" s="5">
        <v>214</v>
      </c>
      <c r="P20" s="8">
        <v>2.95</v>
      </c>
      <c r="Q20" s="5">
        <v>4.1500000000000004</v>
      </c>
      <c r="R20" s="5">
        <v>4150000</v>
      </c>
      <c r="S20" s="5">
        <v>19393</v>
      </c>
      <c r="T20" s="6">
        <v>44385</v>
      </c>
      <c r="U20" s="5" t="s">
        <v>59</v>
      </c>
      <c r="V20" s="5" t="s">
        <v>116</v>
      </c>
      <c r="W20" s="5" t="s">
        <v>35</v>
      </c>
    </row>
    <row r="21" spans="1:23">
      <c r="A21" s="5" t="s">
        <v>23</v>
      </c>
      <c r="B21" s="5" t="s">
        <v>158</v>
      </c>
      <c r="C21" s="5" t="s">
        <v>25</v>
      </c>
      <c r="D21" s="5" t="s">
        <v>26</v>
      </c>
      <c r="E21" s="5" t="s">
        <v>159</v>
      </c>
      <c r="F21" s="12">
        <v>42678</v>
      </c>
      <c r="G21" s="5" t="s">
        <v>112</v>
      </c>
      <c r="H21" s="5" t="s">
        <v>113</v>
      </c>
      <c r="I21" s="12">
        <v>44335</v>
      </c>
      <c r="J21" s="6">
        <v>44354</v>
      </c>
      <c r="K21" s="5" t="s">
        <v>43</v>
      </c>
      <c r="L21" s="5" t="s">
        <v>47</v>
      </c>
      <c r="M21" s="8">
        <f>ROUND(Resi_D2_2[[#This Row],[Area(N)(ft2)]]*0.09290304,1)</f>
        <v>44.4</v>
      </c>
      <c r="N21" s="8" t="s">
        <v>32</v>
      </c>
      <c r="O21" s="5">
        <v>478</v>
      </c>
      <c r="P21" s="8">
        <v>2.95</v>
      </c>
      <c r="Q21" s="5">
        <v>7.68</v>
      </c>
      <c r="R21" s="5">
        <v>7680000</v>
      </c>
      <c r="S21" s="5">
        <v>16067</v>
      </c>
      <c r="T21" s="6">
        <v>44376</v>
      </c>
      <c r="U21" s="5" t="s">
        <v>33</v>
      </c>
      <c r="V21" s="5" t="s">
        <v>120</v>
      </c>
      <c r="W21" s="5" t="s">
        <v>35</v>
      </c>
    </row>
    <row r="22" spans="1:23">
      <c r="A22" s="5" t="s">
        <v>23</v>
      </c>
      <c r="B22" s="5" t="s">
        <v>160</v>
      </c>
      <c r="C22" s="5" t="s">
        <v>25</v>
      </c>
      <c r="D22" s="5" t="s">
        <v>26</v>
      </c>
      <c r="E22" s="5" t="s">
        <v>161</v>
      </c>
      <c r="F22" s="12">
        <v>42678</v>
      </c>
      <c r="G22" s="5" t="s">
        <v>112</v>
      </c>
      <c r="H22" s="5" t="s">
        <v>113</v>
      </c>
      <c r="I22" s="12">
        <v>44298</v>
      </c>
      <c r="J22" s="6">
        <v>44313</v>
      </c>
      <c r="K22" s="5" t="s">
        <v>91</v>
      </c>
      <c r="L22" s="5" t="s">
        <v>125</v>
      </c>
      <c r="M22" s="8">
        <f>ROUND(Resi_D2_2[[#This Row],[Area(N)(ft2)]]*0.09290304,1)</f>
        <v>41.9</v>
      </c>
      <c r="N22" s="8" t="s">
        <v>32</v>
      </c>
      <c r="O22" s="5">
        <v>451</v>
      </c>
      <c r="P22" s="8">
        <v>2.95</v>
      </c>
      <c r="Q22" s="5">
        <v>8.3000000000000007</v>
      </c>
      <c r="R22" s="5">
        <v>8300000</v>
      </c>
      <c r="S22" s="5">
        <v>18404</v>
      </c>
      <c r="T22" s="6">
        <v>44323</v>
      </c>
      <c r="U22" s="5" t="s">
        <v>33</v>
      </c>
      <c r="V22" s="5" t="s">
        <v>126</v>
      </c>
      <c r="W22" s="5" t="s">
        <v>35</v>
      </c>
    </row>
    <row r="23" spans="1:23">
      <c r="A23" s="5" t="s">
        <v>23</v>
      </c>
      <c r="B23" s="5" t="s">
        <v>162</v>
      </c>
      <c r="C23" s="5" t="s">
        <v>25</v>
      </c>
      <c r="D23" s="5" t="s">
        <v>26</v>
      </c>
      <c r="E23" s="5" t="s">
        <v>163</v>
      </c>
      <c r="F23" s="12">
        <v>42678</v>
      </c>
      <c r="G23" s="5" t="s">
        <v>112</v>
      </c>
      <c r="H23" s="5" t="s">
        <v>113</v>
      </c>
      <c r="I23" s="12">
        <v>44293</v>
      </c>
      <c r="J23" s="6">
        <v>44306</v>
      </c>
      <c r="K23" s="5">
        <v>10</v>
      </c>
      <c r="L23" s="5" t="s">
        <v>31</v>
      </c>
      <c r="M23" s="8">
        <f>ROUND(Resi_D2_2[[#This Row],[Area(N)(ft2)]]*0.09290304,1)</f>
        <v>23.6</v>
      </c>
      <c r="N23" s="8" t="s">
        <v>32</v>
      </c>
      <c r="O23" s="5">
        <v>254</v>
      </c>
      <c r="P23" s="8">
        <v>2.95</v>
      </c>
      <c r="Q23" s="5">
        <v>5.35</v>
      </c>
      <c r="R23" s="5">
        <v>5350000</v>
      </c>
      <c r="S23" s="5">
        <v>21063</v>
      </c>
      <c r="T23" s="6">
        <v>44309</v>
      </c>
      <c r="U23" s="5" t="s">
        <v>33</v>
      </c>
      <c r="V23" s="5" t="s">
        <v>120</v>
      </c>
      <c r="W23" s="5" t="s">
        <v>35</v>
      </c>
    </row>
    <row r="24" spans="1:23">
      <c r="A24" s="5" t="s">
        <v>23</v>
      </c>
      <c r="B24" s="5" t="s">
        <v>164</v>
      </c>
      <c r="C24" s="5" t="s">
        <v>25</v>
      </c>
      <c r="D24" s="5" t="s">
        <v>26</v>
      </c>
      <c r="E24" s="5" t="s">
        <v>165</v>
      </c>
      <c r="F24" s="12">
        <v>42678</v>
      </c>
      <c r="G24" s="5" t="s">
        <v>112</v>
      </c>
      <c r="H24" s="5" t="s">
        <v>113</v>
      </c>
      <c r="I24" s="12">
        <v>44291</v>
      </c>
      <c r="J24" s="6">
        <v>44302</v>
      </c>
      <c r="K24" s="5" t="s">
        <v>141</v>
      </c>
      <c r="L24" s="5" t="s">
        <v>39</v>
      </c>
      <c r="M24" s="8">
        <f>ROUND(Resi_D2_2[[#This Row],[Area(N)(ft2)]]*0.09290304,1)</f>
        <v>23.7</v>
      </c>
      <c r="N24" s="8" t="s">
        <v>32</v>
      </c>
      <c r="O24" s="5">
        <v>255</v>
      </c>
      <c r="P24" s="8">
        <v>2.95</v>
      </c>
      <c r="Q24" s="5">
        <v>5.5</v>
      </c>
      <c r="R24" s="5">
        <v>5500000</v>
      </c>
      <c r="S24" s="5">
        <v>21569</v>
      </c>
      <c r="T24" s="6">
        <v>44314</v>
      </c>
      <c r="U24" s="5" t="s">
        <v>33</v>
      </c>
      <c r="V24" s="5" t="s">
        <v>120</v>
      </c>
      <c r="W24" s="5" t="s">
        <v>35</v>
      </c>
    </row>
    <row r="25" spans="1:23">
      <c r="A25" s="5" t="s">
        <v>23</v>
      </c>
      <c r="B25" s="5" t="s">
        <v>166</v>
      </c>
      <c r="C25" s="5" t="s">
        <v>25</v>
      </c>
      <c r="D25" s="5" t="s">
        <v>26</v>
      </c>
      <c r="E25" s="5" t="s">
        <v>167</v>
      </c>
      <c r="F25" s="12">
        <v>42678</v>
      </c>
      <c r="G25" s="5" t="s">
        <v>112</v>
      </c>
      <c r="H25" s="5" t="s">
        <v>113</v>
      </c>
      <c r="I25" s="12">
        <v>44287</v>
      </c>
      <c r="J25" s="6">
        <v>44300</v>
      </c>
      <c r="K25" s="5" t="s">
        <v>54</v>
      </c>
      <c r="L25" s="5" t="s">
        <v>31</v>
      </c>
      <c r="M25" s="8">
        <f>ROUND(Resi_D2_2[[#This Row],[Area(N)(ft2)]]*0.09290304,1)</f>
        <v>23.6</v>
      </c>
      <c r="N25" s="8" t="s">
        <v>32</v>
      </c>
      <c r="O25" s="5">
        <v>254</v>
      </c>
      <c r="P25" s="8">
        <v>2.95</v>
      </c>
      <c r="Q25" s="5">
        <v>5.46</v>
      </c>
      <c r="R25" s="5">
        <v>5460000</v>
      </c>
      <c r="S25" s="5">
        <v>21496</v>
      </c>
      <c r="T25" s="6">
        <v>44307</v>
      </c>
      <c r="U25" s="5" t="s">
        <v>33</v>
      </c>
      <c r="V25" s="5" t="s">
        <v>120</v>
      </c>
      <c r="W25" s="5" t="s">
        <v>35</v>
      </c>
    </row>
    <row r="26" spans="1:23">
      <c r="A26" s="5" t="s">
        <v>23</v>
      </c>
      <c r="B26" s="5" t="s">
        <v>168</v>
      </c>
      <c r="C26" s="5" t="s">
        <v>25</v>
      </c>
      <c r="D26" s="5" t="s">
        <v>26</v>
      </c>
      <c r="E26" s="5" t="s">
        <v>169</v>
      </c>
      <c r="F26" s="12">
        <v>42678</v>
      </c>
      <c r="G26" s="5" t="s">
        <v>112</v>
      </c>
      <c r="H26" s="5" t="s">
        <v>113</v>
      </c>
      <c r="I26" s="12">
        <v>44284</v>
      </c>
      <c r="J26" s="6">
        <v>44299</v>
      </c>
      <c r="K26" s="5" t="s">
        <v>30</v>
      </c>
      <c r="L26" s="5" t="s">
        <v>125</v>
      </c>
      <c r="M26" s="8">
        <f>ROUND(Resi_D2_2[[#This Row],[Area(N)(ft2)]]*0.09290304,1)</f>
        <v>41.9</v>
      </c>
      <c r="N26" s="8" t="s">
        <v>32</v>
      </c>
      <c r="O26" s="5">
        <v>451</v>
      </c>
      <c r="P26" s="8">
        <v>2.95</v>
      </c>
      <c r="Q26" s="5">
        <v>8.16</v>
      </c>
      <c r="R26" s="5">
        <v>8160000</v>
      </c>
      <c r="S26" s="5">
        <v>18093</v>
      </c>
      <c r="T26" s="6">
        <v>44316</v>
      </c>
      <c r="U26" s="5" t="s">
        <v>33</v>
      </c>
      <c r="V26" s="5" t="s">
        <v>126</v>
      </c>
      <c r="W26" s="5" t="s">
        <v>35</v>
      </c>
    </row>
    <row r="27" spans="1:23">
      <c r="A27" s="5" t="s">
        <v>23</v>
      </c>
      <c r="B27" s="5" t="s">
        <v>170</v>
      </c>
      <c r="C27" s="5" t="s">
        <v>25</v>
      </c>
      <c r="D27" s="5" t="s">
        <v>26</v>
      </c>
      <c r="E27" s="5" t="s">
        <v>171</v>
      </c>
      <c r="F27" s="12">
        <v>42678</v>
      </c>
      <c r="G27" s="5" t="s">
        <v>112</v>
      </c>
      <c r="H27" s="5" t="s">
        <v>113</v>
      </c>
      <c r="I27" s="12">
        <v>44210</v>
      </c>
      <c r="J27" s="6">
        <v>44223</v>
      </c>
      <c r="K27" s="5" t="s">
        <v>172</v>
      </c>
      <c r="L27" s="5" t="s">
        <v>31</v>
      </c>
      <c r="M27" s="8">
        <f>ROUND(Resi_D2_2[[#This Row],[Area(N)(ft2)]]*0.09290304,1)</f>
        <v>23.6</v>
      </c>
      <c r="N27" s="8" t="s">
        <v>32</v>
      </c>
      <c r="O27" s="5">
        <v>254</v>
      </c>
      <c r="P27" s="8">
        <v>2.95</v>
      </c>
      <c r="Q27" s="5">
        <v>5.2</v>
      </c>
      <c r="R27" s="5">
        <v>5200000</v>
      </c>
      <c r="S27" s="5">
        <v>20472</v>
      </c>
      <c r="T27" s="6">
        <v>44251</v>
      </c>
      <c r="U27" s="5" t="s">
        <v>33</v>
      </c>
      <c r="V27" s="5" t="s">
        <v>120</v>
      </c>
      <c r="W27" s="5" t="s">
        <v>35</v>
      </c>
    </row>
    <row r="28" spans="1:23">
      <c r="A28" s="5" t="s">
        <v>23</v>
      </c>
      <c r="B28" s="5" t="s">
        <v>173</v>
      </c>
      <c r="C28" s="5" t="s">
        <v>25</v>
      </c>
      <c r="D28" s="5" t="s">
        <v>26</v>
      </c>
      <c r="E28" s="5" t="s">
        <v>174</v>
      </c>
      <c r="F28" s="12">
        <v>42678</v>
      </c>
      <c r="G28" s="5" t="s">
        <v>112</v>
      </c>
      <c r="H28" s="5" t="s">
        <v>113</v>
      </c>
      <c r="I28" s="12">
        <v>44182</v>
      </c>
      <c r="J28" s="6">
        <v>44196</v>
      </c>
      <c r="K28" s="5" t="s">
        <v>175</v>
      </c>
      <c r="L28" s="5" t="s">
        <v>44</v>
      </c>
      <c r="M28" s="8">
        <f>ROUND(Resi_D2_2[[#This Row],[Area(N)(ft2)]]*0.09290304,1)</f>
        <v>23.6</v>
      </c>
      <c r="N28" s="8" t="s">
        <v>32</v>
      </c>
      <c r="O28" s="5">
        <v>254</v>
      </c>
      <c r="P28" s="8">
        <v>2.95</v>
      </c>
      <c r="Q28" s="5">
        <v>5.33</v>
      </c>
      <c r="R28" s="5">
        <v>5330000</v>
      </c>
      <c r="S28" s="5">
        <v>20984</v>
      </c>
      <c r="T28" s="6">
        <v>44202</v>
      </c>
      <c r="U28" s="5" t="s">
        <v>33</v>
      </c>
      <c r="V28" s="5" t="s">
        <v>120</v>
      </c>
      <c r="W28" s="5" t="s">
        <v>35</v>
      </c>
    </row>
    <row r="29" spans="1:23">
      <c r="A29" s="5" t="s">
        <v>23</v>
      </c>
      <c r="B29" s="5" t="s">
        <v>176</v>
      </c>
      <c r="C29" s="5" t="s">
        <v>25</v>
      </c>
      <c r="D29" s="5" t="s">
        <v>26</v>
      </c>
      <c r="E29" s="5" t="s">
        <v>177</v>
      </c>
      <c r="F29" s="12">
        <v>42678</v>
      </c>
      <c r="G29" s="5" t="s">
        <v>112</v>
      </c>
      <c r="H29" s="5" t="s">
        <v>113</v>
      </c>
      <c r="I29" s="12">
        <v>44142</v>
      </c>
      <c r="J29" s="6">
        <v>44155</v>
      </c>
      <c r="K29" s="5" t="s">
        <v>147</v>
      </c>
      <c r="L29" s="10" t="s">
        <v>114</v>
      </c>
      <c r="M29" s="8">
        <f>ROUND(Resi_D2_2[[#This Row],[Area(N)(ft2)]]*0.09290304,1)</f>
        <v>19.899999999999999</v>
      </c>
      <c r="N29" s="8" t="s">
        <v>115</v>
      </c>
      <c r="O29" s="5">
        <v>214</v>
      </c>
      <c r="P29" s="8">
        <v>2.95</v>
      </c>
      <c r="Q29" s="5">
        <v>4.13</v>
      </c>
      <c r="R29" s="5">
        <v>4130000</v>
      </c>
      <c r="S29" s="5">
        <v>19299</v>
      </c>
      <c r="T29" s="6">
        <v>44167</v>
      </c>
      <c r="U29" s="5" t="s">
        <v>33</v>
      </c>
      <c r="V29" s="5" t="s">
        <v>116</v>
      </c>
      <c r="W29" s="5" t="s">
        <v>35</v>
      </c>
    </row>
    <row r="30" spans="1:23">
      <c r="A30" s="5" t="s">
        <v>23</v>
      </c>
      <c r="B30" s="5" t="s">
        <v>178</v>
      </c>
      <c r="C30" s="5" t="s">
        <v>25</v>
      </c>
      <c r="D30" s="5" t="s">
        <v>26</v>
      </c>
      <c r="E30" s="5" t="s">
        <v>179</v>
      </c>
      <c r="F30" s="12">
        <v>42678</v>
      </c>
      <c r="G30" s="5" t="s">
        <v>112</v>
      </c>
      <c r="H30" s="5" t="s">
        <v>113</v>
      </c>
      <c r="I30" s="12">
        <v>44118</v>
      </c>
      <c r="J30" s="6">
        <v>44138</v>
      </c>
      <c r="K30" s="5" t="s">
        <v>147</v>
      </c>
      <c r="L30" s="5" t="s">
        <v>31</v>
      </c>
      <c r="M30" s="8">
        <f>ROUND(Resi_D2_2[[#This Row],[Area(N)(ft2)]]*0.09290304,1)</f>
        <v>23.6</v>
      </c>
      <c r="N30" s="8" t="s">
        <v>32</v>
      </c>
      <c r="O30" s="5">
        <v>254</v>
      </c>
      <c r="P30" s="8">
        <v>2.95</v>
      </c>
      <c r="Q30" s="5">
        <v>5.2050000000000001</v>
      </c>
      <c r="R30" s="5">
        <v>5205000</v>
      </c>
      <c r="S30" s="5">
        <v>20492</v>
      </c>
      <c r="T30" s="6">
        <v>44146</v>
      </c>
      <c r="U30" s="5" t="s">
        <v>33</v>
      </c>
      <c r="V30" s="5" t="s">
        <v>120</v>
      </c>
      <c r="W30" s="5" t="s">
        <v>35</v>
      </c>
    </row>
    <row r="31" spans="1:23">
      <c r="A31" s="5" t="s">
        <v>23</v>
      </c>
      <c r="B31" s="5" t="s">
        <v>180</v>
      </c>
      <c r="C31" s="5" t="s">
        <v>25</v>
      </c>
      <c r="D31" s="5" t="s">
        <v>26</v>
      </c>
      <c r="E31" s="5" t="s">
        <v>181</v>
      </c>
      <c r="F31" s="12">
        <v>42678</v>
      </c>
      <c r="G31" s="5" t="s">
        <v>112</v>
      </c>
      <c r="H31" s="5" t="s">
        <v>113</v>
      </c>
      <c r="I31" s="12">
        <v>44122</v>
      </c>
      <c r="J31" s="6">
        <v>44134</v>
      </c>
      <c r="K31" s="5" t="s">
        <v>57</v>
      </c>
      <c r="L31" s="5" t="s">
        <v>31</v>
      </c>
      <c r="M31" s="8">
        <f>ROUND(Resi_D2_2[[#This Row],[Area(N)(ft2)]]*0.09290304,1)</f>
        <v>23.6</v>
      </c>
      <c r="N31" s="8" t="s">
        <v>32</v>
      </c>
      <c r="O31" s="5">
        <v>254</v>
      </c>
      <c r="P31" s="8">
        <v>2.95</v>
      </c>
      <c r="Q31" s="5">
        <v>5.28</v>
      </c>
      <c r="R31" s="5">
        <v>5280000</v>
      </c>
      <c r="S31" s="5">
        <v>20787</v>
      </c>
      <c r="T31" s="6">
        <v>44154</v>
      </c>
      <c r="U31" s="5" t="s">
        <v>33</v>
      </c>
      <c r="V31" s="5" t="s">
        <v>120</v>
      </c>
      <c r="W31" s="5" t="s">
        <v>182</v>
      </c>
    </row>
    <row r="32" spans="1:23">
      <c r="A32" s="5" t="s">
        <v>23</v>
      </c>
      <c r="B32" s="5" t="s">
        <v>182</v>
      </c>
      <c r="C32" s="5" t="s">
        <v>25</v>
      </c>
      <c r="D32" s="5" t="s">
        <v>26</v>
      </c>
      <c r="E32" s="5" t="s">
        <v>183</v>
      </c>
      <c r="F32" s="12">
        <v>42678</v>
      </c>
      <c r="G32" s="5" t="s">
        <v>112</v>
      </c>
      <c r="H32" s="5" t="s">
        <v>113</v>
      </c>
      <c r="I32" s="12">
        <v>44121</v>
      </c>
      <c r="J32" s="6">
        <v>44121</v>
      </c>
      <c r="K32" s="5" t="s">
        <v>184</v>
      </c>
      <c r="L32" s="5" t="s">
        <v>39</v>
      </c>
      <c r="M32" s="8">
        <f>ROUND(Resi_D2_2[[#This Row],[Area(N)(ft2)]]*0.09290304,1)</f>
        <v>23.7</v>
      </c>
      <c r="N32" s="8" t="s">
        <v>32</v>
      </c>
      <c r="O32" s="5">
        <v>255</v>
      </c>
      <c r="P32" s="8">
        <v>2.95</v>
      </c>
      <c r="Q32" s="5">
        <v>5.3</v>
      </c>
      <c r="R32" s="5">
        <v>5300000</v>
      </c>
      <c r="S32" s="5">
        <v>20784</v>
      </c>
      <c r="T32" s="6">
        <v>44146</v>
      </c>
      <c r="U32" s="5" t="s">
        <v>59</v>
      </c>
      <c r="V32" s="5" t="s">
        <v>120</v>
      </c>
      <c r="W32" s="5" t="s">
        <v>35</v>
      </c>
    </row>
    <row r="33" spans="1:23">
      <c r="A33" s="5" t="s">
        <v>23</v>
      </c>
      <c r="B33" s="5" t="s">
        <v>185</v>
      </c>
      <c r="C33" s="5" t="s">
        <v>25</v>
      </c>
      <c r="D33" s="5" t="s">
        <v>26</v>
      </c>
      <c r="E33" s="5" t="s">
        <v>179</v>
      </c>
      <c r="F33" s="12">
        <v>42678</v>
      </c>
      <c r="G33" s="5" t="s">
        <v>112</v>
      </c>
      <c r="H33" s="5" t="s">
        <v>113</v>
      </c>
      <c r="I33" s="12">
        <v>44118</v>
      </c>
      <c r="J33" s="6">
        <v>44118</v>
      </c>
      <c r="K33" s="5" t="s">
        <v>147</v>
      </c>
      <c r="L33" s="5" t="s">
        <v>31</v>
      </c>
      <c r="M33" s="8">
        <f>ROUND(Resi_D2_2[[#This Row],[Area(N)(ft2)]]*0.09290304,1)</f>
        <v>23.6</v>
      </c>
      <c r="N33" s="8" t="s">
        <v>32</v>
      </c>
      <c r="O33" s="5">
        <v>254</v>
      </c>
      <c r="P33" s="8">
        <v>2.95</v>
      </c>
      <c r="Q33" s="5">
        <v>5.2050000000000001</v>
      </c>
      <c r="R33" s="5">
        <v>5205000</v>
      </c>
      <c r="S33" s="5">
        <v>20492</v>
      </c>
      <c r="T33" s="6">
        <v>44144</v>
      </c>
      <c r="U33" s="5" t="s">
        <v>59</v>
      </c>
      <c r="V33" s="5" t="s">
        <v>120</v>
      </c>
      <c r="W33" s="5" t="s">
        <v>35</v>
      </c>
    </row>
    <row r="34" spans="1:23">
      <c r="A34" s="5" t="s">
        <v>23</v>
      </c>
      <c r="B34" s="5" t="s">
        <v>186</v>
      </c>
      <c r="C34" s="5" t="s">
        <v>25</v>
      </c>
      <c r="D34" s="5" t="s">
        <v>26</v>
      </c>
      <c r="E34" s="5" t="s">
        <v>187</v>
      </c>
      <c r="F34" s="12">
        <v>42678</v>
      </c>
      <c r="G34" s="5" t="s">
        <v>112</v>
      </c>
      <c r="H34" s="5" t="s">
        <v>113</v>
      </c>
      <c r="I34" s="12">
        <v>44064</v>
      </c>
      <c r="J34" s="6">
        <v>44078</v>
      </c>
      <c r="K34" s="5" t="s">
        <v>72</v>
      </c>
      <c r="L34" s="5" t="s">
        <v>31</v>
      </c>
      <c r="M34" s="8">
        <f>ROUND(Resi_D2_2[[#This Row],[Area(N)(ft2)]]*0.09290304,1)</f>
        <v>23.6</v>
      </c>
      <c r="N34" s="8" t="s">
        <v>32</v>
      </c>
      <c r="O34" s="5">
        <v>254</v>
      </c>
      <c r="P34" s="8">
        <v>2.95</v>
      </c>
      <c r="Q34" s="5">
        <v>5.38</v>
      </c>
      <c r="R34" s="5">
        <v>5380000</v>
      </c>
      <c r="S34" s="5">
        <v>21181</v>
      </c>
      <c r="T34" s="6">
        <v>44089</v>
      </c>
      <c r="U34" s="5" t="s">
        <v>33</v>
      </c>
      <c r="V34" s="5" t="s">
        <v>120</v>
      </c>
      <c r="W34" s="5" t="s">
        <v>35</v>
      </c>
    </row>
    <row r="35" spans="1:23">
      <c r="A35" s="5" t="s">
        <v>23</v>
      </c>
      <c r="B35" s="5" t="s">
        <v>188</v>
      </c>
      <c r="C35" s="5" t="s">
        <v>25</v>
      </c>
      <c r="D35" s="5" t="s">
        <v>26</v>
      </c>
      <c r="E35" s="5" t="s">
        <v>189</v>
      </c>
      <c r="F35" s="12">
        <v>42678</v>
      </c>
      <c r="G35" s="5" t="s">
        <v>112</v>
      </c>
      <c r="H35" s="5" t="s">
        <v>113</v>
      </c>
      <c r="I35" s="12">
        <v>44033</v>
      </c>
      <c r="J35" s="6">
        <v>44068</v>
      </c>
      <c r="K35" s="5" t="s">
        <v>88</v>
      </c>
      <c r="L35" s="5" t="s">
        <v>125</v>
      </c>
      <c r="M35" s="8">
        <f>ROUND(Resi_D2_2[[#This Row],[Area(N)(ft2)]]*0.09290304,1)</f>
        <v>41.9</v>
      </c>
      <c r="N35" s="8" t="s">
        <v>32</v>
      </c>
      <c r="O35" s="5">
        <v>451</v>
      </c>
      <c r="P35" s="8">
        <v>2.95</v>
      </c>
      <c r="Q35" s="5">
        <v>7.9</v>
      </c>
      <c r="R35" s="5">
        <v>7900000</v>
      </c>
      <c r="S35" s="5">
        <v>17517</v>
      </c>
      <c r="T35" s="6">
        <v>44075</v>
      </c>
      <c r="U35" s="5" t="s">
        <v>33</v>
      </c>
      <c r="V35" s="5" t="s">
        <v>126</v>
      </c>
      <c r="W35" s="5" t="s">
        <v>35</v>
      </c>
    </row>
    <row r="36" spans="1:23">
      <c r="A36" s="5" t="s">
        <v>23</v>
      </c>
      <c r="B36" s="5" t="s">
        <v>190</v>
      </c>
      <c r="C36" s="5" t="s">
        <v>25</v>
      </c>
      <c r="D36" s="5" t="s">
        <v>26</v>
      </c>
      <c r="E36" s="5" t="s">
        <v>189</v>
      </c>
      <c r="F36" s="12">
        <v>42678</v>
      </c>
      <c r="G36" s="5" t="s">
        <v>112</v>
      </c>
      <c r="H36" s="5" t="s">
        <v>113</v>
      </c>
      <c r="I36" s="12">
        <v>44033</v>
      </c>
      <c r="J36" s="6">
        <v>44033</v>
      </c>
      <c r="K36" s="5" t="s">
        <v>88</v>
      </c>
      <c r="L36" s="5" t="s">
        <v>125</v>
      </c>
      <c r="M36" s="8">
        <f>ROUND(Resi_D2_2[[#This Row],[Area(N)(ft2)]]*0.09290304,1)</f>
        <v>41.9</v>
      </c>
      <c r="N36" s="8" t="s">
        <v>32</v>
      </c>
      <c r="O36" s="5">
        <v>451</v>
      </c>
      <c r="P36" s="8">
        <v>2.95</v>
      </c>
      <c r="Q36" s="5">
        <v>7.9</v>
      </c>
      <c r="R36" s="5">
        <v>7900000</v>
      </c>
      <c r="S36" s="5">
        <v>17517</v>
      </c>
      <c r="T36" s="6">
        <v>44060</v>
      </c>
      <c r="U36" s="5" t="s">
        <v>59</v>
      </c>
      <c r="V36" s="5" t="s">
        <v>126</v>
      </c>
      <c r="W36" s="5" t="s">
        <v>35</v>
      </c>
    </row>
    <row r="37" spans="1:23">
      <c r="A37" s="5" t="s">
        <v>23</v>
      </c>
      <c r="B37" s="5" t="s">
        <v>191</v>
      </c>
      <c r="C37" s="5" t="s">
        <v>25</v>
      </c>
      <c r="D37" s="5" t="s">
        <v>26</v>
      </c>
      <c r="E37" s="5" t="s">
        <v>192</v>
      </c>
      <c r="F37" s="12">
        <v>42678</v>
      </c>
      <c r="G37" s="5" t="s">
        <v>112</v>
      </c>
      <c r="H37" s="5" t="s">
        <v>113</v>
      </c>
      <c r="I37" s="12">
        <v>43979</v>
      </c>
      <c r="J37" s="6">
        <v>43993</v>
      </c>
      <c r="K37" s="5" t="s">
        <v>30</v>
      </c>
      <c r="L37" s="10" t="s">
        <v>114</v>
      </c>
      <c r="M37" s="8">
        <f>ROUND(Resi_D2_2[[#This Row],[Area(N)(ft2)]]*0.09290304,1)</f>
        <v>19.899999999999999</v>
      </c>
      <c r="N37" s="8" t="s">
        <v>115</v>
      </c>
      <c r="O37" s="5">
        <v>214</v>
      </c>
      <c r="P37" s="8">
        <v>2.95</v>
      </c>
      <c r="Q37" s="5">
        <v>4</v>
      </c>
      <c r="R37" s="5">
        <v>4000000</v>
      </c>
      <c r="S37" s="5">
        <v>18692</v>
      </c>
      <c r="T37" s="6">
        <v>44011</v>
      </c>
      <c r="U37" s="5" t="s">
        <v>33</v>
      </c>
      <c r="V37" s="5" t="s">
        <v>116</v>
      </c>
      <c r="W37" s="5" t="s">
        <v>35</v>
      </c>
    </row>
    <row r="38" spans="1:23">
      <c r="A38" s="5" t="s">
        <v>23</v>
      </c>
      <c r="B38" s="5" t="s">
        <v>193</v>
      </c>
      <c r="C38" s="5" t="s">
        <v>25</v>
      </c>
      <c r="D38" s="5" t="s">
        <v>26</v>
      </c>
      <c r="E38" s="5" t="s">
        <v>194</v>
      </c>
      <c r="F38" s="12">
        <v>42678</v>
      </c>
      <c r="G38" s="5" t="s">
        <v>112</v>
      </c>
      <c r="H38" s="5" t="s">
        <v>113</v>
      </c>
      <c r="I38" s="12">
        <v>43971</v>
      </c>
      <c r="J38" s="6">
        <v>43984</v>
      </c>
      <c r="K38" s="5" t="s">
        <v>43</v>
      </c>
      <c r="L38" s="5" t="s">
        <v>39</v>
      </c>
      <c r="M38" s="8">
        <f>ROUND(Resi_D2_2[[#This Row],[Area(N)(ft2)]]*0.09290304,1)</f>
        <v>23.7</v>
      </c>
      <c r="N38" s="8" t="s">
        <v>32</v>
      </c>
      <c r="O38" s="5">
        <v>255</v>
      </c>
      <c r="P38" s="8">
        <v>2.95</v>
      </c>
      <c r="Q38" s="5">
        <v>5.35</v>
      </c>
      <c r="R38" s="5">
        <v>5350000</v>
      </c>
      <c r="S38" s="5">
        <v>20980</v>
      </c>
      <c r="T38" s="6">
        <v>44004</v>
      </c>
      <c r="U38" s="5" t="s">
        <v>33</v>
      </c>
      <c r="V38" s="5" t="s">
        <v>120</v>
      </c>
      <c r="W38" s="5" t="s">
        <v>35</v>
      </c>
    </row>
    <row r="39" spans="1:23">
      <c r="A39" s="5" t="s">
        <v>23</v>
      </c>
      <c r="B39" s="5" t="s">
        <v>195</v>
      </c>
      <c r="C39" s="5" t="s">
        <v>25</v>
      </c>
      <c r="D39" s="5" t="s">
        <v>26</v>
      </c>
      <c r="E39" s="5" t="s">
        <v>196</v>
      </c>
      <c r="F39" s="12">
        <v>42678</v>
      </c>
      <c r="G39" s="5" t="s">
        <v>112</v>
      </c>
      <c r="H39" s="5" t="s">
        <v>113</v>
      </c>
      <c r="I39" s="12">
        <v>43962</v>
      </c>
      <c r="J39" s="6">
        <v>43969</v>
      </c>
      <c r="K39" s="5" t="s">
        <v>88</v>
      </c>
      <c r="L39" s="5" t="s">
        <v>47</v>
      </c>
      <c r="M39" s="8">
        <f>ROUND(Resi_D2_2[[#This Row],[Area(N)(ft2)]]*0.09290304,1)</f>
        <v>44.4</v>
      </c>
      <c r="N39" s="8" t="s">
        <v>32</v>
      </c>
      <c r="O39" s="5">
        <v>478</v>
      </c>
      <c r="P39" s="8">
        <v>2.95</v>
      </c>
      <c r="Q39" s="5">
        <v>8</v>
      </c>
      <c r="R39" s="5">
        <v>8000000</v>
      </c>
      <c r="S39" s="5">
        <v>16736</v>
      </c>
      <c r="T39" s="6">
        <v>43997</v>
      </c>
      <c r="U39" s="5" t="s">
        <v>33</v>
      </c>
      <c r="V39" s="5" t="s">
        <v>120</v>
      </c>
      <c r="W39" s="5" t="s">
        <v>35</v>
      </c>
    </row>
    <row r="40" spans="1:23">
      <c r="A40" s="5" t="s">
        <v>23</v>
      </c>
      <c r="B40" s="5" t="s">
        <v>197</v>
      </c>
      <c r="C40" s="5" t="s">
        <v>25</v>
      </c>
      <c r="D40" s="5" t="s">
        <v>26</v>
      </c>
      <c r="E40" s="5" t="s">
        <v>198</v>
      </c>
      <c r="F40" s="12">
        <v>42678</v>
      </c>
      <c r="G40" s="5" t="s">
        <v>112</v>
      </c>
      <c r="H40" s="5" t="s">
        <v>113</v>
      </c>
      <c r="I40" s="12">
        <v>43952</v>
      </c>
      <c r="J40" s="6">
        <v>43965</v>
      </c>
      <c r="K40" s="5" t="s">
        <v>65</v>
      </c>
      <c r="L40" s="5" t="s">
        <v>44</v>
      </c>
      <c r="M40" s="8">
        <f>ROUND(Resi_D2_2[[#This Row],[Area(N)(ft2)]]*0.09290304,1)</f>
        <v>23.6</v>
      </c>
      <c r="N40" s="8" t="s">
        <v>32</v>
      </c>
      <c r="O40" s="5">
        <v>254</v>
      </c>
      <c r="P40" s="8">
        <v>2.95</v>
      </c>
      <c r="Q40" s="5">
        <v>5.45</v>
      </c>
      <c r="R40" s="5">
        <v>5450000</v>
      </c>
      <c r="S40" s="5">
        <v>21457</v>
      </c>
      <c r="T40" s="6">
        <v>43973</v>
      </c>
      <c r="U40" s="5" t="s">
        <v>33</v>
      </c>
      <c r="V40" s="5" t="s">
        <v>120</v>
      </c>
      <c r="W40" s="5" t="s">
        <v>35</v>
      </c>
    </row>
    <row r="41" spans="1:23">
      <c r="A41" s="5" t="s">
        <v>23</v>
      </c>
      <c r="B41" s="5" t="s">
        <v>199</v>
      </c>
      <c r="C41" s="5" t="s">
        <v>25</v>
      </c>
      <c r="D41" s="5" t="s">
        <v>26</v>
      </c>
      <c r="E41" s="5" t="s">
        <v>200</v>
      </c>
      <c r="F41" s="12">
        <v>42678</v>
      </c>
      <c r="G41" s="5" t="s">
        <v>112</v>
      </c>
      <c r="H41" s="5" t="s">
        <v>113</v>
      </c>
      <c r="I41" s="12">
        <v>43919</v>
      </c>
      <c r="J41" s="6">
        <v>43950</v>
      </c>
      <c r="K41" s="5" t="s">
        <v>62</v>
      </c>
      <c r="L41" s="5" t="s">
        <v>31</v>
      </c>
      <c r="M41" s="8">
        <f>ROUND(Resi_D2_2[[#This Row],[Area(N)(ft2)]]*0.09290304,1)</f>
        <v>23.6</v>
      </c>
      <c r="N41" s="8" t="s">
        <v>32</v>
      </c>
      <c r="O41" s="5">
        <v>254</v>
      </c>
      <c r="P41" s="8">
        <v>2.95</v>
      </c>
      <c r="Q41" s="5">
        <v>5.19</v>
      </c>
      <c r="R41" s="5">
        <v>5190000</v>
      </c>
      <c r="S41" s="5">
        <v>20433</v>
      </c>
      <c r="T41" s="6">
        <v>43958</v>
      </c>
      <c r="U41" s="5" t="s">
        <v>33</v>
      </c>
      <c r="V41" s="5" t="s">
        <v>120</v>
      </c>
      <c r="W41" s="5" t="s">
        <v>35</v>
      </c>
    </row>
    <row r="42" spans="1:23">
      <c r="A42" s="5" t="s">
        <v>23</v>
      </c>
      <c r="B42" s="5" t="s">
        <v>201</v>
      </c>
      <c r="C42" s="5" t="s">
        <v>25</v>
      </c>
      <c r="D42" s="5" t="s">
        <v>26</v>
      </c>
      <c r="E42" s="5" t="s">
        <v>202</v>
      </c>
      <c r="F42" s="12">
        <v>42678</v>
      </c>
      <c r="G42" s="5" t="s">
        <v>112</v>
      </c>
      <c r="H42" s="5" t="s">
        <v>113</v>
      </c>
      <c r="I42" s="12">
        <v>43921</v>
      </c>
      <c r="J42" s="6">
        <v>43936</v>
      </c>
      <c r="K42" s="5" t="s">
        <v>119</v>
      </c>
      <c r="L42" s="5" t="s">
        <v>31</v>
      </c>
      <c r="M42" s="8">
        <f>ROUND(Resi_D2_2[[#This Row],[Area(N)(ft2)]]*0.09290304,1)</f>
        <v>23.6</v>
      </c>
      <c r="N42" s="8" t="s">
        <v>32</v>
      </c>
      <c r="O42" s="5">
        <v>254</v>
      </c>
      <c r="P42" s="8">
        <v>2.95</v>
      </c>
      <c r="Q42" s="5">
        <v>4.95</v>
      </c>
      <c r="R42" s="5">
        <v>4950000</v>
      </c>
      <c r="S42" s="5">
        <v>19488</v>
      </c>
      <c r="T42" s="6">
        <v>43941</v>
      </c>
      <c r="U42" s="5" t="s">
        <v>33</v>
      </c>
      <c r="V42" s="5" t="s">
        <v>120</v>
      </c>
      <c r="W42" s="5" t="s">
        <v>35</v>
      </c>
    </row>
    <row r="43" spans="1:23">
      <c r="A43" s="5" t="s">
        <v>23</v>
      </c>
      <c r="B43" s="5" t="s">
        <v>203</v>
      </c>
      <c r="C43" s="5" t="s">
        <v>25</v>
      </c>
      <c r="D43" s="5" t="s">
        <v>26</v>
      </c>
      <c r="E43" s="5" t="s">
        <v>204</v>
      </c>
      <c r="F43" s="12">
        <v>42678</v>
      </c>
      <c r="G43" s="5" t="s">
        <v>112</v>
      </c>
      <c r="H43" s="5" t="s">
        <v>113</v>
      </c>
      <c r="I43" s="12">
        <v>43908</v>
      </c>
      <c r="J43" s="6">
        <v>43921</v>
      </c>
      <c r="K43" s="5" t="s">
        <v>72</v>
      </c>
      <c r="L43" s="5" t="s">
        <v>39</v>
      </c>
      <c r="M43" s="8">
        <f>ROUND(Resi_D2_2[[#This Row],[Area(N)(ft2)]]*0.09290304,1)</f>
        <v>23.7</v>
      </c>
      <c r="N43" s="8" t="s">
        <v>32</v>
      </c>
      <c r="O43" s="5">
        <v>255</v>
      </c>
      <c r="P43" s="8">
        <v>2.95</v>
      </c>
      <c r="Q43" s="5">
        <v>5.5</v>
      </c>
      <c r="R43" s="5">
        <v>5500000</v>
      </c>
      <c r="S43" s="5">
        <v>21569</v>
      </c>
      <c r="T43" s="6">
        <v>43937</v>
      </c>
      <c r="U43" s="5" t="s">
        <v>33</v>
      </c>
      <c r="V43" s="5" t="s">
        <v>120</v>
      </c>
      <c r="W43" s="5" t="s">
        <v>35</v>
      </c>
    </row>
    <row r="44" spans="1:23">
      <c r="A44" s="5" t="s">
        <v>23</v>
      </c>
      <c r="B44" s="5" t="s">
        <v>205</v>
      </c>
      <c r="C44" s="5" t="s">
        <v>25</v>
      </c>
      <c r="D44" s="5" t="s">
        <v>26</v>
      </c>
      <c r="E44" s="5" t="s">
        <v>200</v>
      </c>
      <c r="F44" s="12">
        <v>42678</v>
      </c>
      <c r="G44" s="5" t="s">
        <v>112</v>
      </c>
      <c r="H44" s="5" t="s">
        <v>113</v>
      </c>
      <c r="I44" s="12">
        <v>43919</v>
      </c>
      <c r="J44" s="6">
        <v>43919</v>
      </c>
      <c r="K44" s="5" t="s">
        <v>62</v>
      </c>
      <c r="L44" s="5" t="s">
        <v>31</v>
      </c>
      <c r="M44" s="8">
        <f>ROUND(Resi_D2_2[[#This Row],[Area(N)(ft2)]]*0.09290304,1)</f>
        <v>23.6</v>
      </c>
      <c r="N44" s="8" t="s">
        <v>32</v>
      </c>
      <c r="O44" s="5">
        <v>254</v>
      </c>
      <c r="P44" s="8">
        <v>2.95</v>
      </c>
      <c r="Q44" s="5">
        <v>5.19</v>
      </c>
      <c r="R44" s="5">
        <v>5190000</v>
      </c>
      <c r="S44" s="5">
        <v>20433</v>
      </c>
      <c r="T44" s="6">
        <v>43941</v>
      </c>
      <c r="U44" s="5" t="s">
        <v>59</v>
      </c>
      <c r="V44" s="5" t="s">
        <v>120</v>
      </c>
      <c r="W44" s="5" t="s">
        <v>35</v>
      </c>
    </row>
    <row r="45" spans="1:23">
      <c r="A45" s="5" t="s">
        <v>23</v>
      </c>
      <c r="B45" s="5" t="s">
        <v>206</v>
      </c>
      <c r="C45" s="5" t="s">
        <v>25</v>
      </c>
      <c r="D45" s="5" t="s">
        <v>26</v>
      </c>
      <c r="E45" s="5" t="s">
        <v>207</v>
      </c>
      <c r="F45" s="12">
        <v>42678</v>
      </c>
      <c r="G45" s="5" t="s">
        <v>112</v>
      </c>
      <c r="H45" s="5" t="s">
        <v>113</v>
      </c>
      <c r="I45" s="12">
        <v>43914</v>
      </c>
      <c r="J45" s="6">
        <v>43914</v>
      </c>
      <c r="K45" s="5" t="s">
        <v>79</v>
      </c>
      <c r="L45" s="5" t="s">
        <v>125</v>
      </c>
      <c r="M45" s="8">
        <f>ROUND(Resi_D2_2[[#This Row],[Area(N)(ft2)]]*0.09290304,1)</f>
        <v>41.9</v>
      </c>
      <c r="N45" s="8" t="s">
        <v>32</v>
      </c>
      <c r="O45" s="5">
        <v>451</v>
      </c>
      <c r="P45" s="8">
        <v>2.95</v>
      </c>
      <c r="Q45" s="5">
        <v>7.95</v>
      </c>
      <c r="R45" s="5">
        <v>7950000</v>
      </c>
      <c r="S45" s="5">
        <v>17627</v>
      </c>
      <c r="T45" s="6">
        <v>43937</v>
      </c>
      <c r="U45" s="5" t="s">
        <v>59</v>
      </c>
      <c r="V45" s="5" t="s">
        <v>126</v>
      </c>
      <c r="W45" s="5" t="s">
        <v>35</v>
      </c>
    </row>
    <row r="46" spans="1:23">
      <c r="A46" s="5" t="s">
        <v>208</v>
      </c>
      <c r="B46" s="5" t="s">
        <v>209</v>
      </c>
      <c r="C46" s="5" t="s">
        <v>25</v>
      </c>
      <c r="D46" s="5" t="s">
        <v>26</v>
      </c>
      <c r="E46" s="5" t="s">
        <v>210</v>
      </c>
      <c r="F46" s="12">
        <v>42678</v>
      </c>
      <c r="G46" s="5" t="s">
        <v>112</v>
      </c>
      <c r="H46" s="5" t="s">
        <v>113</v>
      </c>
      <c r="I46" s="12">
        <v>43584</v>
      </c>
      <c r="J46" s="6">
        <v>43595</v>
      </c>
      <c r="K46" s="5" t="s">
        <v>43</v>
      </c>
      <c r="L46" s="10" t="s">
        <v>114</v>
      </c>
      <c r="M46" s="8">
        <f>ROUND(Resi_D2_2[[#This Row],[Area(N)(ft2)]]*0.09290304,1)</f>
        <v>19.899999999999999</v>
      </c>
      <c r="N46" s="8" t="s">
        <v>115</v>
      </c>
      <c r="O46" s="5">
        <v>214</v>
      </c>
      <c r="P46" s="8">
        <v>2.95</v>
      </c>
      <c r="Q46" s="5">
        <v>4.26</v>
      </c>
      <c r="R46" s="5">
        <v>4260000</v>
      </c>
      <c r="S46" s="5">
        <v>19907</v>
      </c>
      <c r="T46" s="6">
        <v>43615</v>
      </c>
      <c r="U46" s="5" t="s">
        <v>33</v>
      </c>
      <c r="V46" s="5" t="s">
        <v>116</v>
      </c>
      <c r="W46" s="5" t="s">
        <v>35</v>
      </c>
    </row>
    <row r="47" spans="1:23">
      <c r="A47" s="5" t="s">
        <v>208</v>
      </c>
      <c r="B47" s="5" t="s">
        <v>211</v>
      </c>
      <c r="C47" s="5" t="s">
        <v>25</v>
      </c>
      <c r="D47" s="5" t="s">
        <v>26</v>
      </c>
      <c r="E47" s="5" t="s">
        <v>212</v>
      </c>
      <c r="F47" s="12">
        <v>42678</v>
      </c>
      <c r="G47" s="5" t="s">
        <v>112</v>
      </c>
      <c r="H47" s="5" t="s">
        <v>113</v>
      </c>
      <c r="I47" s="12">
        <v>43576</v>
      </c>
      <c r="J47" s="6">
        <v>43591</v>
      </c>
      <c r="K47" s="5" t="s">
        <v>82</v>
      </c>
      <c r="L47" s="5" t="s">
        <v>44</v>
      </c>
      <c r="M47" s="8">
        <f>ROUND(Resi_D2_2[[#This Row],[Area(N)(ft2)]]*0.09290304,1)</f>
        <v>23.6</v>
      </c>
      <c r="N47" s="8" t="s">
        <v>32</v>
      </c>
      <c r="O47" s="5">
        <v>254</v>
      </c>
      <c r="P47" s="8">
        <v>2.95</v>
      </c>
      <c r="Q47" s="5">
        <v>5.585</v>
      </c>
      <c r="R47" s="5">
        <v>5585000</v>
      </c>
      <c r="S47" s="5">
        <v>21988</v>
      </c>
      <c r="T47" s="6">
        <v>43612</v>
      </c>
      <c r="U47" s="5" t="s">
        <v>33</v>
      </c>
      <c r="V47" s="5" t="s">
        <v>120</v>
      </c>
      <c r="W47" s="5" t="s">
        <v>35</v>
      </c>
    </row>
    <row r="48" spans="1:23">
      <c r="A48" s="5" t="s">
        <v>208</v>
      </c>
      <c r="B48" s="5" t="s">
        <v>213</v>
      </c>
      <c r="C48" s="5" t="s">
        <v>25</v>
      </c>
      <c r="D48" s="5" t="s">
        <v>26</v>
      </c>
      <c r="E48" s="5" t="s">
        <v>214</v>
      </c>
      <c r="F48" s="12">
        <v>42678</v>
      </c>
      <c r="G48" s="5" t="s">
        <v>112</v>
      </c>
      <c r="H48" s="5" t="s">
        <v>113</v>
      </c>
      <c r="I48" s="12">
        <v>43549</v>
      </c>
      <c r="J48" s="6">
        <v>43563</v>
      </c>
      <c r="K48" s="5" t="s">
        <v>215</v>
      </c>
      <c r="L48" s="5" t="s">
        <v>44</v>
      </c>
      <c r="M48" s="8">
        <f>ROUND(Resi_D2_2[[#This Row],[Area(N)(ft2)]]*0.09290304,1)</f>
        <v>23.6</v>
      </c>
      <c r="N48" s="8" t="s">
        <v>32</v>
      </c>
      <c r="O48" s="5">
        <v>254</v>
      </c>
      <c r="P48" s="8">
        <v>2.95</v>
      </c>
      <c r="Q48" s="5">
        <v>5.35</v>
      </c>
      <c r="R48" s="5">
        <v>5350000</v>
      </c>
      <c r="S48" s="5">
        <v>21063</v>
      </c>
      <c r="T48" s="6">
        <v>43572</v>
      </c>
      <c r="U48" s="5" t="s">
        <v>33</v>
      </c>
      <c r="V48" s="5" t="s">
        <v>120</v>
      </c>
      <c r="W48" s="5" t="s">
        <v>35</v>
      </c>
    </row>
    <row r="49" spans="1:23">
      <c r="A49" s="5" t="s">
        <v>208</v>
      </c>
      <c r="B49" s="5" t="s">
        <v>216</v>
      </c>
      <c r="C49" s="5" t="s">
        <v>25</v>
      </c>
      <c r="D49" s="5" t="s">
        <v>26</v>
      </c>
      <c r="E49" s="5" t="s">
        <v>217</v>
      </c>
      <c r="F49" s="12">
        <v>42678</v>
      </c>
      <c r="G49" s="5" t="s">
        <v>112</v>
      </c>
      <c r="H49" s="5" t="s">
        <v>113</v>
      </c>
      <c r="I49" s="12">
        <v>43542</v>
      </c>
      <c r="J49" s="6">
        <v>43556</v>
      </c>
      <c r="K49" s="5" t="s">
        <v>215</v>
      </c>
      <c r="L49" s="10" t="s">
        <v>114</v>
      </c>
      <c r="M49" s="8">
        <f>ROUND(Resi_D2_2[[#This Row],[Area(N)(ft2)]]*0.09290304,1)</f>
        <v>19.899999999999999</v>
      </c>
      <c r="N49" s="8" t="s">
        <v>115</v>
      </c>
      <c r="O49" s="5">
        <v>214</v>
      </c>
      <c r="P49" s="8">
        <v>2.95</v>
      </c>
      <c r="Q49" s="5">
        <v>4</v>
      </c>
      <c r="R49" s="5">
        <v>4000000</v>
      </c>
      <c r="S49" s="5">
        <v>18692</v>
      </c>
      <c r="T49" s="6">
        <v>43566</v>
      </c>
      <c r="U49" s="5" t="s">
        <v>33</v>
      </c>
      <c r="V49" s="5" t="s">
        <v>116</v>
      </c>
      <c r="W49" s="5" t="s">
        <v>35</v>
      </c>
    </row>
    <row r="50" spans="1:23">
      <c r="A50" s="5" t="s">
        <v>208</v>
      </c>
      <c r="B50" s="5" t="s">
        <v>218</v>
      </c>
      <c r="C50" s="5" t="s">
        <v>25</v>
      </c>
      <c r="D50" s="5" t="s">
        <v>26</v>
      </c>
      <c r="E50" s="5" t="s">
        <v>219</v>
      </c>
      <c r="F50" s="12">
        <v>42678</v>
      </c>
      <c r="G50" s="5" t="s">
        <v>112</v>
      </c>
      <c r="H50" s="5" t="s">
        <v>113</v>
      </c>
      <c r="I50" s="12">
        <v>43351</v>
      </c>
      <c r="J50" s="6">
        <v>43364</v>
      </c>
      <c r="K50" s="5" t="s">
        <v>65</v>
      </c>
      <c r="L50" s="10" t="s">
        <v>114</v>
      </c>
      <c r="M50" s="8">
        <f>ROUND(Resi_D2_2[[#This Row],[Area(N)(ft2)]]*0.09290304,1)</f>
        <v>19.899999999999999</v>
      </c>
      <c r="N50" s="8" t="s">
        <v>115</v>
      </c>
      <c r="O50" s="5">
        <v>214</v>
      </c>
      <c r="P50" s="8">
        <v>2.95</v>
      </c>
      <c r="Q50" s="5">
        <v>4.7300000000000004</v>
      </c>
      <c r="R50" s="5">
        <v>4730000</v>
      </c>
      <c r="S50" s="5">
        <v>22103</v>
      </c>
      <c r="T50" s="6">
        <v>43384</v>
      </c>
      <c r="U50" s="5" t="s">
        <v>33</v>
      </c>
      <c r="V50" s="5" t="s">
        <v>116</v>
      </c>
      <c r="W50" s="5" t="s">
        <v>35</v>
      </c>
    </row>
    <row r="51" spans="1:23">
      <c r="A51" s="5" t="s">
        <v>208</v>
      </c>
      <c r="B51" s="5" t="s">
        <v>220</v>
      </c>
      <c r="C51" s="5" t="s">
        <v>25</v>
      </c>
      <c r="D51" s="5" t="s">
        <v>26</v>
      </c>
      <c r="E51" s="5" t="s">
        <v>221</v>
      </c>
      <c r="F51" s="12">
        <v>42678</v>
      </c>
      <c r="G51" s="5" t="s">
        <v>112</v>
      </c>
      <c r="H51" s="5" t="s">
        <v>113</v>
      </c>
      <c r="I51" s="12">
        <v>43113</v>
      </c>
      <c r="J51" s="6">
        <v>43118</v>
      </c>
      <c r="K51" s="5" t="s">
        <v>62</v>
      </c>
      <c r="L51" s="5" t="s">
        <v>47</v>
      </c>
      <c r="M51" s="8">
        <f>ROUND(Resi_D2_2[[#This Row],[Area(N)(ft2)]]*0.09290304,1)</f>
        <v>44.4</v>
      </c>
      <c r="N51" s="8" t="s">
        <v>32</v>
      </c>
      <c r="O51" s="5">
        <v>478</v>
      </c>
      <c r="P51" s="8">
        <v>2.95</v>
      </c>
      <c r="Q51" s="5">
        <v>8.9179999999999993</v>
      </c>
      <c r="R51" s="5">
        <v>8918000</v>
      </c>
      <c r="S51" s="5">
        <v>18657</v>
      </c>
      <c r="T51" s="6">
        <v>43146</v>
      </c>
      <c r="U51" s="5" t="s">
        <v>33</v>
      </c>
      <c r="V51" s="5" t="s">
        <v>120</v>
      </c>
      <c r="W51" s="5" t="s">
        <v>35</v>
      </c>
    </row>
    <row r="52" spans="1:23">
      <c r="A52" s="5" t="s">
        <v>208</v>
      </c>
      <c r="B52" s="5" t="s">
        <v>222</v>
      </c>
      <c r="C52" s="5" t="s">
        <v>25</v>
      </c>
      <c r="D52" s="5" t="s">
        <v>26</v>
      </c>
      <c r="E52" s="5" t="s">
        <v>223</v>
      </c>
      <c r="F52" s="12">
        <v>42678</v>
      </c>
      <c r="G52" s="5" t="s">
        <v>112</v>
      </c>
      <c r="H52" s="5" t="s">
        <v>113</v>
      </c>
      <c r="I52" s="12">
        <v>43106</v>
      </c>
      <c r="J52" s="6">
        <v>43112</v>
      </c>
      <c r="K52" s="5" t="s">
        <v>30</v>
      </c>
      <c r="L52" s="5" t="s">
        <v>47</v>
      </c>
      <c r="M52" s="8">
        <f>ROUND(Resi_D2_2[[#This Row],[Area(N)(ft2)]]*0.09290304,1)</f>
        <v>44.4</v>
      </c>
      <c r="N52" s="8" t="s">
        <v>32</v>
      </c>
      <c r="O52" s="5">
        <v>478</v>
      </c>
      <c r="P52" s="8">
        <v>2.95</v>
      </c>
      <c r="Q52" s="5">
        <v>9.3719999999999999</v>
      </c>
      <c r="R52" s="5">
        <v>9372000</v>
      </c>
      <c r="S52" s="5">
        <v>19607</v>
      </c>
      <c r="T52" s="6">
        <v>43140</v>
      </c>
      <c r="U52" s="5" t="s">
        <v>33</v>
      </c>
      <c r="V52" s="5" t="s">
        <v>120</v>
      </c>
      <c r="W52" s="5" t="s">
        <v>35</v>
      </c>
    </row>
    <row r="53" spans="1:23">
      <c r="A53" s="5" t="s">
        <v>208</v>
      </c>
      <c r="B53" s="5" t="s">
        <v>224</v>
      </c>
      <c r="C53" s="5" t="s">
        <v>25</v>
      </c>
      <c r="D53" s="5" t="s">
        <v>26</v>
      </c>
      <c r="E53" s="5" t="s">
        <v>225</v>
      </c>
      <c r="F53" s="12">
        <v>42678</v>
      </c>
      <c r="G53" s="5" t="s">
        <v>112</v>
      </c>
      <c r="H53" s="5" t="s">
        <v>113</v>
      </c>
      <c r="I53" s="12">
        <v>43099</v>
      </c>
      <c r="J53" s="6">
        <v>43108</v>
      </c>
      <c r="K53" s="5" t="s">
        <v>79</v>
      </c>
      <c r="L53" s="5" t="s">
        <v>47</v>
      </c>
      <c r="M53" s="8">
        <f>ROUND(Resi_D2_2[[#This Row],[Area(N)(ft2)]]*0.09290304,1)</f>
        <v>44.4</v>
      </c>
      <c r="N53" s="8" t="s">
        <v>32</v>
      </c>
      <c r="O53" s="5">
        <v>478</v>
      </c>
      <c r="P53" s="8">
        <v>2.95</v>
      </c>
      <c r="Q53" s="5">
        <v>9.4019999999999992</v>
      </c>
      <c r="R53" s="5">
        <v>9402000</v>
      </c>
      <c r="S53" s="5">
        <v>19669</v>
      </c>
      <c r="T53" s="6">
        <v>43138</v>
      </c>
      <c r="U53" s="5" t="s">
        <v>33</v>
      </c>
      <c r="V53" s="5" t="s">
        <v>120</v>
      </c>
      <c r="W53" s="5" t="s">
        <v>35</v>
      </c>
    </row>
    <row r="54" spans="1:23">
      <c r="A54" s="5" t="s">
        <v>208</v>
      </c>
      <c r="B54" s="5" t="s">
        <v>226</v>
      </c>
      <c r="C54" s="5" t="s">
        <v>25</v>
      </c>
      <c r="D54" s="5" t="s">
        <v>26</v>
      </c>
      <c r="E54" s="5" t="s">
        <v>227</v>
      </c>
      <c r="F54" s="12">
        <v>42678</v>
      </c>
      <c r="G54" s="5" t="s">
        <v>112</v>
      </c>
      <c r="H54" s="5" t="s">
        <v>113</v>
      </c>
      <c r="I54" s="12">
        <v>43087</v>
      </c>
      <c r="J54" s="6">
        <v>43096</v>
      </c>
      <c r="K54" s="5" t="s">
        <v>97</v>
      </c>
      <c r="L54" s="5" t="s">
        <v>47</v>
      </c>
      <c r="M54" s="8">
        <f>ROUND(Resi_D2_2[[#This Row],[Area(N)(ft2)]]*0.09290304,1)</f>
        <v>44.4</v>
      </c>
      <c r="N54" s="8" t="s">
        <v>32</v>
      </c>
      <c r="O54" s="5">
        <v>478</v>
      </c>
      <c r="P54" s="8">
        <v>2.95</v>
      </c>
      <c r="Q54" s="5">
        <v>10.095000000000001</v>
      </c>
      <c r="R54" s="5">
        <v>10095000</v>
      </c>
      <c r="S54" s="5">
        <v>21119</v>
      </c>
      <c r="T54" s="6">
        <v>43119</v>
      </c>
      <c r="U54" s="5" t="s">
        <v>33</v>
      </c>
      <c r="V54" s="5" t="s">
        <v>120</v>
      </c>
      <c r="W54" s="5" t="s">
        <v>35</v>
      </c>
    </row>
    <row r="55" spans="1:23">
      <c r="A55" s="5" t="s">
        <v>208</v>
      </c>
      <c r="B55" s="5" t="s">
        <v>228</v>
      </c>
      <c r="C55" s="5" t="s">
        <v>25</v>
      </c>
      <c r="D55" s="5" t="s">
        <v>26</v>
      </c>
      <c r="E55" s="5" t="s">
        <v>134</v>
      </c>
      <c r="F55" s="12">
        <v>42678</v>
      </c>
      <c r="G55" s="5" t="s">
        <v>112</v>
      </c>
      <c r="H55" s="5" t="s">
        <v>113</v>
      </c>
      <c r="I55" s="12">
        <v>42982</v>
      </c>
      <c r="J55" s="6">
        <v>42989</v>
      </c>
      <c r="K55" s="5" t="s">
        <v>65</v>
      </c>
      <c r="L55" s="5" t="s">
        <v>47</v>
      </c>
      <c r="M55" s="8">
        <f>ROUND(Resi_D2_2[[#This Row],[Area(N)(ft2)]]*0.09290304,1)</f>
        <v>44.4</v>
      </c>
      <c r="N55" s="8" t="s">
        <v>32</v>
      </c>
      <c r="O55" s="5">
        <v>478</v>
      </c>
      <c r="P55" s="8">
        <v>2.95</v>
      </c>
      <c r="Q55" s="5">
        <v>9.4689999999999994</v>
      </c>
      <c r="R55" s="5">
        <v>9469000</v>
      </c>
      <c r="S55" s="5">
        <v>19810</v>
      </c>
      <c r="T55" s="6">
        <v>43012</v>
      </c>
      <c r="U55" s="5" t="s">
        <v>33</v>
      </c>
      <c r="V55" s="5" t="s">
        <v>120</v>
      </c>
      <c r="W55" s="5" t="s">
        <v>35</v>
      </c>
    </row>
    <row r="56" spans="1:23">
      <c r="A56" s="5" t="s">
        <v>208</v>
      </c>
      <c r="B56" s="5" t="s">
        <v>229</v>
      </c>
      <c r="C56" s="5" t="s">
        <v>25</v>
      </c>
      <c r="D56" s="5" t="s">
        <v>26</v>
      </c>
      <c r="E56" s="5" t="s">
        <v>230</v>
      </c>
      <c r="F56" s="12">
        <v>42678</v>
      </c>
      <c r="G56" s="5" t="s">
        <v>112</v>
      </c>
      <c r="H56" s="5" t="s">
        <v>113</v>
      </c>
      <c r="I56" s="12">
        <v>42976</v>
      </c>
      <c r="J56" s="6">
        <v>42982</v>
      </c>
      <c r="K56" s="5" t="s">
        <v>54</v>
      </c>
      <c r="L56" s="5" t="s">
        <v>47</v>
      </c>
      <c r="M56" s="8">
        <f>ROUND(Resi_D2_2[[#This Row],[Area(N)(ft2)]]*0.09290304,1)</f>
        <v>44.4</v>
      </c>
      <c r="N56" s="8" t="s">
        <v>32</v>
      </c>
      <c r="O56" s="5">
        <v>478</v>
      </c>
      <c r="P56" s="8">
        <v>2.95</v>
      </c>
      <c r="Q56" s="5">
        <v>9.1379999999999999</v>
      </c>
      <c r="R56" s="5">
        <v>9138000</v>
      </c>
      <c r="S56" s="5">
        <v>19117</v>
      </c>
      <c r="T56" s="6">
        <v>43005</v>
      </c>
      <c r="U56" s="5" t="s">
        <v>33</v>
      </c>
      <c r="V56" s="5" t="s">
        <v>120</v>
      </c>
      <c r="W56" s="5" t="s">
        <v>35</v>
      </c>
    </row>
    <row r="57" spans="1:23">
      <c r="A57" s="5" t="s">
        <v>208</v>
      </c>
      <c r="B57" s="5" t="s">
        <v>231</v>
      </c>
      <c r="C57" s="5" t="s">
        <v>25</v>
      </c>
      <c r="D57" s="5" t="s">
        <v>26</v>
      </c>
      <c r="E57" s="5" t="s">
        <v>232</v>
      </c>
      <c r="F57" s="12">
        <v>42678</v>
      </c>
      <c r="G57" s="5" t="s">
        <v>112</v>
      </c>
      <c r="H57" s="5" t="s">
        <v>113</v>
      </c>
      <c r="I57" s="12">
        <v>42869</v>
      </c>
      <c r="J57" s="6">
        <v>42874</v>
      </c>
      <c r="K57" s="5" t="s">
        <v>91</v>
      </c>
      <c r="L57" s="5" t="s">
        <v>47</v>
      </c>
      <c r="M57" s="8">
        <f>ROUND(Resi_D2_2[[#This Row],[Area(N)(ft2)]]*0.09290304,1)</f>
        <v>44.4</v>
      </c>
      <c r="N57" s="8" t="s">
        <v>32</v>
      </c>
      <c r="O57" s="5">
        <v>478</v>
      </c>
      <c r="P57" s="8">
        <v>2.95</v>
      </c>
      <c r="Q57" s="5">
        <v>9.5020000000000007</v>
      </c>
      <c r="R57" s="5">
        <v>9502000</v>
      </c>
      <c r="S57" s="5">
        <v>19879</v>
      </c>
      <c r="T57" s="6">
        <v>42902</v>
      </c>
      <c r="U57" s="5" t="s">
        <v>33</v>
      </c>
      <c r="V57" s="5" t="s">
        <v>120</v>
      </c>
      <c r="W57" s="5" t="s">
        <v>35</v>
      </c>
    </row>
    <row r="58" spans="1:23">
      <c r="A58" s="5" t="s">
        <v>208</v>
      </c>
      <c r="B58" s="5" t="s">
        <v>233</v>
      </c>
      <c r="C58" s="5" t="s">
        <v>25</v>
      </c>
      <c r="D58" s="5" t="s">
        <v>26</v>
      </c>
      <c r="E58" s="5" t="s">
        <v>234</v>
      </c>
      <c r="F58" s="12">
        <v>42678</v>
      </c>
      <c r="G58" s="5" t="s">
        <v>112</v>
      </c>
      <c r="H58" s="5" t="s">
        <v>113</v>
      </c>
      <c r="I58" s="8"/>
      <c r="J58" s="6">
        <v>42864</v>
      </c>
      <c r="K58" s="5" t="s">
        <v>72</v>
      </c>
      <c r="L58" s="5" t="s">
        <v>47</v>
      </c>
      <c r="M58" s="8">
        <f>ROUND(Resi_D2_2[[#This Row],[Area(N)(ft2)]]*0.09290304,1)</f>
        <v>44.4</v>
      </c>
      <c r="N58" s="8" t="s">
        <v>32</v>
      </c>
      <c r="O58" s="5">
        <v>478</v>
      </c>
      <c r="P58" s="8">
        <v>2.95</v>
      </c>
      <c r="Q58" s="5">
        <v>9.6020000000000003</v>
      </c>
      <c r="R58" s="5">
        <v>9602000</v>
      </c>
      <c r="S58" s="5">
        <v>20088</v>
      </c>
      <c r="T58" s="6">
        <v>42879</v>
      </c>
      <c r="U58" s="5" t="s">
        <v>33</v>
      </c>
      <c r="V58" s="5" t="s">
        <v>120</v>
      </c>
      <c r="W58" s="5" t="s">
        <v>35</v>
      </c>
    </row>
    <row r="59" spans="1:23">
      <c r="A59" s="5" t="s">
        <v>208</v>
      </c>
      <c r="B59" s="5" t="s">
        <v>235</v>
      </c>
      <c r="C59" s="5" t="s">
        <v>25</v>
      </c>
      <c r="D59" s="5" t="s">
        <v>26</v>
      </c>
      <c r="E59" s="5" t="s">
        <v>153</v>
      </c>
      <c r="F59" s="12">
        <v>42678</v>
      </c>
      <c r="G59" s="5" t="s">
        <v>112</v>
      </c>
      <c r="H59" s="5" t="s">
        <v>113</v>
      </c>
      <c r="I59" s="8"/>
      <c r="J59" s="6">
        <v>42853</v>
      </c>
      <c r="K59" s="5" t="s">
        <v>100</v>
      </c>
      <c r="L59" s="5" t="s">
        <v>47</v>
      </c>
      <c r="M59" s="8">
        <f>ROUND(Resi_D2_2[[#This Row],[Area(N)(ft2)]]*0.09290304,1)</f>
        <v>42.4</v>
      </c>
      <c r="N59" s="8" t="s">
        <v>32</v>
      </c>
      <c r="O59" s="5">
        <v>456</v>
      </c>
      <c r="P59" s="8">
        <v>2.95</v>
      </c>
      <c r="Q59" s="5">
        <v>8.8689999999999998</v>
      </c>
      <c r="R59" s="5">
        <v>8869000</v>
      </c>
      <c r="S59" s="5">
        <v>19450</v>
      </c>
      <c r="T59" s="6">
        <v>42874</v>
      </c>
      <c r="U59" s="5" t="s">
        <v>33</v>
      </c>
      <c r="V59" s="5" t="s">
        <v>154</v>
      </c>
      <c r="W59" s="5">
        <v>0</v>
      </c>
    </row>
  </sheetData>
  <phoneticPr fontId="1" type="noConversion"/>
  <conditionalFormatting sqref="K1:K1048576">
    <cfRule type="cellIs" dxfId="25" priority="1" operator="lessThan">
      <formula>10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I A A B Q S w M E F A A C A A g A K K O i V F 7 2 J v q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G R q Y 6 B l b A N 1 k o w 8 T t P H N z E M o M A L K g W S R B G 2 c S 3 N K S o t S 7 a o y d D 2 8 b f R h X B t 9 q B / s A F B L A w Q U A A I A C A A o o 6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O i V A g + T f E p B Q A A 3 S g A A B M A H A B G b 3 J t d W x h c y 9 T Z W N 0 a W 9 u M S 5 t I K I Y A C i g F A A A A A A A A A A A A A A A A A A A A A A A A A A A A O 2 Y 7 2 / b R B j H 3 1 f q / 3 A y E 3 L Q L c x u 1 7 1 A e 9 E l H a p E Q 2 k 7 e F F V k x t f W 6 v + U d m X 0 S j K G y T a D i g r E 3 S U i a K x M W C C C m 0 g R K d s / 0 y c p v 8 F Z z t O z n f n J J Q f K p L 7 J v X Z 9 z z f 5 3 k + P t 8 9 H i p j w 7 H B f P S r v D E 6 M j r i r W k u 0 s E c 8 o y b R Q V c B S b C o y O A / D V f b L W O 9 8 j I 1 G Y Z m f l C x X W R j d 9 z 3 P V l x 1 m X c 7 X F k m a h q 1 J n q r R U X y w 4 N i b P L M H I g v / 7 0 / b R R 6 3 7 v 5 4 + O P Q P P y a m F r R l E + U X X M 3 2 V h z X K j h m x b I X q h v I k y N 3 s F a T Z p D l g J K T l y D A 5 B b Q 7 G o d g p p 0 w 9 N W E T t Y N D z s G m X M j s / O l U Q 2 3 i 6 X K x t a m I a i h j l r 1 y q G q R v 2 K g h C Y 2 9 O 6 r q L P I 8 d n r a 9 v N D Y d d N x X C 4 I 2 + C 0 T r p I k 9 / M C Y d L 3 P A s C R f J M 9 z 4 h d d X s C o w E 4 3 z d o p i 1 S U N V 1 w + M a a + m p 9 D l u a u c w k I y i m 6 V 8 / 1 O D j 5 / v n p w a P W / Z f N 5 w / b z 7 Z b + w f + z r 0 u E J M m R q 5 N x M w 5 7 3 s y g w 2 8 D M e h E t u K D J 3 8 e H x y 0 O A N z S O T w B 1 b E T q F A G n l N W A 7 G L x F 2 M l P e 1 P W B q 7 K 4 Q W J w r m F Z j R c X i M U T G N k e f I c K j u u n r 9 u I F N / V z M r h N W b u S B u E q t d M c 1 6 L h e L a 7 7 4 2 t / Z O v 3 q 8 5 O f H r c P v i H / + 7 e f R p 7 b D z 7 p q d w w D R y x L w v j g U A A a j i L 5 C m a v o A 2 8 b X q F A m l i E z D M s g N u S Y B i V T k n Y q D 0 T y u E k 8 F 7 x Y E K 5 r p o Z y A / r w i 8 Z 7 y q k Q X j q 6 E M u g N 7 h d 9 8 G a L / I e 4 6 O R K 9 H 4 S M Z 0 n M I l X Q B S f 3 K i E k S 6 O J Q W K X N B m T 7 d 3 W / u / + J 8 1 / L 1 d k X G b L A y U c U Z F W p B c O e t p O V b 7 5 z h N Y e C Y W 4 i 6 W S 0 K x u v D Q a s I q W V F k w h 7 q 9 U / A G r H W J S 7 + C I d z L G / A 6 Y S 5 I 5 2 O G 3 j i f F 8 M J V e h o d H U R m O x T F Y S w l N W G F l a A i 5 g O I L m X w I c l K i 8 s 3 G 7 k n j a J i F 6 g x Q K i R 9 / P c n S h 9 R h e y L N + Y l U m / 6 E R E 8 s 4 5 n B K + O J 9 c u Q a D U a V L i q V G g 3 a t 0 V s Y H s i L M C a w x v n q x J G S o S Y A G l l V N L 2 t C d c K / S s c q X 8 h J / X B U 0 3 E U K 4 K J S N P y e H n g Q s X q o E M I R E M Q 7 S n L V S Z X a T U Q r 0 X 9 R S Q k h z y y + y c B j 9 Q j f 5 X H e G r E Y / c q n c e J s / E Y v u Q J Z 0 k g K c + d W 3 b F W k Z u P 1 L G h l u 4 J m D C 8 0 D E x 4 Z e u c Y S Q a l 0 B j n K a U V X z v b R T L j r S y S x 0 L p z 1 / / w u + Y f X 7 a e f d H b u O q 6 + I t 4 h U i P n p U 6 G 8 7 F V x K u l s B r Q L k U / j F e u X S 2 P r 3 r H 9 8 R b U b I v h S 5 V D p p j T B x k O o e n u g D E 3 V I E u w 3 u c M Q d Q B K 7 D W 6 B 5 3 4 c E M d a J K f H q a e d I 7 o 4 w u z S l D b l 9 7 p h D 2 R J E 8 h A 5 k c T 2 d S m P S A l J 7 W K A i W y M D L t 4 f t 7 S f t H z 4 Q E y K W E q Z T R 5 s x K V J B l Q Z B o P S j g N I B a 1 3 b / w c c u o n 9 l 4 F o P 9 7 i 3 6 d i h S z x Z W K X L R i b e z r G 8 B 9 w E b Q f b b c f N q R 0 N 8 o A P / S z V O 6 C X 6 F 5 f 2 + n 2 f i N j 6 L g W M u G z Q C d E A J r r G r O T x 1 2 z L i x v e j L 1 9 v C B 6 d f a v 9 e c m y y c B G 7 L n g V h N o H E a z 2 I Z i J 7 V x A T I V 2 / p B u v j z y b z 9 p 7 W / 7 P 9 9 L + x a m L 2 7 h z i w O O C g 0 m W p Y 7 I 6 i E 7 r w f j 0 3 O m L Y Q j l 8 l 1 E 9 e 5 d R z b q M W Z c x 6 z J m X c a s y 5 h 1 G b M u Y 9 Z l z L q M W Z c x 6 z J m X c a s y 5 h 1 G b M u Y 9 Z l P D 8 t m a z L m H U Z s y 7 j f 9 Z l / B N Q S w E C L Q A U A A I A C A A o o 6 J U X v Y m + q Y A A A D 2 A A A A E g A A A A A A A A A A A A A A A A A A A A A A Q 2 9 u Z m l n L 1 B h Y 2 t h Z 2 U u e G 1 s U E s B A i 0 A F A A C A A g A K K O i V A / K 6 a u k A A A A 6 Q A A A B M A A A A A A A A A A A A A A A A A 8 g A A A F t D b 2 5 0 Z W 5 0 X 1 R 5 c G V z X S 5 4 b W x Q S w E C L Q A U A A I A C A A o o 6 J U C D 5 N 8 S k F A A D d K A A A E w A A A A A A A A A A A A A A A A D j A Q A A R m 9 y b X V s Y X M v U 2 V j d G l v b j E u b V B L B Q Y A A A A A A w A D A M I A A A B Z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V A A A A A A A A K F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X N p X 0 Q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N Z W 1 v I E 5 v L i Z x d W 9 0 O y w m c X V v d D t V c 2 F n Z S Z x d W 9 0 O y w m c X V v d D t E a X N 0 c m l j d C Z x d W 9 0 O y w m c X V v d D t Q U k 4 g T m 8 u J n F 1 b 3 Q 7 L C Z x d W 9 0 O 0 9 j Y 3 V w Y X R p b 2 4 g R G F 0 Z S Z x d W 9 0 O y w m c X V v d D t C d W l s Z G l u Z y B O Y W 1 l J n F 1 b 3 Q 7 L C Z x d W 9 0 O 0 F k Z H J l c 3 M m c X V v d D s s J n F 1 b 3 Q 7 S W 5 z L i B E Y X R l J n F 1 b 3 Q 7 L C Z x d W 9 0 O 0 Z s b 2 9 y J n F 1 b 3 Q 7 L C Z x d W 9 0 O 1 V u a X Q m c X V v d D s s J n F 1 b 3 Q 7 R m x y I F x 1 M D A y N i B V b m l 0 J n F 1 b 3 Q 7 L C Z x d W 9 0 O 0 F y Z W E o R y k m c X V v d D s s J n F 1 b 3 Q 7 Q X J l Y S h O K S h m d D I p J n F 1 b 3 Q 7 L C Z x d W 9 0 O 1 B y a W N l K E 0 p K C Q p J n F 1 b 3 Q 7 L C Z x d W 9 0 O 1 B y a W N l K C Q p J n F 1 b 3 Q 7 L C Z x d W 9 0 O y Q v Z n Q y K E c p J n F 1 b 3 Q 7 L C Z x d W 9 0 O y Q v Z n Q y K E 4 p K C Q p J n F 1 b 3 Q 7 L C Z x d W 9 0 O 0 Q u I E R h d G U m c X V v d D s s J n F 1 b 3 Q 7 T m F 0 d X J l J n F 1 b 3 Q 7 L C Z x d W 9 0 O 0 J s Z G c u U m V t Y X J r c y Z x d W 9 0 O y w m c X V v d D t U c m F u L l J l b W F y a 3 M m c X V v d D t d I i A v P j x F b n R y e S B U e X B l P S J G a W x s Q 2 9 s d W 1 u V H l w Z X M i I F Z h b H V l P S J z Q U F B Q U F B Q U p B Q U F K Q m d Z R 0 F B T V J F U U F S Q 1 F B Q U F B P T 0 i I C 8 + P E V u d H J 5 I F R 5 c G U 9 I k Z p b G x M Y X N 0 V X B k Y X R l Z C I g V m F s d W U 9 I m Q y M D I y L T A 0 L T I 1 V D I y O j Q z O j E z L j k w N j g 3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a V 9 E M S 9 B d X R v U m V t b 3 Z l Z E N v b H V t b n M x L n t J b m R l e C w w f S Z x d W 9 0 O y w m c X V v d D t T Z W N 0 a W 9 u M S 9 S Z X N p X 0 Q x L 0 F 1 d G 9 S Z W 1 v d m V k Q 2 9 s d W 1 u c z E u e 0 1 l b W 8 g T m 8 u L D F 9 J n F 1 b 3 Q 7 L C Z x d W 9 0 O 1 N l Y 3 R p b 2 4 x L 1 J l c 2 l f R D E v Q X V 0 b 1 J l b W 9 2 Z W R D b 2 x 1 b W 5 z M S 5 7 V X N h Z 2 U s M n 0 m c X V v d D s s J n F 1 b 3 Q 7 U 2 V j d G l v b j E v U m V z a V 9 E M S 9 B d X R v U m V t b 3 Z l Z E N v b H V t b n M x L n t E a X N 0 c m l j d C w z f S Z x d W 9 0 O y w m c X V v d D t T Z W N 0 a W 9 u M S 9 S Z X N p X 0 Q x L 0 F 1 d G 9 S Z W 1 v d m V k Q 2 9 s d W 1 u c z E u e 1 B S T i B O b y 4 s N H 0 m c X V v d D s s J n F 1 b 3 Q 7 U 2 V j d G l v b j E v U m V z a V 9 E M S 9 B d X R v U m V t b 3 Z l Z E N v b H V t b n M x L n t P Y 2 N 1 c G F 0 a W 9 u I E R h d G U s N X 0 m c X V v d D s s J n F 1 b 3 Q 7 U 2 V j d G l v b j E v U m V z a V 9 E M S 9 B d X R v U m V t b 3 Z l Z E N v b H V t b n M x L n t C d W l s Z G l u Z y B O Y W 1 l L D Z 9 J n F 1 b 3 Q 7 L C Z x d W 9 0 O 1 N l Y 3 R p b 2 4 x L 1 J l c 2 l f R D E v Q X V 0 b 1 J l b W 9 2 Z W R D b 2 x 1 b W 5 z M S 5 7 Q W R k c m V z c y w 3 f S Z x d W 9 0 O y w m c X V v d D t T Z W N 0 a W 9 u M S 9 S Z X N p X 0 Q x L 0 F 1 d G 9 S Z W 1 v d m V k Q 2 9 s d W 1 u c z E u e 0 l u c y 4 g R G F 0 Z S w 4 f S Z x d W 9 0 O y w m c X V v d D t T Z W N 0 a W 9 u M S 9 S Z X N p X 0 Q x L 0 F 1 d G 9 S Z W 1 v d m V k Q 2 9 s d W 1 u c z E u e 0 Z s b 2 9 y L D l 9 J n F 1 b 3 Q 7 L C Z x d W 9 0 O 1 N l Y 3 R p b 2 4 x L 1 J l c 2 l f R D E v Q X V 0 b 1 J l b W 9 2 Z W R D b 2 x 1 b W 5 z M S 5 7 V W 5 p d C w x M H 0 m c X V v d D s s J n F 1 b 3 Q 7 U 2 V j d G l v b j E v U m V z a V 9 E M S 9 B d X R v U m V t b 3 Z l Z E N v b H V t b n M x L n t G b H I g X H U w M D I 2 I F V u a X Q s M T F 9 J n F 1 b 3 Q 7 L C Z x d W 9 0 O 1 N l Y 3 R p b 2 4 x L 1 J l c 2 l f R D E v Q X V 0 b 1 J l b W 9 2 Z W R D b 2 x 1 b W 5 z M S 5 7 Q X J l Y S h H K S w x M n 0 m c X V v d D s s J n F 1 b 3 Q 7 U 2 V j d G l v b j E v U m V z a V 9 E M S 9 B d X R v U m V t b 3 Z l Z E N v b H V t b n M x L n t B c m V h K E 4 p K G Z 0 M i k s M T N 9 J n F 1 b 3 Q 7 L C Z x d W 9 0 O 1 N l Y 3 R p b 2 4 x L 1 J l c 2 l f R D E v Q X V 0 b 1 J l b W 9 2 Z W R D b 2 x 1 b W 5 z M S 5 7 U H J p Y 2 U o T S k o J C k s M T R 9 J n F 1 b 3 Q 7 L C Z x d W 9 0 O 1 N l Y 3 R p b 2 4 x L 1 J l c 2 l f R D E v Q X V 0 b 1 J l b W 9 2 Z W R D b 2 x 1 b W 5 z M S 5 7 U H J p Y 2 U o J C k s M T V 9 J n F 1 b 3 Q 7 L C Z x d W 9 0 O 1 N l Y 3 R p b 2 4 x L 1 J l c 2 l f R D E v Q X V 0 b 1 J l b W 9 2 Z W R D b 2 x 1 b W 5 z M S 5 7 J C 9 m d D I o R y k s M T Z 9 J n F 1 b 3 Q 7 L C Z x d W 9 0 O 1 N l Y 3 R p b 2 4 x L 1 J l c 2 l f R D E v Q X V 0 b 1 J l b W 9 2 Z W R D b 2 x 1 b W 5 z M S 5 7 J C 9 m d D I o T i k o J C k s M T d 9 J n F 1 b 3 Q 7 L C Z x d W 9 0 O 1 N l Y 3 R p b 2 4 x L 1 J l c 2 l f R D E v Q X V 0 b 1 J l b W 9 2 Z W R D b 2 x 1 b W 5 z M S 5 7 R C 4 g R G F 0 Z S w x O H 0 m c X V v d D s s J n F 1 b 3 Q 7 U 2 V j d G l v b j E v U m V z a V 9 E M S 9 B d X R v U m V t b 3 Z l Z E N v b H V t b n M x L n t O Y X R 1 c m U s M T l 9 J n F 1 b 3 Q 7 L C Z x d W 9 0 O 1 N l Y 3 R p b 2 4 x L 1 J l c 2 l f R D E v Q X V 0 b 1 J l b W 9 2 Z W R D b 2 x 1 b W 5 z M S 5 7 Q m x k Z y 5 S Z W 1 h c m t z L D I w f S Z x d W 9 0 O y w m c X V v d D t T Z W N 0 a W 9 u M S 9 S Z X N p X 0 Q x L 0 F 1 d G 9 S Z W 1 v d m V k Q 2 9 s d W 1 u c z E u e 1 R y Y W 4 u U m V t Y X J r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J l c 2 l f R D E v Q X V 0 b 1 J l b W 9 2 Z W R D b 2 x 1 b W 5 z M S 5 7 S W 5 k Z X g s M H 0 m c X V v d D s s J n F 1 b 3 Q 7 U 2 V j d G l v b j E v U m V z a V 9 E M S 9 B d X R v U m V t b 3 Z l Z E N v b H V t b n M x L n t N Z W 1 v I E 5 v L i w x f S Z x d W 9 0 O y w m c X V v d D t T Z W N 0 a W 9 u M S 9 S Z X N p X 0 Q x L 0 F 1 d G 9 S Z W 1 v d m V k Q 2 9 s d W 1 u c z E u e 1 V z Y W d l L D J 9 J n F 1 b 3 Q 7 L C Z x d W 9 0 O 1 N l Y 3 R p b 2 4 x L 1 J l c 2 l f R D E v Q X V 0 b 1 J l b W 9 2 Z W R D b 2 x 1 b W 5 z M S 5 7 R G l z d H J p Y 3 Q s M 3 0 m c X V v d D s s J n F 1 b 3 Q 7 U 2 V j d G l v b j E v U m V z a V 9 E M S 9 B d X R v U m V t b 3 Z l Z E N v b H V t b n M x L n t Q U k 4 g T m 8 u L D R 9 J n F 1 b 3 Q 7 L C Z x d W 9 0 O 1 N l Y 3 R p b 2 4 x L 1 J l c 2 l f R D E v Q X V 0 b 1 J l b W 9 2 Z W R D b 2 x 1 b W 5 z M S 5 7 T 2 N j d X B h d G l v b i B E Y X R l L D V 9 J n F 1 b 3 Q 7 L C Z x d W 9 0 O 1 N l Y 3 R p b 2 4 x L 1 J l c 2 l f R D E v Q X V 0 b 1 J l b W 9 2 Z W R D b 2 x 1 b W 5 z M S 5 7 Q n V p b G R p b m c g T m F t Z S w 2 f S Z x d W 9 0 O y w m c X V v d D t T Z W N 0 a W 9 u M S 9 S Z X N p X 0 Q x L 0 F 1 d G 9 S Z W 1 v d m V k Q 2 9 s d W 1 u c z E u e 0 F k Z H J l c 3 M s N 3 0 m c X V v d D s s J n F 1 b 3 Q 7 U 2 V j d G l v b j E v U m V z a V 9 E M S 9 B d X R v U m V t b 3 Z l Z E N v b H V t b n M x L n t J b n M u I E R h d G U s O H 0 m c X V v d D s s J n F 1 b 3 Q 7 U 2 V j d G l v b j E v U m V z a V 9 E M S 9 B d X R v U m V t b 3 Z l Z E N v b H V t b n M x L n t G b G 9 v c i w 5 f S Z x d W 9 0 O y w m c X V v d D t T Z W N 0 a W 9 u M S 9 S Z X N p X 0 Q x L 0 F 1 d G 9 S Z W 1 v d m V k Q 2 9 s d W 1 u c z E u e 1 V u a X Q s M T B 9 J n F 1 b 3 Q 7 L C Z x d W 9 0 O 1 N l Y 3 R p b 2 4 x L 1 J l c 2 l f R D E v Q X V 0 b 1 J l b W 9 2 Z W R D b 2 x 1 b W 5 z M S 5 7 R m x y I F x 1 M D A y N i B V b m l 0 L D E x f S Z x d W 9 0 O y w m c X V v d D t T Z W N 0 a W 9 u M S 9 S Z X N p X 0 Q x L 0 F 1 d G 9 S Z W 1 v d m V k Q 2 9 s d W 1 u c z E u e 0 F y Z W E o R y k s M T J 9 J n F 1 b 3 Q 7 L C Z x d W 9 0 O 1 N l Y 3 R p b 2 4 x L 1 J l c 2 l f R D E v Q X V 0 b 1 J l b W 9 2 Z W R D b 2 x 1 b W 5 z M S 5 7 Q X J l Y S h O K S h m d D I p L D E z f S Z x d W 9 0 O y w m c X V v d D t T Z W N 0 a W 9 u M S 9 S Z X N p X 0 Q x L 0 F 1 d G 9 S Z W 1 v d m V k Q 2 9 s d W 1 u c z E u e 1 B y a W N l K E 0 p K C Q p L D E 0 f S Z x d W 9 0 O y w m c X V v d D t T Z W N 0 a W 9 u M S 9 S Z X N p X 0 Q x L 0 F 1 d G 9 S Z W 1 v d m V k Q 2 9 s d W 1 u c z E u e 1 B y a W N l K C Q p L D E 1 f S Z x d W 9 0 O y w m c X V v d D t T Z W N 0 a W 9 u M S 9 S Z X N p X 0 Q x L 0 F 1 d G 9 S Z W 1 v d m V k Q 2 9 s d W 1 u c z E u e y Q v Z n Q y K E c p L D E 2 f S Z x d W 9 0 O y w m c X V v d D t T Z W N 0 a W 9 u M S 9 S Z X N p X 0 Q x L 0 F 1 d G 9 S Z W 1 v d m V k Q 2 9 s d W 1 u c z E u e y Q v Z n Q y K E 4 p K C Q p L D E 3 f S Z x d W 9 0 O y w m c X V v d D t T Z W N 0 a W 9 u M S 9 S Z X N p X 0 Q x L 0 F 1 d G 9 S Z W 1 v d m V k Q 2 9 s d W 1 u c z E u e 0 Q u I E R h d G U s M T h 9 J n F 1 b 3 Q 7 L C Z x d W 9 0 O 1 N l Y 3 R p b 2 4 x L 1 J l c 2 l f R D E v Q X V 0 b 1 J l b W 9 2 Z W R D b 2 x 1 b W 5 z M S 5 7 T m F 0 d X J l L D E 5 f S Z x d W 9 0 O y w m c X V v d D t T Z W N 0 a W 9 u M S 9 S Z X N p X 0 Q x L 0 F 1 d G 9 S Z W 1 v d m V k Q 2 9 s d W 1 u c z E u e 0 J s Z G c u U m V t Y X J r c y w y M H 0 m c X V v d D s s J n F 1 b 3 Q 7 U 2 V j d G l v b j E v U m V z a V 9 E M S 9 B d X R v U m V t b 3 Z l Z E N v b H V t b n M x L n t U c m F u L l J l b W F y a 3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p X 0 Q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Y l O U I l Q k Y l R T Q l Q k I l Q T M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y V B N y V C Q i V F O S U 5 O S V B N C V F N y V B O S V C Q S V F N y U 5 O S V C R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1 J T g 4 J T g 2 J U U 5 J T l B J T k 0 J U U 3 J U F D J U E 2 J U U 4 J T k 5 J T l G J U U 1 J T g 4 J T g 2 J U U 1 J T g 5 J U I y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3 J U E 3 J U J C J U U 5 J T k 5 J U E 0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1 J T k x J U J E J U U 1 J T k w J T h E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0 J U J E J T h E J U U 3 J U J E J U F F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U l O T E l Q k Q l R T U l O T A l O E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Q l Q k U l O U Q l R T Q l Q k Q l O E Q l R T c l Q k Q l Q U U l R T U l O D g l O D Y l R T U l O D k l Q j I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U l O T E l Q k Q l R T U l O T A l O E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Y l O E Y l O T I l R T U l O D U l Q T U l R T Q l Q j k l O T g l R T Y l Q j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N i U 5 N i V C M C V F N i U 4 R S U 5 M i V F N S V C Q S U 4 R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1 J T k x J U J E J U U 1 J T k w J T h E J U U 4 J U I z J T g 3 J U U 2 J T k 2 J T k 5 J U U 4 J U E x J T h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2 J T k 2 J U I w J U U 1 J U E y J T l F J U U 4 J T g 3 J U F B J U U 4 J U E 4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Y l O E U l O T I l R T U l Q k E l O E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g l Q T Y l O D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O C V B N i U 4 N i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N S U 5 M C U 4 O C V F N C V C R C V C N S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2 J T h F J T k y J U U 1 J U J B J T h G J U U 4 J U I z J T g 3 J U U 2 J T k 2 J T k 5 J U U 4 J U E x J T h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0 J U J G J U F F J U U 1 J T g 5 J U F B J U U 2 J T k 2 J T g 3 J U U 1 J U F E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J l c 2 l f R D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V Q y M j o z O T o 0 N C 4 2 N T U z N T I 5 W i I g L z 4 8 R W 5 0 c n k g V H l w Z T 0 i R m l s b E N v b H V t b l R 5 c G V z I i B W Y W x 1 Z T 0 i c 0 F B Q U F B Q U F K Q U F B S k J n W U d B Q U 1 S R V F B U k N R Q U F B Q T 0 9 I i A v P j x F b n R y e S B U e X B l P S J G a W x s Q 2 9 s d W 1 u T m F t Z X M i I F Z h b H V l P S J z W y Z x d W 9 0 O 0 l u Z G V 4 J n F 1 b 3 Q 7 L C Z x d W 9 0 O 0 1 l b W 8 g T m 8 u J n F 1 b 3 Q 7 L C Z x d W 9 0 O 1 V z Y W d l J n F 1 b 3 Q 7 L C Z x d W 9 0 O 0 R p c 3 R y a W N 0 J n F 1 b 3 Q 7 L C Z x d W 9 0 O 1 B S T i B O b y 4 m c X V v d D s s J n F 1 b 3 Q 7 T 2 N j d X B h d G l v b i B E Y X R l J n F 1 b 3 Q 7 L C Z x d W 9 0 O 0 J 1 a W x k a W 5 n I E 5 h b W U m c X V v d D s s J n F 1 b 3 Q 7 Q W R k c m V z c y Z x d W 9 0 O y w m c X V v d D t J b n M u I E R h d G U m c X V v d D s s J n F 1 b 3 Q 7 R m x v b 3 I m c X V v d D s s J n F 1 b 3 Q 7 V W 5 p d C Z x d W 9 0 O y w m c X V v d D t G b H I g X H U w M D I 2 I F V u a X Q m c X V v d D s s J n F 1 b 3 Q 7 Q X J l Y S h H K S Z x d W 9 0 O y w m c X V v d D t B c m V h K E 4 p K G Z 0 M i k m c X V v d D s s J n F 1 b 3 Q 7 U H J p Y 2 U o T S k o J C k m c X V v d D s s J n F 1 b 3 Q 7 U H J p Y 2 U o J C k m c X V v d D s s J n F 1 b 3 Q 7 J C 9 m d D I o R y k m c X V v d D s s J n F 1 b 3 Q 7 J C 9 m d D I o T i k o J C k m c X V v d D s s J n F 1 b 3 Q 7 R C 4 g R G F 0 Z S Z x d W 9 0 O y w m c X V v d D t O Y X R 1 c m U m c X V v d D s s J n F 1 b 3 Q 7 Q m x k Z y 5 S Z W 1 h c m t z J n F 1 b 3 Q 7 L C Z x d W 9 0 O 1 R y Y W 4 u U m V t Y X J r c y Z x d W 9 0 O 1 0 i I C 8 + P E V u d H J 5 I F R 5 c G U 9 I k Z p b G x T d G F 0 d X M i I F Z h b H V l P S J z Q 2 9 t c G x l d G U i I C 8 + P E V u d H J 5 I F R 5 c G U 9 I l F 1 Z X J 5 S U Q i I F Z h b H V l P S J z Z D c 5 N T U x Z W E t M W Q 4 Z i 0 0 Y z k 2 L T l l M T M t N D c z M G Y 1 M j M x Y 2 E x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a V 9 E M i 9 B d X R v U m V t b 3 Z l Z E N v b H V t b n M x L n t J b m R l e C w w f S Z x d W 9 0 O y w m c X V v d D t T Z W N 0 a W 9 u M S 9 S Z X N p X 0 Q y L 0 F 1 d G 9 S Z W 1 v d m V k Q 2 9 s d W 1 u c z E u e 0 1 l b W 8 g T m 8 u L D F 9 J n F 1 b 3 Q 7 L C Z x d W 9 0 O 1 N l Y 3 R p b 2 4 x L 1 J l c 2 l f R D I v Q X V 0 b 1 J l b W 9 2 Z W R D b 2 x 1 b W 5 z M S 5 7 V X N h Z 2 U s M n 0 m c X V v d D s s J n F 1 b 3 Q 7 U 2 V j d G l v b j E v U m V z a V 9 E M i 9 B d X R v U m V t b 3 Z l Z E N v b H V t b n M x L n t E a X N 0 c m l j d C w z f S Z x d W 9 0 O y w m c X V v d D t T Z W N 0 a W 9 u M S 9 S Z X N p X 0 Q y L 0 F 1 d G 9 S Z W 1 v d m V k Q 2 9 s d W 1 u c z E u e 1 B S T i B O b y 4 s N H 0 m c X V v d D s s J n F 1 b 3 Q 7 U 2 V j d G l v b j E v U m V z a V 9 E M i 9 B d X R v U m V t b 3 Z l Z E N v b H V t b n M x L n t P Y 2 N 1 c G F 0 a W 9 u I E R h d G U s N X 0 m c X V v d D s s J n F 1 b 3 Q 7 U 2 V j d G l v b j E v U m V z a V 9 E M i 9 B d X R v U m V t b 3 Z l Z E N v b H V t b n M x L n t C d W l s Z G l u Z y B O Y W 1 l L D Z 9 J n F 1 b 3 Q 7 L C Z x d W 9 0 O 1 N l Y 3 R p b 2 4 x L 1 J l c 2 l f R D I v Q X V 0 b 1 J l b W 9 2 Z W R D b 2 x 1 b W 5 z M S 5 7 Q W R k c m V z c y w 3 f S Z x d W 9 0 O y w m c X V v d D t T Z W N 0 a W 9 u M S 9 S Z X N p X 0 Q y L 0 F 1 d G 9 S Z W 1 v d m V k Q 2 9 s d W 1 u c z E u e 0 l u c y 4 g R G F 0 Z S w 4 f S Z x d W 9 0 O y w m c X V v d D t T Z W N 0 a W 9 u M S 9 S Z X N p X 0 Q y L 0 F 1 d G 9 S Z W 1 v d m V k Q 2 9 s d W 1 u c z E u e 0 Z s b 2 9 y L D l 9 J n F 1 b 3 Q 7 L C Z x d W 9 0 O 1 N l Y 3 R p b 2 4 x L 1 J l c 2 l f R D I v Q X V 0 b 1 J l b W 9 2 Z W R D b 2 x 1 b W 5 z M S 5 7 V W 5 p d C w x M H 0 m c X V v d D s s J n F 1 b 3 Q 7 U 2 V j d G l v b j E v U m V z a V 9 E M i 9 B d X R v U m V t b 3 Z l Z E N v b H V t b n M x L n t G b H I g X H U w M D I 2 I F V u a X Q s M T F 9 J n F 1 b 3 Q 7 L C Z x d W 9 0 O 1 N l Y 3 R p b 2 4 x L 1 J l c 2 l f R D I v Q X V 0 b 1 J l b W 9 2 Z W R D b 2 x 1 b W 5 z M S 5 7 Q X J l Y S h H K S w x M n 0 m c X V v d D s s J n F 1 b 3 Q 7 U 2 V j d G l v b j E v U m V z a V 9 E M i 9 B d X R v U m V t b 3 Z l Z E N v b H V t b n M x L n t B c m V h K E 4 p K G Z 0 M i k s M T N 9 J n F 1 b 3 Q 7 L C Z x d W 9 0 O 1 N l Y 3 R p b 2 4 x L 1 J l c 2 l f R D I v Q X V 0 b 1 J l b W 9 2 Z W R D b 2 x 1 b W 5 z M S 5 7 U H J p Y 2 U o T S k o J C k s M T R 9 J n F 1 b 3 Q 7 L C Z x d W 9 0 O 1 N l Y 3 R p b 2 4 x L 1 J l c 2 l f R D I v Q X V 0 b 1 J l b W 9 2 Z W R D b 2 x 1 b W 5 z M S 5 7 U H J p Y 2 U o J C k s M T V 9 J n F 1 b 3 Q 7 L C Z x d W 9 0 O 1 N l Y 3 R p b 2 4 x L 1 J l c 2 l f R D I v Q X V 0 b 1 J l b W 9 2 Z W R D b 2 x 1 b W 5 z M S 5 7 J C 9 m d D I o R y k s M T Z 9 J n F 1 b 3 Q 7 L C Z x d W 9 0 O 1 N l Y 3 R p b 2 4 x L 1 J l c 2 l f R D I v Q X V 0 b 1 J l b W 9 2 Z W R D b 2 x 1 b W 5 z M S 5 7 J C 9 m d D I o T i k o J C k s M T d 9 J n F 1 b 3 Q 7 L C Z x d W 9 0 O 1 N l Y 3 R p b 2 4 x L 1 J l c 2 l f R D I v Q X V 0 b 1 J l b W 9 2 Z W R D b 2 x 1 b W 5 z M S 5 7 R C 4 g R G F 0 Z S w x O H 0 m c X V v d D s s J n F 1 b 3 Q 7 U 2 V j d G l v b j E v U m V z a V 9 E M i 9 B d X R v U m V t b 3 Z l Z E N v b H V t b n M x L n t O Y X R 1 c m U s M T l 9 J n F 1 b 3 Q 7 L C Z x d W 9 0 O 1 N l Y 3 R p b 2 4 x L 1 J l c 2 l f R D I v Q X V 0 b 1 J l b W 9 2 Z W R D b 2 x 1 b W 5 z M S 5 7 Q m x k Z y 5 S Z W 1 h c m t z L D I w f S Z x d W 9 0 O y w m c X V v d D t T Z W N 0 a W 9 u M S 9 S Z X N p X 0 Q y L 0 F 1 d G 9 S Z W 1 v d m V k Q 2 9 s d W 1 u c z E u e 1 R y Y W 4 u U m V t Y X J r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J l c 2 l f R D I v Q X V 0 b 1 J l b W 9 2 Z W R D b 2 x 1 b W 5 z M S 5 7 S W 5 k Z X g s M H 0 m c X V v d D s s J n F 1 b 3 Q 7 U 2 V j d G l v b j E v U m V z a V 9 E M i 9 B d X R v U m V t b 3 Z l Z E N v b H V t b n M x L n t N Z W 1 v I E 5 v L i w x f S Z x d W 9 0 O y w m c X V v d D t T Z W N 0 a W 9 u M S 9 S Z X N p X 0 Q y L 0 F 1 d G 9 S Z W 1 v d m V k Q 2 9 s d W 1 u c z E u e 1 V z Y W d l L D J 9 J n F 1 b 3 Q 7 L C Z x d W 9 0 O 1 N l Y 3 R p b 2 4 x L 1 J l c 2 l f R D I v Q X V 0 b 1 J l b W 9 2 Z W R D b 2 x 1 b W 5 z M S 5 7 R G l z d H J p Y 3 Q s M 3 0 m c X V v d D s s J n F 1 b 3 Q 7 U 2 V j d G l v b j E v U m V z a V 9 E M i 9 B d X R v U m V t b 3 Z l Z E N v b H V t b n M x L n t Q U k 4 g T m 8 u L D R 9 J n F 1 b 3 Q 7 L C Z x d W 9 0 O 1 N l Y 3 R p b 2 4 x L 1 J l c 2 l f R D I v Q X V 0 b 1 J l b W 9 2 Z W R D b 2 x 1 b W 5 z M S 5 7 T 2 N j d X B h d G l v b i B E Y X R l L D V 9 J n F 1 b 3 Q 7 L C Z x d W 9 0 O 1 N l Y 3 R p b 2 4 x L 1 J l c 2 l f R D I v Q X V 0 b 1 J l b W 9 2 Z W R D b 2 x 1 b W 5 z M S 5 7 Q n V p b G R p b m c g T m F t Z S w 2 f S Z x d W 9 0 O y w m c X V v d D t T Z W N 0 a W 9 u M S 9 S Z X N p X 0 Q y L 0 F 1 d G 9 S Z W 1 v d m V k Q 2 9 s d W 1 u c z E u e 0 F k Z H J l c 3 M s N 3 0 m c X V v d D s s J n F 1 b 3 Q 7 U 2 V j d G l v b j E v U m V z a V 9 E M i 9 B d X R v U m V t b 3 Z l Z E N v b H V t b n M x L n t J b n M u I E R h d G U s O H 0 m c X V v d D s s J n F 1 b 3 Q 7 U 2 V j d G l v b j E v U m V z a V 9 E M i 9 B d X R v U m V t b 3 Z l Z E N v b H V t b n M x L n t G b G 9 v c i w 5 f S Z x d W 9 0 O y w m c X V v d D t T Z W N 0 a W 9 u M S 9 S Z X N p X 0 Q y L 0 F 1 d G 9 S Z W 1 v d m V k Q 2 9 s d W 1 u c z E u e 1 V u a X Q s M T B 9 J n F 1 b 3 Q 7 L C Z x d W 9 0 O 1 N l Y 3 R p b 2 4 x L 1 J l c 2 l f R D I v Q X V 0 b 1 J l b W 9 2 Z W R D b 2 x 1 b W 5 z M S 5 7 R m x y I F x 1 M D A y N i B V b m l 0 L D E x f S Z x d W 9 0 O y w m c X V v d D t T Z W N 0 a W 9 u M S 9 S Z X N p X 0 Q y L 0 F 1 d G 9 S Z W 1 v d m V k Q 2 9 s d W 1 u c z E u e 0 F y Z W E o R y k s M T J 9 J n F 1 b 3 Q 7 L C Z x d W 9 0 O 1 N l Y 3 R p b 2 4 x L 1 J l c 2 l f R D I v Q X V 0 b 1 J l b W 9 2 Z W R D b 2 x 1 b W 5 z M S 5 7 Q X J l Y S h O K S h m d D I p L D E z f S Z x d W 9 0 O y w m c X V v d D t T Z W N 0 a W 9 u M S 9 S Z X N p X 0 Q y L 0 F 1 d G 9 S Z W 1 v d m V k Q 2 9 s d W 1 u c z E u e 1 B y a W N l K E 0 p K C Q p L D E 0 f S Z x d W 9 0 O y w m c X V v d D t T Z W N 0 a W 9 u M S 9 S Z X N p X 0 Q y L 0 F 1 d G 9 S Z W 1 v d m V k Q 2 9 s d W 1 u c z E u e 1 B y a W N l K C Q p L D E 1 f S Z x d W 9 0 O y w m c X V v d D t T Z W N 0 a W 9 u M S 9 S Z X N p X 0 Q y L 0 F 1 d G 9 S Z W 1 v d m V k Q 2 9 s d W 1 u c z E u e y Q v Z n Q y K E c p L D E 2 f S Z x d W 9 0 O y w m c X V v d D t T Z W N 0 a W 9 u M S 9 S Z X N p X 0 Q y L 0 F 1 d G 9 S Z W 1 v d m V k Q 2 9 s d W 1 u c z E u e y Q v Z n Q y K E 4 p K C Q p L D E 3 f S Z x d W 9 0 O y w m c X V v d D t T Z W N 0 a W 9 u M S 9 S Z X N p X 0 Q y L 0 F 1 d G 9 S Z W 1 v d m V k Q 2 9 s d W 1 u c z E u e 0 Q u I E R h d G U s M T h 9 J n F 1 b 3 Q 7 L C Z x d W 9 0 O 1 N l Y 3 R p b 2 4 x L 1 J l c 2 l f R D I v Q X V 0 b 1 J l b W 9 2 Z W R D b 2 x 1 b W 5 z M S 5 7 T m F 0 d X J l L D E 5 f S Z x d W 9 0 O y w m c X V v d D t T Z W N 0 a W 9 u M S 9 S Z X N p X 0 Q y L 0 F 1 d G 9 S Z W 1 v d m V k Q 2 9 s d W 1 u c z E u e 0 J s Z G c u U m V t Y X J r c y w y M H 0 m c X V v d D s s J n F 1 b 3 Q 7 U 2 V j d G l v b j E v U m V z a V 9 E M i 9 B d X R v U m V t b 3 Z l Z E N v b H V t b n M x L n t U c m F u L l J l b W F y a 3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p X 0 Q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Y l O U I l Q k Y l R T Q l Q k I l Q T M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y V B N y V C Q i V F O S U 5 O S V B N C V F N y V B O S V C Q S V F N y U 5 O S V C R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1 J T g 4 J T g 2 J U U 5 J T l B J T k 0 J U U 3 J U F D J U E 2 J U U 4 J T k 5 J T l G J U U 1 J T g 4 J T g 2 J U U 1 J T g 5 J U I y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3 J U E 3 J U J C J U U 5 J T k 5 J U E 0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1 J T k x J U J E J U U 1 J T k w J T h E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0 J U J E J T h E J U U 3 J U J E J U F F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U l O T E l Q k Q l R T U l O T A l O E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Q l Q k U l O U Q l R T Q l Q k Q l O E Q l R T c l Q k Q l Q U U l R T U l O D g l O D Y l R T U l O D k l Q j I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U l O T E l Q k Q l R T U l O T A l O E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Y l O E Y l O T I l R T U l O D U l Q T U l R T Q l Q j k l O T g l R T Y l Q j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N i U 5 N i V C M C V F N i U 4 R S U 5 M i V F N S V C Q S U 4 R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1 J T k x J U J E J U U 1 J T k w J T h E J U U 4 J U I z J T g 3 J U U 2 J T k 2 J T k 5 J U U 4 J U E x J T h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2 J T k 2 J U I w J U U 1 J U E y J T l F J U U 4 J T g 3 J U F B J U U 4 J U E 4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Y l O E U l O T I l R T U l Q k E l O E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g l Q T Y l O D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O C V B N i U 4 N i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N S U 5 M C U 4 O C V F N C V C R C V C N S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2 J T h F J T k y J U U 1 J U J B J T h G J U U 4 J U I z J T g 3 J U U 2 J T k 2 J T k 5 J U U 4 J U E x J T h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0 J U J G J U F F J U U 1 J T g 5 J U F B J U U 2 J T k 2 J T g 3 J U U 1 J U F E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x z r 8 O 7 v z J B q f / 8 n q X 6 K i Q A A A A A A g A A A A A A E G Y A A A A B A A A g A A A A s o + C A N U 5 d u j 2 P v K t D R A 4 2 r x 8 N 8 z S 8 y I 5 b L C S N Y g O l z w A A A A A D o A A A A A C A A A g A A A A g W Z H R d n R 0 x L P s b P v 1 U 6 z I Y / i 2 I X U B S g p Z q N H 6 j G w 8 l p Q A A A A W 7 P 7 0 + F 1 i K y 8 I 2 9 w U w c d Q C r y 8 d C N n y q 7 f W T d Q + w i Y h N R S k q 9 h O 4 s q E a l r K V G 6 + N k Q K a a h c y e + 0 M u a 2 W r o 7 0 W 5 g l K e O 4 C u o m u 5 z 8 L g N Z p m P x A A A A A A 4 H 8 / 8 h H e C p 0 x / K l N 9 q E l c G 8 V 9 D s 1 / Y I Q P Q p O H 5 X m 4 y O A T k M q 9 G n g i M D J H F 6 p R A X Y l k t h K u e X I P 8 S o Q b 4 3 r W j w = = < / D a t a M a s h u p > 
</file>

<file path=customXml/itemProps1.xml><?xml version="1.0" encoding="utf-8"?>
<ds:datastoreItem xmlns:ds="http://schemas.openxmlformats.org/officeDocument/2006/customXml" ds:itemID="{76E8A04F-13F4-4E49-ACA4-0D8276DC98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Resi_D1</vt:lpstr>
      <vt:lpstr>Resi_D2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Anson</dc:creator>
  <cp:keywords/>
  <dc:description/>
  <cp:lastModifiedBy>Microsoft Office User</cp:lastModifiedBy>
  <cp:revision/>
  <dcterms:created xsi:type="dcterms:W3CDTF">2022-05-02T12:23:01Z</dcterms:created>
  <dcterms:modified xsi:type="dcterms:W3CDTF">2023-05-27T08:42:37Z</dcterms:modified>
  <cp:category/>
  <cp:contentStatus/>
</cp:coreProperties>
</file>