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330" windowHeight="6870" activeTab="1"/>
  </bookViews>
  <sheets>
    <sheet name="Schedule" sheetId="1" r:id="rId1"/>
    <sheet name="Members" sheetId="3" r:id="rId2"/>
  </sheets>
  <definedNames>
    <definedName name="INTRO_START">Schedule!$B$2</definedName>
  </definedNames>
  <calcPr calcId="125725" concurrentCalc="0"/>
</workbook>
</file>

<file path=xl/calcChain.xml><?xml version="1.0" encoding="utf-8"?>
<calcChain xmlns="http://schemas.openxmlformats.org/spreadsheetml/2006/main">
  <c r="B54" i="1"/>
  <c r="B56"/>
  <c r="B50"/>
  <c r="B52"/>
  <c r="B46"/>
  <c r="B48"/>
  <c r="B42"/>
  <c r="B44"/>
  <c r="B38"/>
  <c r="B40"/>
  <c r="B34"/>
  <c r="B36"/>
  <c r="B30"/>
  <c r="B32"/>
  <c r="B26"/>
  <c r="B28"/>
  <c r="B22"/>
  <c r="B24"/>
  <c r="B18"/>
  <c r="B20"/>
  <c r="B14"/>
  <c r="B16"/>
  <c r="B6"/>
  <c r="B8"/>
  <c r="B4"/>
  <c r="B10"/>
</calcChain>
</file>

<file path=xl/sharedStrings.xml><?xml version="1.0" encoding="utf-8"?>
<sst xmlns="http://schemas.openxmlformats.org/spreadsheetml/2006/main" count="107" uniqueCount="96">
  <si>
    <t>Week</t>
  </si>
  <si>
    <t>Intro</t>
  </si>
  <si>
    <t>Systems and Realtime</t>
  </si>
  <si>
    <t>Reflectance</t>
  </si>
  <si>
    <t>Ultrasonic Sensor</t>
  </si>
  <si>
    <t>Build &amp; Debug</t>
  </si>
  <si>
    <t>Project Structure</t>
  </si>
  <si>
    <t>Processor Expert</t>
  </si>
  <si>
    <t>ARM Cortex</t>
  </si>
  <si>
    <t>Synchronization</t>
  </si>
  <si>
    <t>Clock &amp; Timer</t>
  </si>
  <si>
    <t>Events</t>
  </si>
  <si>
    <t>RTOS</t>
  </si>
  <si>
    <t>FreeRTOS</t>
  </si>
  <si>
    <t>Debounce</t>
  </si>
  <si>
    <t>Task &amp; Scheduler</t>
  </si>
  <si>
    <t>Shell &amp; USB</t>
  </si>
  <si>
    <t>Mem &amp; Queues</t>
  </si>
  <si>
    <t>Mutual Access</t>
  </si>
  <si>
    <t>Sem &amp; Mutex</t>
  </si>
  <si>
    <t>Quadrature Encoder</t>
  </si>
  <si>
    <t>Position Encoder</t>
  </si>
  <si>
    <t>Closed Loop Control</t>
  </si>
  <si>
    <t>Tacho</t>
  </si>
  <si>
    <t>Radio</t>
  </si>
  <si>
    <t>Kernel Awareness</t>
  </si>
  <si>
    <t>Topic (SUBJECT of CHANGE!)</t>
  </si>
  <si>
    <t>[NO RECAP]</t>
  </si>
  <si>
    <t>Recap schedule (Material from week before)</t>
  </si>
  <si>
    <t>Remote Control</t>
  </si>
  <si>
    <t>Recap</t>
  </si>
  <si>
    <t>*Competition*</t>
  </si>
  <si>
    <t>St. Leodegar</t>
  </si>
  <si>
    <t>Self-Study</t>
  </si>
  <si>
    <t>VCS, Git</t>
  </si>
  <si>
    <t>Motor Signals</t>
  </si>
  <si>
    <t>NVM Config</t>
  </si>
  <si>
    <t>Wrap-up</t>
  </si>
  <si>
    <t>Lab material return</t>
  </si>
  <si>
    <t>Q&amp;A, MEP</t>
  </si>
  <si>
    <t>Q&amp;A</t>
  </si>
  <si>
    <t>Line Following</t>
  </si>
  <si>
    <t>Turning</t>
  </si>
  <si>
    <t>Maze Solving</t>
  </si>
  <si>
    <t>Other</t>
  </si>
  <si>
    <t>Working on Bots</t>
  </si>
  <si>
    <t>Trigger, Buzzer</t>
  </si>
  <si>
    <t>Keys, Statemachines</t>
  </si>
  <si>
    <t>LED, Preprocessor</t>
  </si>
  <si>
    <t>Robo Assembly</t>
  </si>
  <si>
    <t>Interrupts, FRDM Debug Probe</t>
  </si>
  <si>
    <t>Console, Shell</t>
  </si>
  <si>
    <t>17.9</t>
  </si>
  <si>
    <t>1.10</t>
  </si>
  <si>
    <t>???</t>
  </si>
  <si>
    <t>8.10</t>
  </si>
  <si>
    <t>15.10</t>
  </si>
  <si>
    <t>22.10</t>
  </si>
  <si>
    <t>23.10</t>
  </si>
  <si>
    <t>29.10</t>
  </si>
  <si>
    <t>30.10</t>
  </si>
  <si>
    <t>5.11</t>
  </si>
  <si>
    <t>6.11</t>
  </si>
  <si>
    <t>12.11</t>
  </si>
  <si>
    <t>13.11</t>
  </si>
  <si>
    <t>19.11</t>
  </si>
  <si>
    <t>20.11</t>
  </si>
  <si>
    <t>26.11</t>
  </si>
  <si>
    <t>27.11</t>
  </si>
  <si>
    <t>Beckerbauer Pascal</t>
  </si>
  <si>
    <t>Bucher Simon</t>
  </si>
  <si>
    <t>Büchler Raphael</t>
  </si>
  <si>
    <t>Buchli Jon</t>
  </si>
  <si>
    <t>Burgener Marco</t>
  </si>
  <si>
    <t>Cattani Manuel</t>
  </si>
  <si>
    <t>Clemenz Michael</t>
  </si>
  <si>
    <t>Emmenegger Cornel</t>
  </si>
  <si>
    <t>Emmenegger Silvio</t>
  </si>
  <si>
    <t>Erismann Marcel</t>
  </si>
  <si>
    <t>Fischer Mario Andrea</t>
  </si>
  <si>
    <t>Häfliger Pascal</t>
  </si>
  <si>
    <t>Hefti Cyrill</t>
  </si>
  <si>
    <t>Hunziker Brian</t>
  </si>
  <si>
    <t>Jund Pascal</t>
  </si>
  <si>
    <t>Knüsel Cyrill</t>
  </si>
  <si>
    <t>Kreiliger Flavio</t>
  </si>
  <si>
    <t>Lindinger Kim</t>
  </si>
  <si>
    <t>Mazlagic Ervin</t>
  </si>
  <si>
    <t>Moser Lucas</t>
  </si>
  <si>
    <t>Niederberger David</t>
  </si>
  <si>
    <t>Rey Michèle</t>
  </si>
  <si>
    <t>Stadelmann Daniel</t>
  </si>
  <si>
    <t>Studer Yves</t>
  </si>
  <si>
    <t>von Büren Benno</t>
  </si>
  <si>
    <t>Waltenspül Roger</t>
  </si>
  <si>
    <t>Wyss Bettina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</si>
</sst>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 applyAlignment="1">
      <alignment horizontal="center"/>
    </xf>
    <xf numFmtId="14" fontId="0" fillId="4" borderId="0" xfId="0" applyNumberFormat="1" applyFill="1"/>
    <xf numFmtId="0" fontId="0" fillId="4" borderId="0" xfId="0" applyFill="1" applyAlignment="1">
      <alignment wrapText="1"/>
    </xf>
    <xf numFmtId="0" fontId="0" fillId="4" borderId="0" xfId="0" applyFill="1"/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quotePrefix="1" applyBorder="1"/>
    <xf numFmtId="0" fontId="0" fillId="0" borderId="3" xfId="0" quotePrefix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7"/>
  <sheetViews>
    <sheetView workbookViewId="0">
      <selection activeCell="C31" sqref="C31"/>
    </sheetView>
  </sheetViews>
  <sheetFormatPr baseColWidth="10" defaultRowHeight="15"/>
  <cols>
    <col min="1" max="1" width="4.140625" style="7" customWidth="1"/>
    <col min="2" max="2" width="11.5703125" customWidth="1"/>
    <col min="3" max="3" width="28" customWidth="1"/>
    <col min="4" max="4" width="41.7109375" customWidth="1"/>
    <col min="6" max="6" width="27.42578125" customWidth="1"/>
  </cols>
  <sheetData>
    <row r="1" spans="1:6">
      <c r="A1" s="17" t="s">
        <v>0</v>
      </c>
      <c r="B1" s="1"/>
      <c r="C1" s="1" t="s">
        <v>26</v>
      </c>
      <c r="D1" s="1" t="s">
        <v>28</v>
      </c>
      <c r="E1" s="1" t="s">
        <v>30</v>
      </c>
      <c r="F1" s="1" t="s">
        <v>44</v>
      </c>
    </row>
    <row r="2" spans="1:6">
      <c r="A2" s="12">
        <v>1</v>
      </c>
      <c r="B2" s="13">
        <v>42264</v>
      </c>
      <c r="C2" s="14" t="s">
        <v>1</v>
      </c>
      <c r="D2" s="5" t="s">
        <v>27</v>
      </c>
    </row>
    <row r="3" spans="1:6">
      <c r="A3" s="12"/>
      <c r="B3" s="15"/>
      <c r="C3" s="14" t="s">
        <v>5</v>
      </c>
      <c r="D3" s="6"/>
    </row>
    <row r="4" spans="1:6">
      <c r="A4" s="12"/>
      <c r="B4" s="13">
        <f>INTRO_START+1</f>
        <v>42265</v>
      </c>
      <c r="C4" s="14" t="s">
        <v>6</v>
      </c>
      <c r="D4" s="5" t="s">
        <v>27</v>
      </c>
    </row>
    <row r="5" spans="1:6">
      <c r="A5" s="12"/>
      <c r="B5" s="13"/>
      <c r="C5" s="14" t="s">
        <v>34</v>
      </c>
      <c r="D5" s="6"/>
    </row>
    <row r="6" spans="1:6">
      <c r="A6" s="8">
        <v>2</v>
      </c>
      <c r="B6" s="9">
        <f>INTRO_START+(A6-1)*7</f>
        <v>42271</v>
      </c>
      <c r="C6" s="10" t="s">
        <v>2</v>
      </c>
      <c r="D6" s="18" t="s">
        <v>52</v>
      </c>
    </row>
    <row r="7" spans="1:6">
      <c r="A7" s="8"/>
      <c r="B7" s="9"/>
      <c r="C7" s="10" t="s">
        <v>7</v>
      </c>
      <c r="D7" s="3"/>
    </row>
    <row r="8" spans="1:6">
      <c r="A8" s="8"/>
      <c r="B8" s="9">
        <f>B6+1</f>
        <v>42272</v>
      </c>
      <c r="C8" s="10" t="s">
        <v>49</v>
      </c>
      <c r="D8" s="18" t="s">
        <v>52</v>
      </c>
    </row>
    <row r="9" spans="1:6">
      <c r="A9" s="8"/>
      <c r="B9" s="9"/>
      <c r="C9" s="10" t="s">
        <v>48</v>
      </c>
      <c r="D9" s="3"/>
    </row>
    <row r="10" spans="1:6">
      <c r="A10" s="12">
        <v>3</v>
      </c>
      <c r="B10" s="13">
        <f>INTRO_START+(A10-1)*7</f>
        <v>42278</v>
      </c>
      <c r="C10" s="14" t="s">
        <v>9</v>
      </c>
      <c r="D10" s="2"/>
    </row>
    <row r="11" spans="1:6" ht="12.75" customHeight="1">
      <c r="A11" s="12"/>
      <c r="B11" s="13"/>
      <c r="C11" s="14" t="s">
        <v>50</v>
      </c>
      <c r="D11" s="4"/>
    </row>
    <row r="12" spans="1:6">
      <c r="A12" s="12"/>
      <c r="B12" s="13" t="s">
        <v>32</v>
      </c>
      <c r="C12" s="15"/>
      <c r="D12" s="5" t="s">
        <v>27</v>
      </c>
    </row>
    <row r="13" spans="1:6">
      <c r="A13" s="12"/>
      <c r="B13" s="13"/>
      <c r="C13" s="15"/>
      <c r="D13" s="6"/>
    </row>
    <row r="14" spans="1:6">
      <c r="A14" s="8">
        <v>4</v>
      </c>
      <c r="B14" s="9">
        <f>INTRO_START+(A14-1)*7</f>
        <v>42285</v>
      </c>
      <c r="C14" s="10" t="s">
        <v>8</v>
      </c>
      <c r="D14" s="18" t="s">
        <v>53</v>
      </c>
    </row>
    <row r="15" spans="1:6">
      <c r="A15" s="8"/>
      <c r="B15" s="9"/>
      <c r="C15" s="10" t="s">
        <v>11</v>
      </c>
      <c r="D15" s="4"/>
    </row>
    <row r="16" spans="1:6">
      <c r="A16" s="8"/>
      <c r="B16" s="9">
        <f>B14+1</f>
        <v>42286</v>
      </c>
      <c r="C16" s="10" t="s">
        <v>10</v>
      </c>
      <c r="D16" s="18" t="s">
        <v>54</v>
      </c>
    </row>
    <row r="17" spans="1:4">
      <c r="A17" s="8"/>
      <c r="B17" s="9"/>
      <c r="C17" s="10" t="s">
        <v>47</v>
      </c>
      <c r="D17" s="4"/>
    </row>
    <row r="18" spans="1:4" ht="13.5" customHeight="1">
      <c r="A18" s="12">
        <v>5</v>
      </c>
      <c r="B18" s="13">
        <f>INTRO_START+(A18-1)*7</f>
        <v>42292</v>
      </c>
      <c r="C18" s="14" t="s">
        <v>51</v>
      </c>
      <c r="D18" s="18" t="s">
        <v>55</v>
      </c>
    </row>
    <row r="19" spans="1:4">
      <c r="A19" s="12"/>
      <c r="B19" s="14"/>
      <c r="C19" s="14" t="s">
        <v>46</v>
      </c>
      <c r="D19" s="4"/>
    </row>
    <row r="20" spans="1:4">
      <c r="A20" s="12"/>
      <c r="B20" s="13">
        <f>B18+1</f>
        <v>42293</v>
      </c>
      <c r="C20" s="16" t="s">
        <v>33</v>
      </c>
      <c r="D20" s="5" t="s">
        <v>27</v>
      </c>
    </row>
    <row r="21" spans="1:4">
      <c r="A21" s="12"/>
      <c r="B21" s="13"/>
      <c r="C21" s="16" t="s">
        <v>33</v>
      </c>
      <c r="D21" s="6"/>
    </row>
    <row r="22" spans="1:4">
      <c r="A22" s="8">
        <v>6</v>
      </c>
      <c r="B22" s="9">
        <f>INTRO_START+(A22-1)*7</f>
        <v>42299</v>
      </c>
      <c r="C22" s="10" t="s">
        <v>14</v>
      </c>
      <c r="D22" s="18" t="s">
        <v>56</v>
      </c>
    </row>
    <row r="23" spans="1:4">
      <c r="A23" s="8"/>
      <c r="B23" s="9"/>
      <c r="C23" s="10" t="s">
        <v>12</v>
      </c>
      <c r="D23" s="4"/>
    </row>
    <row r="24" spans="1:4">
      <c r="A24" s="8"/>
      <c r="B24" s="9">
        <f>B22+1</f>
        <v>42300</v>
      </c>
      <c r="C24" s="10" t="s">
        <v>13</v>
      </c>
      <c r="D24" s="18" t="s">
        <v>54</v>
      </c>
    </row>
    <row r="25" spans="1:4">
      <c r="A25" s="8"/>
      <c r="B25" s="9"/>
      <c r="C25" s="10" t="s">
        <v>15</v>
      </c>
      <c r="D25" s="3"/>
    </row>
    <row r="26" spans="1:4">
      <c r="A26" s="12">
        <v>7</v>
      </c>
      <c r="B26" s="13">
        <f>INTRO_START+(A26-1)*7</f>
        <v>42306</v>
      </c>
      <c r="C26" s="14" t="s">
        <v>25</v>
      </c>
      <c r="D26" s="18" t="s">
        <v>57</v>
      </c>
    </row>
    <row r="27" spans="1:4">
      <c r="A27" s="12"/>
      <c r="B27" s="13"/>
      <c r="C27" s="14" t="s">
        <v>16</v>
      </c>
      <c r="D27" s="3"/>
    </row>
    <row r="28" spans="1:4">
      <c r="A28" s="12"/>
      <c r="B28" s="13">
        <f>B26+1</f>
        <v>42307</v>
      </c>
      <c r="C28" s="14" t="s">
        <v>18</v>
      </c>
      <c r="D28" s="18" t="s">
        <v>58</v>
      </c>
    </row>
    <row r="29" spans="1:4">
      <c r="A29" s="12"/>
      <c r="B29" s="15"/>
      <c r="C29" s="14" t="s">
        <v>17</v>
      </c>
      <c r="D29" s="3"/>
    </row>
    <row r="30" spans="1:4">
      <c r="A30" s="8">
        <v>8</v>
      </c>
      <c r="B30" s="9">
        <f>INTRO_START+(A30-1)*7</f>
        <v>42313</v>
      </c>
      <c r="C30" s="10" t="s">
        <v>19</v>
      </c>
      <c r="D30" s="18" t="s">
        <v>59</v>
      </c>
    </row>
    <row r="31" spans="1:4">
      <c r="A31" s="8"/>
      <c r="B31" s="9"/>
      <c r="C31" s="10" t="s">
        <v>3</v>
      </c>
      <c r="D31" s="3"/>
    </row>
    <row r="32" spans="1:4">
      <c r="A32" s="8"/>
      <c r="B32" s="9">
        <f>B30+1</f>
        <v>42314</v>
      </c>
      <c r="C32" s="10" t="s">
        <v>35</v>
      </c>
      <c r="D32" s="18" t="s">
        <v>60</v>
      </c>
    </row>
    <row r="33" spans="1:4">
      <c r="A33" s="8"/>
      <c r="B33" s="9"/>
      <c r="C33" s="10" t="s">
        <v>36</v>
      </c>
      <c r="D33" s="3"/>
    </row>
    <row r="34" spans="1:4">
      <c r="A34" s="12">
        <v>9</v>
      </c>
      <c r="B34" s="13">
        <f>INTRO_START+(A34-1)*7</f>
        <v>42320</v>
      </c>
      <c r="C34" s="14" t="s">
        <v>21</v>
      </c>
      <c r="D34" s="18" t="s">
        <v>61</v>
      </c>
    </row>
    <row r="35" spans="1:4">
      <c r="A35" s="12"/>
      <c r="B35" s="13"/>
      <c r="C35" s="14" t="s">
        <v>20</v>
      </c>
      <c r="D35" s="3"/>
    </row>
    <row r="36" spans="1:4">
      <c r="A36" s="12"/>
      <c r="B36" s="13">
        <f>B34+1</f>
        <v>42321</v>
      </c>
      <c r="C36" s="14" t="s">
        <v>23</v>
      </c>
      <c r="D36" s="19" t="s">
        <v>62</v>
      </c>
    </row>
    <row r="37" spans="1:4">
      <c r="A37" s="12"/>
      <c r="B37" s="13"/>
      <c r="C37" s="15"/>
      <c r="D37" s="4"/>
    </row>
    <row r="38" spans="1:4">
      <c r="A38" s="8">
        <v>10</v>
      </c>
      <c r="B38" s="9">
        <f>INTRO_START+(A38-1)*7</f>
        <v>42327</v>
      </c>
      <c r="C38" s="10" t="s">
        <v>22</v>
      </c>
      <c r="D38" s="18" t="s">
        <v>63</v>
      </c>
    </row>
    <row r="39" spans="1:4">
      <c r="A39" s="8"/>
      <c r="B39" s="9"/>
      <c r="C39" s="10" t="s">
        <v>41</v>
      </c>
      <c r="D39" s="3"/>
    </row>
    <row r="40" spans="1:4">
      <c r="A40" s="8"/>
      <c r="B40" s="9">
        <f>B38+1</f>
        <v>42328</v>
      </c>
      <c r="C40" s="10" t="s">
        <v>24</v>
      </c>
      <c r="D40" s="18" t="s">
        <v>64</v>
      </c>
    </row>
    <row r="41" spans="1:4">
      <c r="A41" s="8"/>
      <c r="B41" s="9"/>
      <c r="C41" s="11"/>
      <c r="D41" s="3"/>
    </row>
    <row r="42" spans="1:4">
      <c r="A42" s="12">
        <v>11</v>
      </c>
      <c r="B42" s="13">
        <f>INTRO_START+(A42-1)*7</f>
        <v>42334</v>
      </c>
      <c r="C42" s="14" t="s">
        <v>29</v>
      </c>
      <c r="D42" s="18" t="s">
        <v>65</v>
      </c>
    </row>
    <row r="43" spans="1:4">
      <c r="A43" s="12"/>
      <c r="B43" s="13"/>
      <c r="C43" s="14"/>
      <c r="D43" s="3"/>
    </row>
    <row r="44" spans="1:4">
      <c r="A44" s="12"/>
      <c r="B44" s="13">
        <f>B42+1</f>
        <v>42335</v>
      </c>
      <c r="C44" s="14" t="s">
        <v>4</v>
      </c>
      <c r="D44" s="18" t="s">
        <v>66</v>
      </c>
    </row>
    <row r="45" spans="1:4">
      <c r="A45" s="12"/>
      <c r="B45" s="13"/>
      <c r="C45" s="15" t="s">
        <v>42</v>
      </c>
      <c r="D45" s="3"/>
    </row>
    <row r="46" spans="1:4">
      <c r="A46" s="8">
        <v>12</v>
      </c>
      <c r="B46" s="9">
        <f>INTRO_START+(A46-1)*7</f>
        <v>42341</v>
      </c>
      <c r="C46" s="11" t="s">
        <v>43</v>
      </c>
      <c r="D46" s="18" t="s">
        <v>67</v>
      </c>
    </row>
    <row r="47" spans="1:4">
      <c r="A47" s="8"/>
      <c r="B47" s="9"/>
      <c r="C47" s="11"/>
      <c r="D47" s="3"/>
    </row>
    <row r="48" spans="1:4">
      <c r="A48" s="8"/>
      <c r="B48" s="9">
        <f>B46+1</f>
        <v>42342</v>
      </c>
      <c r="C48" s="11" t="s">
        <v>43</v>
      </c>
      <c r="D48" s="18" t="s">
        <v>68</v>
      </c>
    </row>
    <row r="49" spans="1:4">
      <c r="A49" s="8"/>
      <c r="B49" s="9"/>
      <c r="C49" s="10"/>
      <c r="D49" s="3"/>
    </row>
    <row r="50" spans="1:4">
      <c r="A50" s="12">
        <v>13</v>
      </c>
      <c r="B50" s="13">
        <f>INTRO_START+(A50-1)*7</f>
        <v>42348</v>
      </c>
      <c r="C50" s="15" t="s">
        <v>45</v>
      </c>
      <c r="D50" s="5" t="s">
        <v>27</v>
      </c>
    </row>
    <row r="51" spans="1:4">
      <c r="A51" s="12"/>
      <c r="B51" s="13"/>
      <c r="C51" s="14"/>
      <c r="D51" s="6"/>
    </row>
    <row r="52" spans="1:4" ht="17.25" customHeight="1">
      <c r="A52" s="12"/>
      <c r="B52" s="13">
        <f>B50+1</f>
        <v>42349</v>
      </c>
      <c r="C52" s="14" t="s">
        <v>31</v>
      </c>
      <c r="D52" s="5" t="s">
        <v>27</v>
      </c>
    </row>
    <row r="53" spans="1:4" ht="17.25" customHeight="1">
      <c r="A53" s="12"/>
      <c r="B53" s="13"/>
      <c r="C53" s="14"/>
      <c r="D53" s="6"/>
    </row>
    <row r="54" spans="1:4" ht="15.75" customHeight="1">
      <c r="A54" s="8">
        <v>14</v>
      </c>
      <c r="B54" s="9">
        <f>INTRO_START+(A54-1)*7</f>
        <v>42355</v>
      </c>
      <c r="C54" s="10" t="s">
        <v>39</v>
      </c>
      <c r="D54" s="5" t="s">
        <v>27</v>
      </c>
    </row>
    <row r="55" spans="1:4" ht="15.75" customHeight="1">
      <c r="A55" s="8"/>
      <c r="B55" s="9"/>
      <c r="C55" s="10" t="s">
        <v>37</v>
      </c>
      <c r="D55" s="6"/>
    </row>
    <row r="56" spans="1:4" ht="12.75" customHeight="1">
      <c r="A56" s="8"/>
      <c r="B56" s="9">
        <f>B54+1</f>
        <v>42356</v>
      </c>
      <c r="C56" s="10" t="s">
        <v>40</v>
      </c>
      <c r="D56" s="5" t="s">
        <v>27</v>
      </c>
    </row>
    <row r="57" spans="1:4" ht="12.75" customHeight="1">
      <c r="A57" s="8"/>
      <c r="B57" s="9"/>
      <c r="C57" s="10" t="s">
        <v>38</v>
      </c>
      <c r="D57" s="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B27"/>
  <sheetViews>
    <sheetView tabSelected="1" workbookViewId="0">
      <selection activeCell="D4" sqref="D4"/>
    </sheetView>
  </sheetViews>
  <sheetFormatPr baseColWidth="10" defaultRowHeight="15"/>
  <cols>
    <col min="2" max="2" width="23.7109375" customWidth="1"/>
  </cols>
  <sheetData>
    <row r="1" spans="2:2">
      <c r="B1" t="s">
        <v>69</v>
      </c>
    </row>
    <row r="2" spans="2:2">
      <c r="B2" t="s">
        <v>70</v>
      </c>
    </row>
    <row r="3" spans="2:2">
      <c r="B3" t="s">
        <v>71</v>
      </c>
    </row>
    <row r="4" spans="2:2">
      <c r="B4" t="s">
        <v>72</v>
      </c>
    </row>
    <row r="5" spans="2:2">
      <c r="B5" t="s">
        <v>73</v>
      </c>
    </row>
    <row r="6" spans="2:2">
      <c r="B6" t="s">
        <v>74</v>
      </c>
    </row>
    <row r="7" spans="2:2">
      <c r="B7" t="s">
        <v>75</v>
      </c>
    </row>
    <row r="8" spans="2:2">
      <c r="B8" t="s">
        <v>76</v>
      </c>
    </row>
    <row r="9" spans="2:2">
      <c r="B9" t="s">
        <v>77</v>
      </c>
    </row>
    <row r="10" spans="2:2">
      <c r="B10" t="s">
        <v>78</v>
      </c>
    </row>
    <row r="11" spans="2:2">
      <c r="B11" t="s">
        <v>79</v>
      </c>
    </row>
    <row r="12" spans="2:2">
      <c r="B12" t="s">
        <v>80</v>
      </c>
    </row>
    <row r="13" spans="2:2">
      <c r="B13" t="s">
        <v>81</v>
      </c>
    </row>
    <row r="14" spans="2:2">
      <c r="B14" t="s">
        <v>82</v>
      </c>
    </row>
    <row r="15" spans="2:2">
      <c r="B15" t="s">
        <v>83</v>
      </c>
    </row>
    <row r="16" spans="2:2">
      <c r="B16" t="s">
        <v>84</v>
      </c>
    </row>
    <row r="17" spans="2:2">
      <c r="B17" t="s">
        <v>85</v>
      </c>
    </row>
    <row r="18" spans="2:2">
      <c r="B18" t="s">
        <v>86</v>
      </c>
    </row>
    <row r="19" spans="2:2">
      <c r="B19" t="s">
        <v>87</v>
      </c>
    </row>
    <row r="20" spans="2:2">
      <c r="B20" t="s">
        <v>88</v>
      </c>
    </row>
    <row r="21" spans="2:2">
      <c r="B21" t="s">
        <v>89</v>
      </c>
    </row>
    <row r="22" spans="2:2">
      <c r="B22" t="s">
        <v>90</v>
      </c>
    </row>
    <row r="23" spans="2:2">
      <c r="B23" t="s">
        <v>91</v>
      </c>
    </row>
    <row r="24" spans="2:2">
      <c r="B24" t="s">
        <v>92</v>
      </c>
    </row>
    <row r="25" spans="2:2">
      <c r="B25" t="s">
        <v>93</v>
      </c>
    </row>
    <row r="26" spans="2:2">
      <c r="B26" t="s">
        <v>94</v>
      </c>
    </row>
    <row r="27" spans="2:2">
      <c r="B27" t="s">
        <v>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Schedule</vt:lpstr>
      <vt:lpstr>Members</vt:lpstr>
      <vt:lpstr>INTRO_START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2015-09-16T10:06:06Z</dcterms:modified>
</cp:coreProperties>
</file>