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\OneDrive\MTO\"/>
    </mc:Choice>
  </mc:AlternateContent>
  <xr:revisionPtr revIDLastSave="0" documentId="13_ncr:1_{A66E3F8E-0B6B-4366-9338-7F7C434B9D8A}" xr6:coauthVersionLast="40" xr6:coauthVersionMax="40" xr10:uidLastSave="{00000000-0000-0000-0000-000000000000}"/>
  <bookViews>
    <workbookView xWindow="0" yWindow="0" windowWidth="22560" windowHeight="11180" xr2:uid="{D30704A1-45F6-4688-9C07-770F482222C7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EF3" i="1"/>
  <c r="EF4" i="1"/>
  <c r="EF5" i="1"/>
  <c r="EF6" i="1"/>
  <c r="EF7" i="1"/>
  <c r="EF8" i="1"/>
  <c r="EF9" i="1"/>
  <c r="EF10" i="1"/>
  <c r="EF11" i="1"/>
  <c r="EF12" i="1"/>
  <c r="EF13" i="1"/>
  <c r="EF2" i="1"/>
  <c r="CW15" i="1"/>
  <c r="CX15" i="1"/>
  <c r="DD15" i="1"/>
  <c r="DE15" i="1"/>
  <c r="DF15" i="1"/>
  <c r="DL15" i="1"/>
  <c r="DM15" i="1"/>
  <c r="DN15" i="1"/>
  <c r="DT15" i="1"/>
  <c r="DU15" i="1"/>
  <c r="DV15" i="1"/>
  <c r="EB15" i="1"/>
  <c r="EC15" i="1"/>
  <c r="ED15" i="1"/>
  <c r="CW14" i="1"/>
  <c r="CX14" i="1"/>
  <c r="CY14" i="1"/>
  <c r="CY15" i="1" s="1"/>
  <c r="CZ14" i="1"/>
  <c r="CZ15" i="1" s="1"/>
  <c r="DA14" i="1"/>
  <c r="DA15" i="1" s="1"/>
  <c r="DB14" i="1"/>
  <c r="DB15" i="1" s="1"/>
  <c r="DC14" i="1"/>
  <c r="DC15" i="1" s="1"/>
  <c r="DD14" i="1"/>
  <c r="DE14" i="1"/>
  <c r="DF14" i="1"/>
  <c r="DG14" i="1"/>
  <c r="DG15" i="1" s="1"/>
  <c r="DH14" i="1"/>
  <c r="DH15" i="1" s="1"/>
  <c r="DI14" i="1"/>
  <c r="DI15" i="1" s="1"/>
  <c r="DJ14" i="1"/>
  <c r="DJ15" i="1" s="1"/>
  <c r="DK14" i="1"/>
  <c r="DK15" i="1" s="1"/>
  <c r="DL14" i="1"/>
  <c r="DM14" i="1"/>
  <c r="DN14" i="1"/>
  <c r="DO14" i="1"/>
  <c r="DO15" i="1" s="1"/>
  <c r="DP14" i="1"/>
  <c r="DP15" i="1" s="1"/>
  <c r="DQ14" i="1"/>
  <c r="DQ15" i="1" s="1"/>
  <c r="DR14" i="1"/>
  <c r="DR15" i="1" s="1"/>
  <c r="DS14" i="1"/>
  <c r="DS15" i="1" s="1"/>
  <c r="DT14" i="1"/>
  <c r="DU14" i="1"/>
  <c r="DV14" i="1"/>
  <c r="DW14" i="1"/>
  <c r="DW15" i="1" s="1"/>
  <c r="DX14" i="1"/>
  <c r="DX15" i="1" s="1"/>
  <c r="DY14" i="1"/>
  <c r="DY15" i="1" s="1"/>
  <c r="DZ14" i="1"/>
  <c r="DZ15" i="1" s="1"/>
  <c r="EA14" i="1"/>
  <c r="EA15" i="1" s="1"/>
  <c r="EB14" i="1"/>
  <c r="EC14" i="1"/>
  <c r="ED14" i="1"/>
  <c r="EE14" i="1"/>
  <c r="EE15" i="1" s="1"/>
  <c r="CA14" i="1" l="1"/>
  <c r="CA15" i="1" s="1"/>
  <c r="CB14" i="1"/>
  <c r="CB15" i="1" s="1"/>
  <c r="CC14" i="1"/>
  <c r="CC15" i="1" s="1"/>
  <c r="CD14" i="1"/>
  <c r="CD15" i="1" s="1"/>
  <c r="CE14" i="1"/>
  <c r="CE15" i="1" s="1"/>
  <c r="CF14" i="1"/>
  <c r="CF15" i="1" s="1"/>
  <c r="CG14" i="1"/>
  <c r="CG15" i="1" s="1"/>
  <c r="CH14" i="1"/>
  <c r="CH15" i="1" s="1"/>
  <c r="CI14" i="1"/>
  <c r="CI15" i="1" s="1"/>
  <c r="CJ14" i="1"/>
  <c r="CJ15" i="1" s="1"/>
  <c r="CK14" i="1"/>
  <c r="CK15" i="1" s="1"/>
  <c r="CL14" i="1"/>
  <c r="CL15" i="1" s="1"/>
  <c r="CM14" i="1"/>
  <c r="CM15" i="1" s="1"/>
  <c r="CN14" i="1"/>
  <c r="CN15" i="1" s="1"/>
  <c r="CO14" i="1"/>
  <c r="CO15" i="1" s="1"/>
  <c r="CP14" i="1"/>
  <c r="CP15" i="1" s="1"/>
  <c r="CQ14" i="1"/>
  <c r="CQ15" i="1" s="1"/>
  <c r="CR14" i="1"/>
  <c r="CR15" i="1" s="1"/>
  <c r="CS14" i="1"/>
  <c r="CS15" i="1" s="1"/>
  <c r="CT14" i="1"/>
  <c r="CT15" i="1" s="1"/>
  <c r="CU14" i="1"/>
  <c r="CU15" i="1" s="1"/>
  <c r="CV14" i="1"/>
  <c r="CV15" i="1" s="1"/>
  <c r="G2" i="1" l="1"/>
  <c r="H2" i="1" s="1"/>
  <c r="G3" i="1"/>
  <c r="H3" i="1" s="1"/>
  <c r="I4" i="1"/>
  <c r="J4" i="1" s="1"/>
  <c r="G4" i="1"/>
  <c r="H4" i="1" s="1"/>
  <c r="G5" i="1"/>
  <c r="H5" i="1" s="1"/>
  <c r="G9" i="1"/>
  <c r="H9" i="1" s="1"/>
  <c r="G10" i="1"/>
  <c r="H10" i="1" s="1"/>
  <c r="I11" i="1"/>
  <c r="J11" i="1" s="1"/>
  <c r="G11" i="1"/>
  <c r="H11" i="1" s="1"/>
  <c r="G12" i="1"/>
  <c r="H12" i="1" s="1"/>
  <c r="I12" i="1"/>
  <c r="J12" i="1" s="1"/>
  <c r="I13" i="1"/>
  <c r="J13" i="1" s="1"/>
  <c r="K14" i="1"/>
  <c r="L14" i="1"/>
  <c r="L15" i="1" s="1"/>
  <c r="M14" i="1"/>
  <c r="M15" i="1" s="1"/>
  <c r="N14" i="1"/>
  <c r="N15" i="1" s="1"/>
  <c r="O14" i="1"/>
  <c r="O15" i="1" s="1"/>
  <c r="P14" i="1"/>
  <c r="P15" i="1" s="1"/>
  <c r="Q14" i="1"/>
  <c r="Q15" i="1" s="1"/>
  <c r="R14" i="1"/>
  <c r="R15" i="1" s="1"/>
  <c r="S14" i="1"/>
  <c r="S15" i="1" s="1"/>
  <c r="T14" i="1"/>
  <c r="T15" i="1" s="1"/>
  <c r="U14" i="1"/>
  <c r="U15" i="1" s="1"/>
  <c r="V14" i="1"/>
  <c r="V15" i="1" s="1"/>
  <c r="W14" i="1"/>
  <c r="W15" i="1" s="1"/>
  <c r="X14" i="1"/>
  <c r="X15" i="1" s="1"/>
  <c r="Y14" i="1"/>
  <c r="Y15" i="1" s="1"/>
  <c r="Z14" i="1"/>
  <c r="Z15" i="1" s="1"/>
  <c r="AA14" i="1"/>
  <c r="AA15" i="1" s="1"/>
  <c r="AB14" i="1"/>
  <c r="AB15" i="1" s="1"/>
  <c r="AC14" i="1"/>
  <c r="AC15" i="1" s="1"/>
  <c r="AD14" i="1"/>
  <c r="AD15" i="1" s="1"/>
  <c r="AE14" i="1"/>
  <c r="AE15" i="1" s="1"/>
  <c r="AF14" i="1"/>
  <c r="AF15" i="1" s="1"/>
  <c r="AG14" i="1"/>
  <c r="AG15" i="1" s="1"/>
  <c r="AH14" i="1"/>
  <c r="AH15" i="1" s="1"/>
  <c r="AI14" i="1"/>
  <c r="AI15" i="1" s="1"/>
  <c r="AJ14" i="1"/>
  <c r="AJ15" i="1" s="1"/>
  <c r="AK14" i="1"/>
  <c r="AK15" i="1" s="1"/>
  <c r="AL14" i="1"/>
  <c r="AL15" i="1" s="1"/>
  <c r="AM14" i="1"/>
  <c r="AM15" i="1" s="1"/>
  <c r="AN14" i="1"/>
  <c r="AN15" i="1" s="1"/>
  <c r="AO14" i="1"/>
  <c r="AO15" i="1" s="1"/>
  <c r="AP14" i="1"/>
  <c r="AP15" i="1" s="1"/>
  <c r="AQ14" i="1"/>
  <c r="AQ15" i="1" s="1"/>
  <c r="AR14" i="1"/>
  <c r="AR15" i="1" s="1"/>
  <c r="AS14" i="1"/>
  <c r="AS15" i="1" s="1"/>
  <c r="AT14" i="1"/>
  <c r="AT15" i="1" s="1"/>
  <c r="AU14" i="1"/>
  <c r="AU15" i="1" s="1"/>
  <c r="AV14" i="1"/>
  <c r="AV15" i="1" s="1"/>
  <c r="AW14" i="1"/>
  <c r="AW15" i="1" s="1"/>
  <c r="AX14" i="1"/>
  <c r="AX15" i="1" s="1"/>
  <c r="AY14" i="1"/>
  <c r="AY15" i="1" s="1"/>
  <c r="AZ14" i="1"/>
  <c r="AZ15" i="1" s="1"/>
  <c r="BA14" i="1"/>
  <c r="BA15" i="1" s="1"/>
  <c r="BB14" i="1"/>
  <c r="BB15" i="1" s="1"/>
  <c r="BC14" i="1"/>
  <c r="BC15" i="1" s="1"/>
  <c r="BD14" i="1"/>
  <c r="BD15" i="1" s="1"/>
  <c r="BE14" i="1"/>
  <c r="BE15" i="1" s="1"/>
  <c r="BF14" i="1"/>
  <c r="BG14" i="1"/>
  <c r="BG15" i="1" s="1"/>
  <c r="BH14" i="1"/>
  <c r="BH15" i="1" s="1"/>
  <c r="BI14" i="1"/>
  <c r="BI15" i="1" s="1"/>
  <c r="BJ14" i="1"/>
  <c r="BJ15" i="1" s="1"/>
  <c r="BK14" i="1"/>
  <c r="BK15" i="1" s="1"/>
  <c r="BL14" i="1"/>
  <c r="BL15" i="1" s="1"/>
  <c r="BM14" i="1"/>
  <c r="BM15" i="1" s="1"/>
  <c r="BN14" i="1"/>
  <c r="BN15" i="1" s="1"/>
  <c r="BO14" i="1"/>
  <c r="BO15" i="1" s="1"/>
  <c r="BP14" i="1"/>
  <c r="BP15" i="1" s="1"/>
  <c r="BQ14" i="1"/>
  <c r="BQ15" i="1" s="1"/>
  <c r="BR14" i="1"/>
  <c r="BR15" i="1" s="1"/>
  <c r="BS14" i="1"/>
  <c r="BS15" i="1" s="1"/>
  <c r="BT14" i="1"/>
  <c r="BT15" i="1" s="1"/>
  <c r="BU14" i="1"/>
  <c r="BU15" i="1" s="1"/>
  <c r="BV14" i="1"/>
  <c r="BW14" i="1"/>
  <c r="BW15" i="1" s="1"/>
  <c r="BX14" i="1"/>
  <c r="BX15" i="1" s="1"/>
  <c r="BY14" i="1"/>
  <c r="BY15" i="1" s="1"/>
  <c r="BZ14" i="1"/>
  <c r="BZ15" i="1" s="1"/>
  <c r="BF15" i="1"/>
  <c r="BV15" i="1"/>
  <c r="EF14" i="1" l="1"/>
  <c r="K15" i="1"/>
  <c r="EF15" i="1" s="1"/>
  <c r="I5" i="1"/>
  <c r="J5" i="1" s="1"/>
  <c r="G13" i="1"/>
  <c r="H13" i="1" s="1"/>
  <c r="I7" i="1"/>
  <c r="J7" i="1" s="1"/>
  <c r="I8" i="1"/>
  <c r="J8" i="1" s="1"/>
  <c r="G6" i="1"/>
  <c r="H6" i="1" s="1"/>
  <c r="I6" i="1"/>
  <c r="J6" i="1" s="1"/>
  <c r="I9" i="1"/>
  <c r="J9" i="1" s="1"/>
  <c r="G7" i="1"/>
  <c r="H7" i="1" s="1"/>
  <c r="I2" i="1"/>
  <c r="J2" i="1" s="1"/>
  <c r="I10" i="1"/>
  <c r="J10" i="1" s="1"/>
  <c r="G8" i="1"/>
  <c r="H8" i="1" s="1"/>
  <c r="I3" i="1"/>
  <c r="J3" i="1" s="1"/>
</calcChain>
</file>

<file path=xl/sharedStrings.xml><?xml version="1.0" encoding="utf-8"?>
<sst xmlns="http://schemas.openxmlformats.org/spreadsheetml/2006/main" count="61" uniqueCount="21">
  <si>
    <t>Prof of FAR (F)</t>
  </si>
  <si>
    <t>Prob of CLOSE</t>
  </si>
  <si>
    <t>100;50</t>
  </si>
  <si>
    <t>NULL</t>
  </si>
  <si>
    <t>12'-22</t>
  </si>
  <si>
    <t>12-18'</t>
  </si>
  <si>
    <t>6-16'</t>
  </si>
  <si>
    <t>6-12'</t>
  </si>
  <si>
    <t>MEAN PICKUP CLOSER BUCKET FIRST</t>
  </si>
  <si>
    <t>Binomial p=marginal Ratio</t>
  </si>
  <si>
    <t>marginal Ratio</t>
  </si>
  <si>
    <t>Binomial p=marginal Dist</t>
  </si>
  <si>
    <t>marginal Distance</t>
  </si>
  <si>
    <t>Binomial p=0.5</t>
  </si>
  <si>
    <t xml:space="preserve">p(Close) </t>
  </si>
  <si>
    <t>Ratio</t>
  </si>
  <si>
    <t>Right Rel Pos</t>
  </si>
  <si>
    <t>Right Abs Pos</t>
  </si>
  <si>
    <t>Position</t>
  </si>
  <si>
    <t>50:100</t>
  </si>
  <si>
    <t>100:100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</si>
</sst>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/>
    <xf numFmtId="164" fontId="0" fillId="4" borderId="0" xfId="0" applyNumberFormat="1" applyFill="1"/>
    <xf numFmtId="0" fontId="0" fillId="4" borderId="0" xfId="0" applyFill="1"/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0" xfId="0" applyFont="1" applyFill="1"/>
    <xf numFmtId="165" fontId="3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5" fontId="3" fillId="5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right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9C37-87E1-47C4-B73F-492E0048985F}">
  <dimension ref="A1:EF15"/>
  <sheetViews>
    <sheetView tabSelected="1" zoomScale="85" zoomScaleNormal="70" workbookViewId="0">
      <selection activeCell="F2" sqref="F2"/>
    </sheetView>
  </sheetViews>
  <sheetFormatPr defaultRowHeight="14.5" x14ac:dyDescent="0.35"/>
  <cols>
    <col min="6" max="6" width="8.7265625" style="12"/>
    <col min="8" max="8" width="8.7265625" style="12"/>
  </cols>
  <sheetData>
    <row r="1" spans="1:136" s="29" customFormat="1" x14ac:dyDescent="0.35">
      <c r="A1" s="22" t="s">
        <v>18</v>
      </c>
      <c r="B1" s="22" t="s">
        <v>17</v>
      </c>
      <c r="C1" s="22" t="s">
        <v>16</v>
      </c>
      <c r="D1" s="22" t="s">
        <v>15</v>
      </c>
      <c r="E1" s="22" t="s">
        <v>14</v>
      </c>
      <c r="F1" s="23" t="s">
        <v>13</v>
      </c>
      <c r="G1" s="24" t="s">
        <v>12</v>
      </c>
      <c r="H1" s="25" t="s">
        <v>11</v>
      </c>
      <c r="I1" s="24" t="s">
        <v>10</v>
      </c>
      <c r="J1" s="24" t="s">
        <v>9</v>
      </c>
      <c r="K1" s="26">
        <v>101</v>
      </c>
      <c r="L1" s="26">
        <v>102</v>
      </c>
      <c r="M1" s="26">
        <v>103</v>
      </c>
      <c r="N1" s="26">
        <v>104</v>
      </c>
      <c r="O1" s="26">
        <v>105</v>
      </c>
      <c r="P1" s="26">
        <v>106</v>
      </c>
      <c r="Q1" s="26">
        <v>107</v>
      </c>
      <c r="R1" s="26">
        <v>108</v>
      </c>
      <c r="S1" s="26">
        <v>109</v>
      </c>
      <c r="T1" s="26">
        <v>110</v>
      </c>
      <c r="U1" s="26">
        <v>111</v>
      </c>
      <c r="V1" s="26">
        <v>112</v>
      </c>
      <c r="W1" s="26">
        <v>113</v>
      </c>
      <c r="X1" s="26">
        <v>114</v>
      </c>
      <c r="Y1" s="26">
        <v>115</v>
      </c>
      <c r="Z1" s="26">
        <v>116</v>
      </c>
      <c r="AA1" s="26">
        <v>117</v>
      </c>
      <c r="AB1" s="26">
        <v>118</v>
      </c>
      <c r="AC1" s="26">
        <v>119</v>
      </c>
      <c r="AD1" s="26">
        <v>120</v>
      </c>
      <c r="AE1" s="26">
        <v>121</v>
      </c>
      <c r="AF1" s="26">
        <v>122</v>
      </c>
      <c r="AG1" s="26">
        <v>123</v>
      </c>
      <c r="AH1" s="26">
        <v>124</v>
      </c>
      <c r="AI1" s="26">
        <v>125</v>
      </c>
      <c r="AJ1" s="26">
        <v>126</v>
      </c>
      <c r="AK1" s="26">
        <v>127</v>
      </c>
      <c r="AL1" s="26">
        <v>128</v>
      </c>
      <c r="AM1" s="26">
        <v>129</v>
      </c>
      <c r="AN1" s="26">
        <v>130</v>
      </c>
      <c r="AO1" s="26">
        <v>131</v>
      </c>
      <c r="AP1" s="26">
        <v>132</v>
      </c>
      <c r="AQ1" s="26">
        <v>133</v>
      </c>
      <c r="AR1" s="26">
        <v>134</v>
      </c>
      <c r="AS1" s="26">
        <v>135</v>
      </c>
      <c r="AT1" s="26">
        <v>136</v>
      </c>
      <c r="AU1" s="26">
        <v>137</v>
      </c>
      <c r="AV1" s="26">
        <v>138</v>
      </c>
      <c r="AW1" s="26">
        <v>139</v>
      </c>
      <c r="AX1" s="26">
        <v>140</v>
      </c>
      <c r="AY1" s="26">
        <v>141</v>
      </c>
      <c r="AZ1" s="26">
        <v>142</v>
      </c>
      <c r="BA1" s="26">
        <v>143</v>
      </c>
      <c r="BB1" s="26">
        <v>144</v>
      </c>
      <c r="BC1" s="26">
        <v>145</v>
      </c>
      <c r="BD1" s="26">
        <v>146</v>
      </c>
      <c r="BE1" s="26">
        <v>147</v>
      </c>
      <c r="BF1" s="26">
        <v>148</v>
      </c>
      <c r="BG1" s="26">
        <v>149</v>
      </c>
      <c r="BH1" s="26">
        <v>150</v>
      </c>
      <c r="BI1" s="26">
        <v>151</v>
      </c>
      <c r="BJ1" s="26">
        <v>152</v>
      </c>
      <c r="BK1" s="26">
        <v>153</v>
      </c>
      <c r="BL1" s="26">
        <v>154</v>
      </c>
      <c r="BM1" s="26">
        <v>155</v>
      </c>
      <c r="BN1" s="26">
        <v>156</v>
      </c>
      <c r="BO1" s="26">
        <v>157</v>
      </c>
      <c r="BP1" s="26">
        <v>158</v>
      </c>
      <c r="BQ1" s="27">
        <v>159</v>
      </c>
      <c r="BR1" s="27">
        <v>160</v>
      </c>
      <c r="BS1" s="27">
        <v>161</v>
      </c>
      <c r="BT1" s="27">
        <v>162</v>
      </c>
      <c r="BU1" s="27">
        <v>163</v>
      </c>
      <c r="BV1" s="27">
        <v>164</v>
      </c>
      <c r="BW1" s="27">
        <v>165</v>
      </c>
      <c r="BX1" s="27">
        <v>166</v>
      </c>
      <c r="BY1" s="27">
        <v>167</v>
      </c>
      <c r="BZ1" s="27">
        <v>168</v>
      </c>
      <c r="CA1" s="27">
        <v>169</v>
      </c>
      <c r="CB1" s="27">
        <v>170</v>
      </c>
      <c r="CC1" s="27">
        <v>171</v>
      </c>
      <c r="CD1" s="27">
        <v>172</v>
      </c>
      <c r="CE1" s="27">
        <v>173</v>
      </c>
      <c r="CF1" s="27">
        <v>174</v>
      </c>
      <c r="CG1" s="27">
        <v>175</v>
      </c>
      <c r="CH1" s="27">
        <v>176</v>
      </c>
      <c r="CI1" s="27">
        <v>177</v>
      </c>
      <c r="CJ1" s="27">
        <v>178</v>
      </c>
      <c r="CK1" s="27">
        <v>179</v>
      </c>
      <c r="CL1" s="27">
        <v>180</v>
      </c>
      <c r="CM1" s="27">
        <v>181</v>
      </c>
      <c r="CN1" s="27">
        <v>182</v>
      </c>
      <c r="CO1" s="27">
        <v>183</v>
      </c>
      <c r="CP1" s="27">
        <v>184</v>
      </c>
      <c r="CQ1" s="27">
        <v>185</v>
      </c>
      <c r="CR1" s="27">
        <v>186</v>
      </c>
      <c r="CS1" s="27">
        <v>187</v>
      </c>
      <c r="CT1" s="27">
        <v>188</v>
      </c>
      <c r="CU1" s="27">
        <v>189</v>
      </c>
      <c r="CV1" s="27">
        <v>190</v>
      </c>
      <c r="CW1" s="27">
        <v>191</v>
      </c>
      <c r="CX1" s="27">
        <v>192</v>
      </c>
      <c r="CY1" s="27">
        <v>193</v>
      </c>
      <c r="CZ1" s="27">
        <v>194</v>
      </c>
      <c r="DA1" s="27">
        <v>195</v>
      </c>
      <c r="DB1" s="27">
        <v>196</v>
      </c>
      <c r="DC1" s="27">
        <v>197</v>
      </c>
      <c r="DD1" s="27">
        <v>198</v>
      </c>
      <c r="DE1" s="27">
        <v>199</v>
      </c>
      <c r="DF1" s="27">
        <v>200</v>
      </c>
      <c r="DG1" s="27">
        <v>201</v>
      </c>
      <c r="DH1" s="27">
        <v>202</v>
      </c>
      <c r="DI1" s="27">
        <v>203</v>
      </c>
      <c r="DJ1" s="27">
        <v>204</v>
      </c>
      <c r="DK1" s="27">
        <v>205</v>
      </c>
      <c r="DL1" s="27">
        <v>206</v>
      </c>
      <c r="DM1" s="27">
        <v>207</v>
      </c>
      <c r="DN1" s="27">
        <v>208</v>
      </c>
      <c r="DO1" s="27">
        <v>209</v>
      </c>
      <c r="DP1" s="27">
        <v>210</v>
      </c>
      <c r="DQ1" s="27">
        <v>211</v>
      </c>
      <c r="DR1" s="27">
        <v>212</v>
      </c>
      <c r="DS1" s="27">
        <v>213</v>
      </c>
      <c r="DT1" s="27">
        <v>214</v>
      </c>
      <c r="DU1" s="27">
        <v>215</v>
      </c>
      <c r="DV1" s="27">
        <v>216</v>
      </c>
      <c r="DW1" s="27">
        <v>217</v>
      </c>
      <c r="DX1" s="27">
        <v>218</v>
      </c>
      <c r="DY1" s="27">
        <v>219</v>
      </c>
      <c r="DZ1" s="27">
        <v>220</v>
      </c>
      <c r="EA1" s="32">
        <v>221</v>
      </c>
      <c r="EB1" s="32">
        <v>222</v>
      </c>
      <c r="EC1" s="32">
        <v>223</v>
      </c>
      <c r="ED1" s="32">
        <v>224</v>
      </c>
      <c r="EE1" s="32">
        <v>225</v>
      </c>
      <c r="EF1" s="28" t="s">
        <v>8</v>
      </c>
    </row>
    <row r="2" spans="1:136" x14ac:dyDescent="0.35">
      <c r="A2" s="13" t="s">
        <v>7</v>
      </c>
      <c r="B2" s="13" t="s">
        <v>3</v>
      </c>
      <c r="C2" s="13" t="s">
        <v>3</v>
      </c>
      <c r="D2" s="19" t="s">
        <v>19</v>
      </c>
      <c r="E2" s="17">
        <f>COUNTIF(K2:EE2,1)/125</f>
        <v>0.48</v>
      </c>
      <c r="F2" s="16">
        <f>2*IF(_xlfn.BINOM.DIST(COUNTIF(K2:EE2,1),125,0.5,TRUE)&lt;0.5, _xlfn.BINOM.DIST(COUNTIF(K2:EE2,1),125,0.5,TRUE), 1-_xlfn.BINOM.DIST(COUNTIF(K2:EE2,1),125,0.5,TRUE))</f>
        <v>0.72067251611269656</v>
      </c>
      <c r="G2" s="15">
        <f>AVERAGE(E2:E5)</f>
        <v>0.48</v>
      </c>
      <c r="H2" s="21">
        <f>IF($E2 &lt;G2, BINOMDIST(COUNTIF($K2:$EE2,1),125,G2,TRUE), 1-BINOMDIST(COUNTIF($K2:$EE2,1),125,G2,TRUE))</f>
        <v>0.46388828402882587</v>
      </c>
      <c r="I2" s="15">
        <f>AVERAGE(E2,E6,E10)</f>
        <v>0.38666666666666671</v>
      </c>
      <c r="J2" s="15">
        <f>IF($E2 &lt;I2, BINOMDIST(COUNTIF($K2:$EE2,1),125,I2,TRUE), 1-BINOMDIST(COUNTIF($K2:$EE2,1),125,I2,TRUE))</f>
        <v>1.3431142148341402E-2</v>
      </c>
      <c r="K2" s="12">
        <v>0</v>
      </c>
      <c r="L2" s="14">
        <v>1</v>
      </c>
      <c r="M2" s="12">
        <v>0</v>
      </c>
      <c r="N2" s="12">
        <v>1</v>
      </c>
      <c r="O2" s="12">
        <v>1</v>
      </c>
      <c r="P2" s="12">
        <v>1</v>
      </c>
      <c r="Q2" s="12">
        <v>0</v>
      </c>
      <c r="R2" s="12">
        <v>1</v>
      </c>
      <c r="S2" s="14">
        <v>1</v>
      </c>
      <c r="T2" s="12">
        <v>0</v>
      </c>
      <c r="U2" s="12">
        <v>1</v>
      </c>
      <c r="V2" s="12">
        <v>0</v>
      </c>
      <c r="W2" s="12">
        <v>0</v>
      </c>
      <c r="X2" s="12">
        <v>1</v>
      </c>
      <c r="Y2" s="12">
        <v>1</v>
      </c>
      <c r="Z2" s="12">
        <v>1</v>
      </c>
      <c r="AA2" s="14">
        <v>0</v>
      </c>
      <c r="AB2" s="14">
        <v>1</v>
      </c>
      <c r="AC2" s="12">
        <v>0</v>
      </c>
      <c r="AD2" s="14">
        <v>0</v>
      </c>
      <c r="AE2" s="14">
        <v>1</v>
      </c>
      <c r="AF2" s="12">
        <v>1</v>
      </c>
      <c r="AG2" s="14">
        <v>0</v>
      </c>
      <c r="AH2" s="14">
        <v>1</v>
      </c>
      <c r="AI2" s="12">
        <v>0</v>
      </c>
      <c r="AJ2" s="12">
        <v>1</v>
      </c>
      <c r="AK2" s="12">
        <v>1</v>
      </c>
      <c r="AL2" s="12">
        <v>1</v>
      </c>
      <c r="AM2" s="12">
        <v>1</v>
      </c>
      <c r="AN2" s="12">
        <v>0</v>
      </c>
      <c r="AO2" s="12">
        <v>0</v>
      </c>
      <c r="AP2" s="12">
        <v>0</v>
      </c>
      <c r="AQ2" s="12">
        <v>1</v>
      </c>
      <c r="AR2" s="12">
        <v>0</v>
      </c>
      <c r="AS2" s="12">
        <v>0</v>
      </c>
      <c r="AT2" s="12">
        <v>0</v>
      </c>
      <c r="AU2" s="12">
        <v>0</v>
      </c>
      <c r="AV2" s="12">
        <v>1</v>
      </c>
      <c r="AW2" s="12">
        <v>0</v>
      </c>
      <c r="AX2" s="12">
        <v>1</v>
      </c>
      <c r="AY2" s="13">
        <v>0</v>
      </c>
      <c r="AZ2" s="12">
        <v>1</v>
      </c>
      <c r="BA2" s="12">
        <v>1</v>
      </c>
      <c r="BB2" s="12">
        <v>1</v>
      </c>
      <c r="BC2" s="12">
        <v>0</v>
      </c>
      <c r="BD2" s="12">
        <v>1</v>
      </c>
      <c r="BE2" s="12">
        <v>1</v>
      </c>
      <c r="BF2" s="12">
        <v>1</v>
      </c>
      <c r="BG2" s="12">
        <v>0</v>
      </c>
      <c r="BH2" s="12">
        <v>1</v>
      </c>
      <c r="BI2" s="12">
        <v>0</v>
      </c>
      <c r="BJ2" s="12">
        <v>0</v>
      </c>
      <c r="BK2" s="12">
        <v>0</v>
      </c>
      <c r="BL2" s="12">
        <v>1</v>
      </c>
      <c r="BM2" s="12">
        <v>0</v>
      </c>
      <c r="BN2" s="12">
        <v>0</v>
      </c>
      <c r="BO2" s="12">
        <v>1</v>
      </c>
      <c r="BP2" s="12">
        <v>1</v>
      </c>
      <c r="BQ2" s="12">
        <v>0</v>
      </c>
      <c r="BR2" s="12">
        <v>1</v>
      </c>
      <c r="BS2" s="12">
        <v>1</v>
      </c>
      <c r="BT2" s="12">
        <v>1</v>
      </c>
      <c r="BU2" s="12">
        <v>1</v>
      </c>
      <c r="BV2" s="12">
        <v>0</v>
      </c>
      <c r="BW2" s="12">
        <v>1</v>
      </c>
      <c r="BX2" s="12">
        <v>1</v>
      </c>
      <c r="BY2" s="12">
        <v>0</v>
      </c>
      <c r="BZ2" s="12">
        <v>0</v>
      </c>
      <c r="CA2" s="20">
        <v>0</v>
      </c>
      <c r="CB2" s="20">
        <v>1</v>
      </c>
      <c r="CC2" s="20">
        <v>0</v>
      </c>
      <c r="CD2" s="20">
        <v>1</v>
      </c>
      <c r="CE2" s="20">
        <v>1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1</v>
      </c>
      <c r="CO2" s="20">
        <v>0</v>
      </c>
      <c r="CP2" s="20">
        <v>0</v>
      </c>
      <c r="CQ2" s="20">
        <v>0</v>
      </c>
      <c r="CR2" s="20">
        <v>1</v>
      </c>
      <c r="CS2" s="20">
        <v>0</v>
      </c>
      <c r="CT2" s="20">
        <v>0</v>
      </c>
      <c r="CU2" s="20">
        <v>0</v>
      </c>
      <c r="CV2" s="20">
        <v>0</v>
      </c>
      <c r="CW2" s="30">
        <v>1</v>
      </c>
      <c r="CX2" s="30">
        <v>0</v>
      </c>
      <c r="CY2" s="30">
        <v>0</v>
      </c>
      <c r="CZ2" s="30">
        <v>0</v>
      </c>
      <c r="DA2" s="30">
        <v>1</v>
      </c>
      <c r="DB2" s="30">
        <v>1</v>
      </c>
      <c r="DC2" s="30">
        <v>1</v>
      </c>
      <c r="DD2" s="30">
        <v>0</v>
      </c>
      <c r="DE2" s="30">
        <v>0</v>
      </c>
      <c r="DF2" s="30">
        <v>1</v>
      </c>
      <c r="DG2" s="30">
        <v>1</v>
      </c>
      <c r="DH2" s="30">
        <v>1</v>
      </c>
      <c r="DI2" s="30">
        <v>1</v>
      </c>
      <c r="DJ2" s="30">
        <v>0</v>
      </c>
      <c r="DK2" s="30">
        <v>0</v>
      </c>
      <c r="DL2" s="30">
        <v>0</v>
      </c>
      <c r="DM2" s="30">
        <v>1</v>
      </c>
      <c r="DN2" s="30">
        <v>0</v>
      </c>
      <c r="DO2" s="30">
        <v>0</v>
      </c>
      <c r="DP2" s="30">
        <v>0</v>
      </c>
      <c r="DQ2" s="30">
        <v>1</v>
      </c>
      <c r="DR2" s="30">
        <v>0</v>
      </c>
      <c r="DS2" s="30">
        <v>0</v>
      </c>
      <c r="DT2" s="30">
        <v>1</v>
      </c>
      <c r="DU2" s="30">
        <v>1</v>
      </c>
      <c r="DV2" s="30">
        <v>0</v>
      </c>
      <c r="DW2" s="30">
        <v>0</v>
      </c>
      <c r="DX2" s="30">
        <v>1</v>
      </c>
      <c r="DY2" s="30">
        <v>1</v>
      </c>
      <c r="DZ2" s="30">
        <v>1</v>
      </c>
      <c r="EA2" s="31">
        <v>0</v>
      </c>
      <c r="EB2" s="31">
        <v>1</v>
      </c>
      <c r="EC2" s="31">
        <v>1</v>
      </c>
      <c r="ED2" s="31">
        <v>0</v>
      </c>
      <c r="EE2" s="31">
        <v>1</v>
      </c>
      <c r="EF2" s="1">
        <f>AVERAGE(K2:EE2)</f>
        <v>0.48</v>
      </c>
    </row>
    <row r="3" spans="1:136" x14ac:dyDescent="0.35">
      <c r="A3" s="13" t="s">
        <v>6</v>
      </c>
      <c r="B3" s="13" t="s">
        <v>3</v>
      </c>
      <c r="C3" s="13" t="s">
        <v>3</v>
      </c>
      <c r="D3" s="19" t="s">
        <v>19</v>
      </c>
      <c r="E3" s="17">
        <f>COUNTIF(K3:EE3,1)/125</f>
        <v>0.48799999999999999</v>
      </c>
      <c r="F3" s="16">
        <f>2*IF(_xlfn.BINOM.DIST(COUNTIF(K3:EE3,1),125,0.5,TRUE)&lt;0.5, _xlfn.BINOM.DIST(COUNTIF(K3:EE3,1),125,0.5,TRUE), 1-_xlfn.BINOM.DIST(COUNTIF(K3:EE3,1),125,0.5,TRUE))</f>
        <v>0.85811937326359145</v>
      </c>
      <c r="G3" s="15">
        <f>AVERAGE(E2:E5)</f>
        <v>0.48</v>
      </c>
      <c r="H3" s="21">
        <f>IF($E3 &lt;G3, BINOMDIST(COUNTIF($K3:$EE3,1),125,G3,TRUE), 1-BINOMDIST(COUNTIF($K3:$EE3,1),125,G3,TRUE))</f>
        <v>0.39377767356112514</v>
      </c>
      <c r="I3" s="15">
        <f>AVERAGE(E3,E7,E11)</f>
        <v>0.37600000000000006</v>
      </c>
      <c r="J3" s="15">
        <f>IF($E3 &lt;I3, BINOMDIST(COUNTIF($K3:$EE3,1),125,I3,TRUE), 1-BINOMDIST(COUNTIF($K3:$EE3,1),125,I3,TRUE))</f>
        <v>4.111967002112582E-3</v>
      </c>
      <c r="K3" s="12">
        <v>0</v>
      </c>
      <c r="L3" s="12">
        <v>1</v>
      </c>
      <c r="M3" s="12">
        <v>0</v>
      </c>
      <c r="N3" s="12">
        <v>1</v>
      </c>
      <c r="O3" s="12">
        <v>1</v>
      </c>
      <c r="P3" s="12">
        <v>1</v>
      </c>
      <c r="Q3" s="12">
        <v>0</v>
      </c>
      <c r="R3" s="12">
        <v>1</v>
      </c>
      <c r="S3" s="14">
        <v>1</v>
      </c>
      <c r="T3" s="12">
        <v>0</v>
      </c>
      <c r="U3" s="12">
        <v>1</v>
      </c>
      <c r="V3" s="12">
        <v>0</v>
      </c>
      <c r="W3" s="12">
        <v>0</v>
      </c>
      <c r="X3" s="12">
        <v>1</v>
      </c>
      <c r="Y3" s="12">
        <v>1</v>
      </c>
      <c r="Z3" s="12">
        <v>1</v>
      </c>
      <c r="AA3" s="14">
        <v>0</v>
      </c>
      <c r="AB3" s="14">
        <v>1</v>
      </c>
      <c r="AC3" s="12">
        <v>0</v>
      </c>
      <c r="AD3" s="14">
        <v>0</v>
      </c>
      <c r="AE3" s="14">
        <v>1</v>
      </c>
      <c r="AF3" s="12">
        <v>1</v>
      </c>
      <c r="AG3" s="14">
        <v>0</v>
      </c>
      <c r="AH3" s="14">
        <v>1</v>
      </c>
      <c r="AI3" s="12">
        <v>0</v>
      </c>
      <c r="AJ3" s="12">
        <v>1</v>
      </c>
      <c r="AK3" s="12">
        <v>0</v>
      </c>
      <c r="AL3" s="12">
        <v>1</v>
      </c>
      <c r="AM3" s="12">
        <v>1</v>
      </c>
      <c r="AN3" s="12">
        <v>0</v>
      </c>
      <c r="AO3" s="12">
        <v>0</v>
      </c>
      <c r="AP3" s="12">
        <v>0</v>
      </c>
      <c r="AQ3" s="12">
        <v>1</v>
      </c>
      <c r="AR3" s="12">
        <v>0</v>
      </c>
      <c r="AS3" s="12">
        <v>0</v>
      </c>
      <c r="AT3" s="12">
        <v>0</v>
      </c>
      <c r="AU3" s="12">
        <v>0</v>
      </c>
      <c r="AV3" s="12">
        <v>1</v>
      </c>
      <c r="AW3" s="12">
        <v>0</v>
      </c>
      <c r="AX3" s="12">
        <v>1</v>
      </c>
      <c r="AY3" s="13">
        <v>0</v>
      </c>
      <c r="AZ3" s="12">
        <v>1</v>
      </c>
      <c r="BA3" s="12">
        <v>1</v>
      </c>
      <c r="BB3" s="12">
        <v>1</v>
      </c>
      <c r="BC3" s="12">
        <v>0</v>
      </c>
      <c r="BD3" s="12">
        <v>1</v>
      </c>
      <c r="BE3" s="12">
        <v>1</v>
      </c>
      <c r="BF3" s="12">
        <v>1</v>
      </c>
      <c r="BG3" s="12">
        <v>0</v>
      </c>
      <c r="BH3" s="12">
        <v>1</v>
      </c>
      <c r="BI3" s="12">
        <v>0</v>
      </c>
      <c r="BJ3" s="12">
        <v>0</v>
      </c>
      <c r="BK3" s="12">
        <v>0</v>
      </c>
      <c r="BL3" s="12">
        <v>1</v>
      </c>
      <c r="BM3" s="12">
        <v>0</v>
      </c>
      <c r="BN3" s="12">
        <v>1</v>
      </c>
      <c r="BO3" s="12">
        <v>1</v>
      </c>
      <c r="BP3" s="12">
        <v>1</v>
      </c>
      <c r="BQ3" s="12">
        <v>0</v>
      </c>
      <c r="BR3" s="12">
        <v>1</v>
      </c>
      <c r="BS3" s="12">
        <v>1</v>
      </c>
      <c r="BT3" s="12">
        <v>1</v>
      </c>
      <c r="BU3" s="12">
        <v>1</v>
      </c>
      <c r="BV3" s="12">
        <v>1</v>
      </c>
      <c r="BW3" s="12">
        <v>1</v>
      </c>
      <c r="BX3" s="12">
        <v>1</v>
      </c>
      <c r="BY3" s="12">
        <v>0</v>
      </c>
      <c r="BZ3" s="12">
        <v>0</v>
      </c>
      <c r="CA3" s="20">
        <v>0</v>
      </c>
      <c r="CB3" s="20">
        <v>0</v>
      </c>
      <c r="CC3" s="20">
        <v>0</v>
      </c>
      <c r="CD3" s="20">
        <v>1</v>
      </c>
      <c r="CE3" s="20">
        <v>1</v>
      </c>
      <c r="CF3" s="20">
        <v>0</v>
      </c>
      <c r="CG3" s="20">
        <v>0</v>
      </c>
      <c r="CH3" s="20">
        <v>0</v>
      </c>
      <c r="CI3" s="20">
        <v>0</v>
      </c>
      <c r="CJ3" s="20">
        <v>1</v>
      </c>
      <c r="CK3" s="20">
        <v>0</v>
      </c>
      <c r="CL3" s="20">
        <v>0</v>
      </c>
      <c r="CM3" s="20">
        <v>0</v>
      </c>
      <c r="CN3" s="20">
        <v>1</v>
      </c>
      <c r="CO3" s="20">
        <v>0</v>
      </c>
      <c r="CP3" s="20">
        <v>0</v>
      </c>
      <c r="CQ3" s="20">
        <v>0</v>
      </c>
      <c r="CR3" s="20">
        <v>1</v>
      </c>
      <c r="CS3" s="20">
        <v>0</v>
      </c>
      <c r="CT3" s="20">
        <v>0</v>
      </c>
      <c r="CU3" s="20">
        <v>0</v>
      </c>
      <c r="CV3" s="20">
        <v>0</v>
      </c>
      <c r="CW3" s="30">
        <v>1</v>
      </c>
      <c r="CX3" s="30">
        <v>0</v>
      </c>
      <c r="CY3" s="30">
        <v>0</v>
      </c>
      <c r="CZ3" s="30">
        <v>0</v>
      </c>
      <c r="DA3" s="30">
        <v>1</v>
      </c>
      <c r="DB3" s="30">
        <v>1</v>
      </c>
      <c r="DC3" s="30">
        <v>1</v>
      </c>
      <c r="DD3" s="30">
        <v>0</v>
      </c>
      <c r="DE3" s="30">
        <v>0</v>
      </c>
      <c r="DF3" s="30">
        <v>1</v>
      </c>
      <c r="DG3" s="30">
        <v>1</v>
      </c>
      <c r="DH3" s="30">
        <v>1</v>
      </c>
      <c r="DI3" s="30">
        <v>1</v>
      </c>
      <c r="DJ3" s="30">
        <v>1</v>
      </c>
      <c r="DK3" s="30">
        <v>0</v>
      </c>
      <c r="DL3" s="30">
        <v>0</v>
      </c>
      <c r="DM3" s="30">
        <v>1</v>
      </c>
      <c r="DN3" s="30">
        <v>0</v>
      </c>
      <c r="DO3" s="30">
        <v>0</v>
      </c>
      <c r="DP3" s="30">
        <v>1</v>
      </c>
      <c r="DQ3" s="30">
        <v>1</v>
      </c>
      <c r="DR3" s="30">
        <v>0</v>
      </c>
      <c r="DS3" s="30">
        <v>0</v>
      </c>
      <c r="DT3" s="30">
        <v>1</v>
      </c>
      <c r="DU3" s="30">
        <v>1</v>
      </c>
      <c r="DV3" s="30">
        <v>0</v>
      </c>
      <c r="DW3" s="30">
        <v>0</v>
      </c>
      <c r="DX3" s="30">
        <v>0</v>
      </c>
      <c r="DY3" s="30">
        <v>1</v>
      </c>
      <c r="DZ3" s="30">
        <v>1</v>
      </c>
      <c r="EA3" s="31">
        <v>0</v>
      </c>
      <c r="EB3" s="31">
        <v>1</v>
      </c>
      <c r="EC3" s="31">
        <v>1</v>
      </c>
      <c r="ED3" s="31">
        <v>0</v>
      </c>
      <c r="EE3" s="31">
        <v>0</v>
      </c>
      <c r="EF3" s="1">
        <f>AVERAGE(K3:EE3)</f>
        <v>0.48799999999999999</v>
      </c>
    </row>
    <row r="4" spans="1:136" x14ac:dyDescent="0.35">
      <c r="A4" s="13" t="s">
        <v>5</v>
      </c>
      <c r="B4" s="13" t="s">
        <v>3</v>
      </c>
      <c r="C4" s="13" t="s">
        <v>3</v>
      </c>
      <c r="D4" s="19" t="s">
        <v>19</v>
      </c>
      <c r="E4" s="17">
        <f>COUNTIF(K4:EE4,1)/125</f>
        <v>0.46400000000000002</v>
      </c>
      <c r="F4" s="16">
        <f>2*IF(_xlfn.BINOM.DIST(COUNTIF(K4:EE4,1),125,0.5,TRUE)&lt;0.5, _xlfn.BINOM.DIST(COUNTIF(K4:EE4,1),125,0.5,TRUE), 1-_xlfn.BINOM.DIST(COUNTIF(K4:EE4,1),125,0.5,TRUE))</f>
        <v>0.47442157344095159</v>
      </c>
      <c r="G4" s="15">
        <f>AVERAGE(E2:E5)</f>
        <v>0.48</v>
      </c>
      <c r="H4" s="21">
        <f>IF($E4 &lt;G4, BINOMDIST(COUNTIF($K4:$EE4,1),125,G4,TRUE), 1-BINOMDIST(COUNTIF($K4:$EE4,1),125,G4,TRUE))</f>
        <v>0.39463346136324612</v>
      </c>
      <c r="I4" s="15">
        <f>AVERAGE(E4,E8,E12)</f>
        <v>0.3706666666666667</v>
      </c>
      <c r="J4" s="15">
        <f>IF($E4 &lt;I4, BINOMDIST(COUNTIF($K4:$EE4,1),125,I4,TRUE), 1-BINOMDIST(COUNTIF($K4:$EE4,1),125,I4,TRUE))</f>
        <v>1.2950924454592894E-2</v>
      </c>
      <c r="K4" s="12">
        <v>0</v>
      </c>
      <c r="L4" s="14">
        <v>1</v>
      </c>
      <c r="M4" s="12">
        <v>0</v>
      </c>
      <c r="N4" s="14">
        <v>1</v>
      </c>
      <c r="O4" s="12">
        <v>1</v>
      </c>
      <c r="P4" s="12">
        <v>1</v>
      </c>
      <c r="Q4" s="12">
        <v>0</v>
      </c>
      <c r="R4" s="12">
        <v>1</v>
      </c>
      <c r="S4" s="14">
        <v>1</v>
      </c>
      <c r="T4" s="12">
        <v>0</v>
      </c>
      <c r="U4" s="12">
        <v>1</v>
      </c>
      <c r="V4" s="12">
        <v>0</v>
      </c>
      <c r="W4" s="12">
        <v>0</v>
      </c>
      <c r="X4" s="12">
        <v>1</v>
      </c>
      <c r="Y4" s="14">
        <v>1</v>
      </c>
      <c r="Z4" s="12">
        <v>1</v>
      </c>
      <c r="AA4" s="14">
        <v>0</v>
      </c>
      <c r="AB4" s="14">
        <v>1</v>
      </c>
      <c r="AC4" s="12">
        <v>0</v>
      </c>
      <c r="AD4" s="14">
        <v>0</v>
      </c>
      <c r="AE4" s="14">
        <v>1</v>
      </c>
      <c r="AF4" s="12">
        <v>1</v>
      </c>
      <c r="AG4" s="14">
        <v>0</v>
      </c>
      <c r="AH4" s="14">
        <v>1</v>
      </c>
      <c r="AI4" s="12">
        <v>0</v>
      </c>
      <c r="AJ4" s="12">
        <v>1</v>
      </c>
      <c r="AK4" s="12">
        <v>0</v>
      </c>
      <c r="AL4" s="12">
        <v>1</v>
      </c>
      <c r="AM4" s="12">
        <v>1</v>
      </c>
      <c r="AN4" s="12">
        <v>0</v>
      </c>
      <c r="AO4" s="12">
        <v>0</v>
      </c>
      <c r="AP4" s="12">
        <v>0</v>
      </c>
      <c r="AQ4" s="12">
        <v>1</v>
      </c>
      <c r="AR4" s="12">
        <v>0</v>
      </c>
      <c r="AS4" s="12">
        <v>0</v>
      </c>
      <c r="AT4" s="12">
        <v>0</v>
      </c>
      <c r="AU4" s="12">
        <v>1</v>
      </c>
      <c r="AV4" s="12">
        <v>1</v>
      </c>
      <c r="AW4" s="12">
        <v>0</v>
      </c>
      <c r="AX4" s="12">
        <v>1</v>
      </c>
      <c r="AY4" s="13">
        <v>0</v>
      </c>
      <c r="AZ4" s="12">
        <v>1</v>
      </c>
      <c r="BA4" s="12">
        <v>1</v>
      </c>
      <c r="BB4" s="12">
        <v>1</v>
      </c>
      <c r="BC4" s="12">
        <v>0</v>
      </c>
      <c r="BD4" s="12">
        <v>1</v>
      </c>
      <c r="BE4" s="12">
        <v>1</v>
      </c>
      <c r="BF4" s="12">
        <v>1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1</v>
      </c>
      <c r="BM4" s="12">
        <v>0</v>
      </c>
      <c r="BN4" s="12">
        <v>1</v>
      </c>
      <c r="BO4" s="12">
        <v>1</v>
      </c>
      <c r="BP4" s="12">
        <v>1</v>
      </c>
      <c r="BQ4" s="12">
        <v>0</v>
      </c>
      <c r="BR4" s="12">
        <v>1</v>
      </c>
      <c r="BS4" s="12">
        <v>1</v>
      </c>
      <c r="BT4" s="12">
        <v>0</v>
      </c>
      <c r="BU4" s="12">
        <v>1</v>
      </c>
      <c r="BV4" s="12">
        <v>0</v>
      </c>
      <c r="BW4" s="12">
        <v>1</v>
      </c>
      <c r="BX4" s="12">
        <v>1</v>
      </c>
      <c r="BY4" s="12">
        <v>0</v>
      </c>
      <c r="BZ4" s="12">
        <v>0</v>
      </c>
      <c r="CA4" s="20">
        <v>0</v>
      </c>
      <c r="CB4" s="20">
        <v>0</v>
      </c>
      <c r="CC4" s="20">
        <v>0</v>
      </c>
      <c r="CD4" s="20">
        <v>1</v>
      </c>
      <c r="CE4" s="20">
        <v>1</v>
      </c>
      <c r="CF4" s="20">
        <v>0</v>
      </c>
      <c r="CG4" s="20">
        <v>0</v>
      </c>
      <c r="CH4" s="20">
        <v>0</v>
      </c>
      <c r="CI4" s="20">
        <v>0</v>
      </c>
      <c r="CJ4" s="20">
        <v>0</v>
      </c>
      <c r="CK4" s="20">
        <v>0</v>
      </c>
      <c r="CL4" s="20">
        <v>0</v>
      </c>
      <c r="CM4" s="20">
        <v>0</v>
      </c>
      <c r="CN4" s="20">
        <v>1</v>
      </c>
      <c r="CO4" s="20">
        <v>0</v>
      </c>
      <c r="CP4" s="20">
        <v>0</v>
      </c>
      <c r="CQ4" s="20">
        <v>0</v>
      </c>
      <c r="CR4" s="20">
        <v>1</v>
      </c>
      <c r="CS4" s="20">
        <v>0</v>
      </c>
      <c r="CT4" s="20">
        <v>0</v>
      </c>
      <c r="CU4" s="20">
        <v>0</v>
      </c>
      <c r="CV4" s="20">
        <v>0</v>
      </c>
      <c r="CW4" s="30">
        <v>1</v>
      </c>
      <c r="CX4" s="30">
        <v>0</v>
      </c>
      <c r="CY4" s="30">
        <v>1</v>
      </c>
      <c r="CZ4" s="30">
        <v>0</v>
      </c>
      <c r="DA4" s="30">
        <v>1</v>
      </c>
      <c r="DB4" s="30">
        <v>1</v>
      </c>
      <c r="DC4" s="30">
        <v>1</v>
      </c>
      <c r="DD4" s="30">
        <v>0</v>
      </c>
      <c r="DE4" s="30">
        <v>0</v>
      </c>
      <c r="DF4" s="30">
        <v>1</v>
      </c>
      <c r="DG4" s="30">
        <v>1</v>
      </c>
      <c r="DH4" s="30">
        <v>1</v>
      </c>
      <c r="DI4" s="30">
        <v>1</v>
      </c>
      <c r="DJ4" s="30">
        <v>1</v>
      </c>
      <c r="DK4" s="30">
        <v>0</v>
      </c>
      <c r="DL4" s="30">
        <v>0</v>
      </c>
      <c r="DM4" s="30">
        <v>1</v>
      </c>
      <c r="DN4" s="30">
        <v>0</v>
      </c>
      <c r="DO4" s="30">
        <v>0</v>
      </c>
      <c r="DP4" s="30">
        <v>0</v>
      </c>
      <c r="DQ4" s="30">
        <v>1</v>
      </c>
      <c r="DR4" s="30">
        <v>0</v>
      </c>
      <c r="DS4" s="30">
        <v>0</v>
      </c>
      <c r="DT4" s="30">
        <v>1</v>
      </c>
      <c r="DU4" s="30">
        <v>1</v>
      </c>
      <c r="DV4" s="30">
        <v>0</v>
      </c>
      <c r="DW4" s="30">
        <v>0</v>
      </c>
      <c r="DX4" s="30">
        <v>0</v>
      </c>
      <c r="DY4" s="30">
        <v>1</v>
      </c>
      <c r="DZ4" s="30">
        <v>1</v>
      </c>
      <c r="EA4" s="31">
        <v>0</v>
      </c>
      <c r="EB4" s="31">
        <v>1</v>
      </c>
      <c r="EC4" s="31">
        <v>1</v>
      </c>
      <c r="ED4" s="31">
        <v>0</v>
      </c>
      <c r="EE4" s="31">
        <v>0</v>
      </c>
      <c r="EF4" s="1">
        <f>AVERAGE(K4:EE4)</f>
        <v>0.46400000000000002</v>
      </c>
    </row>
    <row r="5" spans="1:136" x14ac:dyDescent="0.35">
      <c r="A5" s="13" t="s">
        <v>4</v>
      </c>
      <c r="B5" s="13" t="s">
        <v>3</v>
      </c>
      <c r="C5" s="13" t="s">
        <v>3</v>
      </c>
      <c r="D5" s="19" t="s">
        <v>19</v>
      </c>
      <c r="E5" s="17">
        <f>COUNTIF(K5:EE5,1)/125</f>
        <v>0.48799999999999999</v>
      </c>
      <c r="F5" s="16">
        <f>2*IF(_xlfn.BINOM.DIST(COUNTIF(K5:EE5,1),125,0.5,TRUE)&lt;0.5, _xlfn.BINOM.DIST(COUNTIF(K5:EE5,1),125,0.5,TRUE), 1-_xlfn.BINOM.DIST(COUNTIF(K5:EE5,1),125,0.5,TRUE))</f>
        <v>0.85811937326359145</v>
      </c>
      <c r="G5" s="15">
        <f>AVERAGE(E2:E5)</f>
        <v>0.48</v>
      </c>
      <c r="H5" s="21">
        <f>IF($E5 &lt;G5, BINOMDIST(COUNTIF($K5:$EE5,1),125,G5,TRUE), 1-BINOMDIST(COUNTIF($K5:$EE5,1),125,G5,TRUE))</f>
        <v>0.39377767356112514</v>
      </c>
      <c r="I5" s="15">
        <f>AVERAGE(E5,E9,E13)</f>
        <v>0.37866666666666671</v>
      </c>
      <c r="J5" s="15">
        <f>IF($E5 &lt;I5, BINOMDIST(COUNTIF($K5:$EE5,1),125,I5,TRUE), 1-BINOMDIST(COUNTIF($K5:$EE5,1),125,I5,TRUE))</f>
        <v>4.9375046874535755E-3</v>
      </c>
      <c r="K5" s="12">
        <v>0</v>
      </c>
      <c r="L5" s="14">
        <v>1</v>
      </c>
      <c r="M5" s="12">
        <v>0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4">
        <v>1</v>
      </c>
      <c r="T5" s="12">
        <v>0</v>
      </c>
      <c r="U5" s="12">
        <v>1</v>
      </c>
      <c r="V5" s="12">
        <v>0</v>
      </c>
      <c r="W5" s="12">
        <v>0</v>
      </c>
      <c r="X5" s="12">
        <v>1</v>
      </c>
      <c r="Y5" s="14">
        <v>1</v>
      </c>
      <c r="Z5" s="12">
        <v>1</v>
      </c>
      <c r="AA5" s="14">
        <v>0</v>
      </c>
      <c r="AB5" s="14">
        <v>1</v>
      </c>
      <c r="AC5" s="12">
        <v>0</v>
      </c>
      <c r="AD5" s="14">
        <v>0</v>
      </c>
      <c r="AE5" s="14">
        <v>1</v>
      </c>
      <c r="AF5" s="12">
        <v>0</v>
      </c>
      <c r="AG5" s="14">
        <v>0</v>
      </c>
      <c r="AH5" s="14">
        <v>1</v>
      </c>
      <c r="AI5" s="12">
        <v>0</v>
      </c>
      <c r="AJ5" s="12">
        <v>1</v>
      </c>
      <c r="AK5" s="12">
        <v>0</v>
      </c>
      <c r="AL5" s="12">
        <v>1</v>
      </c>
      <c r="AM5" s="12">
        <v>1</v>
      </c>
      <c r="AN5" s="12">
        <v>0</v>
      </c>
      <c r="AO5" s="12">
        <v>0</v>
      </c>
      <c r="AP5" s="12">
        <v>0</v>
      </c>
      <c r="AQ5" s="12">
        <v>1</v>
      </c>
      <c r="AR5" s="12">
        <v>0</v>
      </c>
      <c r="AS5" s="12">
        <v>0</v>
      </c>
      <c r="AT5" s="12">
        <v>0</v>
      </c>
      <c r="AU5" s="12">
        <v>1</v>
      </c>
      <c r="AV5" s="12">
        <v>1</v>
      </c>
      <c r="AW5" s="12">
        <v>0</v>
      </c>
      <c r="AX5" s="12">
        <v>1</v>
      </c>
      <c r="AY5" s="13">
        <v>0</v>
      </c>
      <c r="AZ5" s="12">
        <v>1</v>
      </c>
      <c r="BA5" s="12">
        <v>1</v>
      </c>
      <c r="BB5" s="12">
        <v>1</v>
      </c>
      <c r="BC5" s="12">
        <v>0</v>
      </c>
      <c r="BD5" s="12">
        <v>1</v>
      </c>
      <c r="BE5" s="12">
        <v>1</v>
      </c>
      <c r="BF5" s="12">
        <v>1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1</v>
      </c>
      <c r="BM5" s="12">
        <v>0</v>
      </c>
      <c r="BN5" s="12">
        <v>1</v>
      </c>
      <c r="BO5" s="12">
        <v>0</v>
      </c>
      <c r="BP5" s="12">
        <v>1</v>
      </c>
      <c r="BQ5" s="12">
        <v>0</v>
      </c>
      <c r="BR5" s="12">
        <v>1</v>
      </c>
      <c r="BS5" s="12">
        <v>1</v>
      </c>
      <c r="BT5" s="12">
        <v>0</v>
      </c>
      <c r="BU5" s="12">
        <v>1</v>
      </c>
      <c r="BV5" s="12">
        <v>0</v>
      </c>
      <c r="BW5" s="12">
        <v>1</v>
      </c>
      <c r="BX5" s="12">
        <v>1</v>
      </c>
      <c r="BY5" s="12">
        <v>0</v>
      </c>
      <c r="BZ5" s="12">
        <v>0</v>
      </c>
      <c r="CA5" s="20">
        <v>0</v>
      </c>
      <c r="CB5" s="20">
        <v>0</v>
      </c>
      <c r="CC5" s="20">
        <v>0</v>
      </c>
      <c r="CD5" s="20">
        <v>1</v>
      </c>
      <c r="CE5" s="20">
        <v>1</v>
      </c>
      <c r="CF5" s="20">
        <v>0</v>
      </c>
      <c r="CG5" s="20">
        <v>0</v>
      </c>
      <c r="CH5" s="20">
        <v>0</v>
      </c>
      <c r="CI5" s="20">
        <v>0</v>
      </c>
      <c r="CJ5" s="20">
        <v>0</v>
      </c>
      <c r="CK5" s="20">
        <v>0</v>
      </c>
      <c r="CL5" s="20">
        <v>0</v>
      </c>
      <c r="CM5" s="20">
        <v>0</v>
      </c>
      <c r="CN5" s="20">
        <v>1</v>
      </c>
      <c r="CO5" s="20">
        <v>0</v>
      </c>
      <c r="CP5" s="20">
        <v>0</v>
      </c>
      <c r="CQ5" s="20">
        <v>0</v>
      </c>
      <c r="CR5" s="20">
        <v>1</v>
      </c>
      <c r="CS5" s="20">
        <v>0</v>
      </c>
      <c r="CT5" s="20">
        <v>0</v>
      </c>
      <c r="CU5" s="20">
        <v>0</v>
      </c>
      <c r="CV5" s="20">
        <v>0</v>
      </c>
      <c r="CW5" s="30">
        <v>1</v>
      </c>
      <c r="CX5" s="30">
        <v>0</v>
      </c>
      <c r="CY5" s="30">
        <v>1</v>
      </c>
      <c r="CZ5" s="30">
        <v>0</v>
      </c>
      <c r="DA5" s="30">
        <v>1</v>
      </c>
      <c r="DB5" s="30">
        <v>1</v>
      </c>
      <c r="DC5" s="30">
        <v>1</v>
      </c>
      <c r="DD5" s="30">
        <v>1</v>
      </c>
      <c r="DE5" s="30">
        <v>0</v>
      </c>
      <c r="DF5" s="30">
        <v>1</v>
      </c>
      <c r="DG5" s="30">
        <v>1</v>
      </c>
      <c r="DH5" s="30">
        <v>1</v>
      </c>
      <c r="DI5" s="30">
        <v>1</v>
      </c>
      <c r="DJ5" s="30">
        <v>1</v>
      </c>
      <c r="DK5" s="30">
        <v>0</v>
      </c>
      <c r="DL5" s="30">
        <v>0</v>
      </c>
      <c r="DM5" s="30">
        <v>1</v>
      </c>
      <c r="DN5" s="30">
        <v>0</v>
      </c>
      <c r="DO5" s="30">
        <v>0</v>
      </c>
      <c r="DP5" s="30">
        <v>1</v>
      </c>
      <c r="DQ5" s="30">
        <v>1</v>
      </c>
      <c r="DR5" s="30">
        <v>0</v>
      </c>
      <c r="DS5" s="30">
        <v>1</v>
      </c>
      <c r="DT5" s="30">
        <v>1</v>
      </c>
      <c r="DU5" s="30">
        <v>1</v>
      </c>
      <c r="DV5" s="30">
        <v>0</v>
      </c>
      <c r="DW5" s="30">
        <v>0</v>
      </c>
      <c r="DX5" s="30">
        <v>0</v>
      </c>
      <c r="DY5" s="30">
        <v>1</v>
      </c>
      <c r="DZ5" s="30">
        <v>1</v>
      </c>
      <c r="EA5" s="31">
        <v>0</v>
      </c>
      <c r="EB5" s="31">
        <v>1</v>
      </c>
      <c r="EC5" s="31">
        <v>1</v>
      </c>
      <c r="ED5" s="31">
        <v>0</v>
      </c>
      <c r="EE5" s="31">
        <v>0</v>
      </c>
      <c r="EF5" s="1">
        <f>AVERAGE(K5:EE5)</f>
        <v>0.48799999999999999</v>
      </c>
    </row>
    <row r="6" spans="1:136" x14ac:dyDescent="0.35">
      <c r="A6" s="13" t="s">
        <v>7</v>
      </c>
      <c r="B6" s="13" t="s">
        <v>3</v>
      </c>
      <c r="C6" s="13" t="s">
        <v>3</v>
      </c>
      <c r="D6" s="18" t="s">
        <v>20</v>
      </c>
      <c r="E6" s="17">
        <f>COUNTIF(K6:EE6,1)/125</f>
        <v>0.32800000000000001</v>
      </c>
      <c r="F6" s="16">
        <f>2*IF(_xlfn.BINOM.DIST(COUNTIF(K6:EE6,1),125,0.5,TRUE)&lt;0.5, _xlfn.BINOM.DIST(COUNTIF(K6:EE6,1),125,0.5,TRUE), 1-_xlfn.BINOM.DIST(COUNTIF(K6:EE6,1),125,0.5,TRUE))</f>
        <v>1.5013342257028556E-4</v>
      </c>
      <c r="G6" s="15">
        <f>AVERAGE(E6:E9)</f>
        <v>0.33200000000000002</v>
      </c>
      <c r="H6" s="21">
        <f>IF($E6 &lt;G6, BINOMDIST(COUNTIF($K6:$EE6,1),125,G6,TRUE), 1-BINOMDIST(COUNTIF($K6:$EE6,1),125,G6,TRUE))</f>
        <v>0.50426026627616349</v>
      </c>
      <c r="I6" s="15">
        <f>AVERAGE(E2,E6,E10)</f>
        <v>0.38666666666666671</v>
      </c>
      <c r="J6" s="15">
        <f>IF($E6 &lt;I6, BINOMDIST(COUNTIF($K6:$EE6,1),125,I6,TRUE), 1-BINOMDIST(COUNTIF($K6:$EE6,1),125,I6,TRUE))</f>
        <v>0.10388521827330809</v>
      </c>
      <c r="K6" s="12">
        <v>0</v>
      </c>
      <c r="L6" s="14">
        <v>1</v>
      </c>
      <c r="M6" s="12">
        <v>0</v>
      </c>
      <c r="N6" s="12">
        <v>1</v>
      </c>
      <c r="O6" s="12">
        <v>1</v>
      </c>
      <c r="P6" s="12">
        <v>1</v>
      </c>
      <c r="Q6" s="12">
        <v>0</v>
      </c>
      <c r="R6" s="12">
        <v>0</v>
      </c>
      <c r="S6" s="14">
        <v>0</v>
      </c>
      <c r="T6" s="12">
        <v>0</v>
      </c>
      <c r="U6" s="12">
        <v>1</v>
      </c>
      <c r="V6" s="12">
        <v>0</v>
      </c>
      <c r="W6" s="12">
        <v>0</v>
      </c>
      <c r="X6" s="12">
        <v>1</v>
      </c>
      <c r="Y6" s="14">
        <v>1</v>
      </c>
      <c r="Z6" s="12">
        <v>1</v>
      </c>
      <c r="AA6" s="14">
        <v>0</v>
      </c>
      <c r="AB6" s="14">
        <v>1</v>
      </c>
      <c r="AC6" s="12">
        <v>0</v>
      </c>
      <c r="AD6" s="14">
        <v>0</v>
      </c>
      <c r="AE6" s="14">
        <v>1</v>
      </c>
      <c r="AF6" s="12">
        <v>0</v>
      </c>
      <c r="AG6" s="14">
        <v>0</v>
      </c>
      <c r="AH6" s="14">
        <v>0</v>
      </c>
      <c r="AI6" s="12">
        <v>0</v>
      </c>
      <c r="AJ6" s="12">
        <v>1</v>
      </c>
      <c r="AK6" s="12">
        <v>0</v>
      </c>
      <c r="AL6" s="12">
        <v>1</v>
      </c>
      <c r="AM6" s="12">
        <v>0</v>
      </c>
      <c r="AN6" s="12">
        <v>0</v>
      </c>
      <c r="AO6" s="12">
        <v>0</v>
      </c>
      <c r="AP6" s="12">
        <v>0</v>
      </c>
      <c r="AQ6" s="12">
        <v>1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1</v>
      </c>
      <c r="AY6" s="13">
        <v>0</v>
      </c>
      <c r="AZ6" s="12">
        <v>1</v>
      </c>
      <c r="BA6" s="12">
        <v>1</v>
      </c>
      <c r="BB6" s="12">
        <v>1</v>
      </c>
      <c r="BC6" s="12">
        <v>0</v>
      </c>
      <c r="BD6" s="12">
        <v>1</v>
      </c>
      <c r="BE6" s="12">
        <v>1</v>
      </c>
      <c r="BF6" s="12">
        <v>1</v>
      </c>
      <c r="BG6" s="12">
        <v>0</v>
      </c>
      <c r="BH6" s="12">
        <v>1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1</v>
      </c>
      <c r="BO6" s="12">
        <v>0</v>
      </c>
      <c r="BP6" s="12">
        <v>1</v>
      </c>
      <c r="BQ6" s="12">
        <v>0</v>
      </c>
      <c r="BR6" s="12">
        <v>0</v>
      </c>
      <c r="BS6" s="12">
        <v>0</v>
      </c>
      <c r="BT6" s="12">
        <v>1</v>
      </c>
      <c r="BU6" s="12">
        <v>0</v>
      </c>
      <c r="BV6" s="12">
        <v>0</v>
      </c>
      <c r="BW6" s="12">
        <v>0</v>
      </c>
      <c r="BX6" s="12">
        <v>1</v>
      </c>
      <c r="BY6" s="12">
        <v>0</v>
      </c>
      <c r="BZ6" s="12">
        <v>0</v>
      </c>
      <c r="CA6" s="20">
        <v>0</v>
      </c>
      <c r="CB6" s="20">
        <v>0</v>
      </c>
      <c r="CC6" s="20">
        <v>0</v>
      </c>
      <c r="CD6" s="20">
        <v>1</v>
      </c>
      <c r="CE6" s="20">
        <v>1</v>
      </c>
      <c r="CF6" s="20">
        <v>0</v>
      </c>
      <c r="CG6" s="20">
        <v>0</v>
      </c>
      <c r="CH6" s="20">
        <v>0</v>
      </c>
      <c r="CI6" s="20">
        <v>0</v>
      </c>
      <c r="CJ6" s="20">
        <v>0</v>
      </c>
      <c r="CK6" s="20">
        <v>0</v>
      </c>
      <c r="CL6" s="20">
        <v>0</v>
      </c>
      <c r="CM6" s="20">
        <v>0</v>
      </c>
      <c r="CN6" s="20">
        <v>1</v>
      </c>
      <c r="CO6" s="20">
        <v>0</v>
      </c>
      <c r="CP6" s="20">
        <v>0</v>
      </c>
      <c r="CQ6" s="20">
        <v>0</v>
      </c>
      <c r="CR6" s="20">
        <v>0</v>
      </c>
      <c r="CS6" s="20">
        <v>0</v>
      </c>
      <c r="CT6" s="20">
        <v>0</v>
      </c>
      <c r="CU6" s="20">
        <v>0</v>
      </c>
      <c r="CV6" s="20">
        <v>0</v>
      </c>
      <c r="CW6" s="30">
        <v>1</v>
      </c>
      <c r="CX6" s="30">
        <v>0</v>
      </c>
      <c r="CY6" s="30">
        <v>0</v>
      </c>
      <c r="CZ6" s="30">
        <v>0</v>
      </c>
      <c r="DA6" s="30">
        <v>1</v>
      </c>
      <c r="DB6" s="30">
        <v>1</v>
      </c>
      <c r="DC6" s="30">
        <v>1</v>
      </c>
      <c r="DD6" s="30">
        <v>0</v>
      </c>
      <c r="DE6" s="30">
        <v>0</v>
      </c>
      <c r="DF6" s="30">
        <v>0</v>
      </c>
      <c r="DG6" s="30">
        <v>1</v>
      </c>
      <c r="DH6" s="30">
        <v>0</v>
      </c>
      <c r="DI6" s="30">
        <v>1</v>
      </c>
      <c r="DJ6" s="30">
        <v>0</v>
      </c>
      <c r="DK6" s="30">
        <v>0</v>
      </c>
      <c r="DL6" s="30">
        <v>0</v>
      </c>
      <c r="DM6" s="30">
        <v>1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1</v>
      </c>
      <c r="DT6" s="30">
        <v>1</v>
      </c>
      <c r="DU6" s="30">
        <v>1</v>
      </c>
      <c r="DV6" s="30">
        <v>0</v>
      </c>
      <c r="DW6" s="30">
        <v>0</v>
      </c>
      <c r="DX6" s="30">
        <v>0</v>
      </c>
      <c r="DY6" s="30">
        <v>1</v>
      </c>
      <c r="DZ6" s="30">
        <v>0</v>
      </c>
      <c r="EA6" s="31">
        <v>0</v>
      </c>
      <c r="EB6" s="31">
        <v>1</v>
      </c>
      <c r="EC6" s="31">
        <v>1</v>
      </c>
      <c r="ED6" s="31">
        <v>0</v>
      </c>
      <c r="EE6" s="31">
        <v>0</v>
      </c>
      <c r="EF6" s="1">
        <f>AVERAGE(K6:EE6)</f>
        <v>0.32800000000000001</v>
      </c>
    </row>
    <row r="7" spans="1:136" x14ac:dyDescent="0.35">
      <c r="A7" s="13" t="s">
        <v>6</v>
      </c>
      <c r="B7" s="13" t="s">
        <v>3</v>
      </c>
      <c r="C7" s="13" t="s">
        <v>3</v>
      </c>
      <c r="D7" s="18" t="s">
        <v>20</v>
      </c>
      <c r="E7" s="17">
        <f>COUNTIF(K7:EE7,1)/125</f>
        <v>0.32</v>
      </c>
      <c r="F7" s="16">
        <f>2*IF(_xlfn.BINOM.DIST(COUNTIF(K7:EE7,1),125,0.5,TRUE)&lt;0.5, _xlfn.BINOM.DIST(COUNTIF(K7:EE7,1),125,0.5,TRUE), 1-_xlfn.BINOM.DIST(COUNTIF(K7:EE7,1),125,0.5,TRUE))</f>
        <v>7.0289199666417735E-5</v>
      </c>
      <c r="G7" s="15">
        <f>AVERAGE(E6:E9)</f>
        <v>0.33200000000000002</v>
      </c>
      <c r="H7" s="21">
        <f>IF($E7 &lt;G7, BINOMDIST(COUNTIF($K7:$EE7,1),125,G7,TRUE), 1-BINOMDIST(COUNTIF($K7:$EE7,1),125,G7,TRUE))</f>
        <v>0.42877759857524617</v>
      </c>
      <c r="I7" s="15">
        <f>AVERAGE(E3,E7,E11)</f>
        <v>0.37600000000000006</v>
      </c>
      <c r="J7" s="15">
        <f>IF($E7 &lt;I7, BINOMDIST(COUNTIF($K7:$EE7,1),125,I7,TRUE), 1-BINOMDIST(COUNTIF($K7:$EE7,1),125,I7,TRUE))</f>
        <v>0.11426392615169792</v>
      </c>
      <c r="K7" s="12">
        <v>0</v>
      </c>
      <c r="L7" s="13">
        <v>1</v>
      </c>
      <c r="M7" s="12">
        <v>0</v>
      </c>
      <c r="N7" s="14">
        <v>1</v>
      </c>
      <c r="O7" s="12">
        <v>1</v>
      </c>
      <c r="P7" s="12">
        <v>1</v>
      </c>
      <c r="Q7" s="12">
        <v>0</v>
      </c>
      <c r="R7" s="12">
        <v>0</v>
      </c>
      <c r="S7" s="14">
        <v>0</v>
      </c>
      <c r="T7" s="12">
        <v>0</v>
      </c>
      <c r="U7" s="12">
        <v>1</v>
      </c>
      <c r="V7" s="12">
        <v>0</v>
      </c>
      <c r="W7" s="12">
        <v>0</v>
      </c>
      <c r="X7" s="12">
        <v>1</v>
      </c>
      <c r="Y7" s="14">
        <v>1</v>
      </c>
      <c r="Z7" s="12">
        <v>0</v>
      </c>
      <c r="AA7" s="14">
        <v>0</v>
      </c>
      <c r="AB7" s="14">
        <v>1</v>
      </c>
      <c r="AC7" s="12">
        <v>0</v>
      </c>
      <c r="AD7" s="14">
        <v>0</v>
      </c>
      <c r="AE7" s="14">
        <v>1</v>
      </c>
      <c r="AF7" s="12">
        <v>0</v>
      </c>
      <c r="AG7" s="14">
        <v>0</v>
      </c>
      <c r="AH7" s="14">
        <v>0</v>
      </c>
      <c r="AI7" s="12">
        <v>0</v>
      </c>
      <c r="AJ7" s="12">
        <v>1</v>
      </c>
      <c r="AK7" s="12">
        <v>1</v>
      </c>
      <c r="AL7" s="12">
        <v>1</v>
      </c>
      <c r="AM7" s="12">
        <v>0</v>
      </c>
      <c r="AN7" s="12">
        <v>0</v>
      </c>
      <c r="AO7" s="12">
        <v>0</v>
      </c>
      <c r="AP7" s="12">
        <v>0</v>
      </c>
      <c r="AQ7" s="12">
        <v>1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1</v>
      </c>
      <c r="AY7" s="13">
        <v>0</v>
      </c>
      <c r="AZ7" s="12">
        <v>0</v>
      </c>
      <c r="BA7" s="12">
        <v>1</v>
      </c>
      <c r="BB7" s="12">
        <v>1</v>
      </c>
      <c r="BC7" s="12">
        <v>0</v>
      </c>
      <c r="BD7" s="12">
        <v>1</v>
      </c>
      <c r="BE7" s="12">
        <v>1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1</v>
      </c>
      <c r="BY7" s="12">
        <v>1</v>
      </c>
      <c r="BZ7" s="12">
        <v>0</v>
      </c>
      <c r="CA7" s="20">
        <v>0</v>
      </c>
      <c r="CB7" s="20">
        <v>0</v>
      </c>
      <c r="CC7" s="20">
        <v>0</v>
      </c>
      <c r="CD7" s="20">
        <v>1</v>
      </c>
      <c r="CE7" s="20">
        <v>1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1</v>
      </c>
      <c r="CO7" s="20">
        <v>1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  <c r="CV7" s="20">
        <v>0</v>
      </c>
      <c r="CW7" s="30">
        <v>1</v>
      </c>
      <c r="CX7" s="30">
        <v>0</v>
      </c>
      <c r="CY7" s="30">
        <v>0</v>
      </c>
      <c r="CZ7" s="30">
        <v>0</v>
      </c>
      <c r="DA7" s="30">
        <v>1</v>
      </c>
      <c r="DB7" s="30">
        <v>1</v>
      </c>
      <c r="DC7" s="30">
        <v>1</v>
      </c>
      <c r="DD7" s="30">
        <v>0</v>
      </c>
      <c r="DE7" s="30">
        <v>0</v>
      </c>
      <c r="DF7" s="30">
        <v>0</v>
      </c>
      <c r="DG7" s="30">
        <v>1</v>
      </c>
      <c r="DH7" s="30">
        <v>0</v>
      </c>
      <c r="DI7" s="30">
        <v>1</v>
      </c>
      <c r="DJ7" s="30">
        <v>0</v>
      </c>
      <c r="DK7" s="30">
        <v>0</v>
      </c>
      <c r="DL7" s="30">
        <v>0</v>
      </c>
      <c r="DM7" s="30">
        <v>1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1</v>
      </c>
      <c r="DT7" s="30">
        <v>1</v>
      </c>
      <c r="DU7" s="30">
        <v>1</v>
      </c>
      <c r="DV7" s="30">
        <v>0</v>
      </c>
      <c r="DW7" s="30">
        <v>0</v>
      </c>
      <c r="DX7" s="30">
        <v>0</v>
      </c>
      <c r="DY7" s="30">
        <v>1</v>
      </c>
      <c r="DZ7" s="30">
        <v>0</v>
      </c>
      <c r="EA7" s="31">
        <v>0</v>
      </c>
      <c r="EB7" s="31">
        <v>1</v>
      </c>
      <c r="EC7" s="31">
        <v>1</v>
      </c>
      <c r="ED7" s="31">
        <v>0</v>
      </c>
      <c r="EE7" s="31">
        <v>0</v>
      </c>
      <c r="EF7" s="1">
        <f>AVERAGE(K7:EE7)</f>
        <v>0.32</v>
      </c>
    </row>
    <row r="8" spans="1:136" x14ac:dyDescent="0.35">
      <c r="A8" s="13" t="s">
        <v>5</v>
      </c>
      <c r="B8" s="13" t="s">
        <v>3</v>
      </c>
      <c r="C8" s="13" t="s">
        <v>3</v>
      </c>
      <c r="D8" s="18" t="s">
        <v>20</v>
      </c>
      <c r="E8" s="17">
        <f>COUNTIF(K8:EE8,1)/125</f>
        <v>0.34399999999999997</v>
      </c>
      <c r="F8" s="16">
        <f>2*IF(_xlfn.BINOM.DIST(COUNTIF(K8:EE8,1),125,0.5,TRUE)&lt;0.5, _xlfn.BINOM.DIST(COUNTIF(K8:EE8,1),125,0.5,TRUE), 1-_xlfn.BINOM.DIST(COUNTIF(K8:EE8,1),125,0.5,TRUE))</f>
        <v>6.1805770563481055E-4</v>
      </c>
      <c r="G8" s="15">
        <f>AVERAGE(E6:E9)</f>
        <v>0.33200000000000002</v>
      </c>
      <c r="H8" s="21">
        <f>IF($E8 &lt;G8, BINOMDIST(COUNTIF($K8:$EE8,1),125,G8,TRUE), 1-BINOMDIST(COUNTIF($K8:$EE8,1),125,G8,TRUE))</f>
        <v>0.34872934425160518</v>
      </c>
      <c r="I8" s="15">
        <f>AVERAGE(E4, E8,E12)</f>
        <v>0.3706666666666667</v>
      </c>
      <c r="J8" s="15">
        <f>IF($E8 &lt;I8, BINOMDIST(COUNTIF($K8:$EE8,1),125,I8,TRUE), 1-BINOMDIST(COUNTIF($K8:$EE8,1),125,I8,TRUE))</f>
        <v>0.30201598589346212</v>
      </c>
      <c r="K8" s="12">
        <v>0</v>
      </c>
      <c r="L8" s="14">
        <v>1</v>
      </c>
      <c r="M8" s="12">
        <v>0</v>
      </c>
      <c r="N8" s="12">
        <v>1</v>
      </c>
      <c r="O8" s="12">
        <v>1</v>
      </c>
      <c r="P8" s="12">
        <v>1</v>
      </c>
      <c r="Q8" s="12">
        <v>0</v>
      </c>
      <c r="R8" s="12">
        <v>0</v>
      </c>
      <c r="S8" s="14">
        <v>0</v>
      </c>
      <c r="T8" s="12">
        <v>0</v>
      </c>
      <c r="U8" s="12">
        <v>1</v>
      </c>
      <c r="V8" s="12">
        <v>0</v>
      </c>
      <c r="W8" s="12">
        <v>0</v>
      </c>
      <c r="X8" s="12">
        <v>1</v>
      </c>
      <c r="Y8" s="14">
        <v>1</v>
      </c>
      <c r="Z8" s="12">
        <v>0</v>
      </c>
      <c r="AA8" s="14">
        <v>0</v>
      </c>
      <c r="AB8" s="14">
        <v>1</v>
      </c>
      <c r="AC8" s="12">
        <v>0</v>
      </c>
      <c r="AD8" s="14">
        <v>1</v>
      </c>
      <c r="AE8" s="14">
        <v>1</v>
      </c>
      <c r="AF8" s="12">
        <v>1</v>
      </c>
      <c r="AG8" s="14">
        <v>0</v>
      </c>
      <c r="AH8" s="14">
        <v>0</v>
      </c>
      <c r="AI8" s="12">
        <v>0</v>
      </c>
      <c r="AJ8" s="12">
        <v>1</v>
      </c>
      <c r="AK8" s="12">
        <v>1</v>
      </c>
      <c r="AL8" s="12">
        <v>1</v>
      </c>
      <c r="AM8" s="12">
        <v>0</v>
      </c>
      <c r="AN8" s="12">
        <v>0</v>
      </c>
      <c r="AO8" s="12">
        <v>0</v>
      </c>
      <c r="AP8" s="12">
        <v>0</v>
      </c>
      <c r="AQ8" s="12">
        <v>1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1</v>
      </c>
      <c r="AY8" s="13">
        <v>0</v>
      </c>
      <c r="AZ8" s="12">
        <v>0</v>
      </c>
      <c r="BA8" s="12">
        <v>1</v>
      </c>
      <c r="BB8" s="12">
        <v>1</v>
      </c>
      <c r="BC8" s="12">
        <v>0</v>
      </c>
      <c r="BD8" s="12">
        <v>1</v>
      </c>
      <c r="BE8" s="12">
        <v>1</v>
      </c>
      <c r="BF8" s="12">
        <v>1</v>
      </c>
      <c r="BG8" s="12">
        <v>0</v>
      </c>
      <c r="BH8" s="12">
        <v>1</v>
      </c>
      <c r="BI8" s="12">
        <v>1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1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1</v>
      </c>
      <c r="BY8" s="12">
        <v>0</v>
      </c>
      <c r="BZ8" s="12">
        <v>0</v>
      </c>
      <c r="CA8" s="20">
        <v>0</v>
      </c>
      <c r="CB8" s="20">
        <v>0</v>
      </c>
      <c r="CC8" s="20">
        <v>0</v>
      </c>
      <c r="CD8" s="20">
        <v>1</v>
      </c>
      <c r="CE8" s="20">
        <v>1</v>
      </c>
      <c r="CF8" s="20">
        <v>0</v>
      </c>
      <c r="CG8" s="20">
        <v>1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1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30">
        <v>1</v>
      </c>
      <c r="CX8" s="30">
        <v>0</v>
      </c>
      <c r="CY8" s="30">
        <v>0</v>
      </c>
      <c r="CZ8" s="30">
        <v>0</v>
      </c>
      <c r="DA8" s="30">
        <v>1</v>
      </c>
      <c r="DB8" s="30">
        <v>1</v>
      </c>
      <c r="DC8" s="30">
        <v>1</v>
      </c>
      <c r="DD8" s="30">
        <v>0</v>
      </c>
      <c r="DE8" s="30">
        <v>0</v>
      </c>
      <c r="DF8" s="30">
        <v>0</v>
      </c>
      <c r="DG8" s="30">
        <v>1</v>
      </c>
      <c r="DH8" s="30">
        <v>0</v>
      </c>
      <c r="DI8" s="30">
        <v>1</v>
      </c>
      <c r="DJ8" s="30">
        <v>0</v>
      </c>
      <c r="DK8" s="30">
        <v>0</v>
      </c>
      <c r="DL8" s="30">
        <v>0</v>
      </c>
      <c r="DM8" s="30">
        <v>1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1</v>
      </c>
      <c r="DT8" s="30">
        <v>1</v>
      </c>
      <c r="DU8" s="30">
        <v>1</v>
      </c>
      <c r="DV8" s="30">
        <v>1</v>
      </c>
      <c r="DW8" s="30">
        <v>0</v>
      </c>
      <c r="DX8" s="30">
        <v>0</v>
      </c>
      <c r="DY8" s="30">
        <v>1</v>
      </c>
      <c r="DZ8" s="30">
        <v>0</v>
      </c>
      <c r="EA8" s="31">
        <v>0</v>
      </c>
      <c r="EB8" s="31">
        <v>1</v>
      </c>
      <c r="EC8" s="31">
        <v>1</v>
      </c>
      <c r="ED8" s="31">
        <v>0</v>
      </c>
      <c r="EE8" s="31">
        <v>0</v>
      </c>
      <c r="EF8" s="1">
        <f>AVERAGE(K8:EE8)</f>
        <v>0.34399999999999997</v>
      </c>
    </row>
    <row r="9" spans="1:136" x14ac:dyDescent="0.35">
      <c r="A9" s="13" t="s">
        <v>4</v>
      </c>
      <c r="B9" s="13" t="s">
        <v>3</v>
      </c>
      <c r="C9" s="13" t="s">
        <v>3</v>
      </c>
      <c r="D9" s="18" t="s">
        <v>20</v>
      </c>
      <c r="E9" s="17">
        <f>COUNTIF(K9:EE9,1)/125</f>
        <v>0.33600000000000002</v>
      </c>
      <c r="F9" s="16">
        <f>2*IF(_xlfn.BINOM.DIST(COUNTIF(K9:EE9,1),125,0.5,TRUE)&lt;0.5, _xlfn.BINOM.DIST(COUNTIF(K9:EE9,1),125,0.5,TRUE), 1-_xlfn.BINOM.DIST(COUNTIF(K9:EE9,1),125,0.5,TRUE))</f>
        <v>3.098218683780201E-4</v>
      </c>
      <c r="G9" s="15">
        <f>AVERAGE(E6:E9)</f>
        <v>0.33200000000000002</v>
      </c>
      <c r="H9" s="21">
        <f>IF($E9 &lt;G9, BINOMDIST(COUNTIF($K9:$EE9,1),125,G9,TRUE), 1-BINOMDIST(COUNTIF($K9:$EE9,1),125,G9,TRUE))</f>
        <v>0.42070905804508074</v>
      </c>
      <c r="I9" s="15">
        <f>AVERAGE(E5, E9,E13)</f>
        <v>0.37866666666666671</v>
      </c>
      <c r="J9" s="15">
        <f>IF($E9 &lt;I9, BINOMDIST(COUNTIF($K9:$EE9,1),125,I9,TRUE), 1-BINOMDIST(COUNTIF($K9:$EE9,1),125,I9,TRUE))</f>
        <v>0.18683593866712864</v>
      </c>
      <c r="K9" s="12">
        <v>0</v>
      </c>
      <c r="L9" s="14">
        <v>1</v>
      </c>
      <c r="M9" s="12">
        <v>0</v>
      </c>
      <c r="N9" s="14">
        <v>1</v>
      </c>
      <c r="O9" s="12">
        <v>1</v>
      </c>
      <c r="P9" s="12">
        <v>1</v>
      </c>
      <c r="Q9" s="12">
        <v>0</v>
      </c>
      <c r="R9" s="12">
        <v>0</v>
      </c>
      <c r="S9" s="14">
        <v>0</v>
      </c>
      <c r="T9" s="12">
        <v>0</v>
      </c>
      <c r="U9" s="12">
        <v>1</v>
      </c>
      <c r="V9" s="12">
        <v>0</v>
      </c>
      <c r="W9" s="12">
        <v>0</v>
      </c>
      <c r="X9" s="12">
        <v>1</v>
      </c>
      <c r="Y9" s="14">
        <v>1</v>
      </c>
      <c r="Z9" s="12">
        <v>0</v>
      </c>
      <c r="AA9" s="14">
        <v>0</v>
      </c>
      <c r="AB9" s="14">
        <v>1</v>
      </c>
      <c r="AC9" s="12">
        <v>0</v>
      </c>
      <c r="AD9" s="14">
        <v>0</v>
      </c>
      <c r="AE9" s="14">
        <v>1</v>
      </c>
      <c r="AF9" s="12">
        <v>1</v>
      </c>
      <c r="AG9" s="14">
        <v>0</v>
      </c>
      <c r="AH9" s="14">
        <v>0</v>
      </c>
      <c r="AI9" s="12">
        <v>0</v>
      </c>
      <c r="AJ9" s="12">
        <v>1</v>
      </c>
      <c r="AK9" s="12">
        <v>1</v>
      </c>
      <c r="AL9" s="12">
        <v>1</v>
      </c>
      <c r="AM9" s="12">
        <v>0</v>
      </c>
      <c r="AN9" s="12">
        <v>0</v>
      </c>
      <c r="AO9" s="12">
        <v>0</v>
      </c>
      <c r="AP9" s="12">
        <v>0</v>
      </c>
      <c r="AQ9" s="12">
        <v>1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1</v>
      </c>
      <c r="AY9" s="13">
        <v>0</v>
      </c>
      <c r="AZ9" s="12">
        <v>0</v>
      </c>
      <c r="BA9" s="12">
        <v>1</v>
      </c>
      <c r="BB9" s="12">
        <v>1</v>
      </c>
      <c r="BC9" s="12">
        <v>0</v>
      </c>
      <c r="BD9" s="12">
        <v>1</v>
      </c>
      <c r="BE9" s="12">
        <v>1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1</v>
      </c>
      <c r="BY9" s="12">
        <v>0</v>
      </c>
      <c r="BZ9" s="12">
        <v>0</v>
      </c>
      <c r="CA9" s="20">
        <v>0</v>
      </c>
      <c r="CB9" s="20">
        <v>0</v>
      </c>
      <c r="CC9" s="20">
        <v>0</v>
      </c>
      <c r="CD9" s="20">
        <v>1</v>
      </c>
      <c r="CE9" s="20">
        <v>1</v>
      </c>
      <c r="CF9" s="20">
        <v>0</v>
      </c>
      <c r="CG9" s="20">
        <v>1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1</v>
      </c>
      <c r="CO9" s="20">
        <v>1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  <c r="CV9" s="20">
        <v>0</v>
      </c>
      <c r="CW9" s="30">
        <v>1</v>
      </c>
      <c r="CX9" s="30">
        <v>0</v>
      </c>
      <c r="CY9" s="30">
        <v>1</v>
      </c>
      <c r="CZ9" s="30">
        <v>0</v>
      </c>
      <c r="DA9" s="30">
        <v>1</v>
      </c>
      <c r="DB9" s="30">
        <v>1</v>
      </c>
      <c r="DC9" s="30">
        <v>1</v>
      </c>
      <c r="DD9" s="30">
        <v>1</v>
      </c>
      <c r="DE9" s="30">
        <v>0</v>
      </c>
      <c r="DF9" s="30">
        <v>0</v>
      </c>
      <c r="DG9" s="30">
        <v>0</v>
      </c>
      <c r="DH9" s="30">
        <v>1</v>
      </c>
      <c r="DI9" s="30">
        <v>1</v>
      </c>
      <c r="DJ9" s="30">
        <v>0</v>
      </c>
      <c r="DK9" s="30">
        <v>0</v>
      </c>
      <c r="DL9" s="30">
        <v>0</v>
      </c>
      <c r="DM9" s="30">
        <v>1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1</v>
      </c>
      <c r="DU9" s="30">
        <v>1</v>
      </c>
      <c r="DV9" s="30">
        <v>0</v>
      </c>
      <c r="DW9" s="30">
        <v>0</v>
      </c>
      <c r="DX9" s="30">
        <v>0</v>
      </c>
      <c r="DY9" s="30">
        <v>1</v>
      </c>
      <c r="DZ9" s="30">
        <v>0</v>
      </c>
      <c r="EA9" s="31">
        <v>0</v>
      </c>
      <c r="EB9" s="31">
        <v>1</v>
      </c>
      <c r="EC9" s="31">
        <v>1</v>
      </c>
      <c r="ED9" s="31">
        <v>0</v>
      </c>
      <c r="EE9" s="31">
        <v>0</v>
      </c>
      <c r="EF9" s="1">
        <f>AVERAGE(K9:EE9)</f>
        <v>0.33600000000000002</v>
      </c>
    </row>
    <row r="10" spans="1:136" x14ac:dyDescent="0.35">
      <c r="A10" s="13" t="s">
        <v>7</v>
      </c>
      <c r="B10" s="13" t="s">
        <v>3</v>
      </c>
      <c r="C10" s="13" t="s">
        <v>3</v>
      </c>
      <c r="D10" s="18" t="s">
        <v>2</v>
      </c>
      <c r="E10" s="17">
        <f>COUNTIF(K10:EE10,1)/125</f>
        <v>0.35199999999999998</v>
      </c>
      <c r="F10" s="16">
        <f>2*IF(_xlfn.BINOM.DIST(COUNTIF(K10:EE10,1),125,0.5,TRUE)&lt;0.5, _xlfn.BINOM.DIST(COUNTIF(K10:EE10,1),125,0.5,TRUE), 1-_xlfn.BINOM.DIST(COUNTIF(K10:EE10,1),125,0.5,TRUE))</f>
        <v>1.1924972205224706E-3</v>
      </c>
      <c r="G10" s="15">
        <f>AVERAGE(E10:E13)</f>
        <v>0.32200000000000001</v>
      </c>
      <c r="H10" s="21">
        <f>IF($E10 &lt;G10, BINOMDIST(COUNTIF($K10:$EE10,1),125,G10,TRUE), 1-BINOMDIST(COUNTIF($K10:$EE10,1),125,G10,TRUE))</f>
        <v>0.20687307608817418</v>
      </c>
      <c r="I10" s="15">
        <f>AVERAGE(E2, E6,E10)</f>
        <v>0.38666666666666671</v>
      </c>
      <c r="J10" s="15">
        <f>IF($E10 &lt;I10, BINOMDIST(COUNTIF($K10:$EE10,1),125,I10,TRUE), 1-BINOMDIST(COUNTIF($K10:$EE10,1),125,I10,TRUE))</f>
        <v>0.24187274969730416</v>
      </c>
      <c r="K10" s="12">
        <v>0</v>
      </c>
      <c r="L10" s="14">
        <v>1</v>
      </c>
      <c r="M10" s="12">
        <v>0</v>
      </c>
      <c r="N10" s="14">
        <v>1</v>
      </c>
      <c r="O10" s="12">
        <v>1</v>
      </c>
      <c r="P10" s="12">
        <v>1</v>
      </c>
      <c r="Q10" s="12">
        <v>0</v>
      </c>
      <c r="R10" s="12">
        <v>1</v>
      </c>
      <c r="S10" s="14">
        <v>0</v>
      </c>
      <c r="T10" s="12">
        <v>0</v>
      </c>
      <c r="U10" s="12">
        <v>1</v>
      </c>
      <c r="V10" s="12">
        <v>0</v>
      </c>
      <c r="W10" s="12">
        <v>0</v>
      </c>
      <c r="X10" s="13">
        <v>1</v>
      </c>
      <c r="Y10" s="14">
        <v>1</v>
      </c>
      <c r="Z10" s="12">
        <v>0</v>
      </c>
      <c r="AA10" s="14">
        <v>0</v>
      </c>
      <c r="AB10" s="14">
        <v>1</v>
      </c>
      <c r="AC10" s="12">
        <v>0</v>
      </c>
      <c r="AD10" s="14">
        <v>0</v>
      </c>
      <c r="AE10" s="14">
        <v>1</v>
      </c>
      <c r="AF10" s="12">
        <v>0</v>
      </c>
      <c r="AG10" s="14">
        <v>0</v>
      </c>
      <c r="AH10" s="14">
        <v>0</v>
      </c>
      <c r="AI10" s="12">
        <v>0</v>
      </c>
      <c r="AJ10" s="12">
        <v>1</v>
      </c>
      <c r="AK10" s="12">
        <v>0</v>
      </c>
      <c r="AL10" s="12">
        <v>1</v>
      </c>
      <c r="AM10" s="12">
        <v>0</v>
      </c>
      <c r="AN10" s="12">
        <v>0</v>
      </c>
      <c r="AO10" s="12">
        <v>0</v>
      </c>
      <c r="AP10" s="12">
        <v>0</v>
      </c>
      <c r="AQ10" s="12">
        <v>1</v>
      </c>
      <c r="AR10" s="12">
        <v>0</v>
      </c>
      <c r="AS10" s="12">
        <v>0</v>
      </c>
      <c r="AT10" s="12">
        <v>0</v>
      </c>
      <c r="AU10" s="12">
        <v>0</v>
      </c>
      <c r="AV10" s="12">
        <v>1</v>
      </c>
      <c r="AW10" s="12">
        <v>0</v>
      </c>
      <c r="AX10" s="12">
        <v>1</v>
      </c>
      <c r="AY10" s="13">
        <v>0</v>
      </c>
      <c r="AZ10" s="12">
        <v>0</v>
      </c>
      <c r="BA10" s="12">
        <v>1</v>
      </c>
      <c r="BB10" s="12">
        <v>1</v>
      </c>
      <c r="BC10" s="12">
        <v>0</v>
      </c>
      <c r="BD10" s="12">
        <v>1</v>
      </c>
      <c r="BE10" s="12">
        <v>1</v>
      </c>
      <c r="BF10" s="12">
        <v>1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</v>
      </c>
      <c r="BM10" s="12">
        <v>0</v>
      </c>
      <c r="BN10" s="12">
        <v>1</v>
      </c>
      <c r="BO10" s="12">
        <v>0</v>
      </c>
      <c r="BP10" s="12">
        <v>1</v>
      </c>
      <c r="BQ10" s="12">
        <v>0</v>
      </c>
      <c r="BR10" s="12">
        <v>0</v>
      </c>
      <c r="BS10" s="12">
        <v>1</v>
      </c>
      <c r="BT10" s="12">
        <v>0</v>
      </c>
      <c r="BU10" s="12">
        <v>0</v>
      </c>
      <c r="BV10" s="12">
        <v>0</v>
      </c>
      <c r="BW10" s="12">
        <v>0</v>
      </c>
      <c r="BX10" s="12">
        <v>1</v>
      </c>
      <c r="BY10" s="12">
        <v>0</v>
      </c>
      <c r="BZ10" s="12">
        <v>0</v>
      </c>
      <c r="CA10" s="20">
        <v>0</v>
      </c>
      <c r="CB10" s="20">
        <v>0</v>
      </c>
      <c r="CC10" s="20">
        <v>0</v>
      </c>
      <c r="CD10" s="20">
        <v>1</v>
      </c>
      <c r="CE10" s="20">
        <v>1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1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30">
        <v>1</v>
      </c>
      <c r="CX10" s="30">
        <v>0</v>
      </c>
      <c r="CY10" s="30">
        <v>0</v>
      </c>
      <c r="CZ10" s="30">
        <v>0</v>
      </c>
      <c r="DA10" s="30">
        <v>1</v>
      </c>
      <c r="DB10" s="30">
        <v>1</v>
      </c>
      <c r="DC10" s="30">
        <v>1</v>
      </c>
      <c r="DD10" s="30">
        <v>0</v>
      </c>
      <c r="DE10" s="30">
        <v>0</v>
      </c>
      <c r="DF10" s="30">
        <v>0</v>
      </c>
      <c r="DG10" s="30">
        <v>1</v>
      </c>
      <c r="DH10" s="30">
        <v>0</v>
      </c>
      <c r="DI10" s="30">
        <v>1</v>
      </c>
      <c r="DJ10" s="30">
        <v>1</v>
      </c>
      <c r="DK10" s="30">
        <v>0</v>
      </c>
      <c r="DL10" s="30">
        <v>0</v>
      </c>
      <c r="DM10" s="30">
        <v>1</v>
      </c>
      <c r="DN10" s="30">
        <v>0</v>
      </c>
      <c r="DO10" s="30">
        <v>0</v>
      </c>
      <c r="DP10" s="30">
        <v>1</v>
      </c>
      <c r="DQ10" s="30">
        <v>0</v>
      </c>
      <c r="DR10" s="30">
        <v>0</v>
      </c>
      <c r="DS10" s="30">
        <v>1</v>
      </c>
      <c r="DT10" s="30">
        <v>1</v>
      </c>
      <c r="DU10" s="30">
        <v>1</v>
      </c>
      <c r="DV10" s="30">
        <v>0</v>
      </c>
      <c r="DW10" s="30">
        <v>0</v>
      </c>
      <c r="DX10" s="30">
        <v>0</v>
      </c>
      <c r="DY10" s="30">
        <v>1</v>
      </c>
      <c r="DZ10" s="30">
        <v>1</v>
      </c>
      <c r="EA10" s="31">
        <v>0</v>
      </c>
      <c r="EB10" s="31">
        <v>1</v>
      </c>
      <c r="EC10" s="31">
        <v>1</v>
      </c>
      <c r="ED10" s="31">
        <v>0</v>
      </c>
      <c r="EE10" s="31">
        <v>0</v>
      </c>
      <c r="EF10" s="1">
        <f>AVERAGE(K10:EE10)</f>
        <v>0.35199999999999998</v>
      </c>
    </row>
    <row r="11" spans="1:136" x14ac:dyDescent="0.35">
      <c r="A11" s="13" t="s">
        <v>6</v>
      </c>
      <c r="B11" s="13" t="s">
        <v>3</v>
      </c>
      <c r="C11" s="13" t="s">
        <v>3</v>
      </c>
      <c r="D11" s="18" t="s">
        <v>2</v>
      </c>
      <c r="E11" s="17">
        <f>COUNTIF(K11:EE11,1)/125</f>
        <v>0.32</v>
      </c>
      <c r="F11" s="16">
        <f>2*IF(_xlfn.BINOM.DIST(COUNTIF(K11:EE11,1),125,0.5,TRUE)&lt;0.5, _xlfn.BINOM.DIST(COUNTIF(K11:EE11,1),125,0.5,TRUE), 1-_xlfn.BINOM.DIST(COUNTIF(K11:EE11,1),125,0.5,TRUE))</f>
        <v>7.0289199666417735E-5</v>
      </c>
      <c r="G11" s="15">
        <f>AVERAGE(E10:E13)</f>
        <v>0.32200000000000001</v>
      </c>
      <c r="H11" s="21">
        <f>IF($E11 &lt;G11, BINOMDIST(COUNTIF($K11:$EE11,1),125,G11,TRUE), 1-BINOMDIST(COUNTIF($K11:$EE11,1),125,G11,TRUE))</f>
        <v>0.52360237982682811</v>
      </c>
      <c r="I11" s="15">
        <f>AVERAGE(E3, E7,E11)</f>
        <v>0.37600000000000006</v>
      </c>
      <c r="J11" s="15">
        <f>IF($E11 &lt;I11, BINOMDIST(COUNTIF($K11:$EE11,1),125,I11,TRUE), 1-BINOMDIST(COUNTIF($K11:$EE11,1),125,I11,TRUE))</f>
        <v>0.11426392615169792</v>
      </c>
      <c r="K11" s="12">
        <v>0</v>
      </c>
      <c r="L11" s="14">
        <v>1</v>
      </c>
      <c r="M11" s="12">
        <v>0</v>
      </c>
      <c r="N11" s="14">
        <v>1</v>
      </c>
      <c r="O11" s="12">
        <v>1</v>
      </c>
      <c r="P11" s="12">
        <v>1</v>
      </c>
      <c r="Q11" s="12">
        <v>0</v>
      </c>
      <c r="R11" s="12">
        <v>0</v>
      </c>
      <c r="S11" s="14">
        <v>0</v>
      </c>
      <c r="T11" s="12">
        <v>0</v>
      </c>
      <c r="U11" s="12">
        <v>1</v>
      </c>
      <c r="V11" s="12">
        <v>0</v>
      </c>
      <c r="W11" s="12">
        <v>0</v>
      </c>
      <c r="X11" s="12">
        <v>1</v>
      </c>
      <c r="Y11" s="14">
        <v>1</v>
      </c>
      <c r="Z11" s="14">
        <v>0</v>
      </c>
      <c r="AA11" s="14">
        <v>0</v>
      </c>
      <c r="AB11" s="14">
        <v>1</v>
      </c>
      <c r="AC11" s="12">
        <v>0</v>
      </c>
      <c r="AD11" s="14">
        <v>0</v>
      </c>
      <c r="AE11" s="14">
        <v>1</v>
      </c>
      <c r="AF11" s="12">
        <v>0</v>
      </c>
      <c r="AG11" s="14">
        <v>0</v>
      </c>
      <c r="AH11" s="14">
        <v>0</v>
      </c>
      <c r="AI11" s="12">
        <v>0</v>
      </c>
      <c r="AJ11" s="12">
        <v>1</v>
      </c>
      <c r="AK11" s="12">
        <v>0</v>
      </c>
      <c r="AL11" s="12">
        <v>1</v>
      </c>
      <c r="AM11" s="12">
        <v>0</v>
      </c>
      <c r="AN11" s="12">
        <v>0</v>
      </c>
      <c r="AO11" s="12">
        <v>0</v>
      </c>
      <c r="AP11" s="12">
        <v>0</v>
      </c>
      <c r="AQ11" s="12">
        <v>1</v>
      </c>
      <c r="AR11" s="12">
        <v>1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1</v>
      </c>
      <c r="AY11" s="13">
        <v>0</v>
      </c>
      <c r="AZ11" s="12">
        <v>0</v>
      </c>
      <c r="BA11" s="12">
        <v>1</v>
      </c>
      <c r="BB11" s="12">
        <v>1</v>
      </c>
      <c r="BC11" s="12">
        <v>0</v>
      </c>
      <c r="BD11" s="12">
        <v>1</v>
      </c>
      <c r="BE11" s="12">
        <v>1</v>
      </c>
      <c r="BF11" s="12">
        <v>1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1</v>
      </c>
      <c r="BO11" s="12">
        <v>0</v>
      </c>
      <c r="BP11" s="12">
        <v>1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1</v>
      </c>
      <c r="BY11" s="12">
        <v>0</v>
      </c>
      <c r="BZ11" s="12">
        <v>0</v>
      </c>
      <c r="CA11" s="20">
        <v>0</v>
      </c>
      <c r="CB11" s="20">
        <v>0</v>
      </c>
      <c r="CC11" s="20">
        <v>0</v>
      </c>
      <c r="CD11" s="20">
        <v>1</v>
      </c>
      <c r="CE11" s="20">
        <v>1</v>
      </c>
      <c r="CF11" s="20">
        <v>0</v>
      </c>
      <c r="CG11" s="20">
        <v>0</v>
      </c>
      <c r="CH11" s="20">
        <v>0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1</v>
      </c>
      <c r="CO11" s="20">
        <v>0</v>
      </c>
      <c r="CP11" s="20">
        <v>0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30">
        <v>1</v>
      </c>
      <c r="CX11" s="30">
        <v>0</v>
      </c>
      <c r="CY11" s="30">
        <v>0</v>
      </c>
      <c r="CZ11" s="30">
        <v>0</v>
      </c>
      <c r="DA11" s="30">
        <v>1</v>
      </c>
      <c r="DB11" s="30">
        <v>1</v>
      </c>
      <c r="DC11" s="30">
        <v>1</v>
      </c>
      <c r="DD11" s="30">
        <v>0</v>
      </c>
      <c r="DE11" s="30">
        <v>0</v>
      </c>
      <c r="DF11" s="30">
        <v>0</v>
      </c>
      <c r="DG11" s="30">
        <v>1</v>
      </c>
      <c r="DH11" s="30">
        <v>0</v>
      </c>
      <c r="DI11" s="30">
        <v>1</v>
      </c>
      <c r="DJ11" s="30">
        <v>1</v>
      </c>
      <c r="DK11" s="30">
        <v>0</v>
      </c>
      <c r="DL11" s="30">
        <v>0</v>
      </c>
      <c r="DM11" s="30">
        <v>1</v>
      </c>
      <c r="DN11" s="30">
        <v>0</v>
      </c>
      <c r="DO11" s="30">
        <v>0</v>
      </c>
      <c r="DP11" s="30">
        <v>1</v>
      </c>
      <c r="DQ11" s="30">
        <v>0</v>
      </c>
      <c r="DR11" s="30">
        <v>0</v>
      </c>
      <c r="DS11" s="30">
        <v>1</v>
      </c>
      <c r="DT11" s="30">
        <v>1</v>
      </c>
      <c r="DU11" s="30">
        <v>1</v>
      </c>
      <c r="DV11" s="30">
        <v>0</v>
      </c>
      <c r="DW11" s="30">
        <v>0</v>
      </c>
      <c r="DX11" s="30">
        <v>0</v>
      </c>
      <c r="DY11" s="30">
        <v>1</v>
      </c>
      <c r="DZ11" s="30">
        <v>0</v>
      </c>
      <c r="EA11" s="31">
        <v>0</v>
      </c>
      <c r="EB11" s="31">
        <v>1</v>
      </c>
      <c r="EC11" s="31">
        <v>1</v>
      </c>
      <c r="ED11" s="31">
        <v>0</v>
      </c>
      <c r="EE11" s="31">
        <v>0</v>
      </c>
      <c r="EF11" s="1">
        <f>AVERAGE(K11:EE11)</f>
        <v>0.32</v>
      </c>
    </row>
    <row r="12" spans="1:136" x14ac:dyDescent="0.35">
      <c r="A12" s="13" t="s">
        <v>5</v>
      </c>
      <c r="B12" s="13" t="s">
        <v>3</v>
      </c>
      <c r="C12" s="13" t="s">
        <v>3</v>
      </c>
      <c r="D12" s="18" t="s">
        <v>2</v>
      </c>
      <c r="E12" s="17">
        <f>COUNTIF(K12:EE12,1)/125</f>
        <v>0.30399999999999999</v>
      </c>
      <c r="F12" s="16">
        <f>2*IF(_xlfn.BINOM.DIST(COUNTIF(K12:EE12,1),125,0.5,TRUE)&lt;0.5, _xlfn.BINOM.DIST(COUNTIF(K12:EE12,1),125,0.5,TRUE), 1-_xlfn.BINOM.DIST(COUNTIF(K12:EE12,1),125,0.5,TRUE))</f>
        <v>1.3863036120401266E-5</v>
      </c>
      <c r="G12" s="15">
        <f>AVERAGE(E10:E13)</f>
        <v>0.32200000000000001</v>
      </c>
      <c r="H12" s="21">
        <f>IF($E12 &lt;G12, BINOMDIST(COUNTIF($K12:$EE12,1),125,G12,TRUE), 1-BINOMDIST(COUNTIF($K12:$EE12,1),125,G12,TRUE))</f>
        <v>0.37273058239452972</v>
      </c>
      <c r="I12" s="15">
        <f>AVERAGE(E4, E8,E12)</f>
        <v>0.3706666666666667</v>
      </c>
      <c r="J12" s="15">
        <f>IF($E12 &lt;I12, BINOMDIST(COUNTIF($K12:$EE12,1),125,I12,TRUE), 1-BINOMDIST(COUNTIF($K12:$EE12,1),125,I12,TRUE))</f>
        <v>7.2005585082017626E-2</v>
      </c>
      <c r="K12" s="12">
        <v>0</v>
      </c>
      <c r="L12" s="14">
        <v>1</v>
      </c>
      <c r="M12" s="12">
        <v>0</v>
      </c>
      <c r="N12" s="14">
        <v>1</v>
      </c>
      <c r="O12" s="12">
        <v>1</v>
      </c>
      <c r="P12" s="12">
        <v>1</v>
      </c>
      <c r="Q12" s="12">
        <v>0</v>
      </c>
      <c r="R12" s="12">
        <v>0</v>
      </c>
      <c r="S12" s="14">
        <v>0</v>
      </c>
      <c r="T12" s="12">
        <v>0</v>
      </c>
      <c r="U12" s="12">
        <v>1</v>
      </c>
      <c r="V12" s="12">
        <v>0</v>
      </c>
      <c r="W12" s="12">
        <v>0</v>
      </c>
      <c r="X12" s="12">
        <v>1</v>
      </c>
      <c r="Y12" s="14">
        <v>1</v>
      </c>
      <c r="Z12" s="14">
        <v>0</v>
      </c>
      <c r="AA12" s="14">
        <v>0</v>
      </c>
      <c r="AB12" s="14">
        <v>1</v>
      </c>
      <c r="AC12" s="12">
        <v>1</v>
      </c>
      <c r="AD12" s="14">
        <v>0</v>
      </c>
      <c r="AE12" s="14">
        <v>1</v>
      </c>
      <c r="AF12" s="12">
        <v>0</v>
      </c>
      <c r="AG12" s="14">
        <v>0</v>
      </c>
      <c r="AH12" s="14">
        <v>0</v>
      </c>
      <c r="AI12" s="12">
        <v>0</v>
      </c>
      <c r="AJ12" s="12">
        <v>1</v>
      </c>
      <c r="AK12" s="12">
        <v>0</v>
      </c>
      <c r="AL12" s="12">
        <v>1</v>
      </c>
      <c r="AM12" s="12">
        <v>0</v>
      </c>
      <c r="AN12" s="12">
        <v>0</v>
      </c>
      <c r="AO12" s="12">
        <v>0</v>
      </c>
      <c r="AP12" s="12">
        <v>0</v>
      </c>
      <c r="AQ12" s="12">
        <v>1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1</v>
      </c>
      <c r="AY12" s="13">
        <v>0</v>
      </c>
      <c r="AZ12" s="12">
        <v>0</v>
      </c>
      <c r="BA12" s="12">
        <v>1</v>
      </c>
      <c r="BB12" s="12">
        <v>1</v>
      </c>
      <c r="BC12" s="12">
        <v>0</v>
      </c>
      <c r="BD12" s="12">
        <v>1</v>
      </c>
      <c r="BE12" s="12">
        <v>1</v>
      </c>
      <c r="BF12" s="12">
        <v>1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1</v>
      </c>
      <c r="BQ12" s="12">
        <v>1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1</v>
      </c>
      <c r="BY12" s="12">
        <v>0</v>
      </c>
      <c r="BZ12" s="12">
        <v>0</v>
      </c>
      <c r="CA12" s="20">
        <v>0</v>
      </c>
      <c r="CB12" s="20">
        <v>0</v>
      </c>
      <c r="CC12" s="20">
        <v>0</v>
      </c>
      <c r="CD12" s="20">
        <v>1</v>
      </c>
      <c r="CE12" s="20">
        <v>1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1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30">
        <v>1</v>
      </c>
      <c r="CX12" s="30">
        <v>0</v>
      </c>
      <c r="CY12" s="30">
        <v>0</v>
      </c>
      <c r="CZ12" s="30">
        <v>0</v>
      </c>
      <c r="DA12" s="30">
        <v>1</v>
      </c>
      <c r="DB12" s="30">
        <v>1</v>
      </c>
      <c r="DC12" s="30">
        <v>1</v>
      </c>
      <c r="DD12" s="30">
        <v>0</v>
      </c>
      <c r="DE12" s="30">
        <v>0</v>
      </c>
      <c r="DF12" s="30">
        <v>0</v>
      </c>
      <c r="DG12" s="30">
        <v>1</v>
      </c>
      <c r="DH12" s="30">
        <v>0</v>
      </c>
      <c r="DI12" s="30">
        <v>1</v>
      </c>
      <c r="DJ12" s="30">
        <v>0</v>
      </c>
      <c r="DK12" s="30">
        <v>0</v>
      </c>
      <c r="DL12" s="30">
        <v>0</v>
      </c>
      <c r="DM12" s="30">
        <v>1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1</v>
      </c>
      <c r="DT12" s="30">
        <v>1</v>
      </c>
      <c r="DU12" s="30">
        <v>1</v>
      </c>
      <c r="DV12" s="30">
        <v>0</v>
      </c>
      <c r="DW12" s="30">
        <v>0</v>
      </c>
      <c r="DX12" s="30">
        <v>0</v>
      </c>
      <c r="DY12" s="30">
        <v>1</v>
      </c>
      <c r="DZ12" s="30">
        <v>0</v>
      </c>
      <c r="EA12" s="31">
        <v>0</v>
      </c>
      <c r="EB12" s="31">
        <v>1</v>
      </c>
      <c r="EC12" s="31">
        <v>1</v>
      </c>
      <c r="ED12" s="31">
        <v>0</v>
      </c>
      <c r="EE12" s="31">
        <v>0</v>
      </c>
      <c r="EF12" s="1">
        <f>AVERAGE(K12:EE12)</f>
        <v>0.30399999999999999</v>
      </c>
    </row>
    <row r="13" spans="1:136" x14ac:dyDescent="0.35">
      <c r="A13" s="13" t="s">
        <v>4</v>
      </c>
      <c r="B13" s="13" t="s">
        <v>3</v>
      </c>
      <c r="C13" s="13" t="s">
        <v>3</v>
      </c>
      <c r="D13" s="18" t="s">
        <v>2</v>
      </c>
      <c r="E13" s="17">
        <f>COUNTIF(K13:EE13,1)/125</f>
        <v>0.312</v>
      </c>
      <c r="F13" s="16">
        <f>2*IF(_xlfn.BINOM.DIST(COUNTIF(K13:EE13,1),125,0.5,TRUE)&lt;0.5, _xlfn.BINOM.DIST(COUNTIF(K13:EE13,1),125,0.5,TRUE), 1-_xlfn.BINOM.DIST(COUNTIF(K13:EE13,1),125,0.5,TRUE))</f>
        <v>3.1776103912787516E-5</v>
      </c>
      <c r="G13" s="15">
        <f>AVERAGE(E10:E13)</f>
        <v>0.32200000000000001</v>
      </c>
      <c r="H13" s="21">
        <f>IF($E13 &lt;G13, BINOMDIST(COUNTIF($K13:$EE13,1),125,G13,TRUE), 1-BINOMDIST(COUNTIF($K13:$EE13,1),125,G13,TRUE))</f>
        <v>0.44737925688850949</v>
      </c>
      <c r="I13" s="15">
        <f>AVERAGE(E5, E9,E13)</f>
        <v>0.37866666666666671</v>
      </c>
      <c r="J13" s="15">
        <f>IF($E13 &lt;I13, BINOMDIST(COUNTIF($K13:$EE13,1),125,I13,TRUE), 1-BINOMDIST(COUNTIF($K13:$EE13,1),125,I13,TRUE))</f>
        <v>7.2970727911077948E-2</v>
      </c>
      <c r="K13" s="12">
        <v>0</v>
      </c>
      <c r="L13" s="14">
        <v>1</v>
      </c>
      <c r="M13" s="12">
        <v>0</v>
      </c>
      <c r="N13" s="14">
        <v>1</v>
      </c>
      <c r="O13" s="12">
        <v>1</v>
      </c>
      <c r="P13" s="12">
        <v>1</v>
      </c>
      <c r="Q13" s="12">
        <v>0</v>
      </c>
      <c r="R13" s="12">
        <v>0</v>
      </c>
      <c r="S13" s="14">
        <v>0</v>
      </c>
      <c r="T13" s="12">
        <v>0</v>
      </c>
      <c r="U13" s="13">
        <v>1</v>
      </c>
      <c r="V13" s="12">
        <v>0</v>
      </c>
      <c r="W13" s="12">
        <v>0</v>
      </c>
      <c r="X13" s="13">
        <v>1</v>
      </c>
      <c r="Y13" s="14">
        <v>1</v>
      </c>
      <c r="Z13" s="14">
        <v>0</v>
      </c>
      <c r="AA13" s="14">
        <v>0</v>
      </c>
      <c r="AB13" s="14">
        <v>1</v>
      </c>
      <c r="AC13" s="12">
        <v>0</v>
      </c>
      <c r="AD13" s="14">
        <v>0</v>
      </c>
      <c r="AE13" s="14">
        <v>1</v>
      </c>
      <c r="AF13" s="12">
        <v>0</v>
      </c>
      <c r="AG13" s="14">
        <v>0</v>
      </c>
      <c r="AH13" s="14">
        <v>0</v>
      </c>
      <c r="AI13" s="12">
        <v>0</v>
      </c>
      <c r="AJ13" s="12">
        <v>1</v>
      </c>
      <c r="AK13" s="12">
        <v>0</v>
      </c>
      <c r="AL13" s="12">
        <v>1</v>
      </c>
      <c r="AM13" s="12">
        <v>0</v>
      </c>
      <c r="AN13" s="12">
        <v>0</v>
      </c>
      <c r="AO13" s="12">
        <v>0</v>
      </c>
      <c r="AP13" s="12">
        <v>0</v>
      </c>
      <c r="AQ13" s="12">
        <v>1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1</v>
      </c>
      <c r="AY13" s="13">
        <v>0</v>
      </c>
      <c r="AZ13" s="12">
        <v>0</v>
      </c>
      <c r="BA13" s="12">
        <v>1</v>
      </c>
      <c r="BB13" s="12">
        <v>1</v>
      </c>
      <c r="BC13" s="12">
        <v>0</v>
      </c>
      <c r="BD13" s="12">
        <v>1</v>
      </c>
      <c r="BE13" s="12">
        <v>1</v>
      </c>
      <c r="BF13" s="12">
        <v>1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1</v>
      </c>
      <c r="BP13" s="12">
        <v>1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1</v>
      </c>
      <c r="BY13" s="12">
        <v>0</v>
      </c>
      <c r="BZ13" s="12">
        <v>0</v>
      </c>
      <c r="CA13" s="20">
        <v>0</v>
      </c>
      <c r="CB13" s="20">
        <v>0</v>
      </c>
      <c r="CC13" s="20">
        <v>0</v>
      </c>
      <c r="CD13" s="20">
        <v>1</v>
      </c>
      <c r="CE13" s="20">
        <v>1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1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30">
        <v>1</v>
      </c>
      <c r="CX13" s="30">
        <v>0</v>
      </c>
      <c r="CY13" s="30">
        <v>0</v>
      </c>
      <c r="CZ13" s="30">
        <v>0</v>
      </c>
      <c r="DA13" s="30">
        <v>1</v>
      </c>
      <c r="DB13" s="30">
        <v>1</v>
      </c>
      <c r="DC13" s="30">
        <v>1</v>
      </c>
      <c r="DD13" s="30">
        <v>0</v>
      </c>
      <c r="DE13" s="30">
        <v>0</v>
      </c>
      <c r="DF13" s="30">
        <v>0</v>
      </c>
      <c r="DG13" s="30">
        <v>1</v>
      </c>
      <c r="DH13" s="30">
        <v>0</v>
      </c>
      <c r="DI13" s="30">
        <v>1</v>
      </c>
      <c r="DJ13" s="30">
        <v>1</v>
      </c>
      <c r="DK13" s="30">
        <v>0</v>
      </c>
      <c r="DL13" s="30">
        <v>0</v>
      </c>
      <c r="DM13" s="30">
        <v>1</v>
      </c>
      <c r="DN13" s="30">
        <v>1</v>
      </c>
      <c r="DO13" s="30">
        <v>0</v>
      </c>
      <c r="DP13" s="30">
        <v>0</v>
      </c>
      <c r="DQ13" s="30">
        <v>0</v>
      </c>
      <c r="DR13" s="30">
        <v>0</v>
      </c>
      <c r="DS13" s="30">
        <v>1</v>
      </c>
      <c r="DT13" s="30">
        <v>1</v>
      </c>
      <c r="DU13" s="30">
        <v>1</v>
      </c>
      <c r="DV13" s="30">
        <v>0</v>
      </c>
      <c r="DW13" s="30">
        <v>0</v>
      </c>
      <c r="DX13" s="30">
        <v>0</v>
      </c>
      <c r="DY13" s="30">
        <v>1</v>
      </c>
      <c r="DZ13" s="30">
        <v>0</v>
      </c>
      <c r="EA13" s="31">
        <v>0</v>
      </c>
      <c r="EB13" s="31">
        <v>1</v>
      </c>
      <c r="EC13" s="31">
        <v>1</v>
      </c>
      <c r="ED13" s="31">
        <v>0</v>
      </c>
      <c r="EE13" s="31">
        <v>0</v>
      </c>
      <c r="EF13" s="1">
        <f>AVERAGE(K13:EE13)</f>
        <v>0.312</v>
      </c>
    </row>
    <row r="14" spans="1:136" x14ac:dyDescent="0.35">
      <c r="A14" s="11" t="s">
        <v>1</v>
      </c>
      <c r="B14" s="11"/>
      <c r="C14" s="11"/>
      <c r="D14" s="10"/>
      <c r="E14" s="10"/>
      <c r="F14" s="9"/>
      <c r="G14" s="9"/>
      <c r="H14" s="9"/>
      <c r="I14" s="9"/>
      <c r="J14" s="9"/>
      <c r="K14" s="8">
        <f t="shared" ref="K14:AI14" si="0">AVERAGE(K2:K13)</f>
        <v>0</v>
      </c>
      <c r="L14" s="7">
        <f t="shared" si="0"/>
        <v>1</v>
      </c>
      <c r="M14" s="7">
        <f t="shared" si="0"/>
        <v>0</v>
      </c>
      <c r="N14" s="7">
        <f t="shared" si="0"/>
        <v>1</v>
      </c>
      <c r="O14" s="7">
        <f t="shared" si="0"/>
        <v>1</v>
      </c>
      <c r="P14" s="7">
        <f t="shared" si="0"/>
        <v>1</v>
      </c>
      <c r="Q14" s="7">
        <f t="shared" si="0"/>
        <v>8.3333333333333329E-2</v>
      </c>
      <c r="R14" s="7">
        <f t="shared" si="0"/>
        <v>0.41666666666666669</v>
      </c>
      <c r="S14" s="7">
        <f t="shared" si="0"/>
        <v>0.33333333333333331</v>
      </c>
      <c r="T14" s="7">
        <f t="shared" si="0"/>
        <v>0</v>
      </c>
      <c r="U14" s="7">
        <f t="shared" si="0"/>
        <v>1</v>
      </c>
      <c r="V14" s="7">
        <f t="shared" si="0"/>
        <v>0</v>
      </c>
      <c r="W14" s="7">
        <f t="shared" si="0"/>
        <v>0</v>
      </c>
      <c r="X14" s="7">
        <f t="shared" si="0"/>
        <v>1</v>
      </c>
      <c r="Y14" s="7">
        <f t="shared" si="0"/>
        <v>1</v>
      </c>
      <c r="Z14" s="7">
        <f t="shared" si="0"/>
        <v>0.41666666666666669</v>
      </c>
      <c r="AA14" s="7">
        <f t="shared" si="0"/>
        <v>0</v>
      </c>
      <c r="AB14" s="7">
        <f t="shared" si="0"/>
        <v>1</v>
      </c>
      <c r="AC14" s="7">
        <f t="shared" si="0"/>
        <v>8.3333333333333329E-2</v>
      </c>
      <c r="AD14" s="7">
        <f t="shared" si="0"/>
        <v>8.3333333333333329E-2</v>
      </c>
      <c r="AE14" s="7">
        <f t="shared" si="0"/>
        <v>1</v>
      </c>
      <c r="AF14" s="7">
        <f t="shared" si="0"/>
        <v>0.41666666666666669</v>
      </c>
      <c r="AG14" s="7">
        <f t="shared" si="0"/>
        <v>0</v>
      </c>
      <c r="AH14" s="7">
        <f t="shared" si="0"/>
        <v>0.33333333333333331</v>
      </c>
      <c r="AI14" s="7">
        <f t="shared" si="0"/>
        <v>0</v>
      </c>
      <c r="AJ14" s="7">
        <f>AVERAGE(S2:S13)</f>
        <v>0.33333333333333331</v>
      </c>
      <c r="AK14" s="7">
        <f>AVERAGE(AK2:AK13)</f>
        <v>0.33333333333333331</v>
      </c>
      <c r="AL14" s="7">
        <f>AVERAGE(AL2:AL13)</f>
        <v>1</v>
      </c>
      <c r="AM14" s="7">
        <f>AVERAGE(AH2:AH13)</f>
        <v>0.33333333333333331</v>
      </c>
      <c r="AN14" s="7">
        <f>AVERAGE(AI2:AI13)</f>
        <v>0</v>
      </c>
      <c r="AO14" s="7">
        <f>AVERAGE(AF2:AF13)</f>
        <v>0.41666666666666669</v>
      </c>
      <c r="AP14" s="7">
        <f>AVERAGE(L2:L13)</f>
        <v>1</v>
      </c>
      <c r="AQ14" s="7">
        <f>AVERAGE(AQ2:AQ13)</f>
        <v>1</v>
      </c>
      <c r="AR14" s="7">
        <f>AVERAGE(U2:U13)</f>
        <v>1</v>
      </c>
      <c r="AS14" s="7">
        <f>AVERAGE(X2:X13)</f>
        <v>1</v>
      </c>
      <c r="AT14" s="7">
        <f>AVERAGE(AC2:AC13)</f>
        <v>8.3333333333333329E-2</v>
      </c>
      <c r="AU14" s="7">
        <f>AVERAGE(AU2:AU13)</f>
        <v>0.16666666666666666</v>
      </c>
      <c r="AV14" s="7">
        <f>AVERAGE(AK2:AK13)</f>
        <v>0.33333333333333331</v>
      </c>
      <c r="AW14" s="7">
        <f>AVERAGE(AW2:AW13)</f>
        <v>0</v>
      </c>
      <c r="AX14" s="7">
        <f>AVERAGE(AX2:AX13)</f>
        <v>1</v>
      </c>
      <c r="AY14" s="7">
        <f>AVERAGE(AY2:AY13)</f>
        <v>0</v>
      </c>
      <c r="AZ14" s="7">
        <f>AY16</f>
        <v>0</v>
      </c>
      <c r="BA14" s="7">
        <f t="shared" ref="BA14:BZ14" si="1">AVERAGE(BA2:BA13)</f>
        <v>1</v>
      </c>
      <c r="BB14" s="7">
        <f t="shared" si="1"/>
        <v>1</v>
      </c>
      <c r="BC14" s="7">
        <f t="shared" si="1"/>
        <v>0</v>
      </c>
      <c r="BD14" s="7">
        <f t="shared" si="1"/>
        <v>1</v>
      </c>
      <c r="BE14" s="7">
        <f t="shared" si="1"/>
        <v>1</v>
      </c>
      <c r="BF14" s="7">
        <f t="shared" si="1"/>
        <v>1</v>
      </c>
      <c r="BG14" s="7">
        <f t="shared" si="1"/>
        <v>0</v>
      </c>
      <c r="BH14" s="7">
        <f t="shared" si="1"/>
        <v>0.5</v>
      </c>
      <c r="BI14" s="7">
        <f t="shared" si="1"/>
        <v>8.3333333333333329E-2</v>
      </c>
      <c r="BJ14" s="7">
        <f t="shared" si="1"/>
        <v>8.3333333333333329E-2</v>
      </c>
      <c r="BK14" s="7">
        <f t="shared" si="1"/>
        <v>0</v>
      </c>
      <c r="BL14" s="7">
        <f t="shared" si="1"/>
        <v>0.41666666666666669</v>
      </c>
      <c r="BM14" s="7">
        <f t="shared" si="1"/>
        <v>0</v>
      </c>
      <c r="BN14" s="7">
        <f t="shared" si="1"/>
        <v>0.5</v>
      </c>
      <c r="BO14" s="7">
        <f t="shared" si="1"/>
        <v>0.33333333333333331</v>
      </c>
      <c r="BP14" s="7">
        <f t="shared" si="1"/>
        <v>1</v>
      </c>
      <c r="BQ14" s="7">
        <f t="shared" si="1"/>
        <v>8.3333333333333329E-2</v>
      </c>
      <c r="BR14" s="7">
        <f t="shared" si="1"/>
        <v>0.33333333333333331</v>
      </c>
      <c r="BS14" s="7">
        <f t="shared" si="1"/>
        <v>0.41666666666666669</v>
      </c>
      <c r="BT14" s="7">
        <f t="shared" si="1"/>
        <v>0.25</v>
      </c>
      <c r="BU14" s="7">
        <f t="shared" si="1"/>
        <v>0.33333333333333331</v>
      </c>
      <c r="BV14" s="7">
        <f t="shared" si="1"/>
        <v>8.3333333333333329E-2</v>
      </c>
      <c r="BW14" s="7">
        <f t="shared" si="1"/>
        <v>0.33333333333333331</v>
      </c>
      <c r="BX14" s="7">
        <f t="shared" si="1"/>
        <v>1</v>
      </c>
      <c r="BY14" s="7">
        <f t="shared" si="1"/>
        <v>8.3333333333333329E-2</v>
      </c>
      <c r="BZ14" s="7">
        <f t="shared" si="1"/>
        <v>0</v>
      </c>
      <c r="CA14" s="7">
        <f t="shared" ref="CA14" si="2">AVERAGE(CA2:CA13)</f>
        <v>0</v>
      </c>
      <c r="CB14" s="7">
        <f t="shared" ref="CB14" si="3">AVERAGE(CB2:CB13)</f>
        <v>8.3333333333333329E-2</v>
      </c>
      <c r="CC14" s="7">
        <f t="shared" ref="CC14" si="4">AVERAGE(CC2:CC13)</f>
        <v>0</v>
      </c>
      <c r="CD14" s="7">
        <f t="shared" ref="CD14" si="5">AVERAGE(CD2:CD13)</f>
        <v>1</v>
      </c>
      <c r="CE14" s="7">
        <f t="shared" ref="CE14" si="6">AVERAGE(CE2:CE13)</f>
        <v>1</v>
      </c>
      <c r="CF14" s="7">
        <f t="shared" ref="CF14" si="7">AVERAGE(CF2:CF13)</f>
        <v>0</v>
      </c>
      <c r="CG14" s="7">
        <f t="shared" ref="CG14" si="8">AVERAGE(CG2:CG13)</f>
        <v>0.16666666666666666</v>
      </c>
      <c r="CH14" s="7">
        <f t="shared" ref="CH14" si="9">AVERAGE(CH2:CH13)</f>
        <v>0</v>
      </c>
      <c r="CI14" s="7">
        <f t="shared" ref="CI14" si="10">AVERAGE(CI2:CI13)</f>
        <v>0</v>
      </c>
      <c r="CJ14" s="7">
        <f t="shared" ref="CJ14" si="11">AVERAGE(CJ2:CJ13)</f>
        <v>8.3333333333333329E-2</v>
      </c>
      <c r="CK14" s="7">
        <f t="shared" ref="CK14" si="12">AVERAGE(CK2:CK13)</f>
        <v>0</v>
      </c>
      <c r="CL14" s="7">
        <f t="shared" ref="CL14" si="13">AVERAGE(CL2:CL13)</f>
        <v>0</v>
      </c>
      <c r="CM14" s="7">
        <f t="shared" ref="CM14" si="14">AVERAGE(CM2:CM13)</f>
        <v>0</v>
      </c>
      <c r="CN14" s="7">
        <f t="shared" ref="CN14" si="15">AVERAGE(CN2:CN13)</f>
        <v>1</v>
      </c>
      <c r="CO14" s="7">
        <f t="shared" ref="CO14" si="16">AVERAGE(CO2:CO13)</f>
        <v>0.16666666666666666</v>
      </c>
      <c r="CP14" s="7">
        <f t="shared" ref="CP14" si="17">AVERAGE(CP2:CP13)</f>
        <v>0</v>
      </c>
      <c r="CQ14" s="7">
        <f t="shared" ref="CQ14" si="18">AVERAGE(CQ2:CQ13)</f>
        <v>0</v>
      </c>
      <c r="CR14" s="7">
        <f t="shared" ref="CR14" si="19">AVERAGE(CR2:CR13)</f>
        <v>0.33333333333333331</v>
      </c>
      <c r="CS14" s="7">
        <f t="shared" ref="CS14" si="20">AVERAGE(CS2:CS13)</f>
        <v>0</v>
      </c>
      <c r="CT14" s="7">
        <f t="shared" ref="CT14" si="21">AVERAGE(CT2:CT13)</f>
        <v>0</v>
      </c>
      <c r="CU14" s="7">
        <f t="shared" ref="CU14" si="22">AVERAGE(CU2:CU13)</f>
        <v>0</v>
      </c>
      <c r="CV14" s="7">
        <f t="shared" ref="CV14:EE14" si="23">AVERAGE(CV2:CV13)</f>
        <v>0</v>
      </c>
      <c r="CW14" s="7">
        <f t="shared" si="23"/>
        <v>1</v>
      </c>
      <c r="CX14" s="7">
        <f t="shared" si="23"/>
        <v>0</v>
      </c>
      <c r="CY14" s="7">
        <f t="shared" si="23"/>
        <v>0.25</v>
      </c>
      <c r="CZ14" s="7">
        <f t="shared" si="23"/>
        <v>0</v>
      </c>
      <c r="DA14" s="7">
        <f t="shared" si="23"/>
        <v>1</v>
      </c>
      <c r="DB14" s="7">
        <f t="shared" si="23"/>
        <v>1</v>
      </c>
      <c r="DC14" s="7">
        <f t="shared" si="23"/>
        <v>1</v>
      </c>
      <c r="DD14" s="7">
        <f t="shared" si="23"/>
        <v>0.16666666666666666</v>
      </c>
      <c r="DE14" s="7">
        <f t="shared" si="23"/>
        <v>0</v>
      </c>
      <c r="DF14" s="7">
        <f t="shared" si="23"/>
        <v>0.33333333333333331</v>
      </c>
      <c r="DG14" s="7">
        <f t="shared" si="23"/>
        <v>0.91666666666666663</v>
      </c>
      <c r="DH14" s="7">
        <f t="shared" si="23"/>
        <v>0.41666666666666669</v>
      </c>
      <c r="DI14" s="7">
        <f t="shared" si="23"/>
        <v>1</v>
      </c>
      <c r="DJ14" s="7">
        <f t="shared" si="23"/>
        <v>0.5</v>
      </c>
      <c r="DK14" s="7">
        <f t="shared" si="23"/>
        <v>0</v>
      </c>
      <c r="DL14" s="7">
        <f t="shared" si="23"/>
        <v>0</v>
      </c>
      <c r="DM14" s="7">
        <f t="shared" si="23"/>
        <v>1</v>
      </c>
      <c r="DN14" s="7">
        <f t="shared" si="23"/>
        <v>8.3333333333333329E-2</v>
      </c>
      <c r="DO14" s="7">
        <f t="shared" si="23"/>
        <v>0</v>
      </c>
      <c r="DP14" s="7">
        <f t="shared" si="23"/>
        <v>0.33333333333333331</v>
      </c>
      <c r="DQ14" s="7">
        <f t="shared" si="23"/>
        <v>0.33333333333333331</v>
      </c>
      <c r="DR14" s="7">
        <f t="shared" si="23"/>
        <v>0</v>
      </c>
      <c r="DS14" s="7">
        <f t="shared" si="23"/>
        <v>0.66666666666666663</v>
      </c>
      <c r="DT14" s="7">
        <f t="shared" si="23"/>
        <v>1</v>
      </c>
      <c r="DU14" s="7">
        <f t="shared" si="23"/>
        <v>1</v>
      </c>
      <c r="DV14" s="7">
        <f t="shared" si="23"/>
        <v>8.3333333333333329E-2</v>
      </c>
      <c r="DW14" s="7">
        <f t="shared" si="23"/>
        <v>0</v>
      </c>
      <c r="DX14" s="7">
        <f t="shared" si="23"/>
        <v>8.3333333333333329E-2</v>
      </c>
      <c r="DY14" s="7">
        <f t="shared" si="23"/>
        <v>1</v>
      </c>
      <c r="DZ14" s="7">
        <f t="shared" si="23"/>
        <v>0.41666666666666669</v>
      </c>
      <c r="EA14" s="7">
        <f t="shared" si="23"/>
        <v>0</v>
      </c>
      <c r="EB14" s="7">
        <f t="shared" si="23"/>
        <v>1</v>
      </c>
      <c r="EC14" s="7">
        <f t="shared" si="23"/>
        <v>1</v>
      </c>
      <c r="ED14" s="7">
        <f t="shared" si="23"/>
        <v>0</v>
      </c>
      <c r="EE14" s="7">
        <f t="shared" si="23"/>
        <v>8.3333333333333329E-2</v>
      </c>
      <c r="EF14" s="1">
        <f>AVERAGE(K14:EE14)</f>
        <v>0.39600000000000002</v>
      </c>
    </row>
    <row r="15" spans="1:136" x14ac:dyDescent="0.35">
      <c r="A15" s="6" t="s">
        <v>0</v>
      </c>
      <c r="B15" s="6"/>
      <c r="C15" s="6"/>
      <c r="D15" s="5"/>
      <c r="E15" s="5"/>
      <c r="F15" s="4"/>
      <c r="G15" s="4"/>
      <c r="H15" s="4"/>
      <c r="I15" s="4"/>
      <c r="J15" s="4"/>
      <c r="K15" s="3">
        <f t="shared" ref="K15:AP15" si="24">1-K14</f>
        <v>1</v>
      </c>
      <c r="L15" s="2">
        <f t="shared" si="24"/>
        <v>0</v>
      </c>
      <c r="M15" s="2">
        <f t="shared" si="24"/>
        <v>1</v>
      </c>
      <c r="N15" s="2">
        <f t="shared" si="24"/>
        <v>0</v>
      </c>
      <c r="O15" s="2">
        <f t="shared" si="24"/>
        <v>0</v>
      </c>
      <c r="P15" s="2">
        <f t="shared" si="24"/>
        <v>0</v>
      </c>
      <c r="Q15" s="2">
        <f t="shared" si="24"/>
        <v>0.91666666666666663</v>
      </c>
      <c r="R15" s="2">
        <f t="shared" si="24"/>
        <v>0.58333333333333326</v>
      </c>
      <c r="S15" s="2">
        <f t="shared" si="24"/>
        <v>0.66666666666666674</v>
      </c>
      <c r="T15" s="2">
        <f t="shared" si="24"/>
        <v>1</v>
      </c>
      <c r="U15" s="2">
        <f t="shared" si="24"/>
        <v>0</v>
      </c>
      <c r="V15" s="2">
        <f t="shared" si="24"/>
        <v>1</v>
      </c>
      <c r="W15" s="2">
        <f t="shared" si="24"/>
        <v>1</v>
      </c>
      <c r="X15" s="2">
        <f t="shared" si="24"/>
        <v>0</v>
      </c>
      <c r="Y15" s="2">
        <f t="shared" si="24"/>
        <v>0</v>
      </c>
      <c r="Z15" s="2">
        <f t="shared" si="24"/>
        <v>0.58333333333333326</v>
      </c>
      <c r="AA15" s="2">
        <f t="shared" si="24"/>
        <v>1</v>
      </c>
      <c r="AB15" s="2">
        <f t="shared" si="24"/>
        <v>0</v>
      </c>
      <c r="AC15" s="2">
        <f t="shared" si="24"/>
        <v>0.91666666666666663</v>
      </c>
      <c r="AD15" s="2">
        <f t="shared" si="24"/>
        <v>0.91666666666666663</v>
      </c>
      <c r="AE15" s="2">
        <f t="shared" si="24"/>
        <v>0</v>
      </c>
      <c r="AF15" s="2">
        <f t="shared" si="24"/>
        <v>0.58333333333333326</v>
      </c>
      <c r="AG15" s="2">
        <f t="shared" si="24"/>
        <v>1</v>
      </c>
      <c r="AH15" s="2">
        <f t="shared" si="24"/>
        <v>0.66666666666666674</v>
      </c>
      <c r="AI15" s="2">
        <f t="shared" si="24"/>
        <v>1</v>
      </c>
      <c r="AJ15" s="2">
        <f t="shared" si="24"/>
        <v>0.66666666666666674</v>
      </c>
      <c r="AK15" s="2">
        <f t="shared" si="24"/>
        <v>0.66666666666666674</v>
      </c>
      <c r="AL15" s="2">
        <f t="shared" si="24"/>
        <v>0</v>
      </c>
      <c r="AM15" s="2">
        <f t="shared" si="24"/>
        <v>0.66666666666666674</v>
      </c>
      <c r="AN15" s="2">
        <f t="shared" si="24"/>
        <v>1</v>
      </c>
      <c r="AO15" s="2">
        <f t="shared" si="24"/>
        <v>0.58333333333333326</v>
      </c>
      <c r="AP15" s="2">
        <f t="shared" si="24"/>
        <v>0</v>
      </c>
      <c r="AQ15" s="2">
        <f t="shared" ref="AQ15:BV15" si="25">1-AQ14</f>
        <v>0</v>
      </c>
      <c r="AR15" s="2">
        <f t="shared" si="25"/>
        <v>0</v>
      </c>
      <c r="AS15" s="2">
        <f t="shared" si="25"/>
        <v>0</v>
      </c>
      <c r="AT15" s="2">
        <f t="shared" si="25"/>
        <v>0.91666666666666663</v>
      </c>
      <c r="AU15" s="2">
        <f t="shared" si="25"/>
        <v>0.83333333333333337</v>
      </c>
      <c r="AV15" s="2">
        <f t="shared" si="25"/>
        <v>0.66666666666666674</v>
      </c>
      <c r="AW15" s="2">
        <f t="shared" si="25"/>
        <v>1</v>
      </c>
      <c r="AX15" s="2">
        <f t="shared" si="25"/>
        <v>0</v>
      </c>
      <c r="AY15" s="2">
        <f t="shared" si="25"/>
        <v>1</v>
      </c>
      <c r="AZ15" s="2">
        <f t="shared" si="25"/>
        <v>1</v>
      </c>
      <c r="BA15" s="2">
        <f t="shared" si="25"/>
        <v>0</v>
      </c>
      <c r="BB15" s="2">
        <f t="shared" si="25"/>
        <v>0</v>
      </c>
      <c r="BC15" s="2">
        <f t="shared" si="25"/>
        <v>1</v>
      </c>
      <c r="BD15" s="2">
        <f t="shared" si="25"/>
        <v>0</v>
      </c>
      <c r="BE15" s="2">
        <f t="shared" si="25"/>
        <v>0</v>
      </c>
      <c r="BF15" s="2">
        <f t="shared" si="25"/>
        <v>0</v>
      </c>
      <c r="BG15" s="2">
        <f t="shared" si="25"/>
        <v>1</v>
      </c>
      <c r="BH15" s="2">
        <f t="shared" si="25"/>
        <v>0.5</v>
      </c>
      <c r="BI15" s="2">
        <f t="shared" si="25"/>
        <v>0.91666666666666663</v>
      </c>
      <c r="BJ15" s="2">
        <f t="shared" si="25"/>
        <v>0.91666666666666663</v>
      </c>
      <c r="BK15" s="2">
        <f t="shared" si="25"/>
        <v>1</v>
      </c>
      <c r="BL15" s="2">
        <f t="shared" si="25"/>
        <v>0.58333333333333326</v>
      </c>
      <c r="BM15" s="2">
        <f t="shared" si="25"/>
        <v>1</v>
      </c>
      <c r="BN15" s="2">
        <f t="shared" si="25"/>
        <v>0.5</v>
      </c>
      <c r="BO15" s="2">
        <f t="shared" si="25"/>
        <v>0.66666666666666674</v>
      </c>
      <c r="BP15" s="2">
        <f t="shared" si="25"/>
        <v>0</v>
      </c>
      <c r="BQ15" s="2">
        <f t="shared" si="25"/>
        <v>0.91666666666666663</v>
      </c>
      <c r="BR15" s="2">
        <f t="shared" si="25"/>
        <v>0.66666666666666674</v>
      </c>
      <c r="BS15" s="2">
        <f t="shared" si="25"/>
        <v>0.58333333333333326</v>
      </c>
      <c r="BT15" s="2">
        <f t="shared" si="25"/>
        <v>0.75</v>
      </c>
      <c r="BU15" s="2">
        <f t="shared" si="25"/>
        <v>0.66666666666666674</v>
      </c>
      <c r="BV15" s="2">
        <f t="shared" si="25"/>
        <v>0.91666666666666663</v>
      </c>
      <c r="BW15" s="2">
        <f t="shared" ref="BW15:BZ15" si="26">1-BW14</f>
        <v>0.66666666666666674</v>
      </c>
      <c r="BX15" s="2">
        <f t="shared" si="26"/>
        <v>0</v>
      </c>
      <c r="BY15" s="2">
        <f t="shared" si="26"/>
        <v>0.91666666666666663</v>
      </c>
      <c r="BZ15" s="2">
        <f t="shared" si="26"/>
        <v>1</v>
      </c>
      <c r="CA15" s="2">
        <f t="shared" ref="CA15" si="27">1-CA14</f>
        <v>1</v>
      </c>
      <c r="CB15" s="2">
        <f t="shared" ref="CB15" si="28">1-CB14</f>
        <v>0.91666666666666663</v>
      </c>
      <c r="CC15" s="2">
        <f t="shared" ref="CC15" si="29">1-CC14</f>
        <v>1</v>
      </c>
      <c r="CD15" s="2">
        <f t="shared" ref="CD15" si="30">1-CD14</f>
        <v>0</v>
      </c>
      <c r="CE15" s="2">
        <f t="shared" ref="CE15" si="31">1-CE14</f>
        <v>0</v>
      </c>
      <c r="CF15" s="2">
        <f t="shared" ref="CF15" si="32">1-CF14</f>
        <v>1</v>
      </c>
      <c r="CG15" s="2">
        <f t="shared" ref="CG15" si="33">1-CG14</f>
        <v>0.83333333333333337</v>
      </c>
      <c r="CH15" s="2">
        <f t="shared" ref="CH15" si="34">1-CH14</f>
        <v>1</v>
      </c>
      <c r="CI15" s="2">
        <f t="shared" ref="CI15" si="35">1-CI14</f>
        <v>1</v>
      </c>
      <c r="CJ15" s="2">
        <f t="shared" ref="CJ15" si="36">1-CJ14</f>
        <v>0.91666666666666663</v>
      </c>
      <c r="CK15" s="2">
        <f t="shared" ref="CK15" si="37">1-CK14</f>
        <v>1</v>
      </c>
      <c r="CL15" s="2">
        <f t="shared" ref="CL15" si="38">1-CL14</f>
        <v>1</v>
      </c>
      <c r="CM15" s="2">
        <f t="shared" ref="CM15" si="39">1-CM14</f>
        <v>1</v>
      </c>
      <c r="CN15" s="2">
        <f t="shared" ref="CN15" si="40">1-CN14</f>
        <v>0</v>
      </c>
      <c r="CO15" s="2">
        <f t="shared" ref="CO15" si="41">1-CO14</f>
        <v>0.83333333333333337</v>
      </c>
      <c r="CP15" s="2">
        <f t="shared" ref="CP15" si="42">1-CP14</f>
        <v>1</v>
      </c>
      <c r="CQ15" s="2">
        <f t="shared" ref="CQ15" si="43">1-CQ14</f>
        <v>1</v>
      </c>
      <c r="CR15" s="2">
        <f t="shared" ref="CR15" si="44">1-CR14</f>
        <v>0.66666666666666674</v>
      </c>
      <c r="CS15" s="2">
        <f t="shared" ref="CS15" si="45">1-CS14</f>
        <v>1</v>
      </c>
      <c r="CT15" s="2">
        <f t="shared" ref="CT15" si="46">1-CT14</f>
        <v>1</v>
      </c>
      <c r="CU15" s="2">
        <f t="shared" ref="CU15" si="47">1-CU14</f>
        <v>1</v>
      </c>
      <c r="CV15" s="2">
        <f t="shared" ref="CV15:EE15" si="48">1-CV14</f>
        <v>1</v>
      </c>
      <c r="CW15" s="2">
        <f t="shared" si="48"/>
        <v>0</v>
      </c>
      <c r="CX15" s="2">
        <f t="shared" si="48"/>
        <v>1</v>
      </c>
      <c r="CY15" s="2">
        <f t="shared" si="48"/>
        <v>0.75</v>
      </c>
      <c r="CZ15" s="2">
        <f t="shared" si="48"/>
        <v>1</v>
      </c>
      <c r="DA15" s="2">
        <f t="shared" si="48"/>
        <v>0</v>
      </c>
      <c r="DB15" s="2">
        <f t="shared" si="48"/>
        <v>0</v>
      </c>
      <c r="DC15" s="2">
        <f t="shared" si="48"/>
        <v>0</v>
      </c>
      <c r="DD15" s="2">
        <f t="shared" si="48"/>
        <v>0.83333333333333337</v>
      </c>
      <c r="DE15" s="2">
        <f t="shared" si="48"/>
        <v>1</v>
      </c>
      <c r="DF15" s="2">
        <f t="shared" si="48"/>
        <v>0.66666666666666674</v>
      </c>
      <c r="DG15" s="2">
        <f t="shared" si="48"/>
        <v>8.333333333333337E-2</v>
      </c>
      <c r="DH15" s="2">
        <f t="shared" si="48"/>
        <v>0.58333333333333326</v>
      </c>
      <c r="DI15" s="2">
        <f t="shared" si="48"/>
        <v>0</v>
      </c>
      <c r="DJ15" s="2">
        <f t="shared" si="48"/>
        <v>0.5</v>
      </c>
      <c r="DK15" s="2">
        <f t="shared" si="48"/>
        <v>1</v>
      </c>
      <c r="DL15" s="2">
        <f t="shared" si="48"/>
        <v>1</v>
      </c>
      <c r="DM15" s="2">
        <f t="shared" si="48"/>
        <v>0</v>
      </c>
      <c r="DN15" s="2">
        <f t="shared" si="48"/>
        <v>0.91666666666666663</v>
      </c>
      <c r="DO15" s="2">
        <f t="shared" si="48"/>
        <v>1</v>
      </c>
      <c r="DP15" s="2">
        <f t="shared" si="48"/>
        <v>0.66666666666666674</v>
      </c>
      <c r="DQ15" s="2">
        <f t="shared" si="48"/>
        <v>0.66666666666666674</v>
      </c>
      <c r="DR15" s="2">
        <f t="shared" si="48"/>
        <v>1</v>
      </c>
      <c r="DS15" s="2">
        <f t="shared" si="48"/>
        <v>0.33333333333333337</v>
      </c>
      <c r="DT15" s="2">
        <f t="shared" si="48"/>
        <v>0</v>
      </c>
      <c r="DU15" s="2">
        <f t="shared" si="48"/>
        <v>0</v>
      </c>
      <c r="DV15" s="2">
        <f t="shared" si="48"/>
        <v>0.91666666666666663</v>
      </c>
      <c r="DW15" s="2">
        <f t="shared" si="48"/>
        <v>1</v>
      </c>
      <c r="DX15" s="2">
        <f t="shared" si="48"/>
        <v>0.91666666666666663</v>
      </c>
      <c r="DY15" s="2">
        <f t="shared" si="48"/>
        <v>0</v>
      </c>
      <c r="DZ15" s="2">
        <f t="shared" si="48"/>
        <v>0.58333333333333326</v>
      </c>
      <c r="EA15" s="2">
        <f t="shared" si="48"/>
        <v>1</v>
      </c>
      <c r="EB15" s="2">
        <f t="shared" si="48"/>
        <v>0</v>
      </c>
      <c r="EC15" s="2">
        <f t="shared" si="48"/>
        <v>0</v>
      </c>
      <c r="ED15" s="2">
        <f t="shared" si="48"/>
        <v>1</v>
      </c>
      <c r="EE15" s="2">
        <f t="shared" si="48"/>
        <v>0.91666666666666663</v>
      </c>
      <c r="EF15" s="1">
        <f>AVERAGE(K15:EE15)</f>
        <v>0.60400000000000009</v>
      </c>
    </row>
  </sheetData>
  <conditionalFormatting sqref="H2:H13 J2:J13">
    <cfRule type="cellIs" dxfId="2" priority="2" operator="lessThan">
      <formula>0.05</formula>
    </cfRule>
    <cfRule type="expression" dxfId="1" priority="3">
      <formula>"&lt;.05"</formula>
    </cfRule>
  </conditionalFormatting>
  <conditionalFormatting sqref="H1:H13 J1:J13">
    <cfRule type="expression" dxfId="0" priority="1">
      <formula>"&lt;.05"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Raghunath</dc:creator>
  <cp:lastModifiedBy>Nisha Raghunath</cp:lastModifiedBy>
  <dcterms:created xsi:type="dcterms:W3CDTF">2018-11-02T22:58:10Z</dcterms:created>
  <dcterms:modified xsi:type="dcterms:W3CDTF">2019-01-10T19:15:00Z</dcterms:modified>
</cp:coreProperties>
</file>