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OneDrive\MTO\"/>
    </mc:Choice>
  </mc:AlternateContent>
  <xr:revisionPtr revIDLastSave="0" documentId="13_ncr:1_{EF3BA088-6F59-4548-B20A-8D7D04BA8A66}" xr6:coauthVersionLast="40" xr6:coauthVersionMax="40" xr10:uidLastSave="{00000000-0000-0000-0000-000000000000}"/>
  <bookViews>
    <workbookView xWindow="-110" yWindow="-110" windowWidth="22780" windowHeight="14660" xr2:uid="{B8980CBA-8F34-44A0-BA6C-77AE3B3064AC}"/>
  </bookViews>
  <sheets>
    <sheet name="First trial by ratio" sheetId="1" r:id="rId1"/>
    <sheet name="First trial by %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3" i="1" l="1"/>
  <c r="V44" i="1"/>
  <c r="V45" i="1"/>
  <c r="V46" i="1"/>
  <c r="U38" i="1"/>
  <c r="V38" i="1" s="1"/>
  <c r="U39" i="1"/>
  <c r="V39" i="1" s="1"/>
  <c r="U40" i="1"/>
  <c r="V40" i="1" s="1"/>
  <c r="U41" i="1"/>
  <c r="V41" i="1" s="1"/>
  <c r="U42" i="1"/>
  <c r="V42" i="1" s="1"/>
  <c r="U43" i="1"/>
  <c r="U44" i="1"/>
  <c r="U45" i="1"/>
  <c r="U46" i="1"/>
  <c r="U47" i="1"/>
  <c r="V47" i="1" s="1"/>
  <c r="U48" i="1"/>
  <c r="V48" i="1" s="1"/>
  <c r="U37" i="1"/>
  <c r="V37" i="1" s="1"/>
  <c r="DZ15" i="1" l="1"/>
  <c r="DZ3" i="1"/>
  <c r="DZ4" i="1"/>
  <c r="DZ5" i="1"/>
  <c r="DZ6" i="1"/>
  <c r="DZ7" i="1"/>
  <c r="DZ8" i="1"/>
  <c r="DZ9" i="1"/>
  <c r="DZ10" i="1"/>
  <c r="DZ11" i="1"/>
  <c r="DZ12" i="1"/>
  <c r="DZ13" i="1"/>
  <c r="DZ2" i="1"/>
  <c r="DY3" i="1"/>
  <c r="DY4" i="1"/>
  <c r="DY5" i="1"/>
  <c r="DY15" i="1" s="1"/>
  <c r="DY6" i="1"/>
  <c r="DY7" i="1"/>
  <c r="DY8" i="1"/>
  <c r="DY9" i="1"/>
  <c r="DY10" i="1"/>
  <c r="DY11" i="1"/>
  <c r="DY12" i="1"/>
  <c r="DY13" i="1"/>
  <c r="DY2" i="1"/>
</calcChain>
</file>

<file path=xl/sharedStrings.xml><?xml version="1.0" encoding="utf-8"?>
<sst xmlns="http://schemas.openxmlformats.org/spreadsheetml/2006/main" count="87" uniqueCount="29">
  <si>
    <t>Ratio</t>
  </si>
  <si>
    <t>Distance</t>
  </si>
  <si>
    <t>6-12'</t>
  </si>
  <si>
    <t>6-16'</t>
  </si>
  <si>
    <t>12-18'</t>
  </si>
  <si>
    <t>12-22'</t>
  </si>
  <si>
    <t>50:100</t>
  </si>
  <si>
    <t>100:100</t>
  </si>
  <si>
    <t>100:50</t>
  </si>
  <si>
    <t>Counts (PC)</t>
  </si>
  <si>
    <t>PC = 65</t>
  </si>
  <si>
    <t>ProC = 60</t>
  </si>
  <si>
    <t>Counts (ProC)</t>
  </si>
  <si>
    <t>Rate of PC</t>
  </si>
  <si>
    <t>PC Freq</t>
  </si>
  <si>
    <t>Total Participants for Ratio/Distance</t>
  </si>
  <si>
    <t>Ratio of PC people/total part per ratio.dist</t>
  </si>
  <si>
    <t xml:space="preserve">PC on 1st trial </t>
  </si>
  <si>
    <t>ProC on 1st trial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</si>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</sst>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2" xfId="0" applyNumberFormat="1" applyBorder="1"/>
    <xf numFmtId="0" fontId="0" fillId="0" borderId="6" xfId="0" applyBorder="1"/>
    <xf numFmtId="49" fontId="0" fillId="0" borderId="3" xfId="0" applyNumberFormat="1" applyBorder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ont="1" applyFill="1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vs</a:t>
            </a:r>
            <a:r>
              <a:rPr lang="en-US" baseline="0"/>
              <a:t>. ProC </a:t>
            </a:r>
            <a:r>
              <a:rPr lang="en-US"/>
              <a:t>on First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36445813270206E-2"/>
          <c:y val="0.12353026708654766"/>
          <c:w val="0.87912561832694391"/>
          <c:h val="0.68415332628220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trial by ratio'!$D$18</c:f>
              <c:strCache>
                <c:ptCount val="1"/>
                <c:pt idx="0">
                  <c:v>Counts (PC)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trial by ratio'!$C$19:$C$30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12-22'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12-22'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12-22'</c:v>
                </c:pt>
              </c:strCache>
            </c:strRef>
          </c:cat>
          <c:val>
            <c:numRef>
              <c:f>'First trial by ratio'!$D$19:$D$30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6-4BCE-B7E9-A842E16F5F14}"/>
            </c:ext>
          </c:extLst>
        </c:ser>
        <c:ser>
          <c:idx val="1"/>
          <c:order val="1"/>
          <c:tx>
            <c:strRef>
              <c:f>'First trial by ratio'!$E$18</c:f>
              <c:strCache>
                <c:ptCount val="1"/>
                <c:pt idx="0">
                  <c:v>Counts (ProC)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'First trial by ratio'!$C$19:$C$30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12-22'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12-22'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12-22'</c:v>
                </c:pt>
              </c:strCache>
            </c:strRef>
          </c:cat>
          <c:val>
            <c:numRef>
              <c:f>'First trial by ratio'!$E$19:$E$30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6-474F-B09D-CE0ACC7B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95856"/>
        <c:axId val="562074720"/>
      </c:barChart>
      <c:catAx>
        <c:axId val="4341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Grouped</a:t>
                </a:r>
                <a:r>
                  <a:rPr lang="en-US" baseline="0"/>
                  <a:t> by Water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74720"/>
        <c:crosses val="autoZero"/>
        <c:auto val="1"/>
        <c:lblAlgn val="ctr"/>
        <c:lblOffset val="100"/>
        <c:noMultiLvlLbl val="0"/>
      </c:catAx>
      <c:valAx>
        <c:axId val="5620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08595922200901"/>
          <c:y val="1.6742705364238827E-2"/>
          <c:w val="0.15363868015270016"/>
          <c:h val="0.10672008795989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Participants PC per Ratio/Distance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5462931636662"/>
          <c:y val="0.12337492600799375"/>
          <c:w val="0.84052279474109526"/>
          <c:h val="0.64576425230095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'First trial by ratio'!$S$20</c:f>
              <c:strCache>
                <c:ptCount val="1"/>
                <c:pt idx="0">
                  <c:v>Rate of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trial by ratio'!$R$21:$R$32</c:f>
              <c:strCache>
                <c:ptCount val="12"/>
                <c:pt idx="0">
                  <c:v>6-12'</c:v>
                </c:pt>
                <c:pt idx="1">
                  <c:v>6-16'</c:v>
                </c:pt>
                <c:pt idx="2">
                  <c:v>12-18'</c:v>
                </c:pt>
                <c:pt idx="3">
                  <c:v>12-22'</c:v>
                </c:pt>
                <c:pt idx="4">
                  <c:v>6-12'</c:v>
                </c:pt>
                <c:pt idx="5">
                  <c:v>6-16'</c:v>
                </c:pt>
                <c:pt idx="6">
                  <c:v>12-18'</c:v>
                </c:pt>
                <c:pt idx="7">
                  <c:v>12-22'</c:v>
                </c:pt>
                <c:pt idx="8">
                  <c:v>6-12'</c:v>
                </c:pt>
                <c:pt idx="9">
                  <c:v>6-16'</c:v>
                </c:pt>
                <c:pt idx="10">
                  <c:v>12-18'</c:v>
                </c:pt>
                <c:pt idx="11">
                  <c:v>12-22'</c:v>
                </c:pt>
              </c:strCache>
            </c:strRef>
          </c:cat>
          <c:val>
            <c:numRef>
              <c:f>'First trial by ratio'!$S$21:$S$32</c:f>
              <c:numCache>
                <c:formatCode>General</c:formatCode>
                <c:ptCount val="12"/>
                <c:pt idx="0">
                  <c:v>0.72727272727272729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0.54545454545454541</c:v>
                </c:pt>
                <c:pt idx="5">
                  <c:v>0.72727272727272729</c:v>
                </c:pt>
                <c:pt idx="6">
                  <c:v>0.63636363636363635</c:v>
                </c:pt>
                <c:pt idx="7">
                  <c:v>0.36363636363636365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3F-81DD-33C8B0B5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426464"/>
        <c:axId val="778414320"/>
      </c:barChart>
      <c:catAx>
        <c:axId val="77142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Groupe</a:t>
                </a:r>
                <a:r>
                  <a:rPr lang="en-US" baseline="0"/>
                  <a:t>d by Water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14320"/>
        <c:crosses val="autoZero"/>
        <c:auto val="1"/>
        <c:lblAlgn val="ctr"/>
        <c:lblOffset val="100"/>
        <c:noMultiLvlLbl val="0"/>
      </c:catAx>
      <c:valAx>
        <c:axId val="778414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PC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'First trial by %'!$B$7:$B$17</c:f>
              <c:strCache>
                <c:ptCount val="11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</c:v>
                </c:pt>
              </c:strCache>
            </c:strRef>
          </c:cat>
          <c:val>
            <c:numRef>
              <c:f>'First trial by %'!$C$7:$C$17</c:f>
              <c:numCache>
                <c:formatCode>General</c:formatCode>
                <c:ptCount val="11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C-44FE-A88E-63659B0C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586568"/>
        <c:axId val="246588920"/>
      </c:barChart>
      <c:catAx>
        <c:axId val="24658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Selecting the Close Cup</a:t>
                </a:r>
                <a:r>
                  <a:rPr lang="en-US" baseline="0"/>
                  <a:t> First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8920"/>
        <c:crosses val="autoZero"/>
        <c:auto val="1"/>
        <c:lblAlgn val="ctr"/>
        <c:lblOffset val="100"/>
        <c:noMultiLvlLbl val="0"/>
      </c:catAx>
      <c:valAx>
        <c:axId val="24658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Participants (N = 125)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363332</xdr:colOff>
      <xdr:row>13</xdr:row>
      <xdr:rowOff>108519</xdr:rowOff>
    </xdr:from>
    <xdr:to>
      <xdr:col>14</xdr:col>
      <xdr:colOff>353809</xdr:colOff>
      <xdr:row>35</xdr:row>
      <xdr:rowOff>16445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0E76-CAC6-4B4B-AC97-71B09444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225503</xdr:colOff>
      <xdr:row>14</xdr:row>
      <xdr:rowOff>162982</xdr:rowOff>
    </xdr:from>
    <xdr:to>
      <xdr:col>28</xdr:col>
      <xdr:colOff>260512</xdr:colOff>
      <xdr:row>35</xdr:row>
      <xdr:rowOff>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C4E83-1C0C-49A9-9281-6E2E9789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0.14711</cdr:x>
      <cdr:y>0.91341</cdr:y>
    </cdr:from>
    <cdr:to>
      <cdr:x>0.26878</cdr:x>
      <cdr:y>0.9617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225995-7222-46C8-95F9-40CCA90327D8}"/>
            </a:ext>
          </a:extLst>
        </cdr:cNvPr>
        <cdr:cNvSpPr txBox="1"/>
      </cdr:nvSpPr>
      <cdr:spPr>
        <a:xfrm xmlns:a="http://schemas.openxmlformats.org/drawingml/2006/main">
          <a:off x="752476" y="3482976"/>
          <a:ext cx="6223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50:100</a:t>
          </a:r>
        </a:p>
      </cdr:txBody>
    </cdr:sp>
  </cdr:relSizeAnchor>
  <cdr:relSizeAnchor xmlns:cdr="http://schemas.openxmlformats.org/drawingml/2006/chartDrawing">
    <cdr:from>
      <cdr:x>0.43824</cdr:x>
      <cdr:y>0.91257</cdr:y>
    </cdr:from>
    <cdr:to>
      <cdr:x>0.57169</cdr:x>
      <cdr:y>0.96336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26298D9-7E21-40C2-9E8D-AA7FC765EAA2}"/>
            </a:ext>
          </a:extLst>
        </cdr:cNvPr>
        <cdr:cNvSpPr txBox="1"/>
      </cdr:nvSpPr>
      <cdr:spPr>
        <a:xfrm xmlns:a="http://schemas.openxmlformats.org/drawingml/2006/main">
          <a:off x="2241550" y="3479800"/>
          <a:ext cx="682626" cy="193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100:100</a:t>
          </a:r>
        </a:p>
      </cdr:txBody>
    </cdr:sp>
  </cdr:relSizeAnchor>
  <cdr:relSizeAnchor xmlns:cdr="http://schemas.openxmlformats.org/drawingml/2006/chartDrawing">
    <cdr:from>
      <cdr:x>0.74364</cdr:x>
      <cdr:y>0.9159</cdr:y>
    </cdr:from>
    <cdr:to>
      <cdr:x>0.8653</cdr:x>
      <cdr:y>0.9642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7D075F2-BA01-482D-9905-BC475019AFB9}"/>
            </a:ext>
          </a:extLst>
        </cdr:cNvPr>
        <cdr:cNvSpPr txBox="1"/>
      </cdr:nvSpPr>
      <cdr:spPr>
        <a:xfrm xmlns:a="http://schemas.openxmlformats.org/drawingml/2006/main">
          <a:off x="3803650" y="3492500"/>
          <a:ext cx="622300" cy="184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100:50</a:t>
          </a:r>
        </a:p>
      </cdr:txBody>
    </cdr:sp>
  </cdr:relSizeAnchor>
  <cdr:relSizeAnchor xmlns:cdr="http://schemas.openxmlformats.org/drawingml/2006/chartDrawing">
    <cdr:from>
      <cdr:x>0.36928</cdr:x>
      <cdr:y>0.12411</cdr:y>
    </cdr:from>
    <cdr:to>
      <cdr:x>0.37159</cdr:x>
      <cdr:y>0.80711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F1E0EEF-2CBE-48EA-8306-0DCC7AD39E28}"/>
            </a:ext>
          </a:extLst>
        </cdr:cNvPr>
        <cdr:cNvCxnSpPr/>
      </cdr:nvCxnSpPr>
      <cdr:spPr>
        <a:xfrm xmlns:a="http://schemas.openxmlformats.org/drawingml/2006/main">
          <a:off x="2022476" y="498476"/>
          <a:ext cx="12700" cy="2743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0.66203</cdr:x>
      <cdr:y>0.12174</cdr:y>
    </cdr:from>
    <cdr:to>
      <cdr:x>0.66435</cdr:x>
      <cdr:y>0.80474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C5EA72F-8E58-4392-918F-31660830C242}"/>
            </a:ext>
          </a:extLst>
        </cdr:cNvPr>
        <cdr:cNvCxnSpPr/>
      </cdr:nvCxnSpPr>
      <cdr:spPr>
        <a:xfrm xmlns:a="http://schemas.openxmlformats.org/drawingml/2006/main">
          <a:off x="3625850" y="488950"/>
          <a:ext cx="12700" cy="2743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0.18731</cdr:x>
      <cdr:y>0.89269</cdr:y>
    </cdr:from>
    <cdr:to>
      <cdr:x>0.308</cdr:x>
      <cdr:y>0.94363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546BC1-5E65-42E5-87C8-383F3E5115A0}"/>
            </a:ext>
          </a:extLst>
        </cdr:cNvPr>
        <cdr:cNvSpPr txBox="1"/>
      </cdr:nvSpPr>
      <cdr:spPr>
        <a:xfrm xmlns:a="http://schemas.openxmlformats.org/drawingml/2006/main">
          <a:off x="1035864" y="3408285"/>
          <a:ext cx="667441" cy="194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50:100</a:t>
          </a:r>
        </a:p>
      </cdr:txBody>
    </cdr:sp>
  </cdr:relSizeAnchor>
  <cdr:relSizeAnchor xmlns:cdr="http://schemas.openxmlformats.org/drawingml/2006/chartDrawing">
    <cdr:from>
      <cdr:x>0.4761</cdr:x>
      <cdr:y>0.89181</cdr:y>
    </cdr:from>
    <cdr:to>
      <cdr:x>0.60847</cdr:x>
      <cdr:y>0.94538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473968-AF37-43AF-A06D-C7A486BB93CD}"/>
            </a:ext>
          </a:extLst>
        </cdr:cNvPr>
        <cdr:cNvSpPr txBox="1"/>
      </cdr:nvSpPr>
      <cdr:spPr>
        <a:xfrm xmlns:a="http://schemas.openxmlformats.org/drawingml/2006/main">
          <a:off x="2632907" y="3404902"/>
          <a:ext cx="732062" cy="204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100:100</a:t>
          </a:r>
        </a:p>
      </cdr:txBody>
    </cdr:sp>
  </cdr:relSizeAnchor>
  <cdr:relSizeAnchor xmlns:cdr="http://schemas.openxmlformats.org/drawingml/2006/chartDrawing">
    <cdr:from>
      <cdr:x>0.77904</cdr:x>
      <cdr:y>0.89532</cdr:y>
    </cdr:from>
    <cdr:to>
      <cdr:x>0.89972</cdr:x>
      <cdr:y>0.94627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E8F94F7-E42D-470F-A29D-2FF71FC8EDC2}"/>
            </a:ext>
          </a:extLst>
        </cdr:cNvPr>
        <cdr:cNvSpPr txBox="1"/>
      </cdr:nvSpPr>
      <cdr:spPr>
        <a:xfrm xmlns:a="http://schemas.openxmlformats.org/drawingml/2006/main">
          <a:off x="4308230" y="3418313"/>
          <a:ext cx="667386" cy="194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100:50</a:t>
          </a:r>
        </a:p>
      </cdr:txBody>
    </cdr:sp>
  </cdr:relSizeAnchor>
  <cdr:relSizeAnchor xmlns:cdr="http://schemas.openxmlformats.org/drawingml/2006/chartDrawing">
    <cdr:from>
      <cdr:x>0.38613</cdr:x>
      <cdr:y>0.1215</cdr:y>
    </cdr:from>
    <cdr:to>
      <cdr:x>0.38835</cdr:x>
      <cdr:y>0.77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EAF526B-5053-49E9-BCE3-5C1F52690755}"/>
            </a:ext>
          </a:extLst>
        </cdr:cNvPr>
        <cdr:cNvCxnSpPr/>
      </cdr:nvCxnSpPr>
      <cdr:spPr>
        <a:xfrm xmlns:a="http://schemas.openxmlformats.org/drawingml/2006/main">
          <a:off x="2135394" y="463877"/>
          <a:ext cx="12236" cy="24759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0.66869</cdr:x>
      <cdr:y>0.12205</cdr:y>
    </cdr:from>
    <cdr:to>
      <cdr:x>0.6709</cdr:x>
      <cdr:y>0.77055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71868A6-C995-4834-8786-06C017FC6BFF}"/>
            </a:ext>
          </a:extLst>
        </cdr:cNvPr>
        <cdr:cNvCxnSpPr/>
      </cdr:nvCxnSpPr>
      <cdr:spPr>
        <a:xfrm xmlns:a="http://schemas.openxmlformats.org/drawingml/2006/main">
          <a:off x="3697979" y="465992"/>
          <a:ext cx="12236" cy="24759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18</xdr:row>
      <xdr:rowOff>101600</xdr:rowOff>
    </xdr:from>
    <xdr:to>
      <xdr:col>8</xdr:col>
      <xdr:colOff>133350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D0CE0-1C14-4055-AF7D-B2DB59A3C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2F61-B049-42CB-9FC2-C8910BDD7843}">
  <dimension ref="A1:DZ48"/>
  <sheetViews>
    <sheetView tabSelected="1" zoomScale="82" zoomScaleNormal="100" workbookViewId="0">
      <selection activeCell="AH46" sqref="AH46"/>
    </sheetView>
  </sheetViews>
  <sheetFormatPr defaultRowHeight="14.5" x14ac:dyDescent="0.35"/>
  <cols>
    <col min="2" max="2" width="8.90625" bestFit="1" customWidth="1"/>
  </cols>
  <sheetData>
    <row r="1" spans="1:130" s="7" customFormat="1" ht="15" thickBot="1" x14ac:dyDescent="0.4">
      <c r="A1" s="5" t="s">
        <v>1</v>
      </c>
      <c r="B1" s="5" t="s">
        <v>0</v>
      </c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6">
        <v>107</v>
      </c>
      <c r="J1" s="6">
        <v>108</v>
      </c>
      <c r="K1" s="6">
        <v>109</v>
      </c>
      <c r="L1" s="6">
        <v>110</v>
      </c>
      <c r="M1" s="6">
        <v>111</v>
      </c>
      <c r="N1" s="6">
        <v>112</v>
      </c>
      <c r="O1" s="6">
        <v>113</v>
      </c>
      <c r="P1" s="6">
        <v>114</v>
      </c>
      <c r="Q1" s="6">
        <v>115</v>
      </c>
      <c r="R1" s="6">
        <v>116</v>
      </c>
      <c r="S1" s="6">
        <v>117</v>
      </c>
      <c r="T1" s="6">
        <v>118</v>
      </c>
      <c r="U1" s="6">
        <v>119</v>
      </c>
      <c r="V1" s="6">
        <v>120</v>
      </c>
      <c r="W1" s="6">
        <v>121</v>
      </c>
      <c r="X1" s="6">
        <v>122</v>
      </c>
      <c r="Y1" s="6">
        <v>123</v>
      </c>
      <c r="Z1" s="6">
        <v>124</v>
      </c>
      <c r="AA1" s="6">
        <v>125</v>
      </c>
      <c r="AB1" s="6">
        <v>126</v>
      </c>
      <c r="AC1" s="6">
        <v>127</v>
      </c>
      <c r="AD1" s="6">
        <v>128</v>
      </c>
      <c r="AE1" s="6">
        <v>129</v>
      </c>
      <c r="AF1" s="6">
        <v>130</v>
      </c>
      <c r="AG1" s="6">
        <v>131</v>
      </c>
      <c r="AH1" s="6">
        <v>132</v>
      </c>
      <c r="AI1" s="6">
        <v>133</v>
      </c>
      <c r="AJ1" s="6">
        <v>134</v>
      </c>
      <c r="AK1" s="6">
        <v>135</v>
      </c>
      <c r="AL1" s="6">
        <v>136</v>
      </c>
      <c r="AM1" s="6">
        <v>137</v>
      </c>
      <c r="AN1" s="6">
        <v>138</v>
      </c>
      <c r="AO1" s="6">
        <v>139</v>
      </c>
      <c r="AP1" s="6">
        <v>140</v>
      </c>
      <c r="AQ1" s="6">
        <v>141</v>
      </c>
      <c r="AR1" s="6">
        <v>142</v>
      </c>
      <c r="AS1" s="6">
        <v>143</v>
      </c>
      <c r="AT1" s="6">
        <v>144</v>
      </c>
      <c r="AU1" s="6">
        <v>145</v>
      </c>
      <c r="AV1" s="6">
        <v>146</v>
      </c>
      <c r="AW1" s="6">
        <v>147</v>
      </c>
      <c r="AX1" s="6">
        <v>148</v>
      </c>
      <c r="AY1" s="6">
        <v>149</v>
      </c>
      <c r="AZ1" s="6">
        <v>150</v>
      </c>
      <c r="BA1" s="6">
        <v>151</v>
      </c>
      <c r="BB1" s="6">
        <v>152</v>
      </c>
      <c r="BC1" s="6">
        <v>153</v>
      </c>
      <c r="BD1" s="6">
        <v>154</v>
      </c>
      <c r="BE1" s="6">
        <v>155</v>
      </c>
      <c r="BF1" s="6">
        <v>156</v>
      </c>
      <c r="BG1" s="6">
        <v>157</v>
      </c>
      <c r="BH1" s="6">
        <v>158</v>
      </c>
      <c r="BI1" s="6">
        <v>159</v>
      </c>
      <c r="BJ1" s="6">
        <v>160</v>
      </c>
      <c r="BK1" s="6">
        <v>161</v>
      </c>
      <c r="BL1" s="6">
        <v>162</v>
      </c>
      <c r="BM1" s="6">
        <v>163</v>
      </c>
      <c r="BN1" s="6">
        <v>164</v>
      </c>
      <c r="BO1" s="6">
        <v>165</v>
      </c>
      <c r="BP1" s="6">
        <v>166</v>
      </c>
      <c r="BQ1" s="6">
        <v>167</v>
      </c>
      <c r="BR1" s="6">
        <v>168</v>
      </c>
      <c r="BS1" s="6">
        <v>169</v>
      </c>
      <c r="BT1" s="6">
        <v>170</v>
      </c>
      <c r="BU1" s="6">
        <v>171</v>
      </c>
      <c r="BV1" s="6">
        <v>172</v>
      </c>
      <c r="BW1" s="6">
        <v>173</v>
      </c>
      <c r="BX1" s="6">
        <v>174</v>
      </c>
      <c r="BY1" s="6">
        <v>175</v>
      </c>
      <c r="BZ1" s="6">
        <v>176</v>
      </c>
      <c r="CA1" s="6">
        <v>177</v>
      </c>
      <c r="CB1" s="6">
        <v>178</v>
      </c>
      <c r="CC1" s="6">
        <v>179</v>
      </c>
      <c r="CD1" s="6">
        <v>180</v>
      </c>
      <c r="CE1" s="6">
        <v>181</v>
      </c>
      <c r="CF1" s="6">
        <v>182</v>
      </c>
      <c r="CG1" s="6">
        <v>183</v>
      </c>
      <c r="CH1" s="6">
        <v>184</v>
      </c>
      <c r="CI1" s="6">
        <v>185</v>
      </c>
      <c r="CJ1" s="6">
        <v>186</v>
      </c>
      <c r="CK1" s="6">
        <v>187</v>
      </c>
      <c r="CL1" s="6">
        <v>188</v>
      </c>
      <c r="CM1" s="6">
        <v>189</v>
      </c>
      <c r="CN1" s="6">
        <v>190</v>
      </c>
      <c r="CO1" s="6">
        <v>191</v>
      </c>
      <c r="CP1" s="6">
        <v>192</v>
      </c>
      <c r="CQ1" s="6">
        <v>193</v>
      </c>
      <c r="CR1" s="6">
        <v>194</v>
      </c>
      <c r="CS1" s="6">
        <v>195</v>
      </c>
      <c r="CT1" s="6">
        <v>196</v>
      </c>
      <c r="CU1" s="6">
        <v>197</v>
      </c>
      <c r="CV1" s="6">
        <v>198</v>
      </c>
      <c r="CW1" s="6">
        <v>199</v>
      </c>
      <c r="CX1" s="6">
        <v>200</v>
      </c>
      <c r="CY1" s="6">
        <v>201</v>
      </c>
      <c r="CZ1" s="6">
        <v>202</v>
      </c>
      <c r="DA1" s="6">
        <v>203</v>
      </c>
      <c r="DB1" s="6">
        <v>204</v>
      </c>
      <c r="DC1" s="6">
        <v>205</v>
      </c>
      <c r="DD1" s="6">
        <v>206</v>
      </c>
      <c r="DE1" s="6">
        <v>207</v>
      </c>
      <c r="DF1" s="6">
        <v>208</v>
      </c>
      <c r="DG1" s="6">
        <v>209</v>
      </c>
      <c r="DH1" s="6">
        <v>210</v>
      </c>
      <c r="DI1" s="6">
        <v>211</v>
      </c>
      <c r="DJ1" s="6">
        <v>212</v>
      </c>
      <c r="DK1" s="6">
        <v>213</v>
      </c>
      <c r="DL1" s="6">
        <v>214</v>
      </c>
      <c r="DM1" s="6">
        <v>215</v>
      </c>
      <c r="DN1" s="6">
        <v>216</v>
      </c>
      <c r="DO1" s="6">
        <v>217</v>
      </c>
      <c r="DP1" s="6">
        <v>218</v>
      </c>
      <c r="DQ1" s="6">
        <v>219</v>
      </c>
      <c r="DR1" s="6">
        <v>220</v>
      </c>
      <c r="DS1" s="6">
        <v>221</v>
      </c>
      <c r="DT1" s="6">
        <v>222</v>
      </c>
      <c r="DU1" s="6">
        <v>223</v>
      </c>
      <c r="DV1" s="6">
        <v>224</v>
      </c>
      <c r="DW1" s="6">
        <v>225</v>
      </c>
      <c r="DY1" s="7" t="s">
        <v>9</v>
      </c>
      <c r="DZ1" s="7" t="s">
        <v>12</v>
      </c>
    </row>
    <row r="2" spans="1:130" x14ac:dyDescent="0.35">
      <c r="A2" s="3" t="s">
        <v>2</v>
      </c>
      <c r="B2" s="3" t="s">
        <v>6</v>
      </c>
      <c r="G2">
        <v>1</v>
      </c>
      <c r="X2">
        <v>1</v>
      </c>
      <c r="AE2">
        <v>1</v>
      </c>
      <c r="AV2">
        <v>1</v>
      </c>
      <c r="BC2">
        <v>0</v>
      </c>
      <c r="BT2">
        <v>1</v>
      </c>
      <c r="CA2">
        <v>0</v>
      </c>
      <c r="CR2">
        <v>0</v>
      </c>
      <c r="CY2">
        <v>1</v>
      </c>
      <c r="DP2">
        <v>1</v>
      </c>
      <c r="DW2">
        <v>1</v>
      </c>
      <c r="DY2">
        <f>COUNTIF(C2:DW2,1)</f>
        <v>8</v>
      </c>
      <c r="DZ2">
        <f>COUNTIF(C2:DW2,0)</f>
        <v>3</v>
      </c>
    </row>
    <row r="3" spans="1:130" x14ac:dyDescent="0.35">
      <c r="A3" s="3" t="s">
        <v>3</v>
      </c>
      <c r="B3" s="3" t="s">
        <v>6</v>
      </c>
      <c r="H3">
        <v>1</v>
      </c>
      <c r="Y3">
        <v>0</v>
      </c>
      <c r="AF3">
        <v>0</v>
      </c>
      <c r="AW3">
        <v>1</v>
      </c>
      <c r="BD3">
        <v>1</v>
      </c>
      <c r="BU3">
        <v>0</v>
      </c>
      <c r="CB3">
        <v>1</v>
      </c>
      <c r="CS3">
        <v>1</v>
      </c>
      <c r="CZ3">
        <v>1</v>
      </c>
      <c r="DQ3">
        <v>1</v>
      </c>
      <c r="DY3">
        <f t="shared" ref="DY3:DY13" si="0">COUNTIF(C3:DW3,1)</f>
        <v>7</v>
      </c>
      <c r="DZ3">
        <f t="shared" ref="DZ3:DZ13" si="1">COUNTIF(C3:DW3,0)</f>
        <v>3</v>
      </c>
    </row>
    <row r="4" spans="1:130" x14ac:dyDescent="0.35">
      <c r="A4" s="3" t="s">
        <v>4</v>
      </c>
      <c r="B4" s="3" t="s">
        <v>6</v>
      </c>
      <c r="I4">
        <v>0</v>
      </c>
      <c r="Z4">
        <v>1</v>
      </c>
      <c r="AG4">
        <v>0</v>
      </c>
      <c r="AX4">
        <v>1</v>
      </c>
      <c r="BE4">
        <v>0</v>
      </c>
      <c r="BV4">
        <v>1</v>
      </c>
      <c r="CC4">
        <v>0</v>
      </c>
      <c r="CT4">
        <v>1</v>
      </c>
      <c r="DA4">
        <v>1</v>
      </c>
      <c r="DR4">
        <v>1</v>
      </c>
      <c r="DY4">
        <f t="shared" si="0"/>
        <v>6</v>
      </c>
      <c r="DZ4">
        <f t="shared" si="1"/>
        <v>4</v>
      </c>
    </row>
    <row r="5" spans="1:130" s="2" customFormat="1" ht="15" thickBot="1" x14ac:dyDescent="0.4">
      <c r="A5" s="4" t="s">
        <v>5</v>
      </c>
      <c r="B5" s="9" t="s">
        <v>6</v>
      </c>
      <c r="J5" s="2">
        <v>1</v>
      </c>
      <c r="O5" s="2">
        <v>0</v>
      </c>
      <c r="AH5" s="2">
        <v>0</v>
      </c>
      <c r="AM5" s="2">
        <v>1</v>
      </c>
      <c r="BF5" s="2">
        <v>1</v>
      </c>
      <c r="BK5" s="2">
        <v>1</v>
      </c>
      <c r="CD5" s="2">
        <v>0</v>
      </c>
      <c r="CI5" s="2">
        <v>0</v>
      </c>
      <c r="DB5" s="2">
        <v>1</v>
      </c>
      <c r="DG5" s="2">
        <v>0</v>
      </c>
      <c r="DY5">
        <f t="shared" si="0"/>
        <v>5</v>
      </c>
      <c r="DZ5">
        <f t="shared" si="1"/>
        <v>5</v>
      </c>
    </row>
    <row r="6" spans="1:130" ht="15" thickTop="1" x14ac:dyDescent="0.35">
      <c r="A6" s="3" t="s">
        <v>2</v>
      </c>
      <c r="B6" s="3" t="s">
        <v>7</v>
      </c>
      <c r="C6">
        <v>0</v>
      </c>
      <c r="T6">
        <v>1</v>
      </c>
      <c r="AA6">
        <v>0</v>
      </c>
      <c r="AR6">
        <v>1</v>
      </c>
      <c r="AY6">
        <v>0</v>
      </c>
      <c r="BP6">
        <v>1</v>
      </c>
      <c r="BW6">
        <v>1</v>
      </c>
      <c r="CN6">
        <v>0</v>
      </c>
      <c r="CU6">
        <v>1</v>
      </c>
      <c r="DL6">
        <v>1</v>
      </c>
      <c r="DS6">
        <v>0</v>
      </c>
      <c r="DY6">
        <f t="shared" si="0"/>
        <v>6</v>
      </c>
      <c r="DZ6">
        <f t="shared" si="1"/>
        <v>5</v>
      </c>
    </row>
    <row r="7" spans="1:130" x14ac:dyDescent="0.35">
      <c r="A7" s="3" t="s">
        <v>3</v>
      </c>
      <c r="B7" s="3" t="s">
        <v>7</v>
      </c>
      <c r="D7">
        <v>1</v>
      </c>
      <c r="U7">
        <v>0</v>
      </c>
      <c r="AB7">
        <v>1</v>
      </c>
      <c r="AS7">
        <v>1</v>
      </c>
      <c r="AZ7">
        <v>1</v>
      </c>
      <c r="BQ7">
        <v>1</v>
      </c>
      <c r="BX7">
        <v>0</v>
      </c>
      <c r="CO7">
        <v>1</v>
      </c>
      <c r="CV7">
        <v>0</v>
      </c>
      <c r="DM7">
        <v>1</v>
      </c>
      <c r="DT7">
        <v>1</v>
      </c>
      <c r="DY7">
        <f t="shared" si="0"/>
        <v>8</v>
      </c>
      <c r="DZ7">
        <f t="shared" si="1"/>
        <v>3</v>
      </c>
    </row>
    <row r="8" spans="1:130" x14ac:dyDescent="0.35">
      <c r="A8" s="3" t="s">
        <v>4</v>
      </c>
      <c r="B8" s="3" t="s">
        <v>7</v>
      </c>
      <c r="E8">
        <v>0</v>
      </c>
      <c r="V8">
        <v>1</v>
      </c>
      <c r="AC8">
        <v>1</v>
      </c>
      <c r="AT8">
        <v>1</v>
      </c>
      <c r="BA8">
        <v>1</v>
      </c>
      <c r="BR8">
        <v>0</v>
      </c>
      <c r="BY8">
        <v>1</v>
      </c>
      <c r="CP8">
        <v>0</v>
      </c>
      <c r="CW8">
        <v>0</v>
      </c>
      <c r="DN8">
        <v>1</v>
      </c>
      <c r="DU8">
        <v>1</v>
      </c>
      <c r="DY8">
        <f t="shared" si="0"/>
        <v>7</v>
      </c>
      <c r="DZ8">
        <f t="shared" si="1"/>
        <v>4</v>
      </c>
    </row>
    <row r="9" spans="1:130" s="2" customFormat="1" ht="15" thickBot="1" x14ac:dyDescent="0.4">
      <c r="A9" s="4" t="s">
        <v>5</v>
      </c>
      <c r="B9" s="9" t="s">
        <v>7</v>
      </c>
      <c r="F9" s="2">
        <v>1</v>
      </c>
      <c r="W9" s="2">
        <v>1</v>
      </c>
      <c r="AD9" s="2">
        <v>1</v>
      </c>
      <c r="AU9" s="2">
        <v>0</v>
      </c>
      <c r="BB9" s="2">
        <v>0</v>
      </c>
      <c r="BS9" s="2">
        <v>0</v>
      </c>
      <c r="BZ9" s="2">
        <v>0</v>
      </c>
      <c r="CQ9" s="2">
        <v>1</v>
      </c>
      <c r="CX9" s="2">
        <v>0</v>
      </c>
      <c r="DO9" s="2">
        <v>0</v>
      </c>
      <c r="DV9" s="2">
        <v>0</v>
      </c>
      <c r="DY9">
        <f t="shared" si="0"/>
        <v>4</v>
      </c>
      <c r="DZ9">
        <f t="shared" si="1"/>
        <v>7</v>
      </c>
    </row>
    <row r="10" spans="1:130" ht="15" thickTop="1" x14ac:dyDescent="0.35">
      <c r="A10" s="3" t="s">
        <v>2</v>
      </c>
      <c r="B10" s="8" t="s">
        <v>8</v>
      </c>
      <c r="K10">
        <v>0</v>
      </c>
      <c r="P10">
        <v>1</v>
      </c>
      <c r="AI10">
        <v>1</v>
      </c>
      <c r="AN10">
        <v>1</v>
      </c>
      <c r="BG10">
        <v>0</v>
      </c>
      <c r="BL10">
        <v>0</v>
      </c>
      <c r="CE10">
        <v>0</v>
      </c>
      <c r="CJ10">
        <v>0</v>
      </c>
      <c r="DC10">
        <v>0</v>
      </c>
      <c r="DH10">
        <v>1</v>
      </c>
      <c r="DY10">
        <f t="shared" si="0"/>
        <v>4</v>
      </c>
      <c r="DZ10">
        <f t="shared" si="1"/>
        <v>6</v>
      </c>
    </row>
    <row r="11" spans="1:130" x14ac:dyDescent="0.35">
      <c r="A11" s="3" t="s">
        <v>3</v>
      </c>
      <c r="B11" s="8" t="s">
        <v>8</v>
      </c>
      <c r="L11">
        <v>0</v>
      </c>
      <c r="Q11">
        <v>1</v>
      </c>
      <c r="AJ11">
        <v>1</v>
      </c>
      <c r="AO11">
        <v>0</v>
      </c>
      <c r="BH11">
        <v>1</v>
      </c>
      <c r="BM11">
        <v>0</v>
      </c>
      <c r="CF11">
        <v>1</v>
      </c>
      <c r="CK11">
        <v>0</v>
      </c>
      <c r="DD11">
        <v>0</v>
      </c>
      <c r="DI11">
        <v>0</v>
      </c>
      <c r="DY11">
        <f t="shared" si="0"/>
        <v>4</v>
      </c>
      <c r="DZ11">
        <f t="shared" si="1"/>
        <v>6</v>
      </c>
    </row>
    <row r="12" spans="1:130" x14ac:dyDescent="0.35">
      <c r="A12" s="3" t="s">
        <v>4</v>
      </c>
      <c r="B12" s="8" t="s">
        <v>8</v>
      </c>
      <c r="M12">
        <v>1</v>
      </c>
      <c r="R12">
        <v>0</v>
      </c>
      <c r="AK12">
        <v>0</v>
      </c>
      <c r="AP12">
        <v>1</v>
      </c>
      <c r="BI12">
        <v>1</v>
      </c>
      <c r="BN12">
        <v>0</v>
      </c>
      <c r="CG12">
        <v>0</v>
      </c>
      <c r="CL12">
        <v>0</v>
      </c>
      <c r="DE12">
        <v>1</v>
      </c>
      <c r="DJ12">
        <v>0</v>
      </c>
      <c r="DY12">
        <f t="shared" si="0"/>
        <v>4</v>
      </c>
      <c r="DZ12">
        <f t="shared" si="1"/>
        <v>6</v>
      </c>
    </row>
    <row r="13" spans="1:130" s="2" customFormat="1" ht="15" thickBot="1" x14ac:dyDescent="0.4">
      <c r="A13" s="4" t="s">
        <v>5</v>
      </c>
      <c r="B13" s="10" t="s">
        <v>8</v>
      </c>
      <c r="N13" s="2">
        <v>0</v>
      </c>
      <c r="S13" s="2">
        <v>0</v>
      </c>
      <c r="AL13" s="2">
        <v>0</v>
      </c>
      <c r="AQ13" s="2">
        <v>0</v>
      </c>
      <c r="BJ13" s="2">
        <v>0</v>
      </c>
      <c r="BO13" s="2">
        <v>0</v>
      </c>
      <c r="CH13" s="2">
        <v>0</v>
      </c>
      <c r="CM13" s="2">
        <v>0</v>
      </c>
      <c r="DF13" s="2">
        <v>1</v>
      </c>
      <c r="DK13" s="2">
        <v>1</v>
      </c>
      <c r="DY13">
        <f t="shared" si="0"/>
        <v>2</v>
      </c>
      <c r="DZ13">
        <f t="shared" si="1"/>
        <v>8</v>
      </c>
    </row>
    <row r="14" spans="1:130" ht="15" thickTop="1" x14ac:dyDescent="0.35"/>
    <row r="15" spans="1:130" x14ac:dyDescent="0.35">
      <c r="DY15">
        <f>SUM(DY2:DY13)</f>
        <v>65</v>
      </c>
      <c r="DZ15">
        <f>SUM(DZ2:DZ13)</f>
        <v>60</v>
      </c>
    </row>
    <row r="18" spans="1:19" ht="15" thickBot="1" x14ac:dyDescent="0.4">
      <c r="C18" s="5" t="s">
        <v>1</v>
      </c>
      <c r="D18" s="1" t="s">
        <v>9</v>
      </c>
      <c r="E18" s="1" t="s">
        <v>12</v>
      </c>
    </row>
    <row r="19" spans="1:19" x14ac:dyDescent="0.35">
      <c r="A19" s="13" t="s">
        <v>10</v>
      </c>
      <c r="C19" s="3" t="s">
        <v>2</v>
      </c>
      <c r="D19">
        <v>8</v>
      </c>
      <c r="E19">
        <v>3</v>
      </c>
    </row>
    <row r="20" spans="1:19" ht="15" thickBot="1" x14ac:dyDescent="0.4">
      <c r="A20" s="13" t="s">
        <v>11</v>
      </c>
      <c r="C20" s="3" t="s">
        <v>3</v>
      </c>
      <c r="D20">
        <v>7</v>
      </c>
      <c r="E20">
        <v>3</v>
      </c>
      <c r="Q20" s="1" t="s">
        <v>0</v>
      </c>
      <c r="R20" s="5" t="s">
        <v>1</v>
      </c>
      <c r="S20" s="1" t="s">
        <v>13</v>
      </c>
    </row>
    <row r="21" spans="1:19" x14ac:dyDescent="0.35">
      <c r="C21" s="3" t="s">
        <v>4</v>
      </c>
      <c r="D21">
        <v>6</v>
      </c>
      <c r="E21">
        <v>4</v>
      </c>
      <c r="Q21" s="3" t="s">
        <v>6</v>
      </c>
      <c r="R21" s="3" t="s">
        <v>2</v>
      </c>
      <c r="S21" s="14">
        <v>0.72727272727272729</v>
      </c>
    </row>
    <row r="22" spans="1:19" ht="15" thickBot="1" x14ac:dyDescent="0.4">
      <c r="C22" s="4" t="s">
        <v>5</v>
      </c>
      <c r="D22">
        <v>5</v>
      </c>
      <c r="E22">
        <v>5</v>
      </c>
      <c r="Q22" s="3" t="s">
        <v>6</v>
      </c>
      <c r="R22" s="3" t="s">
        <v>3</v>
      </c>
      <c r="S22" s="13">
        <v>0.7</v>
      </c>
    </row>
    <row r="23" spans="1:19" ht="15" thickTop="1" x14ac:dyDescent="0.35">
      <c r="C23" s="3" t="s">
        <v>2</v>
      </c>
      <c r="D23">
        <v>6</v>
      </c>
      <c r="E23">
        <v>5</v>
      </c>
      <c r="Q23" s="3" t="s">
        <v>6</v>
      </c>
      <c r="R23" s="3" t="s">
        <v>4</v>
      </c>
      <c r="S23" s="13">
        <v>0.6</v>
      </c>
    </row>
    <row r="24" spans="1:19" ht="15" thickBot="1" x14ac:dyDescent="0.4">
      <c r="C24" s="3" t="s">
        <v>3</v>
      </c>
      <c r="D24">
        <v>8</v>
      </c>
      <c r="E24">
        <v>3</v>
      </c>
      <c r="Q24" s="9" t="s">
        <v>6</v>
      </c>
      <c r="R24" s="4" t="s">
        <v>5</v>
      </c>
      <c r="S24" s="13">
        <v>0.5</v>
      </c>
    </row>
    <row r="25" spans="1:19" ht="15" thickTop="1" x14ac:dyDescent="0.35">
      <c r="C25" s="3" t="s">
        <v>4</v>
      </c>
      <c r="D25">
        <v>7</v>
      </c>
      <c r="E25">
        <v>4</v>
      </c>
      <c r="Q25" s="3" t="s">
        <v>7</v>
      </c>
      <c r="R25" s="3" t="s">
        <v>2</v>
      </c>
      <c r="S25" s="13">
        <v>0.54545454545454541</v>
      </c>
    </row>
    <row r="26" spans="1:19" ht="15" thickBot="1" x14ac:dyDescent="0.4">
      <c r="C26" s="4" t="s">
        <v>5</v>
      </c>
      <c r="D26">
        <v>4</v>
      </c>
      <c r="E26">
        <v>7</v>
      </c>
      <c r="Q26" s="3" t="s">
        <v>7</v>
      </c>
      <c r="R26" s="3" t="s">
        <v>3</v>
      </c>
      <c r="S26" s="13">
        <v>0.72727272727272729</v>
      </c>
    </row>
    <row r="27" spans="1:19" ht="15" thickTop="1" x14ac:dyDescent="0.35">
      <c r="C27" s="3" t="s">
        <v>2</v>
      </c>
      <c r="D27">
        <v>4</v>
      </c>
      <c r="E27">
        <v>6</v>
      </c>
      <c r="Q27" s="3" t="s">
        <v>7</v>
      </c>
      <c r="R27" s="3" t="s">
        <v>4</v>
      </c>
      <c r="S27" s="13">
        <v>0.63636363636363635</v>
      </c>
    </row>
    <row r="28" spans="1:19" ht="15" thickBot="1" x14ac:dyDescent="0.4">
      <c r="C28" s="3" t="s">
        <v>3</v>
      </c>
      <c r="D28">
        <v>4</v>
      </c>
      <c r="E28">
        <v>6</v>
      </c>
      <c r="Q28" s="9" t="s">
        <v>7</v>
      </c>
      <c r="R28" s="4" t="s">
        <v>5</v>
      </c>
      <c r="S28" s="13">
        <v>0.36363636363636365</v>
      </c>
    </row>
    <row r="29" spans="1:19" ht="15" thickTop="1" x14ac:dyDescent="0.35">
      <c r="C29" s="3" t="s">
        <v>4</v>
      </c>
      <c r="D29">
        <v>4</v>
      </c>
      <c r="E29">
        <v>6</v>
      </c>
      <c r="Q29" s="8" t="s">
        <v>8</v>
      </c>
      <c r="R29" s="3" t="s">
        <v>2</v>
      </c>
      <c r="S29" s="13">
        <v>0.4</v>
      </c>
    </row>
    <row r="30" spans="1:19" ht="15" thickBot="1" x14ac:dyDescent="0.4">
      <c r="C30" s="4" t="s">
        <v>5</v>
      </c>
      <c r="D30">
        <v>2</v>
      </c>
      <c r="E30">
        <v>8</v>
      </c>
      <c r="Q30" s="8" t="s">
        <v>8</v>
      </c>
      <c r="R30" s="3" t="s">
        <v>3</v>
      </c>
      <c r="S30" s="13">
        <v>0.4</v>
      </c>
    </row>
    <row r="31" spans="1:19" ht="15" thickTop="1" x14ac:dyDescent="0.35">
      <c r="Q31" s="8" t="s">
        <v>8</v>
      </c>
      <c r="R31" s="3" t="s">
        <v>4</v>
      </c>
      <c r="S31" s="13">
        <v>0.4</v>
      </c>
    </row>
    <row r="32" spans="1:19" ht="15" thickBot="1" x14ac:dyDescent="0.4">
      <c r="Q32" s="10" t="s">
        <v>8</v>
      </c>
      <c r="R32" s="4" t="s">
        <v>5</v>
      </c>
      <c r="S32" s="13">
        <v>0.2</v>
      </c>
    </row>
    <row r="33" spans="20:22" ht="15" thickTop="1" x14ac:dyDescent="0.35"/>
    <row r="36" spans="20:22" ht="87" x14ac:dyDescent="0.35">
      <c r="T36" s="1" t="s">
        <v>14</v>
      </c>
      <c r="U36" s="11" t="s">
        <v>15</v>
      </c>
      <c r="V36" s="12" t="s">
        <v>16</v>
      </c>
    </row>
    <row r="37" spans="20:22" x14ac:dyDescent="0.35">
      <c r="T37">
        <v>8</v>
      </c>
      <c r="U37">
        <f t="shared" ref="U37:U48" si="2">SUM(D19:E19)</f>
        <v>11</v>
      </c>
      <c r="V37" s="13">
        <f>T37/U37</f>
        <v>0.72727272727272729</v>
      </c>
    </row>
    <row r="38" spans="20:22" x14ac:dyDescent="0.35">
      <c r="T38">
        <v>7</v>
      </c>
      <c r="U38">
        <f t="shared" si="2"/>
        <v>10</v>
      </c>
      <c r="V38" s="13">
        <f t="shared" ref="V38:V48" si="3">T38/U38</f>
        <v>0.7</v>
      </c>
    </row>
    <row r="39" spans="20:22" x14ac:dyDescent="0.35">
      <c r="T39">
        <v>6</v>
      </c>
      <c r="U39">
        <f t="shared" si="2"/>
        <v>10</v>
      </c>
      <c r="V39" s="13">
        <f t="shared" si="3"/>
        <v>0.6</v>
      </c>
    </row>
    <row r="40" spans="20:22" x14ac:dyDescent="0.35">
      <c r="T40">
        <v>5</v>
      </c>
      <c r="U40">
        <f t="shared" si="2"/>
        <v>10</v>
      </c>
      <c r="V40" s="13">
        <f t="shared" si="3"/>
        <v>0.5</v>
      </c>
    </row>
    <row r="41" spans="20:22" x14ac:dyDescent="0.35">
      <c r="T41">
        <v>6</v>
      </c>
      <c r="U41">
        <f t="shared" si="2"/>
        <v>11</v>
      </c>
      <c r="V41" s="13">
        <f t="shared" si="3"/>
        <v>0.54545454545454541</v>
      </c>
    </row>
    <row r="42" spans="20:22" x14ac:dyDescent="0.35">
      <c r="T42">
        <v>8</v>
      </c>
      <c r="U42">
        <f t="shared" si="2"/>
        <v>11</v>
      </c>
      <c r="V42" s="13">
        <f t="shared" si="3"/>
        <v>0.72727272727272729</v>
      </c>
    </row>
    <row r="43" spans="20:22" x14ac:dyDescent="0.35">
      <c r="T43">
        <v>7</v>
      </c>
      <c r="U43">
        <f t="shared" si="2"/>
        <v>11</v>
      </c>
      <c r="V43" s="13">
        <f t="shared" si="3"/>
        <v>0.63636363636363635</v>
      </c>
    </row>
    <row r="44" spans="20:22" x14ac:dyDescent="0.35">
      <c r="T44">
        <v>4</v>
      </c>
      <c r="U44">
        <f t="shared" si="2"/>
        <v>11</v>
      </c>
      <c r="V44" s="13">
        <f t="shared" si="3"/>
        <v>0.36363636363636365</v>
      </c>
    </row>
    <row r="45" spans="20:22" x14ac:dyDescent="0.35">
      <c r="T45">
        <v>4</v>
      </c>
      <c r="U45">
        <f t="shared" si="2"/>
        <v>10</v>
      </c>
      <c r="V45" s="13">
        <f t="shared" si="3"/>
        <v>0.4</v>
      </c>
    </row>
    <row r="46" spans="20:22" x14ac:dyDescent="0.35">
      <c r="T46">
        <v>4</v>
      </c>
      <c r="U46">
        <f t="shared" si="2"/>
        <v>10</v>
      </c>
      <c r="V46" s="13">
        <f t="shared" si="3"/>
        <v>0.4</v>
      </c>
    </row>
    <row r="47" spans="20:22" x14ac:dyDescent="0.35">
      <c r="T47">
        <v>4</v>
      </c>
      <c r="U47">
        <f t="shared" si="2"/>
        <v>10</v>
      </c>
      <c r="V47" s="13">
        <f t="shared" si="3"/>
        <v>0.4</v>
      </c>
    </row>
    <row r="48" spans="20:22" x14ac:dyDescent="0.35">
      <c r="T48">
        <v>2</v>
      </c>
      <c r="U48">
        <f t="shared" si="2"/>
        <v>10</v>
      </c>
      <c r="V48" s="13">
        <f t="shared" si="3"/>
        <v>0.2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7222-A4A0-463A-AA7B-F7489C6102DE}">
  <dimension ref="A1:L22"/>
  <sheetViews>
    <sheetView zoomScale="129" workbookViewId="0">
      <selection activeCell="A36" sqref="A36"/>
    </sheetView>
  </sheetViews>
  <sheetFormatPr defaultRowHeight="14.5" x14ac:dyDescent="0.35"/>
  <cols>
    <col min="1" max="1" width="14.08984375" bestFit="1" customWidth="1"/>
  </cols>
  <sheetData>
    <row r="1" spans="1:3" x14ac:dyDescent="0.35">
      <c r="A1" t="s">
        <v>17</v>
      </c>
      <c r="B1">
        <v>65</v>
      </c>
    </row>
    <row r="2" spans="1:3" x14ac:dyDescent="0.35">
      <c r="A2" t="s">
        <v>18</v>
      </c>
      <c r="B2">
        <v>60</v>
      </c>
    </row>
    <row r="6" spans="1:3" x14ac:dyDescent="0.35">
      <c r="B6" s="1"/>
      <c r="C6" s="1"/>
    </row>
    <row r="7" spans="1:3" x14ac:dyDescent="0.35">
      <c r="B7" t="s">
        <v>19</v>
      </c>
      <c r="C7" s="15">
        <v>60</v>
      </c>
    </row>
    <row r="8" spans="1:3" x14ac:dyDescent="0.35">
      <c r="B8" s="16" t="s">
        <v>20</v>
      </c>
      <c r="C8" s="15">
        <v>0</v>
      </c>
    </row>
    <row r="9" spans="1:3" x14ac:dyDescent="0.35">
      <c r="B9" t="s">
        <v>21</v>
      </c>
      <c r="C9" s="15">
        <v>0</v>
      </c>
    </row>
    <row r="10" spans="1:3" x14ac:dyDescent="0.35">
      <c r="B10" t="s">
        <v>22</v>
      </c>
      <c r="C10" s="15">
        <v>0</v>
      </c>
    </row>
    <row r="11" spans="1:3" x14ac:dyDescent="0.35">
      <c r="B11" t="s">
        <v>23</v>
      </c>
      <c r="C11" s="15">
        <v>0</v>
      </c>
    </row>
    <row r="12" spans="1:3" x14ac:dyDescent="0.35">
      <c r="B12" t="s">
        <v>24</v>
      </c>
      <c r="C12" s="15">
        <v>0</v>
      </c>
    </row>
    <row r="13" spans="1:3" x14ac:dyDescent="0.35">
      <c r="B13" t="s">
        <v>25</v>
      </c>
      <c r="C13" s="15">
        <v>0</v>
      </c>
    </row>
    <row r="14" spans="1:3" x14ac:dyDescent="0.35">
      <c r="B14" t="s">
        <v>26</v>
      </c>
      <c r="C14" s="15">
        <v>0</v>
      </c>
    </row>
    <row r="15" spans="1:3" x14ac:dyDescent="0.35">
      <c r="B15" t="s">
        <v>27</v>
      </c>
      <c r="C15" s="15">
        <v>0</v>
      </c>
    </row>
    <row r="16" spans="1:3" x14ac:dyDescent="0.35">
      <c r="B16" t="s">
        <v>28</v>
      </c>
      <c r="C16" s="15">
        <v>0</v>
      </c>
    </row>
    <row r="17" spans="2:12" x14ac:dyDescent="0.35">
      <c r="B17" s="17">
        <v>100</v>
      </c>
      <c r="C17" s="15">
        <v>65</v>
      </c>
    </row>
    <row r="21" spans="2:12" x14ac:dyDescent="0.35">
      <c r="C21" s="16"/>
      <c r="L21" s="17"/>
    </row>
    <row r="22" spans="2:12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trial by ratio</vt:lpstr>
      <vt:lpstr>First trial by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Raghunath</dc:creator>
  <cp:lastModifiedBy>Nisha Raghunath</cp:lastModifiedBy>
  <dcterms:created xsi:type="dcterms:W3CDTF">2019-01-18T05:34:36Z</dcterms:created>
  <dcterms:modified xsi:type="dcterms:W3CDTF">2019-02-27T01:47:56Z</dcterms:modified>
</cp:coreProperties>
</file>