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PhD Work\Recipe Protocols\New Protocols\"/>
    </mc:Choice>
  </mc:AlternateContent>
  <xr:revisionPtr revIDLastSave="0" documentId="13_ncr:1_{EF0962AB-DC84-43E5-9EAA-7F6C92C3635C}" xr6:coauthVersionLast="47" xr6:coauthVersionMax="47" xr10:uidLastSave="{00000000-0000-0000-0000-000000000000}"/>
  <bookViews>
    <workbookView xWindow="-120" yWindow="-120" windowWidth="29040" windowHeight="15720" xr2:uid="{0E41AFCC-8052-4890-B14A-BB98F52EE328}"/>
  </bookViews>
  <sheets>
    <sheet name="Sheet1" sheetId="1" r:id="rId1"/>
    <sheet name="Offset" sheetId="2" r:id="rId2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1" i="1" l="1"/>
  <c r="E93" i="1" s="1"/>
  <c r="K174" i="1"/>
  <c r="K173" i="1"/>
  <c r="K172" i="1"/>
  <c r="K171" i="1"/>
  <c r="K163" i="1"/>
  <c r="K162" i="1"/>
  <c r="K161" i="1"/>
  <c r="E120" i="1"/>
  <c r="E119" i="1"/>
  <c r="E118" i="1"/>
  <c r="K153" i="1"/>
  <c r="K152" i="1"/>
  <c r="K151" i="1"/>
  <c r="K150" i="1"/>
  <c r="K142" i="1"/>
  <c r="K141" i="1"/>
  <c r="K140" i="1"/>
  <c r="K132" i="1"/>
  <c r="K131" i="1"/>
  <c r="K130" i="1"/>
  <c r="K129" i="1"/>
  <c r="K121" i="1"/>
  <c r="K120" i="1"/>
  <c r="K119" i="1"/>
  <c r="K110" i="1"/>
  <c r="K111" i="1"/>
  <c r="K98" i="1"/>
  <c r="K99" i="1"/>
  <c r="K100" i="1"/>
  <c r="K108" i="1"/>
  <c r="K109" i="1"/>
  <c r="K90" i="1"/>
  <c r="E40" i="1"/>
  <c r="E38" i="1"/>
  <c r="E39" i="1"/>
  <c r="E49" i="1"/>
  <c r="E50" i="1"/>
  <c r="E51" i="1"/>
  <c r="E52" i="1"/>
  <c r="E60" i="1"/>
  <c r="E61" i="1"/>
  <c r="E62" i="1"/>
  <c r="E63" i="1"/>
  <c r="E71" i="1"/>
  <c r="E72" i="1"/>
  <c r="E73" i="1"/>
  <c r="E74" i="1"/>
  <c r="E82" i="1"/>
  <c r="E83" i="1"/>
  <c r="E84" i="1"/>
  <c r="E85" i="1"/>
  <c r="E30" i="1"/>
  <c r="E29" i="1"/>
  <c r="E28" i="1"/>
  <c r="E27" i="1"/>
  <c r="K27" i="1"/>
  <c r="K28" i="1"/>
  <c r="K37" i="1"/>
  <c r="K38" i="1"/>
  <c r="K47" i="1"/>
  <c r="K48" i="1"/>
  <c r="K57" i="1"/>
  <c r="K58" i="1"/>
  <c r="K67" i="1"/>
  <c r="K68" i="1"/>
  <c r="K77" i="1"/>
  <c r="K78" i="1"/>
  <c r="K87" i="1"/>
  <c r="K88" i="1"/>
  <c r="K89" i="1"/>
  <c r="K79" i="1"/>
  <c r="K69" i="1"/>
  <c r="K59" i="1"/>
  <c r="K49" i="1"/>
  <c r="K39" i="1"/>
  <c r="K29" i="1"/>
  <c r="K19" i="1"/>
  <c r="K18" i="1"/>
  <c r="K17" i="1"/>
  <c r="K9" i="1"/>
  <c r="E19" i="1"/>
  <c r="E18" i="1"/>
  <c r="E17" i="1"/>
  <c r="K164" i="1" l="1"/>
  <c r="K175" i="1"/>
  <c r="E121" i="1"/>
  <c r="K122" i="1"/>
  <c r="K143" i="1"/>
  <c r="K154" i="1"/>
  <c r="K133" i="1"/>
  <c r="E95" i="1"/>
  <c r="E41" i="1"/>
  <c r="E86" i="1"/>
  <c r="E75" i="1"/>
  <c r="E53" i="1"/>
  <c r="E64" i="1"/>
  <c r="K112" i="1"/>
  <c r="K101" i="1"/>
  <c r="K91" i="1"/>
  <c r="E98" i="1"/>
  <c r="E97" i="1"/>
  <c r="E96" i="1"/>
  <c r="E94" i="1"/>
  <c r="E31" i="1"/>
  <c r="K80" i="1"/>
  <c r="K60" i="1"/>
  <c r="K70" i="1"/>
  <c r="K50" i="1"/>
  <c r="K40" i="1"/>
  <c r="K30" i="1"/>
  <c r="K20" i="1"/>
  <c r="E20" i="1"/>
  <c r="E99" i="1" l="1"/>
  <c r="E9" i="1"/>
  <c r="K7" i="1"/>
  <c r="K10" i="1" l="1"/>
  <c r="E7" i="1" l="1"/>
  <c r="E8" i="1"/>
  <c r="E10" i="1" l="1"/>
  <c r="A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1" i="2"/>
</calcChain>
</file>

<file path=xl/sharedStrings.xml><?xml version="1.0" encoding="utf-8"?>
<sst xmlns="http://schemas.openxmlformats.org/spreadsheetml/2006/main" count="220" uniqueCount="83">
  <si>
    <t>Colin Yancey</t>
  </si>
  <si>
    <t>Material</t>
  </si>
  <si>
    <t>Misc.</t>
  </si>
  <si>
    <t>Volume Total</t>
  </si>
  <si>
    <t>Volume (uL)</t>
  </si>
  <si>
    <t>Final Concentration (uM)</t>
  </si>
  <si>
    <t>Initial Concentration (uM)</t>
  </si>
  <si>
    <t>Milli Q H2O</t>
  </si>
  <si>
    <t>Removal Volume</t>
  </si>
  <si>
    <t>Aliquot Volumes</t>
  </si>
  <si>
    <t>NTP</t>
  </si>
  <si>
    <t>10x Txn Buffer</t>
  </si>
  <si>
    <t>ANNEAL!</t>
  </si>
  <si>
    <t>Aliquot Bulk</t>
  </si>
  <si>
    <t>YIPP (U/uL)</t>
  </si>
  <si>
    <t>T7 RNAP Polymerase (U/uL)</t>
  </si>
  <si>
    <t>Measure for 20 min</t>
  </si>
  <si>
    <t>Measure</t>
  </si>
  <si>
    <t>1 M MgCl</t>
  </si>
  <si>
    <t>20 uM S1 F-Q Pair</t>
  </si>
  <si>
    <t>G1S1-nt</t>
  </si>
  <si>
    <t>S1-t</t>
  </si>
  <si>
    <t>S1 Reporter 5' F</t>
  </si>
  <si>
    <t>S1 Reporter 3' Q</t>
  </si>
  <si>
    <t>UT-t</t>
  </si>
  <si>
    <t>UT-nt</t>
  </si>
  <si>
    <t>10 uM Junk Template</t>
  </si>
  <si>
    <t>1 uM G1S1 mpBLK</t>
  </si>
  <si>
    <t>mpB1</t>
  </si>
  <si>
    <t>1 uM G3S1 mpBLK</t>
  </si>
  <si>
    <t>1 uM G3S1 mBLK</t>
  </si>
  <si>
    <t>1 uM G3S1 2X ON</t>
  </si>
  <si>
    <t>1 uM G3S1 BLK</t>
  </si>
  <si>
    <t>G3S1-nt</t>
  </si>
  <si>
    <t>mpB3</t>
  </si>
  <si>
    <t>mB3</t>
  </si>
  <si>
    <t>B3</t>
  </si>
  <si>
    <t>CONTROL: No Template</t>
  </si>
  <si>
    <t>G1S1 2X ON 5 nM</t>
  </si>
  <si>
    <t>G1S1 2X ON 10 nM</t>
  </si>
  <si>
    <t>G3S1 2X ON 10 nM</t>
  </si>
  <si>
    <t>1 uM G3S1 OFF</t>
  </si>
  <si>
    <t>G3S1 2X ON 5 nM</t>
  </si>
  <si>
    <t>1 uM G1S1 OFF</t>
  </si>
  <si>
    <t>Blocking Comparisons</t>
  </si>
  <si>
    <t>1 uM G1S1 BLK</t>
  </si>
  <si>
    <t>A3</t>
  </si>
  <si>
    <t>G1S1 mpBLK</t>
  </si>
  <si>
    <t>G1S1 mpBLK w/ Act</t>
  </si>
  <si>
    <t>G3S1 mpBLK</t>
  </si>
  <si>
    <t>G3S1 mpBLK w/ Act</t>
  </si>
  <si>
    <t>pre-C1-nt</t>
  </si>
  <si>
    <t>pre-C1-t</t>
  </si>
  <si>
    <t>G3S1 mBLK w/ Act</t>
  </si>
  <si>
    <t>G3S1 mBLK</t>
  </si>
  <si>
    <t>CONTROL: G3S1 OFF 20 nM</t>
  </si>
  <si>
    <t>CONTROL: G1S1 OFF 20 nM</t>
  </si>
  <si>
    <t>200 nM G1S1 2X ON</t>
  </si>
  <si>
    <t>200 nM G3S1 2X ON</t>
  </si>
  <si>
    <t>G1S1 BLK 20 nM</t>
  </si>
  <si>
    <t>G1S1 BLK 20 nM w/ Act</t>
  </si>
  <si>
    <t>**Using A1 and A3 w/ Q</t>
  </si>
  <si>
    <t>B2</t>
  </si>
  <si>
    <t>B4</t>
  </si>
  <si>
    <t>C2</t>
  </si>
  <si>
    <t>C3</t>
  </si>
  <si>
    <t>C4</t>
  </si>
  <si>
    <t>C5</t>
  </si>
  <si>
    <t>D2</t>
  </si>
  <si>
    <t>D3</t>
  </si>
  <si>
    <t>D4</t>
  </si>
  <si>
    <t>D5</t>
  </si>
  <si>
    <t>E2</t>
  </si>
  <si>
    <t>E3</t>
  </si>
  <si>
    <t>E4</t>
  </si>
  <si>
    <t>E5</t>
  </si>
  <si>
    <t>F4</t>
  </si>
  <si>
    <t>F5</t>
  </si>
  <si>
    <t>2 uM A1</t>
  </si>
  <si>
    <t>2 uM A3</t>
  </si>
  <si>
    <t>G3S1 BLK 20 nM</t>
  </si>
  <si>
    <t>G3S1 BLK 20 nM w/ Act</t>
  </si>
  <si>
    <t>Measure 20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</si>
</sst>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ourier New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b/>
      <sz val="11"/>
      <color theme="1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0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A345-8A30-46F8-B199-78B0F551DEFD}">
  <dimension ref="A1:BU921"/>
  <sheetViews>
    <sheetView tabSelected="1" topLeftCell="B1" zoomScale="80" zoomScaleNormal="80" workbookViewId="0">
      <selection activeCell="L88" sqref="L88"/>
    </sheetView>
  </sheetViews>
  <sheetFormatPr defaultColWidth="16.77734375" defaultRowHeight="15" x14ac:dyDescent="0.25"/>
  <cols>
    <col min="1" max="1" width="16.77734375" style="3"/>
    <col min="2" max="2" width="20.77734375" style="9" customWidth="1"/>
    <col min="3" max="4" width="20.77734375" style="8" customWidth="1"/>
    <col min="5" max="5" width="16.77734375" style="8"/>
    <col min="6" max="7" width="16.77734375" style="3"/>
    <col min="8" max="8" width="22.44140625" style="9" customWidth="1"/>
    <col min="9" max="10" width="20.77734375" style="3" customWidth="1"/>
    <col min="11" max="11" width="16.44140625" style="3" customWidth="1"/>
    <col min="12" max="12" width="16.77734375" style="3"/>
    <col min="13" max="13" width="16.77734375" style="14"/>
    <col min="14" max="14" width="16.77734375" style="3"/>
    <col min="15" max="15" width="23.44140625" style="3" customWidth="1"/>
    <col min="16" max="16" width="20.6640625" style="3" customWidth="1"/>
    <col min="17" max="17" width="21.6640625" style="3" customWidth="1"/>
    <col min="18" max="16384" width="16.77734375" style="3"/>
  </cols>
  <sheetData>
    <row r="1" spans="1:73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</row>
    <row r="2" spans="1:73" x14ac:dyDescent="0.25">
      <c r="A2" s="22">
        <v>45181</v>
      </c>
      <c r="B2" s="29" t="s">
        <v>61</v>
      </c>
      <c r="C2" s="2"/>
      <c r="D2" s="2"/>
      <c r="E2" s="2"/>
      <c r="F2" s="2"/>
      <c r="G2" s="2"/>
      <c r="H2" s="2"/>
      <c r="I2" s="2"/>
      <c r="J2" s="2"/>
      <c r="K2" s="2"/>
      <c r="L2" s="14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</row>
    <row r="3" spans="1:73" x14ac:dyDescent="0.25">
      <c r="A3" s="29" t="s">
        <v>44</v>
      </c>
      <c r="B3" s="2"/>
      <c r="C3" s="2"/>
      <c r="D3" s="2"/>
      <c r="E3" s="2"/>
      <c r="F3" s="2"/>
      <c r="G3" s="2"/>
      <c r="H3" s="2"/>
      <c r="I3" s="2"/>
      <c r="J3" s="2"/>
      <c r="K3" s="2"/>
      <c r="L3" s="14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</row>
    <row r="4" spans="1:73" x14ac:dyDescent="0.25">
      <c r="B4" s="35"/>
      <c r="C4" s="2"/>
      <c r="D4" s="2"/>
      <c r="E4" s="2"/>
      <c r="F4" s="2"/>
      <c r="G4" s="2"/>
      <c r="H4" s="2"/>
      <c r="I4" s="2"/>
      <c r="J4" s="2"/>
      <c r="K4" s="2"/>
      <c r="L4" s="14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</row>
    <row r="5" spans="1:73" s="6" customFormat="1" ht="15.75" thickBot="1" x14ac:dyDescent="0.3">
      <c r="A5" s="4"/>
      <c r="B5" s="5" t="s">
        <v>1</v>
      </c>
      <c r="C5" s="5" t="s">
        <v>6</v>
      </c>
      <c r="D5" s="5" t="s">
        <v>5</v>
      </c>
      <c r="E5" s="5" t="s">
        <v>4</v>
      </c>
      <c r="F5" s="5" t="s">
        <v>2</v>
      </c>
      <c r="G5" s="4"/>
      <c r="H5" s="5" t="s">
        <v>1</v>
      </c>
      <c r="I5" s="5" t="s">
        <v>6</v>
      </c>
      <c r="J5" s="5" t="s">
        <v>5</v>
      </c>
      <c r="K5" s="5" t="s">
        <v>4</v>
      </c>
      <c r="L5" s="5"/>
      <c r="M5" s="15"/>
      <c r="N5" s="4"/>
      <c r="O5" s="5"/>
      <c r="P5" s="5"/>
      <c r="Q5" s="5"/>
      <c r="R5" s="5"/>
      <c r="S5" s="5"/>
      <c r="T5" s="15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</row>
    <row r="6" spans="1:73" ht="15.75" x14ac:dyDescent="0.25">
      <c r="A6" s="2"/>
      <c r="B6" s="21" t="s">
        <v>19</v>
      </c>
      <c r="C6" s="11" t="s">
        <v>12</v>
      </c>
      <c r="F6" s="17"/>
      <c r="G6" s="2"/>
      <c r="H6" s="27" t="s">
        <v>37</v>
      </c>
      <c r="I6" s="11"/>
      <c r="J6" s="8"/>
      <c r="K6" s="8"/>
      <c r="L6" s="14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</row>
    <row r="7" spans="1:73" x14ac:dyDescent="0.25">
      <c r="A7" s="2"/>
      <c r="B7" s="24" t="s">
        <v>22</v>
      </c>
      <c r="C7" s="8">
        <v>95.8</v>
      </c>
      <c r="D7" s="8">
        <v>20</v>
      </c>
      <c r="E7" s="8">
        <f ca="1">D7*OFFSET(E7, _xlfn.XLOOKUP("Milli Q H2O",B8:B13, Offset!$A$1:$A$6)+2,0)/C7</f>
        <v>14.613778705636744</v>
      </c>
      <c r="F7" s="14"/>
      <c r="G7" s="2"/>
      <c r="H7" s="12" t="s">
        <v>13</v>
      </c>
      <c r="I7" s="8">
        <v>40</v>
      </c>
      <c r="J7" s="8">
        <v>37</v>
      </c>
      <c r="K7" s="8">
        <f ca="1">J7*OFFSET(K7, _xlfn.XLOOKUP("Milli Q H2O",H7:H13, Offset!$A$1:$A$7)+1,0)/I7</f>
        <v>37</v>
      </c>
      <c r="L7" s="17" t="s">
        <v>16</v>
      </c>
      <c r="M7" s="29" t="s">
        <v>62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</row>
    <row r="8" spans="1:73" x14ac:dyDescent="0.25">
      <c r="A8" s="2"/>
      <c r="B8" s="24" t="s">
        <v>23</v>
      </c>
      <c r="C8" s="8">
        <v>98.2</v>
      </c>
      <c r="D8" s="8">
        <v>20</v>
      </c>
      <c r="E8" s="8">
        <f ca="1">D8*OFFSET(E8, _xlfn.XLOOKUP("Milli Q H2O",B9:B14, Offset!$A$1:$A$6)+2,0)/C8</f>
        <v>14.256619144602851</v>
      </c>
      <c r="F8" s="2"/>
      <c r="G8" s="2"/>
      <c r="H8" s="33"/>
      <c r="I8" s="8"/>
      <c r="J8" s="8"/>
      <c r="K8" s="8"/>
      <c r="L8" s="29" t="s">
        <v>16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</row>
    <row r="9" spans="1:73" x14ac:dyDescent="0.25">
      <c r="A9" s="2"/>
      <c r="B9" s="7" t="s">
        <v>11</v>
      </c>
      <c r="C9" s="8">
        <v>10</v>
      </c>
      <c r="D9" s="8">
        <v>1</v>
      </c>
      <c r="E9" s="8">
        <f ca="1">D9*OFFSET(E9, _xlfn.XLOOKUP("Milli Q H2O",B10:B15, Offset!$A$1:$A$6)+2,0)/C9</f>
        <v>7</v>
      </c>
      <c r="F9" s="2"/>
      <c r="G9" s="2"/>
      <c r="H9" s="16" t="s">
        <v>15</v>
      </c>
      <c r="I9" s="8">
        <v>200</v>
      </c>
      <c r="J9" s="8">
        <v>4</v>
      </c>
      <c r="K9" s="8">
        <f ca="1">J9*OFFSET(K9, _xlfn.XLOOKUP("Milli Q H2O",H9:H15, Offset!$A$1:$A$7)+1,0)/I9</f>
        <v>0.8</v>
      </c>
      <c r="L9" s="19" t="s">
        <v>17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</row>
    <row r="10" spans="1:73" x14ac:dyDescent="0.25">
      <c r="A10" s="2"/>
      <c r="B10" s="7" t="s">
        <v>7</v>
      </c>
      <c r="C10" s="10"/>
      <c r="D10" s="10"/>
      <c r="E10" s="8">
        <f ca="1">E12-SUM(E5:E9)</f>
        <v>34.129602149760402</v>
      </c>
      <c r="F10" s="2"/>
      <c r="G10" s="2"/>
      <c r="H10" s="13" t="s">
        <v>7</v>
      </c>
      <c r="I10" s="10"/>
      <c r="J10" s="10"/>
      <c r="K10" s="8">
        <f ca="1">K12-SUM(K4:K9)</f>
        <v>2.2000000000000028</v>
      </c>
      <c r="L10" s="18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</row>
    <row r="11" spans="1:73" x14ac:dyDescent="0.25">
      <c r="A11" s="2"/>
      <c r="B11" s="7"/>
      <c r="C11" s="10"/>
      <c r="D11" s="10"/>
      <c r="E11" s="8" t="s">
        <v>3</v>
      </c>
      <c r="F11" s="2"/>
      <c r="G11" s="2"/>
      <c r="H11" s="7"/>
      <c r="I11" s="10"/>
      <c r="J11" s="10"/>
      <c r="K11" s="8" t="s">
        <v>3</v>
      </c>
      <c r="L11" s="14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</row>
    <row r="12" spans="1:73" x14ac:dyDescent="0.25">
      <c r="A12" s="2"/>
      <c r="B12" s="7"/>
      <c r="C12" s="10"/>
      <c r="D12" s="10"/>
      <c r="E12" s="8">
        <v>70</v>
      </c>
      <c r="F12" s="2"/>
      <c r="G12" s="2"/>
      <c r="H12" s="7"/>
      <c r="I12" s="10"/>
      <c r="J12" s="10"/>
      <c r="K12" s="8">
        <v>40</v>
      </c>
      <c r="L12" s="14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</row>
    <row r="13" spans="1:73" ht="15" customHeight="1" x14ac:dyDescent="0.25">
      <c r="A13" s="2"/>
      <c r="B13" s="7"/>
      <c r="F13" s="2"/>
      <c r="G13" s="2"/>
      <c r="L13" s="14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</row>
    <row r="14" spans="1:73" x14ac:dyDescent="0.25">
      <c r="A14" s="2"/>
      <c r="B14" s="7"/>
      <c r="F14" s="2"/>
      <c r="G14" s="2"/>
      <c r="H14" s="7"/>
      <c r="I14" s="8"/>
      <c r="J14" s="8"/>
      <c r="K14" s="8"/>
      <c r="L14" s="14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</row>
    <row r="15" spans="1:73" ht="15.75" x14ac:dyDescent="0.25">
      <c r="A15" s="2"/>
      <c r="F15" s="2"/>
      <c r="G15" s="2"/>
      <c r="H15" s="7"/>
      <c r="I15" s="11"/>
      <c r="J15" s="8"/>
      <c r="K15" s="8"/>
      <c r="L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</row>
    <row r="16" spans="1:73" ht="15.75" x14ac:dyDescent="0.25">
      <c r="A16" s="2"/>
      <c r="B16" s="25" t="s">
        <v>26</v>
      </c>
      <c r="C16" s="11" t="s">
        <v>12</v>
      </c>
      <c r="G16" s="2"/>
      <c r="H16" s="27" t="s">
        <v>56</v>
      </c>
      <c r="I16" s="11"/>
      <c r="J16" s="8"/>
      <c r="K16" s="8"/>
      <c r="L16" s="14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</row>
    <row r="17" spans="1:73" x14ac:dyDescent="0.25">
      <c r="A17" s="2"/>
      <c r="B17" s="24" t="s">
        <v>25</v>
      </c>
      <c r="C17" s="8">
        <v>162.9</v>
      </c>
      <c r="D17" s="8">
        <v>10</v>
      </c>
      <c r="E17" s="8">
        <f ca="1">D17*OFFSET(E17, _xlfn.XLOOKUP("Milli Q H2O",B18:B23, Offset!$A$1:$A$6)+2,0)/C17</f>
        <v>4.2971147943523631</v>
      </c>
      <c r="F17" s="2"/>
      <c r="G17" s="2"/>
      <c r="H17" s="12" t="s">
        <v>13</v>
      </c>
      <c r="I17" s="8">
        <v>40</v>
      </c>
      <c r="J17" s="8">
        <v>37</v>
      </c>
      <c r="K17" s="8">
        <f ca="1">J17*OFFSET(K17, _xlfn.XLOOKUP("Milli Q H2O",H17:H23, Offset!$A$1:$A$7)+1,0)/I17</f>
        <v>37</v>
      </c>
      <c r="L17" s="17"/>
      <c r="M17" s="29" t="s">
        <v>36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</row>
    <row r="18" spans="1:73" x14ac:dyDescent="0.25">
      <c r="A18" s="2"/>
      <c r="B18" s="24" t="s">
        <v>24</v>
      </c>
      <c r="C18" s="8">
        <v>159.1</v>
      </c>
      <c r="D18" s="8">
        <v>10</v>
      </c>
      <c r="E18" s="8">
        <f ca="1">D18*OFFSET(E18, _xlfn.XLOOKUP("Milli Q H2O",B19:B24, Offset!$A$1:$A$6)+2,0)/C18</f>
        <v>4.3997485857950975</v>
      </c>
      <c r="F18" s="14"/>
      <c r="G18" s="2"/>
      <c r="H18" s="34" t="s">
        <v>43</v>
      </c>
      <c r="I18" s="8">
        <v>1</v>
      </c>
      <c r="J18" s="8">
        <v>0.02</v>
      </c>
      <c r="K18" s="8">
        <f ca="1">J18*OFFSET(K18, _xlfn.XLOOKUP("Milli Q H2O",H18:H24, Offset!$A$1:$A$7)+1,0)/I18</f>
        <v>0.8</v>
      </c>
      <c r="L18" s="17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</row>
    <row r="19" spans="1:73" x14ac:dyDescent="0.25">
      <c r="A19" s="2"/>
      <c r="B19" s="7" t="s">
        <v>11</v>
      </c>
      <c r="C19" s="8">
        <v>10</v>
      </c>
      <c r="D19" s="8">
        <v>1</v>
      </c>
      <c r="E19" s="8">
        <f ca="1">D19*OFFSET(E19, _xlfn.XLOOKUP("Milli Q H2O",B20:B25, Offset!$A$1:$A$6)+2,0)/C19</f>
        <v>7</v>
      </c>
      <c r="F19" s="2"/>
      <c r="G19" s="2"/>
      <c r="H19" s="16" t="s">
        <v>15</v>
      </c>
      <c r="I19" s="8">
        <v>200</v>
      </c>
      <c r="J19" s="8">
        <v>4</v>
      </c>
      <c r="K19" s="8">
        <f ca="1">J19*OFFSET(K19, _xlfn.XLOOKUP("Milli Q H2O",H19:H25, Offset!$A$1:$A$7)+1,0)/I19</f>
        <v>0.8</v>
      </c>
      <c r="L19" s="19"/>
      <c r="M19" s="2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</row>
    <row r="20" spans="1:73" x14ac:dyDescent="0.25">
      <c r="A20" s="2"/>
      <c r="B20" s="7" t="s">
        <v>7</v>
      </c>
      <c r="C20" s="10"/>
      <c r="D20" s="10"/>
      <c r="E20" s="8">
        <f ca="1">E22-SUM(E15:E19)</f>
        <v>54.303136619852538</v>
      </c>
      <c r="F20" s="2"/>
      <c r="G20" s="2"/>
      <c r="H20" s="13" t="s">
        <v>7</v>
      </c>
      <c r="I20" s="10"/>
      <c r="J20" s="10"/>
      <c r="K20" s="8">
        <f ca="1">K22-SUM(K14:K19)</f>
        <v>1.4000000000000057</v>
      </c>
      <c r="L20" s="18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</row>
    <row r="21" spans="1:73" x14ac:dyDescent="0.25">
      <c r="A21" s="2"/>
      <c r="B21" s="7"/>
      <c r="C21" s="10"/>
      <c r="D21" s="10"/>
      <c r="E21" s="8" t="s">
        <v>3</v>
      </c>
      <c r="F21" s="2"/>
      <c r="G21" s="2"/>
      <c r="H21" s="7"/>
      <c r="I21" s="10"/>
      <c r="J21" s="10"/>
      <c r="K21" s="8" t="s">
        <v>3</v>
      </c>
      <c r="L21" s="14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</row>
    <row r="22" spans="1:73" x14ac:dyDescent="0.25">
      <c r="A22" s="2"/>
      <c r="B22" s="7"/>
      <c r="C22" s="10"/>
      <c r="D22" s="10"/>
      <c r="E22" s="8">
        <v>70</v>
      </c>
      <c r="F22" s="2"/>
      <c r="G22" s="2"/>
      <c r="H22" s="7"/>
      <c r="I22" s="10"/>
      <c r="J22" s="10"/>
      <c r="K22" s="8">
        <v>40</v>
      </c>
      <c r="L22" s="14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</row>
    <row r="23" spans="1:73" x14ac:dyDescent="0.25">
      <c r="A23" s="2"/>
      <c r="B23" s="7"/>
      <c r="F23" s="2"/>
      <c r="G23" s="2"/>
      <c r="L23" s="14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</row>
    <row r="24" spans="1:73" x14ac:dyDescent="0.25">
      <c r="A24" s="2"/>
      <c r="B24" s="7"/>
      <c r="F24" s="2"/>
      <c r="G24" s="2"/>
      <c r="H24" s="7"/>
      <c r="I24" s="8"/>
      <c r="J24" s="8"/>
      <c r="K24" s="8"/>
      <c r="L24" s="14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</row>
    <row r="25" spans="1:73" ht="15.75" x14ac:dyDescent="0.25">
      <c r="A25" s="2"/>
      <c r="F25" s="2"/>
      <c r="G25" s="2"/>
      <c r="H25" s="7"/>
      <c r="I25" s="11"/>
      <c r="J25" s="8"/>
      <c r="K25" s="8"/>
      <c r="L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</row>
    <row r="26" spans="1:73" ht="15.75" x14ac:dyDescent="0.25">
      <c r="A26" s="2"/>
      <c r="B26" s="30" t="s">
        <v>27</v>
      </c>
      <c r="C26" s="11" t="s">
        <v>12</v>
      </c>
      <c r="F26" s="2"/>
      <c r="G26" s="2"/>
      <c r="H26" s="27" t="s">
        <v>55</v>
      </c>
      <c r="I26" s="11"/>
      <c r="J26" s="8"/>
      <c r="K26" s="8"/>
      <c r="L26" s="14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</row>
    <row r="27" spans="1:73" x14ac:dyDescent="0.25">
      <c r="A27" s="2"/>
      <c r="B27" s="27" t="s">
        <v>20</v>
      </c>
      <c r="C27" s="8">
        <v>83</v>
      </c>
      <c r="D27" s="8">
        <v>1</v>
      </c>
      <c r="E27" s="8">
        <f ca="1">D27*OFFSET(E27, _xlfn.XLOOKUP("Milli Q H2O",B28:B33, Offset!$A$1:$A$6)+2,0)/C27</f>
        <v>0.84337349397590367</v>
      </c>
      <c r="G27" s="2"/>
      <c r="H27" s="12" t="s">
        <v>13</v>
      </c>
      <c r="I27" s="8">
        <v>40</v>
      </c>
      <c r="J27" s="8">
        <v>37</v>
      </c>
      <c r="K27" s="8">
        <f ca="1">J27*OFFSET(K27, _xlfn.XLOOKUP("Milli Q H2O",H27:H33, Offset!$A$1:$A$7)+1,0)/I27</f>
        <v>37</v>
      </c>
      <c r="L27" s="17"/>
      <c r="M27" s="29" t="s">
        <v>63</v>
      </c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</row>
    <row r="28" spans="1:73" x14ac:dyDescent="0.25">
      <c r="A28" s="2"/>
      <c r="B28" s="24" t="s">
        <v>21</v>
      </c>
      <c r="C28" s="8">
        <v>88.3</v>
      </c>
      <c r="D28" s="8">
        <v>1</v>
      </c>
      <c r="E28" s="8">
        <f ca="1">D28*OFFSET(E28, _xlfn.XLOOKUP("Milli Q H2O",B29:B34, Offset!$A$1:$A$6)+2,0)/C28</f>
        <v>0.79275198187995477</v>
      </c>
      <c r="G28" s="2"/>
      <c r="H28" s="30" t="s">
        <v>41</v>
      </c>
      <c r="I28" s="8">
        <v>1</v>
      </c>
      <c r="J28" s="8">
        <v>0.02</v>
      </c>
      <c r="K28" s="8">
        <f ca="1">J28*OFFSET(K28, _xlfn.XLOOKUP("Milli Q H2O",H28:H34, Offset!$A$1:$A$7)+1,0)/I28</f>
        <v>0.8</v>
      </c>
      <c r="L28" s="17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</row>
    <row r="29" spans="1:73" x14ac:dyDescent="0.25">
      <c r="A29" s="2"/>
      <c r="B29" s="27" t="s">
        <v>28</v>
      </c>
      <c r="C29" s="8">
        <v>100.8</v>
      </c>
      <c r="D29" s="8">
        <v>1.5</v>
      </c>
      <c r="E29" s="8">
        <f ca="1">D29*OFFSET(E29, _xlfn.XLOOKUP("Milli Q H2O",B30:B35, Offset!$A$1:$A$6)+2,0)/C29</f>
        <v>1.0416666666666667</v>
      </c>
      <c r="G29" s="2"/>
      <c r="H29" s="16" t="s">
        <v>15</v>
      </c>
      <c r="I29" s="8">
        <v>200</v>
      </c>
      <c r="J29" s="8">
        <v>4</v>
      </c>
      <c r="K29" s="8">
        <f ca="1">J29*OFFSET(K29, _xlfn.XLOOKUP("Milli Q H2O",H29:H35, Offset!$A$1:$A$7)+1,0)/I29</f>
        <v>0.8</v>
      </c>
      <c r="L29" s="19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</row>
    <row r="30" spans="1:73" x14ac:dyDescent="0.25">
      <c r="A30" s="2"/>
      <c r="B30" s="7" t="s">
        <v>11</v>
      </c>
      <c r="C30" s="8">
        <v>10</v>
      </c>
      <c r="D30" s="8">
        <v>1</v>
      </c>
      <c r="E30" s="8">
        <f ca="1">D30*OFFSET(E30, _xlfn.XLOOKUP("Milli Q H2O",B31:B36, Offset!$A$1:$A$6)+2,0)/C30</f>
        <v>7</v>
      </c>
      <c r="F30" s="2"/>
      <c r="G30" s="2"/>
      <c r="H30" s="13" t="s">
        <v>7</v>
      </c>
      <c r="I30" s="10"/>
      <c r="J30" s="10"/>
      <c r="K30" s="8">
        <f ca="1">K32-SUM(K24:K29)</f>
        <v>1.4000000000000057</v>
      </c>
      <c r="L30" s="1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</row>
    <row r="31" spans="1:73" x14ac:dyDescent="0.25">
      <c r="A31" s="2"/>
      <c r="B31" s="7" t="s">
        <v>7</v>
      </c>
      <c r="C31" s="10"/>
      <c r="D31" s="10"/>
      <c r="E31" s="8">
        <f ca="1">E33-SUM(E26:E30)</f>
        <v>60.322207857477473</v>
      </c>
      <c r="G31" s="2"/>
      <c r="H31" s="7"/>
      <c r="I31" s="10"/>
      <c r="J31" s="10"/>
      <c r="K31" s="8" t="s">
        <v>3</v>
      </c>
      <c r="L31" s="14"/>
      <c r="M31" s="2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</row>
    <row r="32" spans="1:73" x14ac:dyDescent="0.25">
      <c r="A32" s="2"/>
      <c r="B32" s="7"/>
      <c r="C32" s="10"/>
      <c r="D32" s="10"/>
      <c r="E32" s="8" t="s">
        <v>3</v>
      </c>
      <c r="G32" s="2"/>
      <c r="H32" s="7"/>
      <c r="I32" s="10"/>
      <c r="J32" s="10"/>
      <c r="K32" s="8">
        <v>40</v>
      </c>
      <c r="L32" s="1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</row>
    <row r="33" spans="1:73" x14ac:dyDescent="0.25">
      <c r="A33" s="2"/>
      <c r="B33" s="7"/>
      <c r="C33" s="10"/>
      <c r="D33" s="10"/>
      <c r="E33" s="8">
        <v>70</v>
      </c>
      <c r="G33" s="2"/>
      <c r="L33" s="14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</row>
    <row r="34" spans="1:73" x14ac:dyDescent="0.25">
      <c r="A34" s="2"/>
      <c r="B34" s="7"/>
      <c r="G34" s="2"/>
      <c r="H34" s="7"/>
      <c r="I34" s="8"/>
      <c r="J34" s="8"/>
      <c r="K34" s="8"/>
      <c r="L34" s="14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</row>
    <row r="35" spans="1:73" ht="15.75" x14ac:dyDescent="0.25">
      <c r="A35" s="2"/>
      <c r="B35" s="7"/>
      <c r="G35" s="2"/>
      <c r="H35" s="7"/>
      <c r="I35" s="11"/>
      <c r="J35" s="8"/>
      <c r="K35" s="8"/>
      <c r="L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</row>
    <row r="36" spans="1:73" ht="15.75" x14ac:dyDescent="0.25">
      <c r="A36" s="2"/>
      <c r="G36" s="2"/>
      <c r="H36" s="27" t="s">
        <v>38</v>
      </c>
      <c r="I36" s="11"/>
      <c r="J36" s="8"/>
      <c r="K36" s="8"/>
      <c r="L36" s="14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</row>
    <row r="37" spans="1:73" ht="15.75" x14ac:dyDescent="0.25">
      <c r="A37" s="2"/>
      <c r="B37" s="30" t="s">
        <v>41</v>
      </c>
      <c r="C37" s="11" t="s">
        <v>12</v>
      </c>
      <c r="G37" s="2"/>
      <c r="H37" s="12" t="s">
        <v>13</v>
      </c>
      <c r="I37" s="8">
        <v>40</v>
      </c>
      <c r="J37" s="8">
        <v>37</v>
      </c>
      <c r="K37" s="8">
        <f ca="1">J37*OFFSET(K37, _xlfn.XLOOKUP("Milli Q H2O",H37:H43, Offset!$A$1:$A$7)+1,0)/I37</f>
        <v>37</v>
      </c>
      <c r="L37" s="17"/>
      <c r="M37" s="29" t="s">
        <v>64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</row>
    <row r="38" spans="1:73" x14ac:dyDescent="0.25">
      <c r="A38" s="2"/>
      <c r="B38" s="27" t="s">
        <v>33</v>
      </c>
      <c r="C38" s="8">
        <v>82.2</v>
      </c>
      <c r="D38" s="8">
        <v>1</v>
      </c>
      <c r="E38" s="8">
        <f ca="1">D38*OFFSET(E38, _xlfn.XLOOKUP("Milli Q H2O",B39:B44, Offset!$A$1:$A$6)+2,0)/C38</f>
        <v>0.85158150851581504</v>
      </c>
      <c r="G38" s="2"/>
      <c r="H38" s="34" t="s">
        <v>57</v>
      </c>
      <c r="I38" s="8">
        <v>0.2</v>
      </c>
      <c r="J38" s="8">
        <v>5.0000000000000001E-3</v>
      </c>
      <c r="K38" s="8">
        <f ca="1">J38*OFFSET(K38, _xlfn.XLOOKUP("Milli Q H2O",H38:H44, Offset!$A$1:$A$7)+1,0)/I38</f>
        <v>1</v>
      </c>
      <c r="L38" s="17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</row>
    <row r="39" spans="1:73" x14ac:dyDescent="0.25">
      <c r="A39" s="2"/>
      <c r="B39" s="24" t="s">
        <v>21</v>
      </c>
      <c r="C39" s="8">
        <v>88.3</v>
      </c>
      <c r="D39" s="8">
        <v>1</v>
      </c>
      <c r="E39" s="8">
        <f ca="1">D39*OFFSET(E39, _xlfn.XLOOKUP("Milli Q H2O",B40:B45, Offset!$A$1:$A$6)+2,0)/C39</f>
        <v>0.79275198187995477</v>
      </c>
      <c r="G39" s="2"/>
      <c r="H39" s="16" t="s">
        <v>15</v>
      </c>
      <c r="I39" s="8">
        <v>200</v>
      </c>
      <c r="J39" s="8">
        <v>4</v>
      </c>
      <c r="K39" s="8">
        <f ca="1">J39*OFFSET(K39, _xlfn.XLOOKUP("Milli Q H2O",H39:H45, Offset!$A$1:$A$7)+1,0)/I39</f>
        <v>0.8</v>
      </c>
      <c r="L39" s="19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  <c r="BU39" s="2"/>
    </row>
    <row r="40" spans="1:73" x14ac:dyDescent="0.25">
      <c r="A40" s="2"/>
      <c r="B40" s="7" t="s">
        <v>11</v>
      </c>
      <c r="C40" s="8">
        <v>10</v>
      </c>
      <c r="D40" s="8">
        <v>1</v>
      </c>
      <c r="E40" s="8">
        <f ca="1">D40*OFFSET(E40, _xlfn.XLOOKUP("Milli Q H2O",B41:B46, Offset!$A$1:$A$6)+2,0)/C40</f>
        <v>7</v>
      </c>
      <c r="G40" s="2"/>
      <c r="H40" s="13" t="s">
        <v>7</v>
      </c>
      <c r="I40" s="10"/>
      <c r="J40" s="10"/>
      <c r="K40" s="8">
        <f ca="1">K42-SUM(K34:K39)</f>
        <v>1.2000000000000028</v>
      </c>
      <c r="L40" s="1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  <c r="BU40" s="2"/>
    </row>
    <row r="41" spans="1:73" x14ac:dyDescent="0.25">
      <c r="A41" s="2"/>
      <c r="B41" s="7" t="s">
        <v>7</v>
      </c>
      <c r="C41" s="10"/>
      <c r="D41" s="10"/>
      <c r="E41" s="8">
        <f ca="1">E43-SUM(E36:E40)</f>
        <v>61.355666509604234</v>
      </c>
      <c r="G41" s="2"/>
      <c r="H41" s="7"/>
      <c r="I41" s="10"/>
      <c r="J41" s="10"/>
      <c r="K41" s="8" t="s">
        <v>3</v>
      </c>
      <c r="L41" s="14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  <c r="BU41" s="2"/>
    </row>
    <row r="42" spans="1:73" x14ac:dyDescent="0.25">
      <c r="A42" s="2"/>
      <c r="B42" s="7"/>
      <c r="C42" s="10"/>
      <c r="D42" s="10"/>
      <c r="E42" s="8" t="s">
        <v>3</v>
      </c>
      <c r="G42" s="2"/>
      <c r="H42" s="7"/>
      <c r="I42" s="10"/>
      <c r="J42" s="10"/>
      <c r="K42" s="8">
        <v>40</v>
      </c>
      <c r="L42" s="14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  <c r="BU42" s="2"/>
    </row>
    <row r="43" spans="1:73" x14ac:dyDescent="0.25">
      <c r="A43" s="2"/>
      <c r="B43" s="7"/>
      <c r="C43" s="10"/>
      <c r="D43" s="10"/>
      <c r="E43" s="8">
        <v>70</v>
      </c>
      <c r="F43" s="2"/>
      <c r="G43" s="2"/>
      <c r="L43" s="14"/>
      <c r="M43" s="2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  <c r="BU43" s="2"/>
    </row>
    <row r="44" spans="1:73" x14ac:dyDescent="0.25">
      <c r="A44" s="2"/>
      <c r="B44" s="7"/>
      <c r="F44" s="2"/>
      <c r="G44" s="2"/>
      <c r="H44" s="7"/>
      <c r="I44" s="8"/>
      <c r="J44" s="8"/>
      <c r="K44" s="8"/>
      <c r="L44" s="14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</row>
    <row r="45" spans="1:73" ht="15.75" x14ac:dyDescent="0.25">
      <c r="A45" s="2"/>
      <c r="B45" s="7"/>
      <c r="F45" s="2"/>
      <c r="G45" s="2"/>
      <c r="H45" s="7"/>
      <c r="I45" s="11"/>
      <c r="J45" s="8"/>
      <c r="K45" s="8"/>
      <c r="L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</row>
    <row r="46" spans="1:73" ht="15.75" x14ac:dyDescent="0.25">
      <c r="A46" s="2"/>
      <c r="F46" s="2"/>
      <c r="G46" s="2"/>
      <c r="H46" s="27" t="s">
        <v>39</v>
      </c>
      <c r="I46" s="11"/>
      <c r="J46" s="8"/>
      <c r="K46" s="8"/>
      <c r="L46" s="14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  <c r="BU46" s="2"/>
    </row>
    <row r="47" spans="1:73" x14ac:dyDescent="0.25">
      <c r="A47" s="2"/>
      <c r="F47" s="2"/>
      <c r="G47" s="2"/>
      <c r="H47" s="12" t="s">
        <v>13</v>
      </c>
      <c r="I47" s="8">
        <v>40</v>
      </c>
      <c r="J47" s="8">
        <v>37</v>
      </c>
      <c r="K47" s="8">
        <f ca="1">J47*OFFSET(K47, _xlfn.XLOOKUP("Milli Q H2O",H47:H53, Offset!$A$1:$A$7)+1,0)/I47</f>
        <v>37</v>
      </c>
      <c r="L47" s="17"/>
      <c r="M47" s="29" t="s">
        <v>65</v>
      </c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  <c r="BU47" s="2"/>
    </row>
    <row r="48" spans="1:73" ht="15.75" x14ac:dyDescent="0.25">
      <c r="A48" s="2"/>
      <c r="B48" s="31" t="s">
        <v>29</v>
      </c>
      <c r="C48" s="11" t="s">
        <v>12</v>
      </c>
      <c r="F48" s="2"/>
      <c r="G48" s="2"/>
      <c r="H48" s="34" t="s">
        <v>57</v>
      </c>
      <c r="I48" s="8">
        <v>0.2</v>
      </c>
      <c r="J48" s="8">
        <v>0.01</v>
      </c>
      <c r="K48" s="8">
        <f ca="1">J48*OFFSET(K48, _xlfn.XLOOKUP("Milli Q H2O",H48:H54, Offset!$A$1:$A$7)+1,0)/I48</f>
        <v>2</v>
      </c>
      <c r="L48" s="17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  <c r="BU48" s="2"/>
    </row>
    <row r="49" spans="1:73" x14ac:dyDescent="0.25">
      <c r="A49" s="2"/>
      <c r="B49" s="27" t="s">
        <v>33</v>
      </c>
      <c r="C49" s="8">
        <v>82.2</v>
      </c>
      <c r="D49" s="8">
        <v>1</v>
      </c>
      <c r="E49" s="8">
        <f ca="1">D49*OFFSET(E49, _xlfn.XLOOKUP("Milli Q H2O",B50:B55, Offset!$A$1:$A$6)+2,0)/C49</f>
        <v>0.85158150851581504</v>
      </c>
      <c r="F49" s="2"/>
      <c r="G49" s="2"/>
      <c r="H49" s="16" t="s">
        <v>15</v>
      </c>
      <c r="I49" s="8">
        <v>200</v>
      </c>
      <c r="J49" s="8">
        <v>4</v>
      </c>
      <c r="K49" s="8">
        <f ca="1">J49*OFFSET(K49, _xlfn.XLOOKUP("Milli Q H2O",H49:H55, Offset!$A$1:$A$7)+1,0)/I49</f>
        <v>0.8</v>
      </c>
      <c r="L49" s="19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  <c r="BU49" s="2"/>
    </row>
    <row r="50" spans="1:73" x14ac:dyDescent="0.25">
      <c r="A50" s="2"/>
      <c r="B50" s="24" t="s">
        <v>21</v>
      </c>
      <c r="C50" s="8">
        <v>88.3</v>
      </c>
      <c r="D50" s="8">
        <v>1</v>
      </c>
      <c r="E50" s="8">
        <f ca="1">D50*OFFSET(E50, _xlfn.XLOOKUP("Milli Q H2O",B51:B56, Offset!$A$1:$A$6)+2,0)/C50</f>
        <v>0.79275198187995477</v>
      </c>
      <c r="F50" s="2"/>
      <c r="G50" s="2"/>
      <c r="H50" s="13" t="s">
        <v>7</v>
      </c>
      <c r="I50" s="10"/>
      <c r="J50" s="10"/>
      <c r="K50" s="8">
        <f ca="1">K52-SUM(K44:K49)</f>
        <v>0.20000000000000284</v>
      </c>
      <c r="L50" s="1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</row>
    <row r="51" spans="1:73" x14ac:dyDescent="0.25">
      <c r="A51" s="2"/>
      <c r="B51" s="27" t="s">
        <v>34</v>
      </c>
      <c r="C51" s="8">
        <v>98.7</v>
      </c>
      <c r="D51" s="8">
        <v>1.5</v>
      </c>
      <c r="E51" s="8">
        <f ca="1">D51*OFFSET(E51, _xlfn.XLOOKUP("Milli Q H2O",B52:B57, Offset!$A$1:$A$6)+2,0)/C51</f>
        <v>1.0638297872340425</v>
      </c>
      <c r="F51" s="2"/>
      <c r="G51" s="2"/>
      <c r="H51" s="7"/>
      <c r="I51" s="10"/>
      <c r="J51" s="10"/>
      <c r="K51" s="8" t="s">
        <v>3</v>
      </c>
      <c r="L51" s="14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</row>
    <row r="52" spans="1:73" x14ac:dyDescent="0.25">
      <c r="A52" s="2"/>
      <c r="B52" s="7" t="s">
        <v>11</v>
      </c>
      <c r="C52" s="8">
        <v>10</v>
      </c>
      <c r="D52" s="8">
        <v>1</v>
      </c>
      <c r="E52" s="8">
        <f ca="1">D52*OFFSET(E52, _xlfn.XLOOKUP("Milli Q H2O",B53:B58, Offset!$A$1:$A$6)+2,0)/C52</f>
        <v>7</v>
      </c>
      <c r="F52" s="2"/>
      <c r="G52" s="2"/>
      <c r="H52" s="7"/>
      <c r="I52" s="10"/>
      <c r="J52" s="10"/>
      <c r="K52" s="8">
        <v>40</v>
      </c>
      <c r="L52" s="14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</row>
    <row r="53" spans="1:73" x14ac:dyDescent="0.25">
      <c r="A53" s="2"/>
      <c r="B53" s="7" t="s">
        <v>7</v>
      </c>
      <c r="C53" s="10"/>
      <c r="D53" s="10"/>
      <c r="E53" s="8">
        <f ca="1">E55-SUM(E48:E52)</f>
        <v>60.291836722370192</v>
      </c>
      <c r="F53" s="2"/>
      <c r="G53" s="2"/>
      <c r="L53" s="14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</row>
    <row r="54" spans="1:73" x14ac:dyDescent="0.25">
      <c r="A54" s="2"/>
      <c r="B54" s="7"/>
      <c r="C54" s="10"/>
      <c r="D54" s="10"/>
      <c r="E54" s="8" t="s">
        <v>3</v>
      </c>
      <c r="F54" s="2"/>
      <c r="G54" s="2"/>
      <c r="H54" s="7"/>
      <c r="I54" s="8"/>
      <c r="J54" s="8"/>
      <c r="K54" s="8"/>
      <c r="L54" s="14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</row>
    <row r="55" spans="1:73" ht="15.75" x14ac:dyDescent="0.25">
      <c r="A55" s="2"/>
      <c r="B55" s="7"/>
      <c r="C55" s="10"/>
      <c r="D55" s="10"/>
      <c r="E55" s="8">
        <v>70</v>
      </c>
      <c r="F55" s="2"/>
      <c r="G55" s="2"/>
      <c r="H55" s="7"/>
      <c r="I55" s="11"/>
      <c r="J55" s="8"/>
      <c r="K55" s="8"/>
      <c r="L55" s="2"/>
      <c r="M55" s="2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</row>
    <row r="56" spans="1:73" ht="15.75" x14ac:dyDescent="0.25">
      <c r="A56" s="2"/>
      <c r="B56" s="7"/>
      <c r="F56" s="2"/>
      <c r="G56" s="2"/>
      <c r="H56" s="27" t="s">
        <v>42</v>
      </c>
      <c r="I56" s="11"/>
      <c r="J56" s="8"/>
      <c r="K56" s="8"/>
      <c r="L56" s="14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</row>
    <row r="57" spans="1:73" x14ac:dyDescent="0.25">
      <c r="A57" s="2"/>
      <c r="B57" s="7"/>
      <c r="F57" s="2"/>
      <c r="G57" s="2"/>
      <c r="H57" s="12" t="s">
        <v>13</v>
      </c>
      <c r="I57" s="8">
        <v>40</v>
      </c>
      <c r="J57" s="8">
        <v>37</v>
      </c>
      <c r="K57" s="8">
        <f ca="1">J57*OFFSET(K57, _xlfn.XLOOKUP("Milli Q H2O",H57:H63, Offset!$A$1:$A$7)+1,0)/I57</f>
        <v>37</v>
      </c>
      <c r="L57" s="17"/>
      <c r="M57" s="29" t="s">
        <v>66</v>
      </c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</row>
    <row r="58" spans="1:73" x14ac:dyDescent="0.25">
      <c r="A58" s="2"/>
      <c r="F58" s="2"/>
      <c r="G58" s="2"/>
      <c r="H58" s="26" t="s">
        <v>58</v>
      </c>
      <c r="I58" s="8">
        <v>0.2</v>
      </c>
      <c r="J58" s="8">
        <v>5.0000000000000001E-3</v>
      </c>
      <c r="K58" s="8">
        <f ca="1">J58*OFFSET(K58, _xlfn.XLOOKUP("Milli Q H2O",H58:H64, Offset!$A$1:$A$7)+1,0)/I58</f>
        <v>1</v>
      </c>
      <c r="L58" s="17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</row>
    <row r="59" spans="1:73" ht="15.75" x14ac:dyDescent="0.25">
      <c r="A59" s="2"/>
      <c r="B59" s="32" t="s">
        <v>30</v>
      </c>
      <c r="C59" s="11" t="s">
        <v>12</v>
      </c>
      <c r="F59" s="2"/>
      <c r="G59" s="2"/>
      <c r="H59" s="16" t="s">
        <v>15</v>
      </c>
      <c r="I59" s="8">
        <v>200</v>
      </c>
      <c r="J59" s="8">
        <v>4</v>
      </c>
      <c r="K59" s="8">
        <f ca="1">J59*OFFSET(K59, _xlfn.XLOOKUP("Milli Q H2O",H59:H65, Offset!$A$1:$A$7)+1,0)/I59</f>
        <v>0.8</v>
      </c>
      <c r="L59" s="19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</row>
    <row r="60" spans="1:73" x14ac:dyDescent="0.25">
      <c r="A60" s="2"/>
      <c r="B60" s="27" t="s">
        <v>33</v>
      </c>
      <c r="C60" s="8">
        <v>82.2</v>
      </c>
      <c r="D60" s="8">
        <v>1</v>
      </c>
      <c r="E60" s="8">
        <f ca="1">D60*OFFSET(E60, _xlfn.XLOOKUP("Milli Q H2O",B61:B66, Offset!$A$1:$A$6)+2,0)/C60</f>
        <v>0.85158150851581504</v>
      </c>
      <c r="F60" s="2"/>
      <c r="G60" s="2"/>
      <c r="H60" s="13" t="s">
        <v>7</v>
      </c>
      <c r="I60" s="10"/>
      <c r="J60" s="10"/>
      <c r="K60" s="8">
        <f ca="1">K62-SUM(K54:K59)</f>
        <v>1.2000000000000028</v>
      </c>
      <c r="L60" s="1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</row>
    <row r="61" spans="1:73" x14ac:dyDescent="0.25">
      <c r="A61" s="2"/>
      <c r="B61" s="24" t="s">
        <v>21</v>
      </c>
      <c r="C61" s="8">
        <v>88.3</v>
      </c>
      <c r="D61" s="8">
        <v>1</v>
      </c>
      <c r="E61" s="8">
        <f ca="1">D61*OFFSET(E61, _xlfn.XLOOKUP("Milli Q H2O",B62:B67, Offset!$A$1:$A$6)+2,0)/C61</f>
        <v>0.79275198187995477</v>
      </c>
      <c r="F61" s="2"/>
      <c r="G61" s="2"/>
      <c r="H61" s="7"/>
      <c r="I61" s="10"/>
      <c r="J61" s="10"/>
      <c r="K61" s="8" t="s">
        <v>3</v>
      </c>
      <c r="L61" s="14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</row>
    <row r="62" spans="1:73" x14ac:dyDescent="0.25">
      <c r="A62" s="2"/>
      <c r="B62" s="27" t="s">
        <v>35</v>
      </c>
      <c r="C62" s="8">
        <v>101.7</v>
      </c>
      <c r="D62" s="8">
        <v>1.5</v>
      </c>
      <c r="E62" s="8">
        <f ca="1">D62*OFFSET(E62, _xlfn.XLOOKUP("Milli Q H2O",B63:B68, Offset!$A$1:$A$6)+2,0)/C62</f>
        <v>1.0324483775811208</v>
      </c>
      <c r="F62" s="2"/>
      <c r="G62" s="2"/>
      <c r="H62" s="7"/>
      <c r="I62" s="10"/>
      <c r="J62" s="10"/>
      <c r="K62" s="8">
        <v>40</v>
      </c>
      <c r="L62" s="14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</row>
    <row r="63" spans="1:73" x14ac:dyDescent="0.25">
      <c r="A63" s="2"/>
      <c r="B63" s="7" t="s">
        <v>11</v>
      </c>
      <c r="C63" s="8">
        <v>10</v>
      </c>
      <c r="D63" s="8">
        <v>1</v>
      </c>
      <c r="E63" s="8">
        <f ca="1">D63*OFFSET(E63, _xlfn.XLOOKUP("Milli Q H2O",B64:B69, Offset!$A$1:$A$6)+2,0)/C63</f>
        <v>7</v>
      </c>
      <c r="F63" s="2"/>
      <c r="G63" s="2"/>
      <c r="L63" s="14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</row>
    <row r="64" spans="1:73" x14ac:dyDescent="0.25">
      <c r="A64" s="2"/>
      <c r="B64" s="7" t="s">
        <v>7</v>
      </c>
      <c r="C64" s="10"/>
      <c r="D64" s="10"/>
      <c r="E64" s="8">
        <f ca="1">E66-SUM(E59:E63)</f>
        <v>60.323218132023108</v>
      </c>
      <c r="F64" s="2"/>
      <c r="G64" s="2"/>
      <c r="H64" s="7"/>
      <c r="I64" s="8"/>
      <c r="J64" s="8"/>
      <c r="K64" s="8"/>
      <c r="L64" s="14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</row>
    <row r="65" spans="1:73" ht="15.75" x14ac:dyDescent="0.25">
      <c r="A65" s="2"/>
      <c r="B65" s="7"/>
      <c r="C65" s="10"/>
      <c r="D65" s="10"/>
      <c r="E65" s="8" t="s">
        <v>3</v>
      </c>
      <c r="F65" s="2"/>
      <c r="G65" s="2"/>
      <c r="H65" s="7"/>
      <c r="I65" s="11"/>
      <c r="J65" s="8"/>
      <c r="K65" s="8"/>
      <c r="L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</row>
    <row r="66" spans="1:73" ht="15.75" x14ac:dyDescent="0.25">
      <c r="A66" s="2"/>
      <c r="B66" s="7"/>
      <c r="C66" s="10"/>
      <c r="D66" s="10"/>
      <c r="E66" s="8">
        <v>70</v>
      </c>
      <c r="F66" s="2"/>
      <c r="G66" s="2"/>
      <c r="H66" s="27" t="s">
        <v>40</v>
      </c>
      <c r="I66" s="11"/>
      <c r="J66" s="8"/>
      <c r="K66" s="8"/>
      <c r="L66" s="14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</row>
    <row r="67" spans="1:73" x14ac:dyDescent="0.25">
      <c r="A67" s="2"/>
      <c r="B67" s="7"/>
      <c r="F67" s="2"/>
      <c r="G67" s="2"/>
      <c r="H67" s="12" t="s">
        <v>13</v>
      </c>
      <c r="I67" s="8">
        <v>40</v>
      </c>
      <c r="J67" s="8">
        <v>37</v>
      </c>
      <c r="K67" s="8">
        <f ca="1">J67*OFFSET(K67, _xlfn.XLOOKUP("Milli Q H2O",H67:H73, Offset!$A$1:$A$7)+1,0)/I67</f>
        <v>37</v>
      </c>
      <c r="L67" s="17"/>
      <c r="M67" s="29" t="s">
        <v>67</v>
      </c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</row>
    <row r="68" spans="1:73" x14ac:dyDescent="0.25">
      <c r="A68" s="2"/>
      <c r="B68" s="7"/>
      <c r="F68" s="2"/>
      <c r="G68" s="2"/>
      <c r="H68" s="26" t="s">
        <v>58</v>
      </c>
      <c r="I68" s="8">
        <v>0.2</v>
      </c>
      <c r="J68" s="8">
        <v>0.01</v>
      </c>
      <c r="K68" s="8">
        <f ca="1">J68*OFFSET(K68, _xlfn.XLOOKUP("Milli Q H2O",H68:H74, Offset!$A$1:$A$7)+1,0)/I68</f>
        <v>2</v>
      </c>
      <c r="L68" s="17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</row>
    <row r="69" spans="1:73" x14ac:dyDescent="0.25">
      <c r="A69" s="2"/>
      <c r="F69" s="2"/>
      <c r="G69" s="2"/>
      <c r="H69" s="16" t="s">
        <v>15</v>
      </c>
      <c r="I69" s="8">
        <v>200</v>
      </c>
      <c r="J69" s="8">
        <v>4</v>
      </c>
      <c r="K69" s="8">
        <f ca="1">J69*OFFSET(K69, _xlfn.XLOOKUP("Milli Q H2O",H69:H75, Offset!$A$1:$A$7)+1,0)/I69</f>
        <v>0.8</v>
      </c>
      <c r="L69" s="19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</row>
    <row r="70" spans="1:73" ht="15.75" x14ac:dyDescent="0.25">
      <c r="A70" s="2"/>
      <c r="B70" s="28" t="s">
        <v>32</v>
      </c>
      <c r="C70" s="11" t="s">
        <v>12</v>
      </c>
      <c r="F70" s="2"/>
      <c r="G70" s="2"/>
      <c r="H70" s="13" t="s">
        <v>7</v>
      </c>
      <c r="I70" s="10"/>
      <c r="J70" s="10"/>
      <c r="K70" s="8">
        <f ca="1">K72-SUM(K64:K69)</f>
        <v>0.20000000000000284</v>
      </c>
      <c r="L70" s="1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</row>
    <row r="71" spans="1:73" x14ac:dyDescent="0.25">
      <c r="A71" s="2"/>
      <c r="B71" s="27" t="s">
        <v>33</v>
      </c>
      <c r="C71" s="8">
        <v>82.2</v>
      </c>
      <c r="D71" s="8">
        <v>1</v>
      </c>
      <c r="E71" s="8">
        <f ca="1">D71*OFFSET(E71, _xlfn.XLOOKUP("Milli Q H2O",B72:B77, Offset!$A$1:$A$6)+2,0)/C71</f>
        <v>0.85158150851581504</v>
      </c>
      <c r="F71" s="2"/>
      <c r="G71" s="2"/>
      <c r="H71" s="7"/>
      <c r="I71" s="10"/>
      <c r="J71" s="10"/>
      <c r="K71" s="8" t="s">
        <v>3</v>
      </c>
      <c r="L71" s="14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</row>
    <row r="72" spans="1:73" x14ac:dyDescent="0.25">
      <c r="A72" s="2"/>
      <c r="B72" s="24" t="s">
        <v>21</v>
      </c>
      <c r="C72" s="8">
        <v>88.3</v>
      </c>
      <c r="D72" s="8">
        <v>1</v>
      </c>
      <c r="E72" s="8">
        <f ca="1">D72*OFFSET(E72, _xlfn.XLOOKUP("Milli Q H2O",B73:B78, Offset!$A$1:$A$6)+2,0)/C72</f>
        <v>0.79275198187995477</v>
      </c>
      <c r="F72" s="2"/>
      <c r="G72" s="2"/>
      <c r="H72" s="7"/>
      <c r="I72" s="10"/>
      <c r="J72" s="10"/>
      <c r="K72" s="8">
        <v>40</v>
      </c>
      <c r="L72" s="14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</row>
    <row r="73" spans="1:73" x14ac:dyDescent="0.25">
      <c r="A73" s="2"/>
      <c r="B73" s="27" t="s">
        <v>36</v>
      </c>
      <c r="C73" s="8">
        <v>83.6</v>
      </c>
      <c r="D73" s="8">
        <v>1.5</v>
      </c>
      <c r="E73" s="8">
        <f ca="1">D73*OFFSET(E73, _xlfn.XLOOKUP("Milli Q H2O",B74:B79, Offset!$A$1:$A$6)+2,0)/C73</f>
        <v>1.2559808612440193</v>
      </c>
      <c r="F73" s="2"/>
      <c r="G73" s="2"/>
      <c r="L73" s="14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</row>
    <row r="74" spans="1:73" x14ac:dyDescent="0.25">
      <c r="A74" s="2"/>
      <c r="B74" s="7" t="s">
        <v>11</v>
      </c>
      <c r="C74" s="8">
        <v>10</v>
      </c>
      <c r="D74" s="8">
        <v>1</v>
      </c>
      <c r="E74" s="8">
        <f ca="1">D74*OFFSET(E74, _xlfn.XLOOKUP("Milli Q H2O",B75:B80, Offset!$A$1:$A$6)+2,0)/C74</f>
        <v>7</v>
      </c>
      <c r="F74" s="2"/>
      <c r="G74" s="2"/>
      <c r="H74" s="7"/>
      <c r="I74" s="8"/>
      <c r="J74" s="8"/>
      <c r="K74" s="8"/>
      <c r="L74" s="14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</row>
    <row r="75" spans="1:73" ht="15.75" x14ac:dyDescent="0.25">
      <c r="A75" s="2"/>
      <c r="B75" s="7" t="s">
        <v>7</v>
      </c>
      <c r="C75" s="10"/>
      <c r="D75" s="10"/>
      <c r="E75" s="8">
        <f ca="1">E77-SUM(E70:E74)</f>
        <v>60.099685648360207</v>
      </c>
      <c r="F75" s="2"/>
      <c r="G75" s="2"/>
      <c r="H75" s="7"/>
      <c r="I75" s="11"/>
      <c r="J75" s="8"/>
      <c r="K75" s="8"/>
      <c r="L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</row>
    <row r="76" spans="1:73" ht="15.75" x14ac:dyDescent="0.25">
      <c r="A76" s="2"/>
      <c r="B76" s="7"/>
      <c r="C76" s="10"/>
      <c r="D76" s="10"/>
      <c r="E76" s="8" t="s">
        <v>3</v>
      </c>
      <c r="F76" s="2"/>
      <c r="G76" s="2"/>
      <c r="H76" s="27" t="s">
        <v>59</v>
      </c>
      <c r="I76" s="11"/>
      <c r="J76" s="8"/>
      <c r="K76" s="8"/>
      <c r="L76" s="14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</row>
    <row r="77" spans="1:73" x14ac:dyDescent="0.25">
      <c r="A77" s="2"/>
      <c r="B77" s="7"/>
      <c r="C77" s="10"/>
      <c r="D77" s="10"/>
      <c r="E77" s="8">
        <v>70</v>
      </c>
      <c r="F77" s="2"/>
      <c r="G77" s="2"/>
      <c r="H77" s="12" t="s">
        <v>13</v>
      </c>
      <c r="I77" s="8">
        <v>40</v>
      </c>
      <c r="J77" s="8">
        <v>37</v>
      </c>
      <c r="K77" s="8">
        <f ca="1">J77*OFFSET(K77, _xlfn.XLOOKUP("Milli Q H2O",H77:H83, Offset!$A$1:$A$7)+1,0)/I77</f>
        <v>37</v>
      </c>
      <c r="L77" s="17"/>
      <c r="M77" s="29" t="s">
        <v>68</v>
      </c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</row>
    <row r="78" spans="1:73" x14ac:dyDescent="0.25">
      <c r="A78" s="2"/>
      <c r="B78" s="7"/>
      <c r="F78" s="2"/>
      <c r="G78" s="2"/>
      <c r="H78" s="34" t="s">
        <v>45</v>
      </c>
      <c r="I78" s="8">
        <v>1</v>
      </c>
      <c r="J78" s="8">
        <v>0.02</v>
      </c>
      <c r="K78" s="8">
        <f ca="1">J78*OFFSET(K78, _xlfn.XLOOKUP("Milli Q H2O",H78:H84, Offset!$A$1:$A$7)+1,0)/I78</f>
        <v>0.8</v>
      </c>
      <c r="L78" s="17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</row>
    <row r="79" spans="1:73" x14ac:dyDescent="0.25">
      <c r="A79" s="2"/>
      <c r="B79" s="7"/>
      <c r="F79" s="2"/>
      <c r="G79" s="2"/>
      <c r="H79" s="16" t="s">
        <v>15</v>
      </c>
      <c r="I79" s="8">
        <v>200</v>
      </c>
      <c r="J79" s="8">
        <v>4</v>
      </c>
      <c r="K79" s="8">
        <f ca="1">J79*OFFSET(K79, _xlfn.XLOOKUP("Milli Q H2O",H79:H85, Offset!$A$1:$A$7)+1,0)/I79</f>
        <v>0.8</v>
      </c>
      <c r="L79" s="19"/>
      <c r="M79" s="2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</row>
    <row r="80" spans="1:73" x14ac:dyDescent="0.25">
      <c r="A80" s="2"/>
      <c r="F80" s="2"/>
      <c r="G80" s="2"/>
      <c r="H80" s="13" t="s">
        <v>7</v>
      </c>
      <c r="I80" s="10"/>
      <c r="J80" s="10"/>
      <c r="K80" s="8">
        <f ca="1">K82-SUM(K74:K79)</f>
        <v>1.4000000000000057</v>
      </c>
      <c r="L80" s="1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</row>
    <row r="81" spans="1:73" ht="15.75" x14ac:dyDescent="0.25">
      <c r="A81" s="2"/>
      <c r="B81" s="26" t="s">
        <v>31</v>
      </c>
      <c r="C81" s="11" t="s">
        <v>12</v>
      </c>
      <c r="F81" s="2"/>
      <c r="G81" s="2"/>
      <c r="H81" s="7"/>
      <c r="I81" s="10"/>
      <c r="J81" s="10"/>
      <c r="K81" s="8" t="s">
        <v>3</v>
      </c>
      <c r="L81" s="14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</row>
    <row r="82" spans="1:73" x14ac:dyDescent="0.25">
      <c r="A82" s="2"/>
      <c r="B82" s="27" t="s">
        <v>33</v>
      </c>
      <c r="C82" s="8">
        <v>82.2</v>
      </c>
      <c r="D82" s="8">
        <v>1</v>
      </c>
      <c r="E82" s="8">
        <f ca="1">D82*OFFSET(E82, _xlfn.XLOOKUP("Milli Q H2O",B83:B88, Offset!$A$1:$A$6)+2,0)/C82</f>
        <v>0.85158150851581504</v>
      </c>
      <c r="F82" s="2"/>
      <c r="G82" s="2"/>
      <c r="H82" s="7"/>
      <c r="I82" s="10"/>
      <c r="J82" s="10"/>
      <c r="K82" s="8">
        <v>40</v>
      </c>
      <c r="L82" s="14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</row>
    <row r="83" spans="1:73" x14ac:dyDescent="0.25">
      <c r="A83" s="2"/>
      <c r="B83" s="24" t="s">
        <v>21</v>
      </c>
      <c r="C83" s="8">
        <v>88.3</v>
      </c>
      <c r="D83" s="8">
        <v>1</v>
      </c>
      <c r="E83" s="8">
        <f ca="1">D83*OFFSET(E83, _xlfn.XLOOKUP("Milli Q H2O",B84:B89, Offset!$A$1:$A$6)+2,0)/C83</f>
        <v>0.79275198187995477</v>
      </c>
      <c r="F83" s="2"/>
      <c r="G83" s="2"/>
      <c r="L83" s="14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</row>
    <row r="84" spans="1:73" x14ac:dyDescent="0.25">
      <c r="A84" s="2"/>
      <c r="B84" s="27" t="s">
        <v>46</v>
      </c>
      <c r="C84" s="8">
        <v>85.5</v>
      </c>
      <c r="D84" s="8">
        <v>2</v>
      </c>
      <c r="E84" s="8">
        <f ca="1">D84*OFFSET(E84, _xlfn.XLOOKUP("Milli Q H2O",B85:B90, Offset!$A$1:$A$6)+2,0)/C84</f>
        <v>1.6374269005847952</v>
      </c>
      <c r="F84" s="2"/>
      <c r="G84" s="2"/>
      <c r="H84" s="7"/>
      <c r="I84" s="8"/>
      <c r="J84" s="8"/>
      <c r="K84" s="8"/>
      <c r="L84" s="14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</row>
    <row r="85" spans="1:73" ht="15.75" x14ac:dyDescent="0.25">
      <c r="A85" s="2"/>
      <c r="B85" s="7" t="s">
        <v>11</v>
      </c>
      <c r="C85" s="8">
        <v>10</v>
      </c>
      <c r="D85" s="8">
        <v>1</v>
      </c>
      <c r="E85" s="8">
        <f ca="1">D85*OFFSET(E85, _xlfn.XLOOKUP("Milli Q H2O",B86:B91, Offset!$A$1:$A$6)+2,0)/C85</f>
        <v>7</v>
      </c>
      <c r="F85" s="2"/>
      <c r="G85" s="2"/>
      <c r="H85" s="7"/>
      <c r="I85" s="11"/>
      <c r="J85" s="8"/>
      <c r="K85" s="8"/>
      <c r="L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</row>
    <row r="86" spans="1:73" ht="15.75" x14ac:dyDescent="0.25">
      <c r="A86" s="2"/>
      <c r="B86" s="7" t="s">
        <v>7</v>
      </c>
      <c r="C86" s="10"/>
      <c r="D86" s="10"/>
      <c r="E86" s="8">
        <f ca="1">E88-SUM(E81:E85)</f>
        <v>59.718239609019435</v>
      </c>
      <c r="F86" s="2"/>
      <c r="G86" s="2"/>
      <c r="H86" s="27" t="s">
        <v>60</v>
      </c>
      <c r="I86" s="11"/>
      <c r="J86" s="8"/>
      <c r="K86" s="8"/>
      <c r="L86" s="14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</row>
    <row r="87" spans="1:73" x14ac:dyDescent="0.25">
      <c r="A87" s="2"/>
      <c r="B87" s="7"/>
      <c r="C87" s="10"/>
      <c r="D87" s="10"/>
      <c r="E87" s="8" t="s">
        <v>3</v>
      </c>
      <c r="F87" s="2"/>
      <c r="G87" s="2"/>
      <c r="H87" s="12" t="s">
        <v>13</v>
      </c>
      <c r="I87" s="8">
        <v>40</v>
      </c>
      <c r="J87" s="8">
        <v>37</v>
      </c>
      <c r="K87" s="8">
        <f ca="1">J87*OFFSET(K87, _xlfn.XLOOKUP("Milli Q H2O",H87:H93, Offset!$A$1:$A$7)+1,0)/I87</f>
        <v>37</v>
      </c>
      <c r="L87" s="29" t="s">
        <v>82</v>
      </c>
      <c r="M87" s="29" t="s">
        <v>69</v>
      </c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</row>
    <row r="88" spans="1:73" x14ac:dyDescent="0.25">
      <c r="A88" s="2"/>
      <c r="B88" s="7"/>
      <c r="C88" s="10"/>
      <c r="D88" s="10"/>
      <c r="E88" s="8">
        <v>70</v>
      </c>
      <c r="F88" s="2"/>
      <c r="G88" s="2"/>
      <c r="H88" s="34" t="s">
        <v>45</v>
      </c>
      <c r="I88" s="8">
        <v>1</v>
      </c>
      <c r="J88" s="8">
        <v>0.02</v>
      </c>
      <c r="K88" s="8">
        <f ca="1">J88*OFFSET(K88, _xlfn.XLOOKUP("Milli Q H2O",H88:H94, Offset!$A$1:$A$7)+1,0)/I88</f>
        <v>0.8</v>
      </c>
      <c r="L88" s="17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</row>
    <row r="89" spans="1:73" x14ac:dyDescent="0.25">
      <c r="A89" s="2"/>
      <c r="B89" s="7"/>
      <c r="F89" s="2"/>
      <c r="G89" s="2"/>
      <c r="H89" s="27" t="s">
        <v>78</v>
      </c>
      <c r="I89" s="8">
        <v>2</v>
      </c>
      <c r="J89" s="8">
        <v>0.04</v>
      </c>
      <c r="K89" s="8">
        <f ca="1">J89*OFFSET(K89, _xlfn.XLOOKUP("Milli Q H2O",H89:H95, Offset!$A$1:$A$7)+1,0)/I89</f>
        <v>0.8</v>
      </c>
      <c r="L89" s="19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</row>
    <row r="90" spans="1:73" x14ac:dyDescent="0.25">
      <c r="A90" s="2"/>
      <c r="B90" s="7"/>
      <c r="F90" s="2"/>
      <c r="G90" s="2"/>
      <c r="H90" s="16" t="s">
        <v>15</v>
      </c>
      <c r="I90" s="8">
        <v>200</v>
      </c>
      <c r="J90" s="8">
        <v>4</v>
      </c>
      <c r="K90" s="8">
        <f ca="1">J90*OFFSET(K90, _xlfn.XLOOKUP("Milli Q H2O",H90:H96, Offset!$A$1:$A$7)+1,0)/I90</f>
        <v>0.8</v>
      </c>
      <c r="L90" s="29" t="s">
        <v>82</v>
      </c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</row>
    <row r="91" spans="1:73" x14ac:dyDescent="0.25">
      <c r="A91" s="2"/>
      <c r="F91" s="2"/>
      <c r="G91" s="2"/>
      <c r="H91" s="13" t="s">
        <v>7</v>
      </c>
      <c r="I91" s="10"/>
      <c r="J91" s="10"/>
      <c r="K91" s="8">
        <f ca="1">K93-SUM(K85:K90)</f>
        <v>0.60000000000000853</v>
      </c>
      <c r="L91" s="36" t="s">
        <v>17</v>
      </c>
      <c r="M91" s="2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</row>
    <row r="92" spans="1:73" x14ac:dyDescent="0.25">
      <c r="A92" s="2"/>
      <c r="B92" s="28" t="s">
        <v>13</v>
      </c>
      <c r="F92" s="2"/>
      <c r="G92" s="2"/>
      <c r="H92" s="7"/>
      <c r="I92" s="10"/>
      <c r="J92" s="10"/>
      <c r="K92" s="8" t="s">
        <v>3</v>
      </c>
      <c r="L92" s="14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</row>
    <row r="93" spans="1:73" x14ac:dyDescent="0.25">
      <c r="A93" s="2"/>
      <c r="B93" s="21" t="s">
        <v>19</v>
      </c>
      <c r="C93" s="8">
        <v>20</v>
      </c>
      <c r="D93" s="8">
        <v>0.5</v>
      </c>
      <c r="E93" s="8">
        <f ca="1">D93*OFFSET(E93, _xlfn.XLOOKUP("Milli Q H2O",B94:B100, Offset!$A$1:$A$7)+2,0)/C93*OFFSET(D93, _xlfn.XLOOKUP("Milli Q H2O",B94:B100, Offset!$A$1:$A$7)+2,0)/OFFSET(C93, _xlfn.XLOOKUP("Milli Q H2O",B94:B100, Offset!$A$1:$A$7)+2,0)</f>
        <v>17.75</v>
      </c>
      <c r="F93" s="2"/>
      <c r="G93" s="2"/>
      <c r="H93" s="7"/>
      <c r="I93" s="10"/>
      <c r="J93" s="10"/>
      <c r="K93" s="8">
        <v>40</v>
      </c>
      <c r="L93" s="14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</row>
    <row r="94" spans="1:73" x14ac:dyDescent="0.25">
      <c r="A94" s="2"/>
      <c r="B94" s="25" t="s">
        <v>26</v>
      </c>
      <c r="C94" s="8">
        <v>10</v>
      </c>
      <c r="D94" s="8">
        <v>0.16</v>
      </c>
      <c r="E94" s="8">
        <f ca="1">D94*OFFSET(E94, _xlfn.XLOOKUP("Milli Q H2O",B95:B101, Offset!$A$1:$A$7)+2,0)/C94*OFFSET(D94, _xlfn.XLOOKUP("Milli Q H2O",B95:B101, Offset!$A$1:$A$7)+2,0)/OFFSET(C94, _xlfn.XLOOKUP("Milli Q H2O",B95:B101, Offset!$A$1:$A$7)+2,0)</f>
        <v>11.359999999999998</v>
      </c>
      <c r="F94" s="2"/>
      <c r="G94" s="2"/>
      <c r="L94" s="14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</row>
    <row r="95" spans="1:73" x14ac:dyDescent="0.25">
      <c r="A95" s="2"/>
      <c r="B95" s="20" t="s">
        <v>18</v>
      </c>
      <c r="C95" s="8">
        <v>1000000</v>
      </c>
      <c r="D95" s="8">
        <v>9000</v>
      </c>
      <c r="E95" s="8">
        <f ca="1">D95*OFFSET(E95, _xlfn.XLOOKUP("Milli Q H2O",B96:B101, Offset!$A$1:$A$6)+2,0)/C95*OFFSET(D95, _xlfn.XLOOKUP("Milli Q H2O",B96:B101, Offset!$A$1:$A$6)+2,0)/OFFSET(C95, _xlfn.XLOOKUP("Milli Q H2O",B96:B101, Offset!$A$1:$A$6)+2,0)</f>
        <v>6.3900000000000006</v>
      </c>
      <c r="F95" s="2"/>
      <c r="G95" s="2"/>
      <c r="H95" s="7"/>
      <c r="I95" s="8"/>
      <c r="J95" s="8"/>
      <c r="K95" s="8"/>
      <c r="L95" s="14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</row>
    <row r="96" spans="1:73" ht="15.75" x14ac:dyDescent="0.25">
      <c r="A96" s="2"/>
      <c r="B96" s="7" t="s">
        <v>10</v>
      </c>
      <c r="C96" s="8">
        <v>25000</v>
      </c>
      <c r="D96" s="8">
        <v>2000</v>
      </c>
      <c r="E96" s="8">
        <f ca="1">D96*OFFSET(E96, _xlfn.XLOOKUP("Milli Q H2O",B97:B102, Offset!$A$1:$A$6)+2,0)/C96*OFFSET(D96, _xlfn.XLOOKUP("Milli Q H2O",B97:B102, Offset!$A$1:$A$6)+2,0)/OFFSET(C96, _xlfn.XLOOKUP("Milli Q H2O",B97:B102, Offset!$A$1:$A$6)+2,0)</f>
        <v>56.8</v>
      </c>
      <c r="F96" s="2"/>
      <c r="G96" s="2"/>
      <c r="H96" s="7"/>
      <c r="I96" s="11"/>
      <c r="J96" s="8"/>
      <c r="K96" s="8"/>
      <c r="L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</row>
    <row r="97" spans="1:73" x14ac:dyDescent="0.25">
      <c r="A97" s="2"/>
      <c r="B97" s="7" t="s">
        <v>11</v>
      </c>
      <c r="C97" s="8">
        <v>10</v>
      </c>
      <c r="D97" s="8">
        <v>1</v>
      </c>
      <c r="E97" s="8">
        <f ca="1">D97*OFFSET(E97, _xlfn.XLOOKUP("Milli Q H2O",B98:B103, Offset!$A$1:$A$6)+2,0)/C97*OFFSET(D97, _xlfn.XLOOKUP("Milli Q H2O",B98:B103, Offset!$A$1:$A$6)+2,0)/OFFSET(C97, _xlfn.XLOOKUP("Milli Q H2O",B98:B103, Offset!$A$1:$A$6)+2,0)</f>
        <v>71</v>
      </c>
      <c r="F97" s="2"/>
      <c r="G97" s="2"/>
      <c r="H97" s="34" t="s">
        <v>80</v>
      </c>
      <c r="I97" s="8"/>
      <c r="J97" s="8"/>
      <c r="K97" s="8"/>
      <c r="L97" s="17"/>
      <c r="M97" s="29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</row>
    <row r="98" spans="1:73" x14ac:dyDescent="0.25">
      <c r="A98" s="2"/>
      <c r="B98" s="16" t="s">
        <v>14</v>
      </c>
      <c r="C98" s="8">
        <v>0.1</v>
      </c>
      <c r="D98" s="8">
        <v>1.3500000000000001E-3</v>
      </c>
      <c r="E98" s="8">
        <f ca="1">D98*OFFSET(E98, _xlfn.XLOOKUP("Milli Q H2O",B99:B104, Offset!$A$1:$A$6)+2,0)/C98*OFFSET(D98, _xlfn.XLOOKUP("Milli Q H2O",B99:B104, Offset!$A$1:$A$6)+2,0)/OFFSET(C98, _xlfn.XLOOKUP("Milli Q H2O",B99:B104, Offset!$A$1:$A$6)+2,0)</f>
        <v>9.5849999999999991</v>
      </c>
      <c r="F98" s="2"/>
      <c r="G98" s="2"/>
      <c r="H98" s="12" t="s">
        <v>13</v>
      </c>
      <c r="I98" s="8">
        <v>40</v>
      </c>
      <c r="J98" s="8">
        <v>37</v>
      </c>
      <c r="K98" s="8">
        <f ca="1">J98*OFFSET(K98, _xlfn.XLOOKUP("Milli Q H2O",H98:H104, Offset!$A$1:$A$7)+1,0)/I98</f>
        <v>37</v>
      </c>
      <c r="L98" s="17"/>
      <c r="M98" s="29" t="s">
        <v>70</v>
      </c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</row>
    <row r="99" spans="1:73" x14ac:dyDescent="0.25">
      <c r="A99" s="2"/>
      <c r="B99" s="7" t="s">
        <v>7</v>
      </c>
      <c r="C99" s="10"/>
      <c r="D99" s="10"/>
      <c r="E99" s="8">
        <f ca="1">E101-SUM(E92:E98)</f>
        <v>483.86500000000001</v>
      </c>
      <c r="F99" s="2"/>
      <c r="G99" s="2"/>
      <c r="H99" s="28" t="s">
        <v>32</v>
      </c>
      <c r="I99" s="8">
        <v>1</v>
      </c>
      <c r="J99" s="8">
        <v>0.02</v>
      </c>
      <c r="K99" s="8">
        <f ca="1">J99*OFFSET(K99, _xlfn.XLOOKUP("Milli Q H2O",H99:H105, Offset!$A$1:$A$7)+1,0)/I99</f>
        <v>0.8</v>
      </c>
      <c r="L99" s="17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</row>
    <row r="100" spans="1:73" x14ac:dyDescent="0.25">
      <c r="A100" s="2"/>
      <c r="B100" s="7"/>
      <c r="C100" s="10" t="s">
        <v>8</v>
      </c>
      <c r="D100" s="10" t="s">
        <v>9</v>
      </c>
      <c r="E100" s="8" t="s">
        <v>3</v>
      </c>
      <c r="F100" s="2"/>
      <c r="G100" s="2"/>
      <c r="H100" s="16" t="s">
        <v>15</v>
      </c>
      <c r="I100" s="8">
        <v>200</v>
      </c>
      <c r="J100" s="8">
        <v>4</v>
      </c>
      <c r="K100" s="8">
        <f ca="1">J100*OFFSET(K100, _xlfn.XLOOKUP("Milli Q H2O",H100:H106, Offset!$A$1:$A$7)+1,0)/I100</f>
        <v>0.8</v>
      </c>
      <c r="L100" s="19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</row>
    <row r="101" spans="1:73" x14ac:dyDescent="0.25">
      <c r="A101" s="2"/>
      <c r="B101" s="7"/>
      <c r="C101" s="10">
        <v>37</v>
      </c>
      <c r="D101" s="10">
        <v>40</v>
      </c>
      <c r="E101" s="8">
        <f>C101*17.75</f>
        <v>656.75</v>
      </c>
      <c r="F101" s="2"/>
      <c r="G101" s="2"/>
      <c r="H101" s="13" t="s">
        <v>7</v>
      </c>
      <c r="I101" s="10"/>
      <c r="J101" s="10"/>
      <c r="K101" s="8">
        <f ca="1">K103-SUM(K95:K100)</f>
        <v>1.4000000000000057</v>
      </c>
      <c r="L101" s="1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</row>
    <row r="102" spans="1:73" x14ac:dyDescent="0.25">
      <c r="A102" s="2"/>
      <c r="B102" s="7"/>
      <c r="F102" s="2"/>
      <c r="G102" s="2"/>
      <c r="H102" s="7"/>
      <c r="I102" s="10"/>
      <c r="J102" s="10"/>
      <c r="K102" s="8" t="s">
        <v>3</v>
      </c>
      <c r="L102" s="14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</row>
    <row r="103" spans="1:73" x14ac:dyDescent="0.25">
      <c r="A103" s="2"/>
      <c r="B103" s="7"/>
      <c r="F103" s="2"/>
      <c r="G103" s="2"/>
      <c r="H103" s="7"/>
      <c r="I103" s="10"/>
      <c r="J103" s="10"/>
      <c r="K103" s="8">
        <v>40</v>
      </c>
      <c r="L103" s="14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</row>
    <row r="104" spans="1:73" x14ac:dyDescent="0.25">
      <c r="A104" s="2"/>
      <c r="B104" s="7"/>
      <c r="F104" s="2"/>
      <c r="G104" s="2"/>
      <c r="L104" s="14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</row>
    <row r="105" spans="1:73" x14ac:dyDescent="0.25">
      <c r="A105" s="2"/>
      <c r="F105" s="2"/>
      <c r="G105" s="2"/>
      <c r="H105" s="7"/>
      <c r="I105" s="8"/>
      <c r="J105" s="8"/>
      <c r="K105" s="8"/>
      <c r="L105" s="14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</row>
    <row r="106" spans="1:73" ht="15.75" x14ac:dyDescent="0.25">
      <c r="A106" s="2"/>
      <c r="F106" s="2"/>
      <c r="G106" s="2"/>
      <c r="H106" s="7"/>
      <c r="I106" s="11"/>
      <c r="J106" s="8"/>
      <c r="K106" s="8"/>
      <c r="L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</row>
    <row r="107" spans="1:73" ht="15.75" x14ac:dyDescent="0.25">
      <c r="A107" s="2"/>
      <c r="B107" s="7"/>
      <c r="F107" s="2"/>
      <c r="G107" s="2"/>
      <c r="H107" s="27" t="s">
        <v>81</v>
      </c>
      <c r="I107" s="11"/>
      <c r="J107" s="8"/>
      <c r="K107" s="8"/>
      <c r="L107" s="14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</row>
    <row r="108" spans="1:73" x14ac:dyDescent="0.25">
      <c r="A108" s="2"/>
      <c r="B108" s="7"/>
      <c r="F108" s="2"/>
      <c r="G108" s="2"/>
      <c r="H108" s="12" t="s">
        <v>13</v>
      </c>
      <c r="I108" s="8">
        <v>40</v>
      </c>
      <c r="J108" s="8">
        <v>37</v>
      </c>
      <c r="K108" s="8">
        <f ca="1">J108*OFFSET(K108, _xlfn.XLOOKUP("Milli Q H2O",H108:H114, Offset!$A$1:$A$7)+1,0)/I108</f>
        <v>37</v>
      </c>
      <c r="L108" s="17"/>
      <c r="M108" s="29" t="s">
        <v>71</v>
      </c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</row>
    <row r="109" spans="1:73" x14ac:dyDescent="0.25">
      <c r="A109" s="2"/>
      <c r="B109" s="7"/>
      <c r="F109" s="2"/>
      <c r="G109" s="2"/>
      <c r="H109" s="28" t="s">
        <v>32</v>
      </c>
      <c r="I109" s="8">
        <v>1</v>
      </c>
      <c r="J109" s="8">
        <v>0.02</v>
      </c>
      <c r="K109" s="8">
        <f ca="1">J109*OFFSET(K109, _xlfn.XLOOKUP("Milli Q H2O",H109:H115, Offset!$A$1:$A$7)+1,0)/I109</f>
        <v>0.8</v>
      </c>
      <c r="L109" s="17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</row>
    <row r="110" spans="1:73" x14ac:dyDescent="0.25">
      <c r="A110" s="2"/>
      <c r="B110" s="7"/>
      <c r="F110" s="2"/>
      <c r="G110" s="2"/>
      <c r="H110" s="34" t="s">
        <v>79</v>
      </c>
      <c r="I110" s="8">
        <v>2</v>
      </c>
      <c r="J110" s="8">
        <v>0.04</v>
      </c>
      <c r="K110" s="8">
        <f ca="1">J110*OFFSET(K110, _xlfn.XLOOKUP("Milli Q H2O",H110:H116, Offset!$A$1:$A$7)+1,0)/I110</f>
        <v>0.8</v>
      </c>
      <c r="L110" s="17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</row>
    <row r="111" spans="1:73" x14ac:dyDescent="0.25">
      <c r="A111" s="2"/>
      <c r="B111" s="7"/>
      <c r="F111" s="2"/>
      <c r="G111" s="2"/>
      <c r="H111" s="16" t="s">
        <v>15</v>
      </c>
      <c r="I111" s="8">
        <v>200</v>
      </c>
      <c r="J111" s="8">
        <v>4</v>
      </c>
      <c r="K111" s="8">
        <f ca="1">J111*OFFSET(K111, _xlfn.XLOOKUP("Milli Q H2O",H111:H117, Offset!$A$1:$A$7)+1,0)/I111</f>
        <v>0.8</v>
      </c>
      <c r="L111" s="19"/>
      <c r="M111" s="23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</row>
    <row r="112" spans="1:73" x14ac:dyDescent="0.25">
      <c r="A112" s="2"/>
      <c r="B112" s="7"/>
      <c r="F112" s="2"/>
      <c r="G112" s="2"/>
      <c r="H112" s="13" t="s">
        <v>7</v>
      </c>
      <c r="I112" s="10"/>
      <c r="J112" s="10"/>
      <c r="K112" s="8">
        <f ca="1">K114-SUM(K106:K111)</f>
        <v>0.60000000000000853</v>
      </c>
      <c r="L112" s="1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</row>
    <row r="113" spans="1:73" x14ac:dyDescent="0.25">
      <c r="A113" s="2"/>
      <c r="B113" s="7"/>
      <c r="F113" s="2"/>
      <c r="G113" s="2"/>
      <c r="H113" s="7"/>
      <c r="I113" s="10"/>
      <c r="J113" s="10"/>
      <c r="K113" s="8" t="s">
        <v>3</v>
      </c>
      <c r="L113" s="14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</row>
    <row r="114" spans="1:73" x14ac:dyDescent="0.25">
      <c r="A114" s="2"/>
      <c r="B114" s="7"/>
      <c r="F114" s="2"/>
      <c r="G114" s="2"/>
      <c r="H114" s="7"/>
      <c r="I114" s="10"/>
      <c r="J114" s="10"/>
      <c r="K114" s="8">
        <v>40</v>
      </c>
      <c r="L114" s="14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</row>
    <row r="115" spans="1:73" x14ac:dyDescent="0.25">
      <c r="A115" s="2"/>
      <c r="B115" s="7"/>
      <c r="F115" s="2"/>
      <c r="G115" s="2"/>
      <c r="L115" s="14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</row>
    <row r="116" spans="1:73" x14ac:dyDescent="0.25">
      <c r="A116" s="2"/>
      <c r="B116" s="7"/>
      <c r="F116" s="2"/>
      <c r="G116" s="2"/>
      <c r="H116" s="7"/>
      <c r="I116" s="8"/>
      <c r="J116" s="8"/>
      <c r="K116" s="8"/>
      <c r="L116" s="14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</row>
    <row r="117" spans="1:73" ht="15.75" x14ac:dyDescent="0.25">
      <c r="A117" s="2"/>
      <c r="B117" s="25" t="s">
        <v>26</v>
      </c>
      <c r="C117" s="11" t="s">
        <v>12</v>
      </c>
      <c r="F117" s="2"/>
      <c r="G117" s="2"/>
      <c r="H117" s="7"/>
      <c r="I117" s="11"/>
      <c r="J117" s="8"/>
      <c r="K117" s="8"/>
      <c r="L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</row>
    <row r="118" spans="1:73" ht="15.75" x14ac:dyDescent="0.25">
      <c r="A118" s="2"/>
      <c r="B118" s="27" t="s">
        <v>51</v>
      </c>
      <c r="C118" s="8">
        <v>89.7</v>
      </c>
      <c r="D118" s="8">
        <v>10</v>
      </c>
      <c r="E118" s="8">
        <f ca="1">D118*OFFSET(E118, _xlfn.XLOOKUP("Milli Q H2O",B119:B124, Offset!$A$1:$A$6)+2,0)/C118</f>
        <v>7.8037904124860642</v>
      </c>
      <c r="F118" s="2"/>
      <c r="G118" s="2"/>
      <c r="H118" s="27" t="s">
        <v>47</v>
      </c>
      <c r="I118" s="11"/>
      <c r="J118" s="8"/>
      <c r="K118" s="8"/>
      <c r="L118" s="14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</row>
    <row r="119" spans="1:73" x14ac:dyDescent="0.25">
      <c r="A119" s="2"/>
      <c r="B119" s="27" t="s">
        <v>52</v>
      </c>
      <c r="C119" s="8">
        <v>86.7</v>
      </c>
      <c r="D119" s="8">
        <v>10</v>
      </c>
      <c r="E119" s="8">
        <f ca="1">D119*OFFSET(E119, _xlfn.XLOOKUP("Milli Q H2O",B120:B125, Offset!$A$1:$A$6)+2,0)/C119</f>
        <v>8.0738177623990772</v>
      </c>
      <c r="F119" s="2"/>
      <c r="G119" s="2"/>
      <c r="H119" s="12" t="s">
        <v>13</v>
      </c>
      <c r="I119" s="8">
        <v>40</v>
      </c>
      <c r="J119" s="8">
        <v>37</v>
      </c>
      <c r="K119" s="8">
        <f ca="1">J119*OFFSET(K119, _xlfn.XLOOKUP("Milli Q H2O",H119:H125, Offset!$A$1:$A$7)+1,0)/I119</f>
        <v>37</v>
      </c>
      <c r="L119" s="17"/>
      <c r="M119" s="29" t="s">
        <v>72</v>
      </c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</row>
    <row r="120" spans="1:73" x14ac:dyDescent="0.25">
      <c r="A120" s="2"/>
      <c r="B120" s="7" t="s">
        <v>11</v>
      </c>
      <c r="C120" s="8">
        <v>10</v>
      </c>
      <c r="D120" s="8">
        <v>1</v>
      </c>
      <c r="E120" s="8">
        <f ca="1">D120*OFFSET(E120, _xlfn.XLOOKUP("Milli Q H2O",B121:B126, Offset!$A$1:$A$6)+2,0)/C120</f>
        <v>7</v>
      </c>
      <c r="F120" s="2"/>
      <c r="G120" s="2"/>
      <c r="H120" s="30" t="s">
        <v>27</v>
      </c>
      <c r="I120" s="8">
        <v>1</v>
      </c>
      <c r="J120" s="8">
        <v>0.02</v>
      </c>
      <c r="K120" s="8">
        <f ca="1">J120*OFFSET(K120, _xlfn.XLOOKUP("Milli Q H2O",H120:H126, Offset!$A$1:$A$7)+1,0)/I120</f>
        <v>0.8</v>
      </c>
      <c r="L120" s="17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</row>
    <row r="121" spans="1:73" x14ac:dyDescent="0.25">
      <c r="A121" s="2"/>
      <c r="B121" s="7" t="s">
        <v>7</v>
      </c>
      <c r="C121" s="10"/>
      <c r="D121" s="10"/>
      <c r="E121" s="8">
        <f ca="1">E123-SUM(E116:E120)</f>
        <v>47.12239182511486</v>
      </c>
      <c r="F121" s="2"/>
      <c r="G121" s="2"/>
      <c r="H121" s="16" t="s">
        <v>15</v>
      </c>
      <c r="I121" s="8">
        <v>200</v>
      </c>
      <c r="J121" s="8">
        <v>4</v>
      </c>
      <c r="K121" s="8">
        <f ca="1">J121*OFFSET(K121, _xlfn.XLOOKUP("Milli Q H2O",H121:H127, Offset!$A$1:$A$7)+1,0)/I121</f>
        <v>0.8</v>
      </c>
      <c r="L121" s="19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</row>
    <row r="122" spans="1:73" x14ac:dyDescent="0.25">
      <c r="A122" s="2"/>
      <c r="B122" s="7"/>
      <c r="C122" s="10"/>
      <c r="D122" s="10"/>
      <c r="E122" s="8" t="s">
        <v>3</v>
      </c>
      <c r="F122" s="2"/>
      <c r="G122" s="2"/>
      <c r="H122" s="13" t="s">
        <v>7</v>
      </c>
      <c r="I122" s="10"/>
      <c r="J122" s="10"/>
      <c r="K122" s="8">
        <f ca="1">K124-SUM(K116:K121)</f>
        <v>1.4000000000000057</v>
      </c>
      <c r="L122" s="1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</row>
    <row r="123" spans="1:73" x14ac:dyDescent="0.25">
      <c r="A123" s="2"/>
      <c r="B123" s="7"/>
      <c r="C123" s="10"/>
      <c r="D123" s="10"/>
      <c r="E123" s="8">
        <v>70</v>
      </c>
      <c r="F123" s="2"/>
      <c r="G123" s="2"/>
      <c r="H123" s="7"/>
      <c r="I123" s="10"/>
      <c r="J123" s="10"/>
      <c r="K123" s="8" t="s">
        <v>3</v>
      </c>
      <c r="L123" s="14"/>
      <c r="M123" s="23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</row>
    <row r="124" spans="1:73" x14ac:dyDescent="0.25">
      <c r="A124" s="2"/>
      <c r="B124" s="7"/>
      <c r="F124" s="2"/>
      <c r="G124" s="2"/>
      <c r="H124" s="7"/>
      <c r="I124" s="10"/>
      <c r="J124" s="10"/>
      <c r="K124" s="8">
        <v>40</v>
      </c>
      <c r="L124" s="14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</row>
    <row r="125" spans="1:73" x14ac:dyDescent="0.25">
      <c r="A125" s="2"/>
      <c r="B125" s="7"/>
      <c r="F125" s="2"/>
      <c r="G125" s="2"/>
      <c r="L125" s="14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</row>
    <row r="126" spans="1:73" x14ac:dyDescent="0.25">
      <c r="A126" s="2"/>
      <c r="F126" s="2"/>
      <c r="G126" s="2"/>
      <c r="H126" s="7"/>
      <c r="I126" s="8"/>
      <c r="J126" s="8"/>
      <c r="K126" s="8"/>
      <c r="L126" s="14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</row>
    <row r="127" spans="1:73" ht="15.75" x14ac:dyDescent="0.25">
      <c r="A127" s="2"/>
      <c r="B127" s="7"/>
      <c r="F127" s="2"/>
      <c r="G127" s="2"/>
      <c r="H127" s="7"/>
      <c r="I127" s="11"/>
      <c r="J127" s="8"/>
      <c r="K127" s="8"/>
      <c r="L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</row>
    <row r="128" spans="1:73" ht="15.75" x14ac:dyDescent="0.25">
      <c r="A128" s="2"/>
      <c r="B128" s="7"/>
      <c r="F128" s="2"/>
      <c r="G128" s="2"/>
      <c r="H128" s="27" t="s">
        <v>48</v>
      </c>
      <c r="I128" s="11"/>
      <c r="J128" s="8"/>
      <c r="K128" s="8"/>
      <c r="L128" s="14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</row>
    <row r="129" spans="1:73" x14ac:dyDescent="0.25">
      <c r="A129" s="2"/>
      <c r="B129" s="7"/>
      <c r="F129" s="2"/>
      <c r="G129" s="2"/>
      <c r="H129" s="12" t="s">
        <v>13</v>
      </c>
      <c r="I129" s="8">
        <v>40</v>
      </c>
      <c r="J129" s="8">
        <v>37</v>
      </c>
      <c r="K129" s="8">
        <f ca="1">J129*OFFSET(K129, _xlfn.XLOOKUP("Milli Q H2O",H129:H135, Offset!$A$1:$A$7)+1,0)/I129</f>
        <v>37</v>
      </c>
      <c r="L129" s="17"/>
      <c r="M129" s="29" t="s">
        <v>73</v>
      </c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</row>
    <row r="130" spans="1:73" x14ac:dyDescent="0.25">
      <c r="A130" s="2"/>
      <c r="B130" s="7"/>
      <c r="F130" s="2"/>
      <c r="G130" s="2"/>
      <c r="H130" s="30" t="s">
        <v>27</v>
      </c>
      <c r="I130" s="8">
        <v>1</v>
      </c>
      <c r="J130" s="8">
        <v>0.02</v>
      </c>
      <c r="K130" s="8">
        <f ca="1">J130*OFFSET(K130, _xlfn.XLOOKUP("Milli Q H2O",H130:H136, Offset!$A$1:$A$7)+1,0)/I130</f>
        <v>0.8</v>
      </c>
      <c r="L130" s="17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</row>
    <row r="131" spans="1:73" x14ac:dyDescent="0.25">
      <c r="A131" s="2"/>
      <c r="B131" s="7"/>
      <c r="F131" s="2"/>
      <c r="G131" s="2"/>
      <c r="H131" s="27" t="s">
        <v>78</v>
      </c>
      <c r="I131" s="8">
        <v>2</v>
      </c>
      <c r="J131" s="8">
        <v>0.04</v>
      </c>
      <c r="K131" s="8">
        <f ca="1">J131*OFFSET(K131, _xlfn.XLOOKUP("Milli Q H2O",H131:H137, Offset!$A$1:$A$7)+1,0)/I131</f>
        <v>0.8</v>
      </c>
      <c r="L131" s="19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</row>
    <row r="132" spans="1:73" x14ac:dyDescent="0.25">
      <c r="A132" s="2"/>
      <c r="B132" s="7"/>
      <c r="F132" s="2"/>
      <c r="G132" s="2"/>
      <c r="H132" s="16" t="s">
        <v>15</v>
      </c>
      <c r="I132" s="8">
        <v>200</v>
      </c>
      <c r="J132" s="8">
        <v>4</v>
      </c>
      <c r="K132" s="8">
        <f ca="1">J132*OFFSET(K132, _xlfn.XLOOKUP("Milli Q H2O",H132:H138, Offset!$A$1:$A$7)+1,0)/I132</f>
        <v>0.8</v>
      </c>
      <c r="L132" s="19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</row>
    <row r="133" spans="1:73" x14ac:dyDescent="0.25">
      <c r="A133" s="2"/>
      <c r="B133" s="7"/>
      <c r="F133" s="2"/>
      <c r="G133" s="2"/>
      <c r="H133" s="13" t="s">
        <v>7</v>
      </c>
      <c r="I133" s="10"/>
      <c r="J133" s="10"/>
      <c r="K133" s="8">
        <f ca="1">K135-SUM(K127:K132)</f>
        <v>0.60000000000000853</v>
      </c>
      <c r="L133" s="1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</row>
    <row r="134" spans="1:73" x14ac:dyDescent="0.25">
      <c r="A134" s="2"/>
      <c r="B134" s="7"/>
      <c r="F134" s="2"/>
      <c r="G134" s="2"/>
      <c r="H134" s="7"/>
      <c r="I134" s="10"/>
      <c r="J134" s="10"/>
      <c r="K134" s="8" t="s">
        <v>3</v>
      </c>
      <c r="L134" s="14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</row>
    <row r="135" spans="1:73" x14ac:dyDescent="0.25">
      <c r="A135" s="2"/>
      <c r="B135" s="7"/>
      <c r="F135" s="2"/>
      <c r="G135" s="2"/>
      <c r="H135" s="7"/>
      <c r="I135" s="10"/>
      <c r="J135" s="10"/>
      <c r="K135" s="8">
        <v>40</v>
      </c>
      <c r="L135" s="14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</row>
    <row r="136" spans="1:73" x14ac:dyDescent="0.25">
      <c r="A136" s="2"/>
      <c r="B136" s="7"/>
      <c r="F136" s="2"/>
      <c r="G136" s="2"/>
      <c r="L136" s="14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</row>
    <row r="137" spans="1:73" x14ac:dyDescent="0.25">
      <c r="A137" s="2"/>
      <c r="B137" s="7"/>
      <c r="F137" s="2"/>
      <c r="G137" s="2"/>
      <c r="H137" s="7"/>
      <c r="I137" s="8"/>
      <c r="J137" s="8"/>
      <c r="K137" s="8"/>
      <c r="L137" s="14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</row>
    <row r="138" spans="1:73" ht="15.75" x14ac:dyDescent="0.25">
      <c r="A138" s="2"/>
      <c r="B138" s="7"/>
      <c r="F138" s="2"/>
      <c r="G138" s="2"/>
      <c r="H138" s="7"/>
      <c r="I138" s="11"/>
      <c r="J138" s="8"/>
      <c r="K138" s="8"/>
      <c r="L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</row>
    <row r="139" spans="1:73" x14ac:dyDescent="0.25">
      <c r="A139" s="2"/>
      <c r="B139" s="7"/>
      <c r="F139" s="2"/>
      <c r="G139" s="2"/>
      <c r="H139" s="34" t="s">
        <v>49</v>
      </c>
      <c r="I139" s="8"/>
      <c r="J139" s="8"/>
      <c r="K139" s="8"/>
      <c r="L139" s="17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</row>
    <row r="140" spans="1:73" x14ac:dyDescent="0.25">
      <c r="A140" s="2"/>
      <c r="B140" s="7"/>
      <c r="F140" s="2"/>
      <c r="G140" s="2"/>
      <c r="H140" s="12" t="s">
        <v>13</v>
      </c>
      <c r="I140" s="8">
        <v>40</v>
      </c>
      <c r="J140" s="8">
        <v>37</v>
      </c>
      <c r="K140" s="8">
        <f ca="1">J140*OFFSET(K140, _xlfn.XLOOKUP("Milli Q H2O",H140:H146, Offset!$A$1:$A$7)+1,0)/I140</f>
        <v>37</v>
      </c>
      <c r="L140" s="17"/>
      <c r="M140" s="29" t="s">
        <v>74</v>
      </c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</row>
    <row r="141" spans="1:73" x14ac:dyDescent="0.25">
      <c r="A141" s="2"/>
      <c r="B141" s="7"/>
      <c r="F141" s="2"/>
      <c r="G141" s="2"/>
      <c r="H141" s="31" t="s">
        <v>29</v>
      </c>
      <c r="I141" s="8">
        <v>1</v>
      </c>
      <c r="J141" s="8">
        <v>0.02</v>
      </c>
      <c r="K141" s="8">
        <f ca="1">J141*OFFSET(K141, _xlfn.XLOOKUP("Milli Q H2O",H141:H147, Offset!$A$1:$A$7)+1,0)/I141</f>
        <v>0.8</v>
      </c>
      <c r="L141" s="17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</row>
    <row r="142" spans="1:73" x14ac:dyDescent="0.25">
      <c r="A142" s="2"/>
      <c r="B142" s="7"/>
      <c r="F142" s="2"/>
      <c r="G142" s="2"/>
      <c r="H142" s="16" t="s">
        <v>15</v>
      </c>
      <c r="I142" s="8">
        <v>200</v>
      </c>
      <c r="J142" s="8">
        <v>4</v>
      </c>
      <c r="K142" s="8">
        <f ca="1">J142*OFFSET(K142, _xlfn.XLOOKUP("Milli Q H2O",H142:H148, Offset!$A$1:$A$7)+1,0)/I142</f>
        <v>0.8</v>
      </c>
      <c r="L142" s="19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</row>
    <row r="143" spans="1:73" x14ac:dyDescent="0.25">
      <c r="A143" s="2"/>
      <c r="B143" s="7"/>
      <c r="F143" s="2"/>
      <c r="G143" s="2"/>
      <c r="H143" s="13" t="s">
        <v>7</v>
      </c>
      <c r="I143" s="10"/>
      <c r="J143" s="10"/>
      <c r="K143" s="8">
        <f ca="1">K145-SUM(K137:K142)</f>
        <v>1.4000000000000057</v>
      </c>
      <c r="L143" s="1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</row>
    <row r="144" spans="1:73" x14ac:dyDescent="0.25">
      <c r="A144" s="2"/>
      <c r="B144" s="7"/>
      <c r="F144" s="2"/>
      <c r="G144" s="2"/>
      <c r="H144" s="7"/>
      <c r="I144" s="10"/>
      <c r="J144" s="10"/>
      <c r="K144" s="8" t="s">
        <v>3</v>
      </c>
      <c r="L144" s="14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</row>
    <row r="145" spans="1:73" x14ac:dyDescent="0.25">
      <c r="A145" s="2"/>
      <c r="B145" s="7"/>
      <c r="F145" s="2"/>
      <c r="G145" s="2"/>
      <c r="H145" s="7"/>
      <c r="I145" s="10"/>
      <c r="J145" s="10"/>
      <c r="K145" s="8">
        <v>40</v>
      </c>
      <c r="L145" s="14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</row>
    <row r="146" spans="1:73" x14ac:dyDescent="0.25">
      <c r="A146" s="2"/>
      <c r="B146" s="7"/>
      <c r="F146" s="2"/>
      <c r="G146" s="2"/>
      <c r="L146" s="14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</row>
    <row r="147" spans="1:73" x14ac:dyDescent="0.25">
      <c r="A147" s="2"/>
      <c r="B147" s="7"/>
      <c r="F147" s="2"/>
      <c r="G147" s="2"/>
      <c r="H147" s="7"/>
      <c r="I147" s="8"/>
      <c r="J147" s="8"/>
      <c r="K147" s="8"/>
      <c r="L147" s="14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</row>
    <row r="148" spans="1:73" ht="15.75" x14ac:dyDescent="0.25">
      <c r="A148" s="2"/>
      <c r="B148" s="7"/>
      <c r="F148" s="2"/>
      <c r="G148" s="2"/>
      <c r="H148" s="7"/>
      <c r="I148" s="11"/>
      <c r="J148" s="8"/>
      <c r="K148" s="8"/>
      <c r="L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</row>
    <row r="149" spans="1:73" ht="15.75" x14ac:dyDescent="0.25">
      <c r="A149" s="2"/>
      <c r="B149" s="7"/>
      <c r="F149" s="2"/>
      <c r="G149" s="2"/>
      <c r="H149" s="27" t="s">
        <v>50</v>
      </c>
      <c r="I149" s="11"/>
      <c r="J149" s="8"/>
      <c r="K149" s="8"/>
      <c r="L149" s="14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</row>
    <row r="150" spans="1:73" x14ac:dyDescent="0.25">
      <c r="A150" s="2"/>
      <c r="B150" s="7"/>
      <c r="F150" s="2"/>
      <c r="G150" s="2"/>
      <c r="H150" s="12" t="s">
        <v>13</v>
      </c>
      <c r="I150" s="8">
        <v>40</v>
      </c>
      <c r="J150" s="8">
        <v>37</v>
      </c>
      <c r="K150" s="8">
        <f ca="1">J150*OFFSET(K150, _xlfn.XLOOKUP("Milli Q H2O",H150:H156, Offset!$A$1:$A$7)+1,0)/I150</f>
        <v>37</v>
      </c>
      <c r="L150" s="17"/>
      <c r="M150" s="29" t="s">
        <v>75</v>
      </c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</row>
    <row r="151" spans="1:73" x14ac:dyDescent="0.25">
      <c r="A151" s="2"/>
      <c r="B151" s="7"/>
      <c r="F151" s="2"/>
      <c r="G151" s="2"/>
      <c r="H151" s="31" t="s">
        <v>29</v>
      </c>
      <c r="I151" s="8">
        <v>1</v>
      </c>
      <c r="J151" s="8">
        <v>0.02</v>
      </c>
      <c r="K151" s="8">
        <f ca="1">J151*OFFSET(K151, _xlfn.XLOOKUP("Milli Q H2O",H151:H157, Offset!$A$1:$A$7)+1,0)/I151</f>
        <v>0.8</v>
      </c>
      <c r="L151" s="17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</row>
    <row r="152" spans="1:73" x14ac:dyDescent="0.25">
      <c r="A152" s="2"/>
      <c r="B152" s="7"/>
      <c r="F152" s="2"/>
      <c r="G152" s="2"/>
      <c r="H152" s="34" t="s">
        <v>79</v>
      </c>
      <c r="I152" s="8">
        <v>2</v>
      </c>
      <c r="J152" s="8">
        <v>0.04</v>
      </c>
      <c r="K152" s="8">
        <f ca="1">J152*OFFSET(K152, _xlfn.XLOOKUP("Milli Q H2O",H152:H158, Offset!$A$1:$A$7)+1,0)/I152</f>
        <v>0.8</v>
      </c>
      <c r="L152" s="17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</row>
    <row r="153" spans="1:73" x14ac:dyDescent="0.25">
      <c r="A153" s="2"/>
      <c r="B153" s="7"/>
      <c r="F153" s="2"/>
      <c r="G153" s="2"/>
      <c r="H153" s="16" t="s">
        <v>15</v>
      </c>
      <c r="I153" s="8">
        <v>200</v>
      </c>
      <c r="J153" s="8">
        <v>4</v>
      </c>
      <c r="K153" s="8">
        <f ca="1">J153*OFFSET(K153, _xlfn.XLOOKUP("Milli Q H2O",H153:H159, Offset!$A$1:$A$7)+1,0)/I153</f>
        <v>0.8</v>
      </c>
      <c r="L153" s="19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</row>
    <row r="154" spans="1:73" x14ac:dyDescent="0.25">
      <c r="A154" s="2"/>
      <c r="B154" s="7"/>
      <c r="F154" s="2"/>
      <c r="G154" s="2"/>
      <c r="H154" s="13" t="s">
        <v>7</v>
      </c>
      <c r="I154" s="10"/>
      <c r="J154" s="10"/>
      <c r="K154" s="8">
        <f ca="1">K156-SUM(K148:K153)</f>
        <v>0.60000000000000853</v>
      </c>
      <c r="L154" s="1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</row>
    <row r="155" spans="1:73" x14ac:dyDescent="0.25">
      <c r="A155" s="2"/>
      <c r="B155" s="7"/>
      <c r="F155" s="2"/>
      <c r="G155" s="2"/>
      <c r="H155" s="7"/>
      <c r="I155" s="10"/>
      <c r="J155" s="10"/>
      <c r="K155" s="8" t="s">
        <v>3</v>
      </c>
      <c r="L155" s="14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</row>
    <row r="156" spans="1:73" x14ac:dyDescent="0.25">
      <c r="A156" s="2"/>
      <c r="B156" s="7"/>
      <c r="F156" s="2"/>
      <c r="G156" s="2"/>
      <c r="H156" s="7"/>
      <c r="I156" s="10"/>
      <c r="J156" s="10"/>
      <c r="K156" s="8">
        <v>40</v>
      </c>
      <c r="L156" s="14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</row>
    <row r="157" spans="1:73" x14ac:dyDescent="0.25">
      <c r="A157" s="2"/>
      <c r="B157" s="7"/>
      <c r="F157" s="2"/>
      <c r="G157" s="2"/>
      <c r="L157" s="14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</row>
    <row r="158" spans="1:73" x14ac:dyDescent="0.25">
      <c r="A158" s="2"/>
      <c r="B158" s="7"/>
      <c r="F158" s="2"/>
      <c r="G158" s="2"/>
      <c r="H158" s="7"/>
      <c r="I158" s="8"/>
      <c r="J158" s="8"/>
      <c r="K158" s="8"/>
      <c r="L158" s="14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</row>
    <row r="159" spans="1:73" ht="15.75" x14ac:dyDescent="0.25">
      <c r="A159" s="2"/>
      <c r="B159" s="7"/>
      <c r="F159" s="2"/>
      <c r="G159" s="2"/>
      <c r="H159" s="7"/>
      <c r="I159" s="11"/>
      <c r="J159" s="8"/>
      <c r="K159" s="8"/>
      <c r="L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</row>
    <row r="160" spans="1:73" x14ac:dyDescent="0.25">
      <c r="A160" s="2"/>
      <c r="B160" s="7"/>
      <c r="F160" s="2"/>
      <c r="G160" s="2"/>
      <c r="H160" s="34" t="s">
        <v>54</v>
      </c>
      <c r="I160" s="8"/>
      <c r="J160" s="8"/>
      <c r="K160" s="8"/>
      <c r="L160" s="17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</row>
    <row r="161" spans="1:73" x14ac:dyDescent="0.25">
      <c r="A161" s="2"/>
      <c r="B161" s="7"/>
      <c r="F161" s="2"/>
      <c r="G161" s="2"/>
      <c r="H161" s="12" t="s">
        <v>13</v>
      </c>
      <c r="I161" s="8">
        <v>40</v>
      </c>
      <c r="J161" s="8">
        <v>37</v>
      </c>
      <c r="K161" s="8">
        <f ca="1">J161*OFFSET(K161, _xlfn.XLOOKUP("Milli Q H2O",H161:H167, Offset!$A$1:$A$7)+1,0)/I161</f>
        <v>37</v>
      </c>
      <c r="L161" s="17"/>
      <c r="M161" s="29" t="s">
        <v>76</v>
      </c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</row>
    <row r="162" spans="1:73" x14ac:dyDescent="0.25">
      <c r="A162" s="2"/>
      <c r="B162" s="7"/>
      <c r="F162" s="2"/>
      <c r="G162" s="2"/>
      <c r="H162" s="32" t="s">
        <v>30</v>
      </c>
      <c r="I162" s="8">
        <v>1</v>
      </c>
      <c r="J162" s="8">
        <v>0.02</v>
      </c>
      <c r="K162" s="8">
        <f ca="1">J162*OFFSET(K162, _xlfn.XLOOKUP("Milli Q H2O",H162:H168, Offset!$A$1:$A$7)+1,0)/I162</f>
        <v>0.8</v>
      </c>
      <c r="L162" s="17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</row>
    <row r="163" spans="1:73" x14ac:dyDescent="0.25">
      <c r="A163" s="2"/>
      <c r="B163" s="7"/>
      <c r="F163" s="2"/>
      <c r="G163" s="2"/>
      <c r="H163" s="16" t="s">
        <v>15</v>
      </c>
      <c r="I163" s="8">
        <v>200</v>
      </c>
      <c r="J163" s="8">
        <v>4</v>
      </c>
      <c r="K163" s="8">
        <f ca="1">J163*OFFSET(K163, _xlfn.XLOOKUP("Milli Q H2O",H163:H169, Offset!$A$1:$A$7)+1,0)/I163</f>
        <v>0.8</v>
      </c>
      <c r="L163" s="19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</row>
    <row r="164" spans="1:73" x14ac:dyDescent="0.25">
      <c r="A164" s="2"/>
      <c r="B164" s="7"/>
      <c r="F164" s="2"/>
      <c r="G164" s="2"/>
      <c r="H164" s="13" t="s">
        <v>7</v>
      </c>
      <c r="I164" s="10"/>
      <c r="J164" s="10"/>
      <c r="K164" s="8">
        <f ca="1">K166-SUM(K158:K163)</f>
        <v>1.4000000000000057</v>
      </c>
      <c r="L164" s="1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</row>
    <row r="165" spans="1:73" x14ac:dyDescent="0.25">
      <c r="A165" s="2"/>
      <c r="B165" s="7"/>
      <c r="F165" s="2"/>
      <c r="G165" s="2"/>
      <c r="H165" s="7"/>
      <c r="I165" s="10"/>
      <c r="J165" s="10"/>
      <c r="K165" s="8" t="s">
        <v>3</v>
      </c>
      <c r="L165" s="14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</row>
    <row r="166" spans="1:73" x14ac:dyDescent="0.25">
      <c r="A166" s="2"/>
      <c r="B166" s="7"/>
      <c r="F166" s="2"/>
      <c r="G166" s="2"/>
      <c r="H166" s="7"/>
      <c r="I166" s="10"/>
      <c r="J166" s="10"/>
      <c r="K166" s="8">
        <v>40</v>
      </c>
      <c r="L166" s="14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</row>
    <row r="167" spans="1:73" x14ac:dyDescent="0.25">
      <c r="A167" s="2"/>
      <c r="B167" s="7"/>
      <c r="F167" s="2"/>
      <c r="G167" s="2"/>
      <c r="L167" s="14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</row>
    <row r="168" spans="1:73" x14ac:dyDescent="0.25">
      <c r="A168" s="2"/>
      <c r="B168" s="7"/>
      <c r="F168" s="2"/>
      <c r="G168" s="2"/>
      <c r="H168" s="7"/>
      <c r="I168" s="8"/>
      <c r="J168" s="8"/>
      <c r="K168" s="8"/>
      <c r="L168" s="14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</row>
    <row r="169" spans="1:73" ht="15.75" x14ac:dyDescent="0.25">
      <c r="A169" s="2"/>
      <c r="B169" s="7"/>
      <c r="F169" s="2"/>
      <c r="G169" s="2"/>
      <c r="H169" s="7"/>
      <c r="I169" s="11"/>
      <c r="J169" s="8"/>
      <c r="K169" s="8"/>
      <c r="L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</row>
    <row r="170" spans="1:73" ht="15.75" x14ac:dyDescent="0.25">
      <c r="A170" s="2"/>
      <c r="B170" s="7"/>
      <c r="F170" s="2"/>
      <c r="G170" s="2"/>
      <c r="H170" s="27" t="s">
        <v>53</v>
      </c>
      <c r="I170" s="11"/>
      <c r="J170" s="8"/>
      <c r="K170" s="8"/>
      <c r="L170" s="14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</row>
    <row r="171" spans="1:73" x14ac:dyDescent="0.25">
      <c r="A171" s="2"/>
      <c r="B171" s="7"/>
      <c r="F171" s="2"/>
      <c r="G171" s="2"/>
      <c r="H171" s="12" t="s">
        <v>13</v>
      </c>
      <c r="I171" s="8">
        <v>40</v>
      </c>
      <c r="J171" s="8">
        <v>37</v>
      </c>
      <c r="K171" s="8">
        <f ca="1">J171*OFFSET(K171, _xlfn.XLOOKUP("Milli Q H2O",H171:H177, Offset!$A$1:$A$7)+1,0)/I171</f>
        <v>37</v>
      </c>
      <c r="L171" s="17"/>
      <c r="M171" s="29" t="s">
        <v>77</v>
      </c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</row>
    <row r="172" spans="1:73" x14ac:dyDescent="0.25">
      <c r="A172" s="2"/>
      <c r="B172" s="7"/>
      <c r="F172" s="2"/>
      <c r="G172" s="2"/>
      <c r="H172" s="32" t="s">
        <v>30</v>
      </c>
      <c r="I172" s="8">
        <v>1</v>
      </c>
      <c r="J172" s="8">
        <v>0.02</v>
      </c>
      <c r="K172" s="8">
        <f ca="1">J172*OFFSET(K172, _xlfn.XLOOKUP("Milli Q H2O",H172:H178, Offset!$A$1:$A$7)+1,0)/I172</f>
        <v>0.8</v>
      </c>
      <c r="L172" s="17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</row>
    <row r="173" spans="1:73" x14ac:dyDescent="0.25">
      <c r="A173" s="2"/>
      <c r="B173" s="7"/>
      <c r="F173" s="2"/>
      <c r="G173" s="2"/>
      <c r="H173" s="34" t="s">
        <v>79</v>
      </c>
      <c r="I173" s="8">
        <v>2</v>
      </c>
      <c r="J173" s="8">
        <v>0.04</v>
      </c>
      <c r="K173" s="8">
        <f ca="1">J173*OFFSET(K173, _xlfn.XLOOKUP("Milli Q H2O",H173:H179, Offset!$A$1:$A$7)+1,0)/I173</f>
        <v>0.8</v>
      </c>
      <c r="L173" s="17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</row>
    <row r="174" spans="1:73" x14ac:dyDescent="0.25">
      <c r="A174" s="2"/>
      <c r="B174" s="7"/>
      <c r="F174" s="2"/>
      <c r="G174" s="2"/>
      <c r="H174" s="16" t="s">
        <v>15</v>
      </c>
      <c r="I174" s="8">
        <v>200</v>
      </c>
      <c r="J174" s="8">
        <v>4</v>
      </c>
      <c r="K174" s="8">
        <f ca="1">J174*OFFSET(K174, _xlfn.XLOOKUP("Milli Q H2O",H174:H180, Offset!$A$1:$A$7)+1,0)/I174</f>
        <v>0.8</v>
      </c>
      <c r="L174" s="19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</row>
    <row r="175" spans="1:73" x14ac:dyDescent="0.25">
      <c r="A175" s="2"/>
      <c r="B175" s="7"/>
      <c r="F175" s="2"/>
      <c r="G175" s="2"/>
      <c r="H175" s="13" t="s">
        <v>7</v>
      </c>
      <c r="I175" s="10"/>
      <c r="J175" s="10"/>
      <c r="K175" s="8">
        <f ca="1">K177-SUM(K169:K174)</f>
        <v>0.60000000000000853</v>
      </c>
      <c r="L175" s="1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</row>
    <row r="176" spans="1:73" x14ac:dyDescent="0.25">
      <c r="A176" s="2"/>
      <c r="B176" s="7"/>
      <c r="F176" s="2"/>
      <c r="G176" s="2"/>
      <c r="H176" s="7"/>
      <c r="I176" s="10"/>
      <c r="J176" s="10"/>
      <c r="K176" s="8" t="s">
        <v>3</v>
      </c>
      <c r="L176" s="14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</row>
    <row r="177" spans="1:73" x14ac:dyDescent="0.25">
      <c r="A177" s="2"/>
      <c r="B177" s="7"/>
      <c r="F177" s="2"/>
      <c r="G177" s="2"/>
      <c r="H177" s="7"/>
      <c r="I177" s="10"/>
      <c r="J177" s="10"/>
      <c r="K177" s="8">
        <v>40</v>
      </c>
      <c r="L177" s="14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</row>
    <row r="178" spans="1:73" x14ac:dyDescent="0.25">
      <c r="A178" s="2"/>
      <c r="B178" s="7"/>
      <c r="F178" s="2"/>
      <c r="G178" s="2"/>
      <c r="L178" s="14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</row>
    <row r="179" spans="1:73" x14ac:dyDescent="0.25">
      <c r="A179" s="2"/>
      <c r="B179" s="7"/>
      <c r="F179" s="2"/>
      <c r="G179" s="2"/>
      <c r="H179" s="7"/>
      <c r="I179" s="8"/>
      <c r="J179" s="8"/>
      <c r="K179" s="8"/>
      <c r="L179" s="14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</row>
    <row r="180" spans="1:73" ht="15.75" x14ac:dyDescent="0.25">
      <c r="A180" s="2"/>
      <c r="B180" s="7"/>
      <c r="F180" s="2"/>
      <c r="G180" s="2"/>
      <c r="H180" s="7"/>
      <c r="I180" s="11"/>
      <c r="J180" s="8"/>
      <c r="K180" s="8"/>
      <c r="L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</row>
    <row r="181" spans="1:73" x14ac:dyDescent="0.25">
      <c r="A181" s="2"/>
      <c r="B181" s="7"/>
      <c r="F181" s="2"/>
      <c r="G181" s="2"/>
      <c r="L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</row>
    <row r="182" spans="1:73" x14ac:dyDescent="0.25">
      <c r="A182" s="2"/>
      <c r="B182" s="7"/>
      <c r="F182" s="2"/>
      <c r="G182" s="2"/>
      <c r="L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</row>
    <row r="183" spans="1:73" x14ac:dyDescent="0.25">
      <c r="A183" s="2"/>
      <c r="B183" s="7"/>
      <c r="F183" s="2"/>
      <c r="G183" s="2"/>
      <c r="L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</row>
    <row r="184" spans="1:73" x14ac:dyDescent="0.25">
      <c r="A184" s="2"/>
      <c r="B184" s="7"/>
      <c r="F184" s="2"/>
      <c r="G184" s="2"/>
      <c r="L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</row>
    <row r="185" spans="1:73" x14ac:dyDescent="0.25">
      <c r="A185" s="2"/>
      <c r="B185" s="7"/>
      <c r="F185" s="2"/>
      <c r="G185" s="2"/>
      <c r="L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</row>
    <row r="186" spans="1:73" x14ac:dyDescent="0.25">
      <c r="A186" s="2"/>
      <c r="B186" s="7"/>
      <c r="F186" s="2"/>
      <c r="G186" s="2"/>
      <c r="L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</row>
    <row r="187" spans="1:73" x14ac:dyDescent="0.25">
      <c r="A187" s="2"/>
      <c r="B187" s="7"/>
      <c r="F187" s="2"/>
      <c r="G187" s="2"/>
      <c r="L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</row>
    <row r="188" spans="1:73" x14ac:dyDescent="0.25">
      <c r="A188" s="2"/>
      <c r="B188" s="7"/>
      <c r="F188" s="2"/>
      <c r="G188" s="2"/>
      <c r="L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</row>
    <row r="189" spans="1:73" x14ac:dyDescent="0.25">
      <c r="A189" s="2"/>
      <c r="B189" s="7"/>
      <c r="F189" s="2"/>
      <c r="G189" s="2"/>
      <c r="L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</row>
    <row r="190" spans="1:73" x14ac:dyDescent="0.25">
      <c r="A190" s="2"/>
      <c r="B190" s="7"/>
      <c r="F190" s="2"/>
      <c r="G190" s="2"/>
      <c r="L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</row>
    <row r="191" spans="1:73" x14ac:dyDescent="0.25">
      <c r="A191" s="2"/>
      <c r="B191" s="7"/>
      <c r="F191" s="2"/>
      <c r="G191" s="2"/>
      <c r="L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</row>
    <row r="192" spans="1:73" x14ac:dyDescent="0.25">
      <c r="A192" s="2"/>
      <c r="B192" s="7"/>
      <c r="F192" s="2"/>
      <c r="G192" s="2"/>
      <c r="L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</row>
    <row r="193" spans="1:73" x14ac:dyDescent="0.25">
      <c r="A193" s="2"/>
      <c r="B193" s="7"/>
      <c r="F193" s="2"/>
      <c r="G193" s="2"/>
      <c r="L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</row>
    <row r="194" spans="1:73" x14ac:dyDescent="0.25">
      <c r="A194" s="2"/>
      <c r="B194" s="7"/>
      <c r="F194" s="2"/>
      <c r="G194" s="2"/>
      <c r="L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</row>
    <row r="195" spans="1:73" x14ac:dyDescent="0.25">
      <c r="A195" s="2"/>
      <c r="B195" s="7"/>
      <c r="F195" s="2"/>
      <c r="G195" s="2"/>
      <c r="L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</row>
    <row r="196" spans="1:73" x14ac:dyDescent="0.25">
      <c r="A196" s="2"/>
      <c r="B196" s="7"/>
      <c r="F196" s="2"/>
      <c r="G196" s="2"/>
      <c r="L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</row>
    <row r="197" spans="1:73" x14ac:dyDescent="0.25">
      <c r="A197" s="2"/>
      <c r="B197" s="7"/>
      <c r="F197" s="2"/>
      <c r="G197" s="2"/>
      <c r="L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</row>
    <row r="198" spans="1:73" x14ac:dyDescent="0.25">
      <c r="A198" s="2"/>
      <c r="B198" s="7"/>
      <c r="F198" s="2"/>
      <c r="G198" s="2"/>
      <c r="L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</row>
    <row r="199" spans="1:73" x14ac:dyDescent="0.25">
      <c r="A199" s="2"/>
      <c r="B199" s="7"/>
      <c r="F199" s="2"/>
      <c r="G199" s="2"/>
      <c r="L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</row>
    <row r="200" spans="1:73" x14ac:dyDescent="0.25">
      <c r="A200" s="2"/>
      <c r="B200" s="7"/>
      <c r="F200" s="2"/>
      <c r="G200" s="2"/>
      <c r="L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</row>
    <row r="201" spans="1:73" x14ac:dyDescent="0.25">
      <c r="A201" s="2"/>
      <c r="B201" s="7"/>
      <c r="F201" s="2"/>
      <c r="G201" s="2"/>
      <c r="L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</row>
    <row r="202" spans="1:73" x14ac:dyDescent="0.25">
      <c r="A202" s="2"/>
      <c r="B202" s="7"/>
      <c r="F202" s="2"/>
      <c r="G202" s="2"/>
      <c r="L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</row>
    <row r="203" spans="1:73" x14ac:dyDescent="0.25">
      <c r="A203" s="2"/>
      <c r="B203" s="7"/>
      <c r="F203" s="2"/>
      <c r="G203" s="2"/>
      <c r="L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</row>
    <row r="204" spans="1:73" x14ac:dyDescent="0.25">
      <c r="A204" s="2"/>
      <c r="B204" s="7"/>
      <c r="F204" s="2"/>
      <c r="G204" s="2"/>
      <c r="L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</row>
    <row r="205" spans="1:73" x14ac:dyDescent="0.25">
      <c r="A205" s="2"/>
      <c r="B205" s="7"/>
      <c r="F205" s="2"/>
      <c r="G205" s="2"/>
      <c r="L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</row>
    <row r="206" spans="1:73" x14ac:dyDescent="0.25">
      <c r="A206" s="2"/>
      <c r="B206" s="7"/>
      <c r="F206" s="2"/>
      <c r="G206" s="2"/>
      <c r="L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</row>
    <row r="207" spans="1:73" x14ac:dyDescent="0.25">
      <c r="A207" s="2"/>
      <c r="B207" s="7"/>
      <c r="F207" s="2"/>
      <c r="G207" s="2"/>
      <c r="L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</row>
    <row r="208" spans="1:73" x14ac:dyDescent="0.25">
      <c r="A208" s="2"/>
      <c r="B208" s="7"/>
      <c r="F208" s="2"/>
      <c r="G208" s="2"/>
      <c r="L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</row>
    <row r="209" spans="1:73" x14ac:dyDescent="0.25">
      <c r="A209" s="2"/>
      <c r="B209" s="7"/>
      <c r="F209" s="2"/>
      <c r="G209" s="2"/>
      <c r="L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</row>
    <row r="210" spans="1:73" x14ac:dyDescent="0.25">
      <c r="A210" s="2"/>
      <c r="B210" s="7"/>
      <c r="F210" s="2"/>
      <c r="G210" s="2"/>
      <c r="L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</row>
    <row r="211" spans="1:73" x14ac:dyDescent="0.25">
      <c r="A211" s="2"/>
      <c r="B211" s="7"/>
      <c r="F211" s="2"/>
      <c r="G211" s="2"/>
      <c r="L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</row>
    <row r="212" spans="1:73" x14ac:dyDescent="0.25">
      <c r="A212" s="2"/>
      <c r="B212" s="7"/>
      <c r="F212" s="2"/>
      <c r="G212" s="2"/>
      <c r="L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</row>
    <row r="213" spans="1:73" x14ac:dyDescent="0.25">
      <c r="A213" s="2"/>
      <c r="B213" s="7"/>
      <c r="F213" s="2"/>
      <c r="G213" s="2"/>
      <c r="L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</row>
    <row r="214" spans="1:73" x14ac:dyDescent="0.25">
      <c r="A214" s="2"/>
      <c r="B214" s="7"/>
      <c r="F214" s="2"/>
      <c r="G214" s="2"/>
      <c r="L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</row>
    <row r="215" spans="1:73" x14ac:dyDescent="0.25">
      <c r="A215" s="2"/>
      <c r="B215" s="7"/>
      <c r="F215" s="2"/>
      <c r="G215" s="2"/>
      <c r="L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</row>
    <row r="216" spans="1:73" x14ac:dyDescent="0.25">
      <c r="A216" s="2"/>
      <c r="B216" s="7"/>
      <c r="F216" s="2"/>
      <c r="G216" s="2"/>
      <c r="L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</row>
    <row r="217" spans="1:73" x14ac:dyDescent="0.25">
      <c r="A217" s="2"/>
      <c r="B217" s="7"/>
      <c r="F217" s="2"/>
      <c r="G217" s="2"/>
      <c r="L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</row>
    <row r="218" spans="1:73" x14ac:dyDescent="0.25">
      <c r="A218" s="2"/>
      <c r="B218" s="7"/>
      <c r="F218" s="2"/>
      <c r="G218" s="2"/>
      <c r="L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</row>
    <row r="219" spans="1:73" x14ac:dyDescent="0.25">
      <c r="A219" s="2"/>
      <c r="B219" s="7"/>
      <c r="F219" s="2"/>
      <c r="G219" s="2"/>
      <c r="L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</row>
    <row r="220" spans="1:73" x14ac:dyDescent="0.25">
      <c r="A220" s="2"/>
      <c r="B220" s="7"/>
      <c r="F220" s="2"/>
      <c r="G220" s="2"/>
      <c r="L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</row>
    <row r="221" spans="1:73" x14ac:dyDescent="0.25">
      <c r="A221" s="2"/>
      <c r="B221" s="7"/>
      <c r="F221" s="2"/>
      <c r="G221" s="2"/>
      <c r="L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</row>
    <row r="222" spans="1:73" x14ac:dyDescent="0.25">
      <c r="A222" s="2"/>
      <c r="B222" s="7"/>
      <c r="F222" s="2"/>
      <c r="G222" s="2"/>
      <c r="L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</row>
    <row r="223" spans="1:73" x14ac:dyDescent="0.25">
      <c r="A223" s="2"/>
      <c r="B223" s="7"/>
      <c r="F223" s="2"/>
      <c r="G223" s="2"/>
      <c r="L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</row>
    <row r="224" spans="1:73" x14ac:dyDescent="0.25">
      <c r="A224" s="2"/>
      <c r="B224" s="7"/>
      <c r="F224" s="2"/>
      <c r="G224" s="2"/>
      <c r="L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</row>
    <row r="225" spans="1:73" x14ac:dyDescent="0.25">
      <c r="A225" s="2"/>
      <c r="B225" s="7"/>
      <c r="F225" s="2"/>
      <c r="G225" s="2"/>
      <c r="L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</row>
    <row r="226" spans="1:73" x14ac:dyDescent="0.25">
      <c r="A226" s="2"/>
      <c r="B226" s="7"/>
      <c r="F226" s="2"/>
      <c r="G226" s="2"/>
      <c r="L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</row>
    <row r="227" spans="1:73" x14ac:dyDescent="0.25">
      <c r="A227" s="2"/>
      <c r="B227" s="7"/>
      <c r="F227" s="2"/>
      <c r="G227" s="2"/>
      <c r="L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</row>
    <row r="228" spans="1:73" x14ac:dyDescent="0.25">
      <c r="A228" s="2"/>
      <c r="B228" s="7"/>
      <c r="F228" s="2"/>
      <c r="G228" s="2"/>
      <c r="L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</row>
    <row r="229" spans="1:73" x14ac:dyDescent="0.25">
      <c r="A229" s="2"/>
      <c r="B229" s="7"/>
      <c r="F229" s="2"/>
      <c r="G229" s="2"/>
      <c r="L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</row>
    <row r="230" spans="1:73" x14ac:dyDescent="0.25">
      <c r="A230" s="2"/>
      <c r="B230" s="7"/>
      <c r="F230" s="2"/>
      <c r="G230" s="2"/>
      <c r="L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</row>
    <row r="231" spans="1:73" x14ac:dyDescent="0.25">
      <c r="A231" s="2"/>
      <c r="B231" s="7"/>
      <c r="F231" s="2"/>
      <c r="G231" s="2"/>
      <c r="L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</row>
    <row r="232" spans="1:73" x14ac:dyDescent="0.25">
      <c r="A232" s="2"/>
      <c r="B232" s="7"/>
      <c r="F232" s="2"/>
      <c r="G232" s="2"/>
      <c r="L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</row>
    <row r="233" spans="1:73" x14ac:dyDescent="0.25">
      <c r="A233" s="2"/>
      <c r="B233" s="7"/>
      <c r="F233" s="2"/>
      <c r="G233" s="2"/>
      <c r="L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</row>
    <row r="234" spans="1:73" x14ac:dyDescent="0.25">
      <c r="A234" s="2"/>
      <c r="B234" s="7"/>
      <c r="F234" s="2"/>
      <c r="G234" s="2"/>
      <c r="L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</row>
    <row r="235" spans="1:73" x14ac:dyDescent="0.25">
      <c r="A235" s="2"/>
      <c r="B235" s="7"/>
      <c r="F235" s="2"/>
      <c r="G235" s="2"/>
      <c r="L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</row>
    <row r="236" spans="1:73" x14ac:dyDescent="0.25">
      <c r="A236" s="2"/>
      <c r="B236" s="7"/>
      <c r="F236" s="2"/>
      <c r="G236" s="2"/>
      <c r="L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</row>
    <row r="237" spans="1:73" x14ac:dyDescent="0.25">
      <c r="A237" s="2"/>
      <c r="B237" s="7"/>
      <c r="F237" s="2"/>
      <c r="G237" s="2"/>
      <c r="L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</row>
    <row r="238" spans="1:73" x14ac:dyDescent="0.25">
      <c r="A238" s="2"/>
      <c r="B238" s="7"/>
      <c r="F238" s="2"/>
      <c r="G238" s="2"/>
      <c r="L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</row>
    <row r="239" spans="1:73" x14ac:dyDescent="0.25">
      <c r="A239" s="2"/>
      <c r="B239" s="7"/>
      <c r="F239" s="2"/>
      <c r="G239" s="2"/>
      <c r="L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</row>
    <row r="240" spans="1:73" x14ac:dyDescent="0.25">
      <c r="A240" s="2"/>
      <c r="B240" s="7"/>
      <c r="F240" s="2"/>
      <c r="G240" s="2"/>
      <c r="L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</row>
    <row r="241" spans="1:73" x14ac:dyDescent="0.25">
      <c r="A241" s="2"/>
      <c r="B241" s="7"/>
      <c r="F241" s="2"/>
      <c r="G241" s="2"/>
      <c r="L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</row>
    <row r="242" spans="1:73" x14ac:dyDescent="0.25">
      <c r="A242" s="2"/>
      <c r="B242" s="7"/>
      <c r="F242" s="2"/>
      <c r="G242" s="2"/>
      <c r="L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</row>
    <row r="243" spans="1:73" x14ac:dyDescent="0.25">
      <c r="A243" s="2"/>
      <c r="B243" s="7"/>
      <c r="F243" s="2"/>
      <c r="G243" s="2"/>
      <c r="L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</row>
    <row r="244" spans="1:73" x14ac:dyDescent="0.25">
      <c r="A244" s="2"/>
      <c r="B244" s="7"/>
      <c r="F244" s="2"/>
      <c r="G244" s="2"/>
      <c r="L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</row>
    <row r="245" spans="1:73" x14ac:dyDescent="0.25">
      <c r="A245" s="2"/>
      <c r="B245" s="7"/>
      <c r="F245" s="2"/>
      <c r="G245" s="2"/>
      <c r="L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</row>
    <row r="246" spans="1:73" x14ac:dyDescent="0.25">
      <c r="A246" s="2"/>
      <c r="B246" s="7"/>
      <c r="F246" s="2"/>
      <c r="G246" s="2"/>
      <c r="L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</row>
    <row r="247" spans="1:73" x14ac:dyDescent="0.25">
      <c r="A247" s="2"/>
      <c r="B247" s="7"/>
      <c r="F247" s="2"/>
      <c r="G247" s="2"/>
      <c r="L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</row>
    <row r="248" spans="1:73" x14ac:dyDescent="0.25">
      <c r="A248" s="2"/>
      <c r="B248" s="7"/>
      <c r="F248" s="2"/>
      <c r="G248" s="2"/>
      <c r="L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</row>
    <row r="249" spans="1:73" x14ac:dyDescent="0.25">
      <c r="A249" s="2"/>
      <c r="B249" s="7"/>
      <c r="F249" s="2"/>
      <c r="G249" s="2"/>
      <c r="L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</row>
    <row r="250" spans="1:73" x14ac:dyDescent="0.25">
      <c r="A250" s="2"/>
      <c r="B250" s="7"/>
      <c r="F250" s="2"/>
      <c r="G250" s="2"/>
      <c r="L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</row>
    <row r="251" spans="1:73" x14ac:dyDescent="0.25">
      <c r="A251" s="2"/>
      <c r="B251" s="7"/>
      <c r="F251" s="2"/>
      <c r="G251" s="2"/>
      <c r="L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</row>
    <row r="252" spans="1:73" x14ac:dyDescent="0.25">
      <c r="A252" s="2"/>
      <c r="B252" s="7"/>
      <c r="F252" s="2"/>
      <c r="G252" s="2"/>
      <c r="L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</row>
    <row r="253" spans="1:73" x14ac:dyDescent="0.25">
      <c r="A253" s="2"/>
      <c r="B253" s="7"/>
      <c r="F253" s="2"/>
      <c r="G253" s="2"/>
      <c r="L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</row>
    <row r="254" spans="1:73" x14ac:dyDescent="0.25">
      <c r="A254" s="2"/>
      <c r="B254" s="7"/>
      <c r="F254" s="2"/>
      <c r="G254" s="2"/>
      <c r="L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</row>
    <row r="255" spans="1:73" x14ac:dyDescent="0.25">
      <c r="A255" s="2"/>
      <c r="B255" s="7"/>
      <c r="F255" s="2"/>
      <c r="G255" s="2"/>
      <c r="L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</row>
    <row r="256" spans="1:73" x14ac:dyDescent="0.25">
      <c r="A256" s="2"/>
      <c r="B256" s="7"/>
      <c r="F256" s="2"/>
      <c r="G256" s="2"/>
      <c r="L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</row>
    <row r="257" spans="1:73" x14ac:dyDescent="0.25">
      <c r="A257" s="2"/>
      <c r="B257" s="7"/>
      <c r="F257" s="2"/>
      <c r="G257" s="2"/>
      <c r="L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</row>
    <row r="258" spans="1:73" x14ac:dyDescent="0.25">
      <c r="A258" s="2"/>
      <c r="B258" s="7"/>
      <c r="F258" s="2"/>
      <c r="G258" s="2"/>
      <c r="L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</row>
    <row r="259" spans="1:73" x14ac:dyDescent="0.25">
      <c r="A259" s="2"/>
      <c r="B259" s="7"/>
      <c r="F259" s="2"/>
      <c r="G259" s="2"/>
      <c r="L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</row>
    <row r="260" spans="1:73" x14ac:dyDescent="0.25">
      <c r="A260" s="2"/>
      <c r="B260" s="7"/>
      <c r="F260" s="2"/>
      <c r="G260" s="2"/>
      <c r="L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</row>
    <row r="261" spans="1:73" x14ac:dyDescent="0.25">
      <c r="A261" s="2"/>
      <c r="B261" s="7"/>
      <c r="F261" s="2"/>
      <c r="G261" s="2"/>
      <c r="L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</row>
    <row r="262" spans="1:73" x14ac:dyDescent="0.25">
      <c r="A262" s="2"/>
      <c r="B262" s="7"/>
      <c r="F262" s="2"/>
      <c r="G262" s="2"/>
      <c r="L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</row>
    <row r="263" spans="1:73" x14ac:dyDescent="0.25">
      <c r="A263" s="2"/>
      <c r="B263" s="7"/>
      <c r="F263" s="2"/>
      <c r="G263" s="2"/>
      <c r="L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</row>
    <row r="264" spans="1:73" x14ac:dyDescent="0.25">
      <c r="A264" s="2"/>
      <c r="B264" s="7"/>
      <c r="F264" s="2"/>
      <c r="G264" s="2"/>
      <c r="L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</row>
    <row r="265" spans="1:73" x14ac:dyDescent="0.25">
      <c r="A265" s="2"/>
      <c r="B265" s="7"/>
      <c r="F265" s="2"/>
      <c r="G265" s="2"/>
      <c r="L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</row>
    <row r="266" spans="1:73" x14ac:dyDescent="0.25">
      <c r="A266" s="2"/>
      <c r="B266" s="7"/>
      <c r="F266" s="2"/>
      <c r="G266" s="2"/>
      <c r="L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</row>
    <row r="267" spans="1:73" x14ac:dyDescent="0.25">
      <c r="A267" s="2"/>
      <c r="B267" s="7"/>
      <c r="F267" s="2"/>
      <c r="G267" s="2"/>
      <c r="L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</row>
    <row r="268" spans="1:73" x14ac:dyDescent="0.25">
      <c r="A268" s="2"/>
      <c r="B268" s="7"/>
      <c r="F268" s="2"/>
      <c r="G268" s="2"/>
      <c r="L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</row>
    <row r="269" spans="1:73" x14ac:dyDescent="0.25">
      <c r="A269" s="2"/>
      <c r="B269" s="7"/>
      <c r="F269" s="2"/>
      <c r="G269" s="2"/>
      <c r="L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</row>
    <row r="270" spans="1:73" x14ac:dyDescent="0.25">
      <c r="A270" s="2"/>
      <c r="B270" s="7"/>
      <c r="F270" s="2"/>
      <c r="G270" s="2"/>
      <c r="L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</row>
    <row r="271" spans="1:73" x14ac:dyDescent="0.25">
      <c r="A271" s="2"/>
      <c r="B271" s="7"/>
      <c r="F271" s="2"/>
      <c r="G271" s="2"/>
      <c r="L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</row>
    <row r="272" spans="1:73" x14ac:dyDescent="0.25">
      <c r="A272" s="2"/>
      <c r="B272" s="7"/>
      <c r="F272" s="2"/>
      <c r="G272" s="2"/>
      <c r="L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</row>
    <row r="273" spans="1:73" x14ac:dyDescent="0.25">
      <c r="A273" s="2"/>
      <c r="B273" s="7"/>
      <c r="F273" s="2"/>
      <c r="G273" s="2"/>
      <c r="L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</row>
    <row r="274" spans="1:73" x14ac:dyDescent="0.25">
      <c r="A274" s="2"/>
      <c r="B274" s="7"/>
      <c r="F274" s="2"/>
      <c r="G274" s="2"/>
      <c r="L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</row>
    <row r="275" spans="1:73" x14ac:dyDescent="0.25">
      <c r="A275" s="2"/>
      <c r="B275" s="7"/>
      <c r="F275" s="2"/>
      <c r="G275" s="2"/>
      <c r="L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</row>
    <row r="276" spans="1:73" x14ac:dyDescent="0.25">
      <c r="A276" s="2"/>
      <c r="B276" s="7"/>
      <c r="F276" s="2"/>
      <c r="G276" s="2"/>
      <c r="L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</row>
    <row r="277" spans="1:73" x14ac:dyDescent="0.25">
      <c r="A277" s="2"/>
      <c r="B277" s="7"/>
      <c r="F277" s="2"/>
      <c r="G277" s="2"/>
      <c r="L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</row>
    <row r="278" spans="1:73" x14ac:dyDescent="0.25">
      <c r="A278" s="2"/>
      <c r="B278" s="7"/>
      <c r="F278" s="2"/>
      <c r="G278" s="2"/>
      <c r="L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</row>
    <row r="279" spans="1:73" x14ac:dyDescent="0.25">
      <c r="A279" s="2"/>
      <c r="B279" s="7"/>
      <c r="F279" s="2"/>
      <c r="G279" s="2"/>
      <c r="L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</row>
    <row r="280" spans="1:73" x14ac:dyDescent="0.25">
      <c r="A280" s="2"/>
      <c r="B280" s="7"/>
      <c r="F280" s="2"/>
      <c r="G280" s="2"/>
      <c r="L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</row>
    <row r="281" spans="1:73" x14ac:dyDescent="0.25">
      <c r="A281" s="2"/>
      <c r="B281" s="7"/>
      <c r="F281" s="2"/>
      <c r="G281" s="2"/>
      <c r="L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</row>
    <row r="282" spans="1:73" x14ac:dyDescent="0.25">
      <c r="A282" s="2"/>
      <c r="B282" s="7"/>
      <c r="F282" s="2"/>
      <c r="G282" s="2"/>
      <c r="L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</row>
    <row r="283" spans="1:73" x14ac:dyDescent="0.25">
      <c r="A283" s="2"/>
      <c r="B283" s="7"/>
      <c r="F283" s="2"/>
      <c r="G283" s="2"/>
      <c r="L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</row>
    <row r="284" spans="1:73" x14ac:dyDescent="0.25">
      <c r="A284" s="2"/>
      <c r="B284" s="7"/>
      <c r="F284" s="2"/>
      <c r="G284" s="2"/>
      <c r="L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</row>
    <row r="285" spans="1:73" x14ac:dyDescent="0.25">
      <c r="A285" s="2"/>
      <c r="B285" s="7"/>
      <c r="F285" s="2"/>
      <c r="G285" s="2"/>
      <c r="L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</row>
    <row r="286" spans="1:73" x14ac:dyDescent="0.25">
      <c r="A286" s="2"/>
      <c r="B286" s="7"/>
      <c r="F286" s="2"/>
      <c r="G286" s="2"/>
      <c r="L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</row>
    <row r="287" spans="1:73" x14ac:dyDescent="0.25">
      <c r="A287" s="2"/>
      <c r="B287" s="7"/>
      <c r="F287" s="2"/>
      <c r="G287" s="2"/>
      <c r="L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</row>
    <row r="288" spans="1:73" x14ac:dyDescent="0.25">
      <c r="A288" s="2"/>
      <c r="B288" s="7"/>
      <c r="F288" s="2"/>
      <c r="G288" s="2"/>
      <c r="L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</row>
    <row r="289" spans="1:73" x14ac:dyDescent="0.25">
      <c r="A289" s="2"/>
      <c r="B289" s="7"/>
      <c r="F289" s="2"/>
      <c r="G289" s="2"/>
      <c r="L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</row>
    <row r="290" spans="1:73" x14ac:dyDescent="0.25">
      <c r="A290" s="2"/>
      <c r="B290" s="7"/>
      <c r="F290" s="2"/>
      <c r="G290" s="2"/>
      <c r="L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</row>
    <row r="291" spans="1:73" x14ac:dyDescent="0.25">
      <c r="A291" s="2"/>
      <c r="B291" s="7"/>
      <c r="F291" s="2"/>
      <c r="G291" s="2"/>
      <c r="L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</row>
    <row r="292" spans="1:73" x14ac:dyDescent="0.25">
      <c r="A292" s="2"/>
      <c r="B292" s="7"/>
      <c r="F292" s="2"/>
      <c r="G292" s="2"/>
      <c r="L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</row>
    <row r="293" spans="1:73" x14ac:dyDescent="0.25">
      <c r="A293" s="2"/>
      <c r="B293" s="7"/>
      <c r="F293" s="2"/>
      <c r="G293" s="2"/>
      <c r="L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</row>
    <row r="294" spans="1:73" x14ac:dyDescent="0.25">
      <c r="A294" s="2"/>
      <c r="B294" s="7"/>
      <c r="F294" s="2"/>
      <c r="G294" s="2"/>
      <c r="L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</row>
    <row r="295" spans="1:73" x14ac:dyDescent="0.25">
      <c r="A295" s="2"/>
      <c r="B295" s="7"/>
      <c r="F295" s="2"/>
      <c r="G295" s="2"/>
      <c r="L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</row>
    <row r="296" spans="1:73" x14ac:dyDescent="0.25">
      <c r="A296" s="2"/>
      <c r="B296" s="7"/>
      <c r="F296" s="2"/>
      <c r="G296" s="2"/>
      <c r="L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</row>
    <row r="297" spans="1:73" x14ac:dyDescent="0.25">
      <c r="A297" s="2"/>
      <c r="B297" s="7"/>
      <c r="F297" s="2"/>
      <c r="G297" s="2"/>
      <c r="L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</row>
    <row r="298" spans="1:73" x14ac:dyDescent="0.25">
      <c r="A298" s="2"/>
      <c r="B298" s="7"/>
      <c r="F298" s="2"/>
      <c r="G298" s="2"/>
      <c r="L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</row>
    <row r="299" spans="1:73" x14ac:dyDescent="0.25">
      <c r="A299" s="2"/>
      <c r="B299" s="7"/>
      <c r="F299" s="2"/>
      <c r="G299" s="2"/>
      <c r="L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</row>
    <row r="300" spans="1:73" x14ac:dyDescent="0.25">
      <c r="A300" s="2"/>
      <c r="B300" s="7"/>
      <c r="F300" s="2"/>
      <c r="G300" s="2"/>
      <c r="L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</row>
    <row r="301" spans="1:73" x14ac:dyDescent="0.25">
      <c r="A301" s="2"/>
      <c r="B301" s="7"/>
      <c r="F301" s="2"/>
      <c r="G301" s="2"/>
      <c r="L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</row>
    <row r="302" spans="1:73" x14ac:dyDescent="0.25">
      <c r="A302" s="2"/>
      <c r="B302" s="7"/>
      <c r="F302" s="2"/>
      <c r="G302" s="2"/>
      <c r="L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</row>
    <row r="303" spans="1:73" x14ac:dyDescent="0.25">
      <c r="A303" s="2"/>
      <c r="B303" s="7"/>
      <c r="F303" s="2"/>
      <c r="G303" s="2"/>
      <c r="L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</row>
    <row r="304" spans="1:73" x14ac:dyDescent="0.25">
      <c r="A304" s="2"/>
      <c r="B304" s="7"/>
      <c r="F304" s="2"/>
      <c r="G304" s="2"/>
      <c r="L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</row>
    <row r="305" spans="1:73" x14ac:dyDescent="0.25">
      <c r="A305" s="2"/>
      <c r="B305" s="7"/>
      <c r="F305" s="2"/>
      <c r="G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</row>
    <row r="306" spans="1:73" x14ac:dyDescent="0.25">
      <c r="A306" s="2"/>
      <c r="B306" s="7"/>
      <c r="F306" s="2"/>
      <c r="G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</row>
    <row r="307" spans="1:73" x14ac:dyDescent="0.25">
      <c r="A307" s="2"/>
      <c r="B307" s="7"/>
      <c r="F307" s="2"/>
      <c r="G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</row>
    <row r="308" spans="1:73" x14ac:dyDescent="0.25">
      <c r="A308" s="2"/>
      <c r="B308" s="7"/>
      <c r="F308" s="2"/>
      <c r="G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</row>
    <row r="309" spans="1:73" x14ac:dyDescent="0.25">
      <c r="A309" s="2"/>
      <c r="B309" s="7"/>
      <c r="F309" s="2"/>
      <c r="G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</row>
    <row r="310" spans="1:73" x14ac:dyDescent="0.25">
      <c r="A310" s="2"/>
      <c r="B310" s="7"/>
      <c r="F310" s="2"/>
      <c r="G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</row>
    <row r="311" spans="1:73" x14ac:dyDescent="0.25">
      <c r="A311" s="2"/>
      <c r="B311" s="7"/>
      <c r="F311" s="2"/>
      <c r="G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</row>
    <row r="312" spans="1:73" x14ac:dyDescent="0.25">
      <c r="A312" s="2"/>
      <c r="B312" s="7"/>
      <c r="F312" s="2"/>
      <c r="G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</row>
    <row r="313" spans="1:73" x14ac:dyDescent="0.25">
      <c r="A313" s="2"/>
      <c r="B313" s="7"/>
      <c r="F313" s="2"/>
      <c r="G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</row>
    <row r="314" spans="1:73" x14ac:dyDescent="0.25">
      <c r="A314" s="2"/>
      <c r="B314" s="7"/>
      <c r="F314" s="2"/>
      <c r="G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</row>
    <row r="315" spans="1:73" x14ac:dyDescent="0.25">
      <c r="A315" s="2"/>
      <c r="B315" s="7"/>
      <c r="F315" s="2"/>
      <c r="G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</row>
    <row r="316" spans="1:73" x14ac:dyDescent="0.25">
      <c r="A316" s="2"/>
      <c r="B316" s="7"/>
      <c r="F316" s="2"/>
      <c r="G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</row>
    <row r="317" spans="1:73" x14ac:dyDescent="0.25">
      <c r="A317" s="2"/>
      <c r="B317" s="7"/>
      <c r="F317" s="2"/>
      <c r="G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</row>
    <row r="318" spans="1:73" x14ac:dyDescent="0.25">
      <c r="A318" s="2"/>
      <c r="B318" s="7"/>
      <c r="F318" s="2"/>
      <c r="G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</row>
    <row r="319" spans="1:73" x14ac:dyDescent="0.25">
      <c r="A319" s="2"/>
      <c r="B319" s="7"/>
      <c r="F319" s="2"/>
      <c r="G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</row>
    <row r="320" spans="1:73" x14ac:dyDescent="0.25">
      <c r="A320" s="2"/>
      <c r="B320" s="7"/>
      <c r="F320" s="2"/>
      <c r="G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</row>
    <row r="321" spans="1:73" x14ac:dyDescent="0.25">
      <c r="A321" s="2"/>
      <c r="B321" s="7"/>
      <c r="F321" s="2"/>
      <c r="G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</row>
    <row r="322" spans="1:73" x14ac:dyDescent="0.25">
      <c r="A322" s="2"/>
      <c r="B322" s="7"/>
      <c r="F322" s="2"/>
      <c r="G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</row>
    <row r="323" spans="1:73" x14ac:dyDescent="0.25">
      <c r="A323" s="2"/>
      <c r="B323" s="7"/>
      <c r="F323" s="2"/>
      <c r="G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</row>
    <row r="324" spans="1:73" x14ac:dyDescent="0.25">
      <c r="A324" s="2"/>
      <c r="B324" s="7"/>
      <c r="F324" s="2"/>
      <c r="G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</row>
    <row r="325" spans="1:73" x14ac:dyDescent="0.25">
      <c r="A325" s="2"/>
      <c r="B325" s="7"/>
      <c r="F325" s="2"/>
      <c r="G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</row>
    <row r="326" spans="1:73" x14ac:dyDescent="0.25">
      <c r="A326" s="2"/>
      <c r="B326" s="7"/>
      <c r="F326" s="2"/>
      <c r="G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</row>
    <row r="327" spans="1:73" x14ac:dyDescent="0.25">
      <c r="A327" s="2"/>
      <c r="B327" s="7"/>
      <c r="F327" s="2"/>
      <c r="G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</row>
    <row r="328" spans="1:73" x14ac:dyDescent="0.25">
      <c r="A328" s="2"/>
      <c r="B328" s="7"/>
      <c r="F328" s="2"/>
      <c r="G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</row>
    <row r="329" spans="1:73" x14ac:dyDescent="0.25">
      <c r="A329" s="2"/>
      <c r="B329" s="7"/>
      <c r="F329" s="2"/>
      <c r="G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</row>
    <row r="330" spans="1:73" x14ac:dyDescent="0.25">
      <c r="A330" s="2"/>
      <c r="B330" s="7"/>
      <c r="F330" s="2"/>
      <c r="G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</row>
    <row r="331" spans="1:73" x14ac:dyDescent="0.25">
      <c r="A331" s="2"/>
      <c r="B331" s="7"/>
      <c r="F331" s="2"/>
      <c r="G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</row>
    <row r="332" spans="1:73" x14ac:dyDescent="0.25">
      <c r="A332" s="2"/>
      <c r="B332" s="7"/>
      <c r="F332" s="2"/>
      <c r="G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</row>
    <row r="333" spans="1:73" x14ac:dyDescent="0.25">
      <c r="A333" s="2"/>
      <c r="B333" s="7"/>
      <c r="F333" s="2"/>
      <c r="G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</row>
    <row r="334" spans="1:73" x14ac:dyDescent="0.25">
      <c r="A334" s="2"/>
      <c r="B334" s="7"/>
      <c r="F334" s="2"/>
      <c r="G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</row>
    <row r="335" spans="1:73" x14ac:dyDescent="0.25">
      <c r="A335" s="2"/>
      <c r="B335" s="7"/>
      <c r="F335" s="2"/>
      <c r="G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</row>
    <row r="336" spans="1:73" x14ac:dyDescent="0.25">
      <c r="A336" s="2"/>
      <c r="B336" s="7"/>
      <c r="F336" s="2"/>
      <c r="G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</row>
    <row r="337" spans="1:73" x14ac:dyDescent="0.25">
      <c r="A337" s="2"/>
      <c r="B337" s="7"/>
      <c r="F337" s="2"/>
      <c r="G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</row>
    <row r="338" spans="1:73" x14ac:dyDescent="0.25">
      <c r="A338" s="2"/>
      <c r="B338" s="7"/>
      <c r="F338" s="2"/>
      <c r="G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</row>
    <row r="339" spans="1:73" x14ac:dyDescent="0.25">
      <c r="A339" s="2"/>
      <c r="B339" s="7"/>
      <c r="F339" s="2"/>
      <c r="G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</row>
    <row r="340" spans="1:73" x14ac:dyDescent="0.25">
      <c r="A340" s="2"/>
      <c r="B340" s="7"/>
      <c r="F340" s="2"/>
      <c r="G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</row>
    <row r="341" spans="1:73" x14ac:dyDescent="0.25">
      <c r="A341" s="2"/>
      <c r="B341" s="7"/>
      <c r="F341" s="2"/>
      <c r="G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</row>
    <row r="342" spans="1:73" x14ac:dyDescent="0.25">
      <c r="A342" s="2"/>
      <c r="B342" s="7"/>
      <c r="F342" s="2"/>
      <c r="G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</row>
    <row r="343" spans="1:73" x14ac:dyDescent="0.25">
      <c r="A343" s="2"/>
      <c r="B343" s="7"/>
      <c r="F343" s="2"/>
      <c r="G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</row>
    <row r="344" spans="1:73" x14ac:dyDescent="0.25">
      <c r="A344" s="2"/>
      <c r="B344" s="7"/>
      <c r="F344" s="2"/>
      <c r="G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</row>
    <row r="345" spans="1:73" x14ac:dyDescent="0.25">
      <c r="A345" s="2"/>
      <c r="B345" s="7"/>
      <c r="F345" s="2"/>
      <c r="G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</row>
    <row r="346" spans="1:73" x14ac:dyDescent="0.25">
      <c r="A346" s="2"/>
      <c r="B346" s="7"/>
      <c r="F346" s="2"/>
      <c r="G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</row>
    <row r="347" spans="1:73" x14ac:dyDescent="0.25">
      <c r="A347" s="2"/>
      <c r="B347" s="7"/>
      <c r="F347" s="2"/>
      <c r="G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</row>
    <row r="348" spans="1:73" x14ac:dyDescent="0.25">
      <c r="A348" s="2"/>
      <c r="B348" s="7"/>
      <c r="F348" s="2"/>
      <c r="G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</row>
    <row r="349" spans="1:73" x14ac:dyDescent="0.25">
      <c r="A349" s="2"/>
      <c r="B349" s="7"/>
      <c r="F349" s="2"/>
      <c r="G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</row>
    <row r="350" spans="1:73" x14ac:dyDescent="0.25">
      <c r="A350" s="2"/>
      <c r="B350" s="7"/>
      <c r="F350" s="2"/>
      <c r="G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</row>
    <row r="351" spans="1:73" x14ac:dyDescent="0.25">
      <c r="A351" s="2"/>
      <c r="B351" s="7"/>
      <c r="F351" s="2"/>
      <c r="G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</row>
    <row r="352" spans="1:73" x14ac:dyDescent="0.25">
      <c r="A352" s="2"/>
      <c r="B352" s="7"/>
      <c r="F352" s="2"/>
      <c r="G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</row>
    <row r="353" spans="1:73" x14ac:dyDescent="0.25">
      <c r="A353" s="2"/>
      <c r="B353" s="7"/>
      <c r="F353" s="2"/>
      <c r="G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</row>
    <row r="354" spans="1:73" x14ac:dyDescent="0.25">
      <c r="A354" s="2"/>
      <c r="B354" s="7"/>
      <c r="F354" s="2"/>
      <c r="G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</row>
    <row r="355" spans="1:73" x14ac:dyDescent="0.25">
      <c r="A355" s="2"/>
      <c r="B355" s="7"/>
      <c r="F355" s="2"/>
      <c r="G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</row>
    <row r="356" spans="1:73" x14ac:dyDescent="0.25">
      <c r="A356" s="2"/>
      <c r="B356" s="7"/>
      <c r="F356" s="2"/>
      <c r="G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</row>
    <row r="357" spans="1:73" x14ac:dyDescent="0.25">
      <c r="A357" s="2"/>
      <c r="B357" s="7"/>
      <c r="F357" s="2"/>
      <c r="G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</row>
    <row r="358" spans="1:73" x14ac:dyDescent="0.25">
      <c r="A358" s="2"/>
      <c r="B358" s="7"/>
      <c r="F358" s="2"/>
      <c r="G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</row>
    <row r="359" spans="1:73" x14ac:dyDescent="0.25">
      <c r="A359" s="2"/>
      <c r="B359" s="7"/>
      <c r="F359" s="2"/>
      <c r="G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</row>
    <row r="360" spans="1:73" x14ac:dyDescent="0.25">
      <c r="A360" s="2"/>
      <c r="B360" s="7"/>
      <c r="F360" s="2"/>
      <c r="G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</row>
    <row r="361" spans="1:73" x14ac:dyDescent="0.25">
      <c r="A361" s="2"/>
      <c r="B361" s="7"/>
      <c r="F361" s="2"/>
      <c r="G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</row>
    <row r="362" spans="1:73" x14ac:dyDescent="0.25">
      <c r="A362" s="2"/>
      <c r="B362" s="7"/>
      <c r="F362" s="2"/>
      <c r="G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</row>
    <row r="363" spans="1:73" x14ac:dyDescent="0.25">
      <c r="A363" s="2"/>
      <c r="B363" s="7"/>
      <c r="F363" s="2"/>
      <c r="G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</row>
    <row r="364" spans="1:73" x14ac:dyDescent="0.25">
      <c r="A364" s="2"/>
      <c r="B364" s="7"/>
      <c r="F364" s="2"/>
      <c r="G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</row>
    <row r="365" spans="1:73" x14ac:dyDescent="0.25">
      <c r="A365" s="2"/>
      <c r="B365" s="7"/>
      <c r="F365" s="2"/>
      <c r="G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</row>
    <row r="366" spans="1:73" x14ac:dyDescent="0.25">
      <c r="A366" s="2"/>
      <c r="B366" s="7"/>
      <c r="F366" s="2"/>
      <c r="G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</row>
    <row r="367" spans="1:73" x14ac:dyDescent="0.25">
      <c r="A367" s="2"/>
      <c r="B367" s="7"/>
      <c r="F367" s="2"/>
      <c r="G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</row>
    <row r="368" spans="1:73" x14ac:dyDescent="0.25">
      <c r="A368" s="2"/>
      <c r="B368" s="7"/>
      <c r="F368" s="2"/>
      <c r="G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</row>
    <row r="369" spans="1:73" x14ac:dyDescent="0.25">
      <c r="A369" s="2"/>
      <c r="B369" s="7"/>
      <c r="F369" s="2"/>
      <c r="G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</row>
    <row r="370" spans="1:73" x14ac:dyDescent="0.25">
      <c r="A370" s="2"/>
      <c r="B370" s="7"/>
      <c r="F370" s="2"/>
      <c r="G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</row>
    <row r="371" spans="1:73" x14ac:dyDescent="0.25">
      <c r="A371" s="2"/>
      <c r="B371" s="7"/>
      <c r="F371" s="2"/>
      <c r="G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</row>
    <row r="372" spans="1:73" x14ac:dyDescent="0.25">
      <c r="A372" s="2"/>
      <c r="B372" s="7"/>
      <c r="F372" s="2"/>
      <c r="G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</row>
    <row r="373" spans="1:73" x14ac:dyDescent="0.25">
      <c r="A373" s="2"/>
      <c r="B373" s="7"/>
      <c r="F373" s="2"/>
      <c r="G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</row>
    <row r="374" spans="1:73" x14ac:dyDescent="0.25">
      <c r="A374" s="2"/>
      <c r="B374" s="7"/>
      <c r="F374" s="2"/>
      <c r="G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</row>
    <row r="375" spans="1:73" x14ac:dyDescent="0.25">
      <c r="A375" s="2"/>
      <c r="B375" s="7"/>
      <c r="F375" s="2"/>
      <c r="G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</row>
    <row r="376" spans="1:73" x14ac:dyDescent="0.25">
      <c r="A376" s="2"/>
      <c r="B376" s="7"/>
      <c r="F376" s="2"/>
      <c r="G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</row>
    <row r="377" spans="1:73" x14ac:dyDescent="0.25">
      <c r="A377" s="2"/>
      <c r="B377" s="7"/>
      <c r="F377" s="2"/>
      <c r="G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</row>
    <row r="378" spans="1:73" x14ac:dyDescent="0.25">
      <c r="A378" s="2"/>
      <c r="B378" s="7"/>
      <c r="F378" s="2"/>
      <c r="G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</row>
    <row r="379" spans="1:73" x14ac:dyDescent="0.25">
      <c r="A379" s="2"/>
      <c r="B379" s="7"/>
      <c r="F379" s="2"/>
      <c r="G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</row>
    <row r="380" spans="1:73" x14ac:dyDescent="0.25">
      <c r="A380" s="2"/>
      <c r="B380" s="7"/>
      <c r="F380" s="2"/>
      <c r="G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</row>
    <row r="381" spans="1:73" x14ac:dyDescent="0.25">
      <c r="A381" s="2"/>
      <c r="B381" s="7"/>
      <c r="F381" s="2"/>
      <c r="G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</row>
    <row r="382" spans="1:73" x14ac:dyDescent="0.25">
      <c r="A382" s="2"/>
      <c r="B382" s="7"/>
      <c r="F382" s="2"/>
      <c r="G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</row>
    <row r="383" spans="1:73" x14ac:dyDescent="0.25">
      <c r="A383" s="2"/>
      <c r="B383" s="7"/>
      <c r="F383" s="2"/>
      <c r="G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</row>
    <row r="384" spans="1:73" x14ac:dyDescent="0.25">
      <c r="A384" s="2"/>
      <c r="B384" s="7"/>
      <c r="F384" s="2"/>
      <c r="G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</row>
    <row r="385" spans="1:73" x14ac:dyDescent="0.25">
      <c r="A385" s="2"/>
      <c r="B385" s="7"/>
      <c r="F385" s="2"/>
      <c r="G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</row>
    <row r="386" spans="1:73" x14ac:dyDescent="0.25">
      <c r="A386" s="2"/>
      <c r="B386" s="7"/>
      <c r="F386" s="2"/>
      <c r="G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</row>
    <row r="387" spans="1:73" x14ac:dyDescent="0.25">
      <c r="A387" s="2"/>
      <c r="B387" s="7"/>
      <c r="F387" s="2"/>
      <c r="G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</row>
    <row r="388" spans="1:73" x14ac:dyDescent="0.25">
      <c r="A388" s="2"/>
      <c r="B388" s="7"/>
      <c r="F388" s="2"/>
      <c r="G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</row>
    <row r="389" spans="1:73" x14ac:dyDescent="0.25">
      <c r="A389" s="2"/>
      <c r="B389" s="7"/>
      <c r="F389" s="2"/>
      <c r="G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</row>
    <row r="390" spans="1:73" x14ac:dyDescent="0.25">
      <c r="A390" s="2"/>
      <c r="B390" s="7"/>
      <c r="F390" s="2"/>
      <c r="G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</row>
    <row r="391" spans="1:73" x14ac:dyDescent="0.25">
      <c r="A391" s="2"/>
      <c r="B391" s="7"/>
      <c r="F391" s="2"/>
      <c r="G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</row>
    <row r="392" spans="1:73" x14ac:dyDescent="0.25">
      <c r="A392" s="2"/>
      <c r="B392" s="7"/>
      <c r="F392" s="2"/>
      <c r="G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</row>
    <row r="393" spans="1:73" x14ac:dyDescent="0.25">
      <c r="A393" s="2"/>
      <c r="B393" s="7"/>
      <c r="F393" s="2"/>
      <c r="G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</row>
    <row r="394" spans="1:73" x14ac:dyDescent="0.25">
      <c r="A394" s="2"/>
      <c r="B394" s="7"/>
      <c r="F394" s="2"/>
      <c r="G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</row>
    <row r="395" spans="1:73" x14ac:dyDescent="0.25">
      <c r="A395" s="2"/>
      <c r="B395" s="7"/>
      <c r="F395" s="2"/>
      <c r="G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</row>
    <row r="396" spans="1:73" x14ac:dyDescent="0.25">
      <c r="A396" s="2"/>
      <c r="B396" s="7"/>
      <c r="F396" s="2"/>
      <c r="G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</row>
    <row r="397" spans="1:73" x14ac:dyDescent="0.25">
      <c r="A397" s="2"/>
      <c r="B397" s="7"/>
      <c r="F397" s="2"/>
      <c r="G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</row>
    <row r="398" spans="1:73" x14ac:dyDescent="0.25">
      <c r="A398" s="2"/>
      <c r="B398" s="7"/>
      <c r="F398" s="2"/>
      <c r="G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</row>
    <row r="399" spans="1:73" x14ac:dyDescent="0.25">
      <c r="A399" s="2"/>
      <c r="B399" s="7"/>
      <c r="F399" s="2"/>
      <c r="G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</row>
    <row r="400" spans="1:73" x14ac:dyDescent="0.25">
      <c r="A400" s="2"/>
      <c r="B400" s="7"/>
      <c r="F400" s="2"/>
      <c r="G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</row>
    <row r="401" spans="1:73" x14ac:dyDescent="0.25">
      <c r="A401" s="2"/>
      <c r="B401" s="7"/>
      <c r="F401" s="2"/>
      <c r="G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</row>
    <row r="402" spans="1:73" x14ac:dyDescent="0.25">
      <c r="A402" s="2"/>
      <c r="B402" s="7"/>
      <c r="F402" s="2"/>
      <c r="G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</row>
    <row r="403" spans="1:73" x14ac:dyDescent="0.25">
      <c r="A403" s="2"/>
      <c r="B403" s="7"/>
      <c r="F403" s="2"/>
      <c r="G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</row>
    <row r="404" spans="1:73" x14ac:dyDescent="0.25">
      <c r="A404" s="2"/>
      <c r="B404" s="7"/>
      <c r="F404" s="2"/>
      <c r="G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</row>
    <row r="405" spans="1:73" x14ac:dyDescent="0.25">
      <c r="A405" s="2"/>
      <c r="B405" s="7"/>
      <c r="F405" s="2"/>
      <c r="G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</row>
    <row r="406" spans="1:73" x14ac:dyDescent="0.25">
      <c r="A406" s="2"/>
      <c r="B406" s="7"/>
      <c r="F406" s="2"/>
      <c r="G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</row>
    <row r="407" spans="1:73" x14ac:dyDescent="0.25">
      <c r="A407" s="2"/>
      <c r="B407" s="7"/>
      <c r="F407" s="2"/>
      <c r="G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</row>
    <row r="408" spans="1:73" x14ac:dyDescent="0.25">
      <c r="A408" s="2"/>
      <c r="B408" s="7"/>
      <c r="F408" s="2"/>
      <c r="G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</row>
    <row r="409" spans="1:73" x14ac:dyDescent="0.25">
      <c r="A409" s="2"/>
      <c r="B409" s="7"/>
      <c r="F409" s="2"/>
      <c r="G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</row>
    <row r="410" spans="1:73" x14ac:dyDescent="0.25">
      <c r="A410" s="2"/>
      <c r="B410" s="7"/>
      <c r="F410" s="2"/>
      <c r="G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</row>
    <row r="411" spans="1:73" x14ac:dyDescent="0.25">
      <c r="A411" s="2"/>
      <c r="B411" s="7"/>
      <c r="F411" s="2"/>
      <c r="G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</row>
    <row r="412" spans="1:73" x14ac:dyDescent="0.25">
      <c r="A412" s="2"/>
      <c r="B412" s="7"/>
      <c r="F412" s="2"/>
      <c r="G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</row>
    <row r="413" spans="1:73" x14ac:dyDescent="0.25">
      <c r="A413" s="2"/>
      <c r="B413" s="7"/>
      <c r="F413" s="2"/>
      <c r="G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</row>
    <row r="414" spans="1:73" x14ac:dyDescent="0.25">
      <c r="A414" s="2"/>
      <c r="B414" s="7"/>
      <c r="F414" s="2"/>
      <c r="G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</row>
    <row r="415" spans="1:73" x14ac:dyDescent="0.25">
      <c r="A415" s="2"/>
      <c r="B415" s="7"/>
      <c r="F415" s="2"/>
      <c r="G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</row>
    <row r="416" spans="1:73" x14ac:dyDescent="0.25">
      <c r="A416" s="2"/>
      <c r="B416" s="7"/>
      <c r="F416" s="2"/>
      <c r="G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</row>
    <row r="417" spans="1:73" x14ac:dyDescent="0.25">
      <c r="A417" s="2"/>
      <c r="B417" s="7"/>
      <c r="F417" s="2"/>
      <c r="G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</row>
    <row r="418" spans="1:73" x14ac:dyDescent="0.25">
      <c r="A418" s="2"/>
      <c r="B418" s="7"/>
      <c r="F418" s="2"/>
      <c r="G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</row>
    <row r="419" spans="1:73" x14ac:dyDescent="0.25">
      <c r="A419" s="2"/>
      <c r="B419" s="7"/>
      <c r="F419" s="2"/>
      <c r="G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</row>
    <row r="420" spans="1:73" x14ac:dyDescent="0.25">
      <c r="A420" s="2"/>
      <c r="B420" s="7"/>
      <c r="F420" s="2"/>
      <c r="G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</row>
    <row r="421" spans="1:73" x14ac:dyDescent="0.25">
      <c r="A421" s="2"/>
      <c r="B421" s="7"/>
      <c r="F421" s="2"/>
      <c r="G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</row>
    <row r="422" spans="1:73" x14ac:dyDescent="0.25">
      <c r="A422" s="2"/>
      <c r="B422" s="7"/>
      <c r="F422" s="2"/>
      <c r="G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</row>
    <row r="423" spans="1:73" x14ac:dyDescent="0.25">
      <c r="A423" s="2"/>
      <c r="B423" s="7"/>
      <c r="F423" s="2"/>
      <c r="G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</row>
    <row r="424" spans="1:73" x14ac:dyDescent="0.25">
      <c r="A424" s="2"/>
      <c r="B424" s="7"/>
      <c r="F424" s="2"/>
      <c r="G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</row>
    <row r="425" spans="1:73" x14ac:dyDescent="0.25">
      <c r="A425" s="2"/>
      <c r="B425" s="7"/>
      <c r="F425" s="2"/>
      <c r="G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</row>
    <row r="426" spans="1:73" x14ac:dyDescent="0.25">
      <c r="A426" s="2"/>
      <c r="B426" s="7"/>
      <c r="F426" s="2"/>
      <c r="G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</row>
    <row r="427" spans="1:73" x14ac:dyDescent="0.25">
      <c r="A427" s="2"/>
      <c r="B427" s="7"/>
      <c r="F427" s="2"/>
      <c r="G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</row>
    <row r="428" spans="1:73" x14ac:dyDescent="0.25">
      <c r="A428" s="2"/>
      <c r="B428" s="7"/>
      <c r="F428" s="2"/>
      <c r="G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</row>
    <row r="429" spans="1:73" x14ac:dyDescent="0.25">
      <c r="A429" s="2"/>
      <c r="B429" s="7"/>
      <c r="F429" s="2"/>
      <c r="G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</row>
    <row r="430" spans="1:73" x14ac:dyDescent="0.25">
      <c r="A430" s="2"/>
      <c r="B430" s="7"/>
      <c r="F430" s="2"/>
      <c r="G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</row>
    <row r="431" spans="1:73" x14ac:dyDescent="0.25">
      <c r="A431" s="2"/>
      <c r="B431" s="7"/>
      <c r="F431" s="2"/>
      <c r="G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</row>
    <row r="432" spans="1:73" x14ac:dyDescent="0.25">
      <c r="A432" s="2"/>
      <c r="B432" s="7"/>
      <c r="F432" s="2"/>
      <c r="G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</row>
    <row r="433" spans="1:73" x14ac:dyDescent="0.25">
      <c r="A433" s="2"/>
      <c r="B433" s="7"/>
      <c r="F433" s="2"/>
      <c r="G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</row>
    <row r="434" spans="1:73" x14ac:dyDescent="0.25">
      <c r="A434" s="2"/>
      <c r="B434" s="7"/>
      <c r="F434" s="2"/>
      <c r="G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</row>
    <row r="435" spans="1:73" x14ac:dyDescent="0.25">
      <c r="A435" s="2"/>
      <c r="B435" s="7"/>
      <c r="F435" s="2"/>
      <c r="G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</row>
    <row r="436" spans="1:73" x14ac:dyDescent="0.25">
      <c r="A436" s="2"/>
      <c r="B436" s="7"/>
      <c r="F436" s="2"/>
      <c r="G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</row>
    <row r="437" spans="1:73" x14ac:dyDescent="0.25">
      <c r="A437" s="2"/>
      <c r="B437" s="7"/>
      <c r="F437" s="2"/>
      <c r="G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</row>
    <row r="438" spans="1:73" x14ac:dyDescent="0.25">
      <c r="A438" s="2"/>
      <c r="B438" s="7"/>
      <c r="F438" s="2"/>
      <c r="G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</row>
    <row r="439" spans="1:73" x14ac:dyDescent="0.25">
      <c r="A439" s="2"/>
      <c r="B439" s="7"/>
      <c r="F439" s="2"/>
      <c r="G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</row>
    <row r="440" spans="1:73" x14ac:dyDescent="0.25">
      <c r="A440" s="2"/>
      <c r="B440" s="7"/>
      <c r="F440" s="2"/>
      <c r="G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</row>
    <row r="441" spans="1:73" x14ac:dyDescent="0.25">
      <c r="A441" s="2"/>
      <c r="B441" s="7"/>
      <c r="F441" s="2"/>
      <c r="G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</row>
    <row r="442" spans="1:73" x14ac:dyDescent="0.25">
      <c r="A442" s="2"/>
      <c r="B442" s="7"/>
      <c r="F442" s="2"/>
      <c r="G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</row>
    <row r="443" spans="1:73" x14ac:dyDescent="0.25">
      <c r="A443" s="2"/>
      <c r="B443" s="7"/>
      <c r="F443" s="2"/>
      <c r="G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</row>
    <row r="444" spans="1:73" x14ac:dyDescent="0.25">
      <c r="A444" s="2"/>
      <c r="B444" s="7"/>
      <c r="F444" s="2"/>
      <c r="G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</row>
    <row r="445" spans="1:73" x14ac:dyDescent="0.25">
      <c r="A445" s="2"/>
      <c r="B445" s="7"/>
      <c r="F445" s="2"/>
      <c r="G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</row>
    <row r="446" spans="1:73" x14ac:dyDescent="0.25">
      <c r="A446" s="2"/>
      <c r="B446" s="7"/>
      <c r="F446" s="2"/>
      <c r="G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</row>
    <row r="447" spans="1:73" x14ac:dyDescent="0.25">
      <c r="A447" s="2"/>
      <c r="B447" s="7"/>
      <c r="F447" s="2"/>
      <c r="G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</row>
    <row r="448" spans="1:73" x14ac:dyDescent="0.25">
      <c r="A448" s="2"/>
      <c r="B448" s="7"/>
      <c r="F448" s="2"/>
      <c r="G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</row>
    <row r="449" spans="1:73" x14ac:dyDescent="0.25">
      <c r="A449" s="2"/>
      <c r="B449" s="7"/>
      <c r="F449" s="2"/>
      <c r="G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</row>
    <row r="450" spans="1:73" x14ac:dyDescent="0.25">
      <c r="A450" s="2"/>
      <c r="B450" s="7"/>
      <c r="F450" s="2"/>
      <c r="G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</row>
    <row r="451" spans="1:73" x14ac:dyDescent="0.25">
      <c r="A451" s="2"/>
      <c r="B451" s="7"/>
      <c r="F451" s="2"/>
      <c r="G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</row>
    <row r="452" spans="1:73" x14ac:dyDescent="0.25">
      <c r="A452" s="2"/>
      <c r="B452" s="7"/>
      <c r="F452" s="2"/>
      <c r="G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</row>
    <row r="453" spans="1:73" x14ac:dyDescent="0.25">
      <c r="A453" s="2"/>
      <c r="B453" s="7"/>
      <c r="F453" s="2"/>
      <c r="G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</row>
    <row r="454" spans="1:73" x14ac:dyDescent="0.25">
      <c r="A454" s="2"/>
      <c r="B454" s="7"/>
      <c r="F454" s="2"/>
      <c r="G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</row>
    <row r="455" spans="1:73" x14ac:dyDescent="0.25">
      <c r="A455" s="2"/>
      <c r="B455" s="7"/>
      <c r="F455" s="2"/>
      <c r="G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</row>
    <row r="456" spans="1:73" x14ac:dyDescent="0.25">
      <c r="A456" s="2"/>
      <c r="B456" s="7"/>
      <c r="F456" s="2"/>
      <c r="G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</row>
    <row r="457" spans="1:73" x14ac:dyDescent="0.25">
      <c r="A457" s="2"/>
      <c r="B457" s="7"/>
      <c r="F457" s="2"/>
      <c r="G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</row>
    <row r="458" spans="1:73" x14ac:dyDescent="0.25">
      <c r="A458" s="2"/>
      <c r="B458" s="7"/>
      <c r="F458" s="2"/>
      <c r="G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</row>
    <row r="459" spans="1:73" x14ac:dyDescent="0.25">
      <c r="A459" s="2"/>
      <c r="B459" s="7"/>
      <c r="F459" s="2"/>
      <c r="G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</row>
    <row r="460" spans="1:73" x14ac:dyDescent="0.25">
      <c r="A460" s="2"/>
      <c r="B460" s="7"/>
      <c r="F460" s="2"/>
      <c r="G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</row>
    <row r="461" spans="1:73" x14ac:dyDescent="0.25">
      <c r="A461" s="2"/>
      <c r="B461" s="7"/>
      <c r="F461" s="2"/>
      <c r="G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</row>
    <row r="462" spans="1:73" x14ac:dyDescent="0.25">
      <c r="A462" s="2"/>
      <c r="B462" s="7"/>
      <c r="F462" s="2"/>
      <c r="G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</row>
    <row r="463" spans="1:73" x14ac:dyDescent="0.25">
      <c r="A463" s="2"/>
      <c r="B463" s="7"/>
      <c r="F463" s="2"/>
      <c r="G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</row>
    <row r="464" spans="1:73" x14ac:dyDescent="0.25">
      <c r="A464" s="2"/>
      <c r="B464" s="7"/>
      <c r="F464" s="2"/>
      <c r="G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</row>
    <row r="465" spans="1:73" x14ac:dyDescent="0.25">
      <c r="A465" s="2"/>
      <c r="B465" s="7"/>
      <c r="F465" s="2"/>
      <c r="G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</row>
    <row r="466" spans="1:73" x14ac:dyDescent="0.25">
      <c r="A466" s="2"/>
      <c r="B466" s="7"/>
      <c r="F466" s="2"/>
      <c r="G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</row>
    <row r="467" spans="1:73" x14ac:dyDescent="0.25">
      <c r="A467" s="2"/>
      <c r="B467" s="7"/>
      <c r="F467" s="2"/>
      <c r="G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</row>
    <row r="468" spans="1:73" x14ac:dyDescent="0.25">
      <c r="A468" s="2"/>
      <c r="B468" s="7"/>
      <c r="F468" s="2"/>
      <c r="G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</row>
    <row r="469" spans="1:73" x14ac:dyDescent="0.25">
      <c r="A469" s="2"/>
      <c r="B469" s="7"/>
      <c r="F469" s="2"/>
      <c r="G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</row>
    <row r="470" spans="1:73" x14ac:dyDescent="0.25">
      <c r="A470" s="2"/>
      <c r="B470" s="7"/>
      <c r="F470" s="2"/>
      <c r="G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</row>
    <row r="471" spans="1:73" x14ac:dyDescent="0.25">
      <c r="A471" s="2"/>
      <c r="B471" s="7"/>
      <c r="F471" s="2"/>
      <c r="G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</row>
    <row r="472" spans="1:73" x14ac:dyDescent="0.25">
      <c r="A472" s="2"/>
      <c r="B472" s="7"/>
      <c r="F472" s="2"/>
      <c r="G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</row>
    <row r="473" spans="1:73" x14ac:dyDescent="0.25">
      <c r="A473" s="2"/>
      <c r="B473" s="7"/>
      <c r="F473" s="2"/>
      <c r="G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</row>
    <row r="474" spans="1:73" x14ac:dyDescent="0.25">
      <c r="A474" s="2"/>
      <c r="B474" s="7"/>
      <c r="F474" s="2"/>
      <c r="G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</row>
    <row r="475" spans="1:73" x14ac:dyDescent="0.25">
      <c r="A475" s="2"/>
      <c r="B475" s="7"/>
      <c r="F475" s="2"/>
      <c r="G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</row>
    <row r="476" spans="1:73" x14ac:dyDescent="0.25">
      <c r="A476" s="2"/>
      <c r="B476" s="7"/>
      <c r="F476" s="2"/>
      <c r="G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</row>
    <row r="477" spans="1:73" x14ac:dyDescent="0.25">
      <c r="A477" s="2"/>
      <c r="B477" s="7"/>
      <c r="F477" s="2"/>
      <c r="G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</row>
    <row r="478" spans="1:73" x14ac:dyDescent="0.25">
      <c r="A478" s="2"/>
      <c r="B478" s="7"/>
      <c r="F478" s="2"/>
      <c r="G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</row>
    <row r="479" spans="1:73" x14ac:dyDescent="0.25">
      <c r="A479" s="2"/>
      <c r="B479" s="7"/>
      <c r="F479" s="2"/>
      <c r="G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</row>
    <row r="480" spans="1:73" x14ac:dyDescent="0.25">
      <c r="A480" s="2"/>
      <c r="B480" s="7"/>
      <c r="F480" s="2"/>
      <c r="G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</row>
    <row r="481" spans="1:73" x14ac:dyDescent="0.25">
      <c r="A481" s="2"/>
      <c r="B481" s="7"/>
      <c r="F481" s="2"/>
      <c r="G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</row>
    <row r="482" spans="1:73" x14ac:dyDescent="0.25">
      <c r="A482" s="2"/>
      <c r="B482" s="7"/>
      <c r="F482" s="2"/>
      <c r="G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</row>
    <row r="483" spans="1:73" x14ac:dyDescent="0.25">
      <c r="A483" s="2"/>
      <c r="B483" s="7"/>
      <c r="F483" s="2"/>
      <c r="G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</row>
    <row r="484" spans="1:73" x14ac:dyDescent="0.25">
      <c r="A484" s="2"/>
      <c r="B484" s="7"/>
      <c r="F484" s="2"/>
      <c r="G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</row>
    <row r="485" spans="1:73" x14ac:dyDescent="0.25">
      <c r="A485" s="2"/>
      <c r="B485" s="7"/>
      <c r="F485" s="2"/>
      <c r="G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</row>
    <row r="486" spans="1:73" x14ac:dyDescent="0.25">
      <c r="A486" s="2"/>
      <c r="B486" s="7"/>
      <c r="F486" s="2"/>
      <c r="G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</row>
    <row r="487" spans="1:73" x14ac:dyDescent="0.25">
      <c r="A487" s="2"/>
      <c r="B487" s="7"/>
      <c r="F487" s="2"/>
      <c r="G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</row>
    <row r="488" spans="1:73" x14ac:dyDescent="0.25">
      <c r="A488" s="2"/>
      <c r="B488" s="7"/>
      <c r="F488" s="2"/>
      <c r="G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</row>
    <row r="489" spans="1:73" x14ac:dyDescent="0.25">
      <c r="A489" s="2"/>
      <c r="B489" s="7"/>
      <c r="F489" s="2"/>
      <c r="G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</row>
    <row r="490" spans="1:73" x14ac:dyDescent="0.25">
      <c r="A490" s="2"/>
      <c r="B490" s="7"/>
      <c r="F490" s="2"/>
      <c r="G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</row>
    <row r="491" spans="1:73" x14ac:dyDescent="0.25">
      <c r="A491" s="2"/>
      <c r="B491" s="7"/>
      <c r="F491" s="2"/>
      <c r="G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</row>
    <row r="492" spans="1:73" x14ac:dyDescent="0.25">
      <c r="A492" s="2"/>
      <c r="B492" s="7"/>
      <c r="F492" s="2"/>
      <c r="G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</row>
    <row r="493" spans="1:73" x14ac:dyDescent="0.25">
      <c r="A493" s="2"/>
      <c r="B493" s="7"/>
      <c r="F493" s="2"/>
      <c r="G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</row>
    <row r="494" spans="1:73" x14ac:dyDescent="0.25">
      <c r="A494" s="2"/>
      <c r="B494" s="7"/>
      <c r="F494" s="2"/>
      <c r="G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</row>
    <row r="495" spans="1:73" x14ac:dyDescent="0.25">
      <c r="A495" s="2"/>
      <c r="B495" s="7"/>
      <c r="F495" s="2"/>
      <c r="G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</row>
    <row r="496" spans="1:73" x14ac:dyDescent="0.25">
      <c r="A496" s="2"/>
      <c r="B496" s="7"/>
      <c r="F496" s="2"/>
      <c r="G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</row>
    <row r="497" spans="1:73" x14ac:dyDescent="0.25">
      <c r="A497" s="2"/>
      <c r="B497" s="7"/>
      <c r="F497" s="2"/>
      <c r="G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</row>
    <row r="498" spans="1:73" x14ac:dyDescent="0.25">
      <c r="A498" s="2"/>
      <c r="B498" s="7"/>
      <c r="F498" s="2"/>
      <c r="G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</row>
    <row r="499" spans="1:73" x14ac:dyDescent="0.25">
      <c r="A499" s="2"/>
      <c r="B499" s="7"/>
      <c r="F499" s="2"/>
      <c r="G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</row>
    <row r="500" spans="1:73" x14ac:dyDescent="0.25">
      <c r="A500" s="2"/>
      <c r="B500" s="7"/>
      <c r="F500" s="2"/>
      <c r="G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</row>
    <row r="501" spans="1:73" x14ac:dyDescent="0.25">
      <c r="A501" s="2"/>
      <c r="B501" s="7"/>
      <c r="F501" s="2"/>
      <c r="G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</row>
    <row r="502" spans="1:73" x14ac:dyDescent="0.25">
      <c r="A502" s="2"/>
      <c r="B502" s="7"/>
      <c r="F502" s="2"/>
      <c r="G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</row>
    <row r="503" spans="1:73" x14ac:dyDescent="0.25">
      <c r="A503" s="2"/>
      <c r="B503" s="7"/>
      <c r="F503" s="2"/>
      <c r="G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</row>
    <row r="504" spans="1:73" x14ac:dyDescent="0.25">
      <c r="A504" s="2"/>
      <c r="B504" s="7"/>
      <c r="F504" s="2"/>
      <c r="G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</row>
    <row r="505" spans="1:73" x14ac:dyDescent="0.25">
      <c r="A505" s="2"/>
      <c r="B505" s="7"/>
      <c r="F505" s="2"/>
      <c r="G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</row>
    <row r="506" spans="1:73" x14ac:dyDescent="0.25">
      <c r="A506" s="2"/>
      <c r="B506" s="7"/>
      <c r="F506" s="2"/>
      <c r="G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</row>
    <row r="507" spans="1:73" x14ac:dyDescent="0.25">
      <c r="A507" s="2"/>
      <c r="B507" s="7"/>
      <c r="F507" s="2"/>
      <c r="G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</row>
    <row r="508" spans="1:73" x14ac:dyDescent="0.25">
      <c r="A508" s="2"/>
      <c r="B508" s="7"/>
      <c r="F508" s="2"/>
      <c r="G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</row>
    <row r="509" spans="1:73" x14ac:dyDescent="0.25">
      <c r="A509" s="2"/>
      <c r="B509" s="7"/>
      <c r="F509" s="2"/>
      <c r="G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</row>
    <row r="510" spans="1:73" x14ac:dyDescent="0.25">
      <c r="A510" s="2"/>
      <c r="B510" s="7"/>
      <c r="F510" s="2"/>
      <c r="G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</row>
    <row r="511" spans="1:73" x14ac:dyDescent="0.25">
      <c r="A511" s="2"/>
      <c r="B511" s="7"/>
      <c r="F511" s="2"/>
      <c r="G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</row>
    <row r="512" spans="1:73" x14ac:dyDescent="0.25">
      <c r="A512" s="2"/>
      <c r="B512" s="7"/>
      <c r="F512" s="2"/>
      <c r="G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</row>
    <row r="513" spans="1:73" x14ac:dyDescent="0.25">
      <c r="A513" s="2"/>
      <c r="B513" s="7"/>
      <c r="F513" s="2"/>
      <c r="G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</row>
    <row r="514" spans="1:73" x14ac:dyDescent="0.25">
      <c r="A514" s="2"/>
      <c r="B514" s="7"/>
      <c r="F514" s="2"/>
      <c r="G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</row>
    <row r="515" spans="1:73" x14ac:dyDescent="0.25">
      <c r="A515" s="2"/>
      <c r="B515" s="7"/>
      <c r="F515" s="2"/>
      <c r="G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</row>
    <row r="516" spans="1:73" x14ac:dyDescent="0.25">
      <c r="A516" s="2"/>
      <c r="B516" s="7"/>
      <c r="F516" s="2"/>
      <c r="G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</row>
    <row r="517" spans="1:73" x14ac:dyDescent="0.25">
      <c r="A517" s="2"/>
      <c r="B517" s="7"/>
      <c r="F517" s="2"/>
      <c r="G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</row>
    <row r="518" spans="1:73" x14ac:dyDescent="0.25">
      <c r="A518" s="2"/>
      <c r="B518" s="7"/>
      <c r="F518" s="2"/>
      <c r="G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</row>
    <row r="519" spans="1:73" x14ac:dyDescent="0.25">
      <c r="A519" s="2"/>
      <c r="B519" s="7"/>
      <c r="F519" s="2"/>
      <c r="G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</row>
    <row r="520" spans="1:73" x14ac:dyDescent="0.25">
      <c r="A520" s="2"/>
      <c r="B520" s="7"/>
      <c r="F520" s="2"/>
      <c r="G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</row>
    <row r="521" spans="1:73" x14ac:dyDescent="0.25">
      <c r="A521" s="2"/>
      <c r="B521" s="7"/>
      <c r="F521" s="2"/>
      <c r="G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</row>
    <row r="522" spans="1:73" x14ac:dyDescent="0.25">
      <c r="A522" s="2"/>
      <c r="B522" s="7"/>
      <c r="F522" s="2"/>
      <c r="G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</row>
    <row r="523" spans="1:73" x14ac:dyDescent="0.25">
      <c r="A523" s="2"/>
      <c r="B523" s="7"/>
      <c r="F523" s="2"/>
      <c r="G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</row>
    <row r="524" spans="1:73" x14ac:dyDescent="0.25">
      <c r="A524" s="2"/>
      <c r="B524" s="7"/>
      <c r="F524" s="2"/>
      <c r="G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</row>
    <row r="525" spans="1:73" x14ac:dyDescent="0.25">
      <c r="A525" s="2"/>
      <c r="B525" s="7"/>
      <c r="F525" s="2"/>
      <c r="G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</row>
    <row r="526" spans="1:73" x14ac:dyDescent="0.25">
      <c r="A526" s="2"/>
      <c r="B526" s="7"/>
      <c r="F526" s="2"/>
      <c r="G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</row>
    <row r="527" spans="1:73" x14ac:dyDescent="0.25">
      <c r="A527" s="2"/>
      <c r="B527" s="7"/>
      <c r="F527" s="2"/>
      <c r="G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</row>
    <row r="528" spans="1:73" x14ac:dyDescent="0.25">
      <c r="A528" s="2"/>
      <c r="B528" s="7"/>
      <c r="F528" s="2"/>
      <c r="G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</row>
    <row r="529" spans="1:73" x14ac:dyDescent="0.25">
      <c r="A529" s="2"/>
      <c r="B529" s="7"/>
      <c r="F529" s="2"/>
      <c r="G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</row>
    <row r="530" spans="1:73" x14ac:dyDescent="0.25">
      <c r="A530" s="2"/>
      <c r="B530" s="7"/>
      <c r="F530" s="2"/>
      <c r="G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</row>
    <row r="531" spans="1:73" x14ac:dyDescent="0.25">
      <c r="A531" s="2"/>
      <c r="B531" s="7"/>
      <c r="F531" s="2"/>
      <c r="G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</row>
    <row r="532" spans="1:73" x14ac:dyDescent="0.25">
      <c r="A532" s="2"/>
      <c r="B532" s="7"/>
      <c r="F532" s="2"/>
      <c r="G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</row>
    <row r="533" spans="1:73" x14ac:dyDescent="0.25">
      <c r="A533" s="2"/>
      <c r="B533" s="7"/>
      <c r="F533" s="2"/>
      <c r="G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</row>
    <row r="534" spans="1:73" x14ac:dyDescent="0.25">
      <c r="A534" s="2"/>
      <c r="B534" s="7"/>
      <c r="F534" s="2"/>
      <c r="G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</row>
    <row r="535" spans="1:73" x14ac:dyDescent="0.25">
      <c r="A535" s="2"/>
      <c r="B535" s="7"/>
      <c r="F535" s="2"/>
      <c r="G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</row>
    <row r="536" spans="1:73" x14ac:dyDescent="0.25">
      <c r="A536" s="2"/>
      <c r="B536" s="7"/>
      <c r="F536" s="2"/>
      <c r="G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</row>
    <row r="537" spans="1:73" x14ac:dyDescent="0.25">
      <c r="A537" s="2"/>
      <c r="B537" s="7"/>
      <c r="F537" s="2"/>
      <c r="G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</row>
    <row r="538" spans="1:73" x14ac:dyDescent="0.25">
      <c r="A538" s="2"/>
      <c r="B538" s="7"/>
      <c r="F538" s="2"/>
      <c r="G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</row>
    <row r="539" spans="1:73" x14ac:dyDescent="0.25">
      <c r="A539" s="2"/>
      <c r="B539" s="7"/>
      <c r="F539" s="2"/>
      <c r="G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</row>
    <row r="540" spans="1:73" x14ac:dyDescent="0.25">
      <c r="A540" s="2"/>
      <c r="B540" s="7"/>
      <c r="F540" s="2"/>
      <c r="G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</row>
    <row r="541" spans="1:73" x14ac:dyDescent="0.25">
      <c r="A541" s="2"/>
      <c r="B541" s="7"/>
      <c r="F541" s="2"/>
      <c r="G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</row>
    <row r="542" spans="1:73" x14ac:dyDescent="0.25">
      <c r="A542" s="2"/>
      <c r="B542" s="7"/>
      <c r="F542" s="2"/>
      <c r="G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</row>
    <row r="543" spans="1:73" x14ac:dyDescent="0.25">
      <c r="A543" s="2"/>
      <c r="B543" s="7"/>
      <c r="F543" s="2"/>
      <c r="G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</row>
    <row r="544" spans="1:73" x14ac:dyDescent="0.25">
      <c r="A544" s="2"/>
      <c r="B544" s="7"/>
      <c r="F544" s="2"/>
      <c r="G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</row>
    <row r="545" spans="1:73" x14ac:dyDescent="0.25">
      <c r="A545" s="2"/>
      <c r="B545" s="7"/>
      <c r="F545" s="2"/>
      <c r="G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</row>
    <row r="546" spans="1:73" x14ac:dyDescent="0.25">
      <c r="A546" s="2"/>
      <c r="B546" s="7"/>
      <c r="F546" s="2"/>
      <c r="G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</row>
    <row r="547" spans="1:73" x14ac:dyDescent="0.25">
      <c r="A547" s="2"/>
      <c r="B547" s="7"/>
      <c r="F547" s="2"/>
      <c r="G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</row>
    <row r="548" spans="1:73" x14ac:dyDescent="0.25">
      <c r="A548" s="2"/>
      <c r="B548" s="7"/>
      <c r="F548" s="2"/>
      <c r="G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</row>
    <row r="549" spans="1:73" x14ac:dyDescent="0.25">
      <c r="A549" s="2"/>
      <c r="B549" s="7"/>
      <c r="F549" s="2"/>
      <c r="G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</row>
    <row r="550" spans="1:73" x14ac:dyDescent="0.25">
      <c r="A550" s="2"/>
      <c r="B550" s="7"/>
      <c r="F550" s="2"/>
      <c r="G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</row>
    <row r="551" spans="1:73" x14ac:dyDescent="0.25">
      <c r="A551" s="2"/>
      <c r="B551" s="7"/>
      <c r="F551" s="2"/>
      <c r="G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</row>
    <row r="552" spans="1:73" x14ac:dyDescent="0.25">
      <c r="A552" s="2"/>
      <c r="B552" s="7"/>
      <c r="F552" s="2"/>
      <c r="G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</row>
    <row r="553" spans="1:73" x14ac:dyDescent="0.25">
      <c r="A553" s="2"/>
      <c r="B553" s="7"/>
      <c r="F553" s="2"/>
      <c r="G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</row>
    <row r="554" spans="1:73" x14ac:dyDescent="0.25">
      <c r="A554" s="2"/>
      <c r="B554" s="7"/>
      <c r="F554" s="2"/>
      <c r="G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</row>
    <row r="555" spans="1:73" x14ac:dyDescent="0.25">
      <c r="A555" s="2"/>
      <c r="B555" s="7"/>
      <c r="F555" s="2"/>
      <c r="G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</row>
    <row r="556" spans="1:73" x14ac:dyDescent="0.25">
      <c r="A556" s="2"/>
      <c r="B556" s="7"/>
      <c r="F556" s="2"/>
      <c r="G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</row>
    <row r="557" spans="1:73" x14ac:dyDescent="0.25">
      <c r="A557" s="2"/>
      <c r="B557" s="7"/>
      <c r="F557" s="2"/>
      <c r="G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</row>
    <row r="558" spans="1:73" x14ac:dyDescent="0.25">
      <c r="A558" s="2"/>
      <c r="B558" s="7"/>
      <c r="F558" s="2"/>
      <c r="G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</row>
    <row r="559" spans="1:73" x14ac:dyDescent="0.25">
      <c r="A559" s="2"/>
      <c r="B559" s="7"/>
      <c r="F559" s="2"/>
      <c r="G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</row>
    <row r="560" spans="1:73" x14ac:dyDescent="0.25">
      <c r="A560" s="2"/>
      <c r="B560" s="7"/>
      <c r="F560" s="2"/>
      <c r="G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</row>
    <row r="561" spans="1:73" x14ac:dyDescent="0.25">
      <c r="A561" s="2"/>
      <c r="B561" s="7"/>
      <c r="F561" s="2"/>
      <c r="G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</row>
    <row r="562" spans="1:73" x14ac:dyDescent="0.25">
      <c r="A562" s="2"/>
      <c r="B562" s="7"/>
      <c r="F562" s="2"/>
      <c r="G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</row>
    <row r="563" spans="1:73" x14ac:dyDescent="0.25">
      <c r="A563" s="2"/>
      <c r="B563" s="7"/>
      <c r="F563" s="2"/>
      <c r="G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</row>
    <row r="564" spans="1:73" x14ac:dyDescent="0.25">
      <c r="A564" s="2"/>
      <c r="B564" s="7"/>
      <c r="F564" s="2"/>
      <c r="G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</row>
    <row r="565" spans="1:73" x14ac:dyDescent="0.25">
      <c r="A565" s="2"/>
      <c r="B565" s="7"/>
      <c r="F565" s="2"/>
      <c r="G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</row>
    <row r="566" spans="1:73" x14ac:dyDescent="0.25">
      <c r="A566" s="2"/>
      <c r="B566" s="7"/>
      <c r="F566" s="2"/>
      <c r="G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</row>
    <row r="567" spans="1:73" x14ac:dyDescent="0.25">
      <c r="A567" s="2"/>
      <c r="B567" s="7"/>
      <c r="F567" s="2"/>
      <c r="G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</row>
    <row r="568" spans="1:73" x14ac:dyDescent="0.25">
      <c r="A568" s="2"/>
      <c r="B568" s="7"/>
      <c r="F568" s="2"/>
      <c r="G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</row>
    <row r="569" spans="1:73" x14ac:dyDescent="0.25">
      <c r="A569" s="2"/>
      <c r="B569" s="7"/>
      <c r="F569" s="2"/>
      <c r="G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</row>
    <row r="570" spans="1:73" x14ac:dyDescent="0.25">
      <c r="A570" s="2"/>
      <c r="B570" s="7"/>
      <c r="F570" s="2"/>
      <c r="G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</row>
    <row r="571" spans="1:73" x14ac:dyDescent="0.25">
      <c r="A571" s="2"/>
      <c r="B571" s="7"/>
      <c r="F571" s="2"/>
      <c r="G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</row>
    <row r="572" spans="1:73" x14ac:dyDescent="0.25">
      <c r="A572" s="2"/>
      <c r="B572" s="7"/>
      <c r="F572" s="2"/>
      <c r="G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</row>
    <row r="573" spans="1:73" x14ac:dyDescent="0.25">
      <c r="A573" s="2"/>
      <c r="B573" s="7"/>
      <c r="F573" s="2"/>
      <c r="G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</row>
    <row r="574" spans="1:73" x14ac:dyDescent="0.25">
      <c r="A574" s="2"/>
      <c r="B574" s="7"/>
      <c r="F574" s="2"/>
      <c r="G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</row>
    <row r="575" spans="1:73" x14ac:dyDescent="0.25">
      <c r="A575" s="2"/>
      <c r="B575" s="7"/>
      <c r="F575" s="2"/>
      <c r="G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</row>
    <row r="576" spans="1:73" x14ac:dyDescent="0.25">
      <c r="A576" s="2"/>
      <c r="B576" s="7"/>
      <c r="F576" s="2"/>
      <c r="G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</row>
    <row r="577" spans="1:73" x14ac:dyDescent="0.25">
      <c r="A577" s="2"/>
      <c r="B577" s="7"/>
      <c r="F577" s="2"/>
      <c r="G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</row>
    <row r="578" spans="1:73" x14ac:dyDescent="0.25">
      <c r="A578" s="2"/>
      <c r="B578" s="7"/>
      <c r="F578" s="2"/>
      <c r="G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</row>
    <row r="579" spans="1:73" x14ac:dyDescent="0.25">
      <c r="A579" s="2"/>
      <c r="B579" s="7"/>
      <c r="F579" s="2"/>
      <c r="G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</row>
    <row r="580" spans="1:73" x14ac:dyDescent="0.25">
      <c r="A580" s="2"/>
      <c r="B580" s="7"/>
      <c r="F580" s="2"/>
      <c r="G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</row>
    <row r="581" spans="1:73" x14ac:dyDescent="0.25">
      <c r="A581" s="2"/>
      <c r="B581" s="7"/>
      <c r="F581" s="2"/>
      <c r="G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</row>
    <row r="582" spans="1:73" x14ac:dyDescent="0.25">
      <c r="A582" s="2"/>
      <c r="B582" s="7"/>
      <c r="F582" s="2"/>
      <c r="G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</row>
    <row r="583" spans="1:73" x14ac:dyDescent="0.25">
      <c r="A583" s="2"/>
      <c r="B583" s="7"/>
      <c r="F583" s="2"/>
      <c r="G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</row>
    <row r="584" spans="1:73" x14ac:dyDescent="0.25">
      <c r="A584" s="2"/>
      <c r="B584" s="7"/>
      <c r="F584" s="2"/>
      <c r="G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</row>
    <row r="585" spans="1:73" x14ac:dyDescent="0.25">
      <c r="A585" s="2"/>
      <c r="B585" s="7"/>
      <c r="F585" s="2"/>
      <c r="G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</row>
    <row r="586" spans="1:73" x14ac:dyDescent="0.25">
      <c r="A586" s="2"/>
      <c r="B586" s="7"/>
      <c r="F586" s="2"/>
      <c r="G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</row>
    <row r="587" spans="1:73" x14ac:dyDescent="0.25">
      <c r="A587" s="2"/>
      <c r="B587" s="7"/>
      <c r="F587" s="2"/>
      <c r="G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</row>
    <row r="588" spans="1:73" x14ac:dyDescent="0.25">
      <c r="A588" s="2"/>
      <c r="B588" s="7"/>
      <c r="F588" s="2"/>
      <c r="G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</row>
    <row r="589" spans="1:73" x14ac:dyDescent="0.25">
      <c r="A589" s="2"/>
      <c r="B589" s="7"/>
      <c r="F589" s="2"/>
      <c r="G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</row>
    <row r="590" spans="1:73" x14ac:dyDescent="0.25">
      <c r="A590" s="2"/>
      <c r="B590" s="7"/>
      <c r="F590" s="2"/>
      <c r="G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</row>
    <row r="591" spans="1:73" x14ac:dyDescent="0.25">
      <c r="A591" s="2"/>
      <c r="B591" s="7"/>
      <c r="F591" s="2"/>
      <c r="G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</row>
    <row r="592" spans="1:73" x14ac:dyDescent="0.25">
      <c r="A592" s="2"/>
      <c r="B592" s="7"/>
      <c r="F592" s="2"/>
      <c r="G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</row>
    <row r="593" spans="1:73" x14ac:dyDescent="0.25">
      <c r="A593" s="2"/>
      <c r="B593" s="7"/>
      <c r="F593" s="2"/>
      <c r="G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</row>
    <row r="594" spans="1:73" x14ac:dyDescent="0.25">
      <c r="A594" s="2"/>
      <c r="B594" s="7"/>
      <c r="F594" s="2"/>
      <c r="G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</row>
    <row r="595" spans="1:73" x14ac:dyDescent="0.25">
      <c r="A595" s="2"/>
      <c r="B595" s="7"/>
      <c r="F595" s="2"/>
      <c r="G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</row>
    <row r="596" spans="1:73" x14ac:dyDescent="0.25">
      <c r="A596" s="2"/>
      <c r="B596" s="7"/>
      <c r="F596" s="2"/>
      <c r="G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</row>
    <row r="597" spans="1:73" x14ac:dyDescent="0.25">
      <c r="A597" s="2"/>
      <c r="B597" s="7"/>
      <c r="F597" s="2"/>
      <c r="G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</row>
    <row r="598" spans="1:73" x14ac:dyDescent="0.25">
      <c r="A598" s="2"/>
      <c r="B598" s="7"/>
      <c r="F598" s="2"/>
      <c r="G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</row>
    <row r="599" spans="1:73" x14ac:dyDescent="0.25">
      <c r="A599" s="2"/>
      <c r="B599" s="7"/>
      <c r="F599" s="2"/>
      <c r="G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</row>
    <row r="600" spans="1:73" x14ac:dyDescent="0.25">
      <c r="A600" s="2"/>
      <c r="B600" s="7"/>
      <c r="F600" s="2"/>
      <c r="G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</row>
    <row r="601" spans="1:73" x14ac:dyDescent="0.25">
      <c r="A601" s="2"/>
      <c r="B601" s="7"/>
      <c r="F601" s="2"/>
      <c r="G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</row>
    <row r="602" spans="1:73" x14ac:dyDescent="0.25">
      <c r="A602" s="2"/>
      <c r="B602" s="7"/>
      <c r="F602" s="2"/>
      <c r="G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</row>
    <row r="603" spans="1:73" x14ac:dyDescent="0.25">
      <c r="A603" s="2"/>
      <c r="B603" s="7"/>
      <c r="F603" s="2"/>
      <c r="G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</row>
    <row r="604" spans="1:73" x14ac:dyDescent="0.25">
      <c r="A604" s="2"/>
      <c r="B604" s="7"/>
      <c r="F604" s="2"/>
      <c r="G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</row>
    <row r="605" spans="1:73" x14ac:dyDescent="0.25">
      <c r="A605" s="2"/>
      <c r="B605" s="7"/>
      <c r="F605" s="2"/>
      <c r="G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</row>
    <row r="606" spans="1:73" x14ac:dyDescent="0.25">
      <c r="A606" s="2"/>
      <c r="B606" s="7"/>
      <c r="F606" s="2"/>
      <c r="G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</row>
    <row r="607" spans="1:73" x14ac:dyDescent="0.25">
      <c r="A607" s="2"/>
      <c r="B607" s="7"/>
      <c r="F607" s="2"/>
      <c r="G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</row>
    <row r="608" spans="1:73" x14ac:dyDescent="0.25">
      <c r="A608" s="2"/>
      <c r="B608" s="7"/>
      <c r="F608" s="2"/>
      <c r="G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</row>
    <row r="609" spans="1:73" x14ac:dyDescent="0.25">
      <c r="A609" s="2"/>
      <c r="B609" s="7"/>
      <c r="F609" s="2"/>
      <c r="G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</row>
    <row r="610" spans="1:73" x14ac:dyDescent="0.25">
      <c r="A610" s="2"/>
      <c r="B610" s="7"/>
      <c r="F610" s="2"/>
      <c r="G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</row>
    <row r="611" spans="1:73" x14ac:dyDescent="0.25">
      <c r="A611" s="2"/>
      <c r="B611" s="7"/>
      <c r="F611" s="2"/>
      <c r="G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</row>
    <row r="612" spans="1:73" x14ac:dyDescent="0.25">
      <c r="A612" s="2"/>
      <c r="B612" s="7"/>
      <c r="F612" s="2"/>
      <c r="G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</row>
    <row r="613" spans="1:73" x14ac:dyDescent="0.25">
      <c r="A613" s="2"/>
      <c r="B613" s="7"/>
      <c r="F613" s="2"/>
      <c r="G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</row>
    <row r="614" spans="1:73" x14ac:dyDescent="0.25">
      <c r="A614" s="2"/>
      <c r="B614" s="7"/>
      <c r="F614" s="2"/>
      <c r="G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</row>
    <row r="615" spans="1:73" x14ac:dyDescent="0.25">
      <c r="A615" s="2"/>
      <c r="B615" s="7"/>
      <c r="F615" s="2"/>
      <c r="G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</row>
    <row r="616" spans="1:73" x14ac:dyDescent="0.25">
      <c r="A616" s="2"/>
      <c r="B616" s="7"/>
      <c r="F616" s="2"/>
      <c r="G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</row>
    <row r="617" spans="1:73" x14ac:dyDescent="0.25">
      <c r="A617" s="2"/>
      <c r="B617" s="7"/>
      <c r="F617" s="2"/>
      <c r="G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</row>
    <row r="618" spans="1:73" x14ac:dyDescent="0.25">
      <c r="A618" s="2"/>
      <c r="B618" s="7"/>
      <c r="F618" s="2"/>
      <c r="G618" s="2"/>
      <c r="N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</row>
    <row r="619" spans="1:73" x14ac:dyDescent="0.25">
      <c r="A619" s="2"/>
      <c r="B619" s="7"/>
      <c r="F619" s="2"/>
      <c r="G619" s="2"/>
      <c r="N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</row>
    <row r="620" spans="1:73" x14ac:dyDescent="0.25">
      <c r="A620" s="2"/>
      <c r="B620" s="7"/>
      <c r="F620" s="2"/>
      <c r="G620" s="2"/>
      <c r="N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</row>
    <row r="621" spans="1:73" x14ac:dyDescent="0.25">
      <c r="A621" s="2"/>
      <c r="B621" s="7"/>
      <c r="F621" s="2"/>
      <c r="G621" s="2"/>
      <c r="N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</row>
    <row r="622" spans="1:73" x14ac:dyDescent="0.25">
      <c r="A622" s="2"/>
      <c r="B622" s="7"/>
      <c r="F622" s="2"/>
      <c r="G622" s="2"/>
      <c r="N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</row>
    <row r="623" spans="1:73" x14ac:dyDescent="0.25">
      <c r="A623" s="2"/>
      <c r="B623" s="7"/>
      <c r="F623" s="2"/>
      <c r="G623" s="2"/>
      <c r="N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</row>
    <row r="624" spans="1:73" x14ac:dyDescent="0.25">
      <c r="A624" s="2"/>
      <c r="B624" s="7"/>
      <c r="F624" s="2"/>
      <c r="G624" s="2"/>
      <c r="N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</row>
    <row r="625" spans="1:73" x14ac:dyDescent="0.25">
      <c r="A625" s="2"/>
      <c r="B625" s="7"/>
      <c r="F625" s="2"/>
      <c r="G625" s="2"/>
      <c r="N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</row>
    <row r="626" spans="1:73" x14ac:dyDescent="0.25">
      <c r="A626" s="2"/>
      <c r="B626" s="7"/>
      <c r="F626" s="2"/>
      <c r="G626" s="2"/>
      <c r="N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</row>
    <row r="627" spans="1:73" x14ac:dyDescent="0.25">
      <c r="A627" s="2"/>
      <c r="B627" s="7"/>
      <c r="F627" s="2"/>
      <c r="G627" s="2"/>
      <c r="N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</row>
    <row r="628" spans="1:73" x14ac:dyDescent="0.25">
      <c r="A628" s="2"/>
      <c r="B628" s="7"/>
      <c r="F628" s="2"/>
      <c r="G628" s="2"/>
      <c r="N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</row>
    <row r="629" spans="1:73" x14ac:dyDescent="0.25">
      <c r="A629" s="2"/>
      <c r="B629" s="7"/>
      <c r="F629" s="2"/>
      <c r="G629" s="2"/>
      <c r="N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</row>
    <row r="630" spans="1:73" x14ac:dyDescent="0.25">
      <c r="A630" s="2"/>
      <c r="B630" s="7"/>
      <c r="F630" s="2"/>
      <c r="G630" s="2"/>
      <c r="N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</row>
    <row r="631" spans="1:73" x14ac:dyDescent="0.25">
      <c r="A631" s="2"/>
      <c r="B631" s="7"/>
      <c r="F631" s="2"/>
      <c r="G631" s="2"/>
      <c r="N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</row>
    <row r="632" spans="1:73" x14ac:dyDescent="0.25">
      <c r="A632" s="2"/>
      <c r="B632" s="7"/>
      <c r="F632" s="2"/>
      <c r="G632" s="2"/>
      <c r="N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</row>
    <row r="633" spans="1:73" x14ac:dyDescent="0.25">
      <c r="A633" s="2"/>
      <c r="B633" s="7"/>
      <c r="F633" s="2"/>
      <c r="G633" s="2"/>
      <c r="N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</row>
    <row r="634" spans="1:73" x14ac:dyDescent="0.25">
      <c r="A634" s="2"/>
      <c r="B634" s="7"/>
      <c r="F634" s="2"/>
      <c r="G634" s="2"/>
      <c r="N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</row>
    <row r="635" spans="1:73" x14ac:dyDescent="0.25">
      <c r="A635" s="2"/>
      <c r="B635" s="7"/>
      <c r="F635" s="2"/>
      <c r="G635" s="2"/>
      <c r="N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</row>
    <row r="636" spans="1:73" x14ac:dyDescent="0.25">
      <c r="A636" s="2"/>
      <c r="B636" s="7"/>
      <c r="F636" s="2"/>
      <c r="G636" s="2"/>
      <c r="N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</row>
    <row r="637" spans="1:73" x14ac:dyDescent="0.25">
      <c r="A637" s="2"/>
      <c r="B637" s="7"/>
      <c r="F637" s="2"/>
      <c r="G637" s="2"/>
      <c r="N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</row>
    <row r="638" spans="1:73" x14ac:dyDescent="0.25">
      <c r="A638" s="2"/>
      <c r="B638" s="7"/>
      <c r="F638" s="2"/>
      <c r="G638" s="2"/>
      <c r="N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</row>
    <row r="639" spans="1:73" x14ac:dyDescent="0.25">
      <c r="A639" s="2"/>
      <c r="B639" s="7"/>
      <c r="F639" s="2"/>
      <c r="G639" s="2"/>
      <c r="N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</row>
    <row r="640" spans="1:73" x14ac:dyDescent="0.25">
      <c r="A640" s="2"/>
      <c r="B640" s="7"/>
      <c r="F640" s="2"/>
      <c r="G640" s="2"/>
      <c r="N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</row>
    <row r="641" spans="1:73" x14ac:dyDescent="0.25">
      <c r="A641" s="2"/>
      <c r="B641" s="7"/>
      <c r="F641" s="2"/>
      <c r="G641" s="2"/>
      <c r="N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</row>
    <row r="642" spans="1:73" x14ac:dyDescent="0.25">
      <c r="A642" s="2"/>
      <c r="B642" s="7"/>
      <c r="F642" s="2"/>
      <c r="G642" s="2"/>
      <c r="N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</row>
    <row r="643" spans="1:73" x14ac:dyDescent="0.25">
      <c r="A643" s="2"/>
      <c r="B643" s="7"/>
      <c r="F643" s="2"/>
      <c r="G643" s="2"/>
      <c r="N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</row>
    <row r="644" spans="1:73" x14ac:dyDescent="0.25">
      <c r="A644" s="2"/>
      <c r="B644" s="7"/>
      <c r="F644" s="2"/>
      <c r="G644" s="2"/>
      <c r="N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</row>
    <row r="645" spans="1:73" x14ac:dyDescent="0.25">
      <c r="A645" s="2"/>
      <c r="B645" s="7"/>
      <c r="F645" s="2"/>
      <c r="G645" s="2"/>
      <c r="N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</row>
    <row r="646" spans="1:73" x14ac:dyDescent="0.25">
      <c r="A646" s="2"/>
      <c r="B646" s="7"/>
      <c r="F646" s="2"/>
      <c r="G646" s="2"/>
      <c r="N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</row>
    <row r="647" spans="1:73" x14ac:dyDescent="0.25">
      <c r="A647" s="2"/>
      <c r="B647" s="7"/>
      <c r="F647" s="2"/>
      <c r="G647" s="2"/>
      <c r="N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</row>
    <row r="648" spans="1:73" x14ac:dyDescent="0.25">
      <c r="A648" s="2"/>
      <c r="B648" s="7"/>
      <c r="F648" s="2"/>
      <c r="G648" s="2"/>
      <c r="N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</row>
    <row r="649" spans="1:73" x14ac:dyDescent="0.25">
      <c r="A649" s="2"/>
      <c r="B649" s="7"/>
      <c r="F649" s="2"/>
      <c r="G649" s="2"/>
      <c r="N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</row>
    <row r="650" spans="1:73" x14ac:dyDescent="0.25">
      <c r="A650" s="2"/>
      <c r="B650" s="7"/>
      <c r="F650" s="2"/>
      <c r="G650" s="2"/>
      <c r="N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</row>
    <row r="651" spans="1:73" x14ac:dyDescent="0.25">
      <c r="A651" s="2"/>
      <c r="B651" s="7"/>
      <c r="F651" s="2"/>
      <c r="G651" s="2"/>
      <c r="N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</row>
    <row r="652" spans="1:73" x14ac:dyDescent="0.25">
      <c r="A652" s="2"/>
      <c r="B652" s="7"/>
      <c r="F652" s="2"/>
      <c r="G652" s="2"/>
      <c r="N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</row>
    <row r="653" spans="1:73" x14ac:dyDescent="0.25">
      <c r="A653" s="2"/>
      <c r="B653" s="7"/>
      <c r="F653" s="2"/>
      <c r="G653" s="2"/>
      <c r="N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</row>
    <row r="654" spans="1:73" x14ac:dyDescent="0.25">
      <c r="A654" s="2"/>
      <c r="B654" s="7"/>
      <c r="F654" s="2"/>
      <c r="G654" s="2"/>
      <c r="N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</row>
    <row r="655" spans="1:73" x14ac:dyDescent="0.25">
      <c r="A655" s="2"/>
      <c r="B655" s="7"/>
      <c r="F655" s="2"/>
      <c r="G655" s="2"/>
      <c r="N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</row>
    <row r="656" spans="1:73" x14ac:dyDescent="0.25">
      <c r="A656" s="2"/>
      <c r="B656" s="7"/>
      <c r="F656" s="2"/>
      <c r="G656" s="2"/>
      <c r="N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</row>
    <row r="657" spans="1:73" x14ac:dyDescent="0.25">
      <c r="A657" s="2"/>
      <c r="B657" s="7"/>
      <c r="F657" s="2"/>
      <c r="G657" s="2"/>
      <c r="N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</row>
    <row r="658" spans="1:73" x14ac:dyDescent="0.25">
      <c r="A658" s="2"/>
      <c r="B658" s="7"/>
      <c r="F658" s="2"/>
      <c r="G658" s="2"/>
      <c r="N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</row>
    <row r="659" spans="1:73" x14ac:dyDescent="0.25">
      <c r="A659" s="2"/>
      <c r="B659" s="7"/>
      <c r="F659" s="2"/>
      <c r="G659" s="2"/>
      <c r="N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</row>
    <row r="660" spans="1:73" x14ac:dyDescent="0.25">
      <c r="A660" s="2"/>
      <c r="B660" s="7"/>
      <c r="F660" s="2"/>
      <c r="G660" s="2"/>
      <c r="N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</row>
    <row r="661" spans="1:73" x14ac:dyDescent="0.25">
      <c r="A661" s="2"/>
      <c r="B661" s="7"/>
      <c r="F661" s="2"/>
      <c r="G661" s="2"/>
      <c r="N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</row>
    <row r="662" spans="1:73" x14ac:dyDescent="0.25">
      <c r="A662" s="2"/>
      <c r="B662" s="7"/>
      <c r="F662" s="2"/>
      <c r="G662" s="2"/>
      <c r="N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</row>
    <row r="663" spans="1:73" x14ac:dyDescent="0.25">
      <c r="A663" s="2"/>
      <c r="B663" s="7"/>
      <c r="F663" s="2"/>
      <c r="G663" s="2"/>
      <c r="N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</row>
    <row r="664" spans="1:73" x14ac:dyDescent="0.25">
      <c r="A664" s="2"/>
      <c r="B664" s="7"/>
      <c r="F664" s="2"/>
      <c r="G664" s="2"/>
      <c r="N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</row>
    <row r="665" spans="1:73" x14ac:dyDescent="0.25">
      <c r="A665" s="2"/>
      <c r="B665" s="7"/>
      <c r="F665" s="2"/>
      <c r="G665" s="2"/>
      <c r="N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</row>
    <row r="666" spans="1:73" x14ac:dyDescent="0.25">
      <c r="A666" s="2"/>
      <c r="B666" s="7"/>
      <c r="F666" s="2"/>
      <c r="G666" s="2"/>
      <c r="N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</row>
    <row r="667" spans="1:73" x14ac:dyDescent="0.25">
      <c r="A667" s="2"/>
      <c r="B667" s="7"/>
      <c r="F667" s="2"/>
      <c r="G667" s="2"/>
      <c r="N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</row>
    <row r="668" spans="1:73" x14ac:dyDescent="0.25">
      <c r="A668" s="2"/>
      <c r="B668" s="7"/>
      <c r="F668" s="2"/>
      <c r="G668" s="2"/>
      <c r="N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</row>
    <row r="669" spans="1:73" x14ac:dyDescent="0.25">
      <c r="A669" s="2"/>
      <c r="B669" s="7"/>
      <c r="F669" s="2"/>
      <c r="G669" s="2"/>
      <c r="N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</row>
    <row r="670" spans="1:73" x14ac:dyDescent="0.25">
      <c r="A670" s="2"/>
      <c r="B670" s="7"/>
      <c r="F670" s="2"/>
      <c r="G670" s="2"/>
      <c r="N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</row>
    <row r="671" spans="1:73" x14ac:dyDescent="0.25">
      <c r="A671" s="2"/>
      <c r="B671" s="7"/>
      <c r="F671" s="2"/>
      <c r="G671" s="2"/>
      <c r="N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</row>
    <row r="672" spans="1:73" x14ac:dyDescent="0.25">
      <c r="A672" s="2"/>
      <c r="B672" s="7"/>
      <c r="F672" s="2"/>
      <c r="G672" s="2"/>
      <c r="N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</row>
    <row r="673" spans="1:73" x14ac:dyDescent="0.25">
      <c r="A673" s="2"/>
      <c r="B673" s="7"/>
      <c r="F673" s="2"/>
      <c r="G673" s="2"/>
      <c r="N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</row>
    <row r="674" spans="1:73" x14ac:dyDescent="0.25">
      <c r="A674" s="2"/>
      <c r="B674" s="7"/>
      <c r="F674" s="2"/>
      <c r="G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</row>
    <row r="675" spans="1:73" x14ac:dyDescent="0.25">
      <c r="A675" s="2"/>
      <c r="B675" s="7"/>
      <c r="F675" s="2"/>
      <c r="G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</row>
    <row r="676" spans="1:73" x14ac:dyDescent="0.25">
      <c r="A676" s="2"/>
      <c r="B676" s="7"/>
      <c r="F676" s="2"/>
      <c r="G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</row>
    <row r="677" spans="1:73" x14ac:dyDescent="0.25">
      <c r="A677" s="2"/>
      <c r="B677" s="7"/>
      <c r="F677" s="2"/>
      <c r="G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</row>
    <row r="678" spans="1:73" x14ac:dyDescent="0.25">
      <c r="A678" s="2"/>
      <c r="B678" s="7"/>
      <c r="F678" s="2"/>
      <c r="G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</row>
    <row r="679" spans="1:73" x14ac:dyDescent="0.25">
      <c r="A679" s="2"/>
      <c r="B679" s="7"/>
      <c r="F679" s="2"/>
      <c r="G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</row>
    <row r="680" spans="1:73" x14ac:dyDescent="0.25">
      <c r="A680" s="2"/>
      <c r="B680" s="7"/>
      <c r="F680" s="2"/>
      <c r="G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</row>
    <row r="681" spans="1:73" x14ac:dyDescent="0.25">
      <c r="A681" s="2"/>
      <c r="B681" s="7"/>
      <c r="F681" s="2"/>
      <c r="G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</row>
    <row r="682" spans="1:73" x14ac:dyDescent="0.25">
      <c r="A682" s="2"/>
      <c r="B682" s="7"/>
      <c r="F682" s="2"/>
      <c r="G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</row>
    <row r="683" spans="1:73" x14ac:dyDescent="0.25">
      <c r="A683" s="2"/>
      <c r="B683" s="7"/>
      <c r="F683" s="2"/>
      <c r="G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</row>
    <row r="684" spans="1:73" x14ac:dyDescent="0.25">
      <c r="A684" s="2"/>
      <c r="B684" s="7"/>
      <c r="F684" s="2"/>
      <c r="G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</row>
    <row r="685" spans="1:73" x14ac:dyDescent="0.25">
      <c r="A685" s="2"/>
      <c r="B685" s="7"/>
      <c r="F685" s="2"/>
      <c r="G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</row>
    <row r="686" spans="1:73" x14ac:dyDescent="0.25">
      <c r="A686" s="2"/>
      <c r="B686" s="7"/>
      <c r="F686" s="2"/>
      <c r="G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</row>
    <row r="687" spans="1:73" x14ac:dyDescent="0.25">
      <c r="A687" s="2"/>
      <c r="B687" s="7"/>
      <c r="F687" s="2"/>
      <c r="G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</row>
    <row r="688" spans="1:73" x14ac:dyDescent="0.25">
      <c r="A688" s="2"/>
      <c r="B688" s="7"/>
      <c r="F688" s="2"/>
      <c r="G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</row>
    <row r="689" spans="1:73" x14ac:dyDescent="0.25">
      <c r="A689" s="2"/>
      <c r="B689" s="7"/>
      <c r="F689" s="2"/>
      <c r="G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</row>
    <row r="690" spans="1:73" x14ac:dyDescent="0.25">
      <c r="A690" s="2"/>
      <c r="B690" s="7"/>
      <c r="F690" s="2"/>
      <c r="G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</row>
    <row r="691" spans="1:73" x14ac:dyDescent="0.25">
      <c r="A691" s="2"/>
      <c r="B691" s="7"/>
      <c r="F691" s="2"/>
      <c r="G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</row>
    <row r="692" spans="1:73" x14ac:dyDescent="0.25">
      <c r="A692" s="2"/>
      <c r="B692" s="7"/>
      <c r="F692" s="2"/>
      <c r="G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</row>
    <row r="693" spans="1:73" x14ac:dyDescent="0.25">
      <c r="A693" s="2"/>
      <c r="B693" s="7"/>
      <c r="F693" s="2"/>
      <c r="G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</row>
    <row r="694" spans="1:73" x14ac:dyDescent="0.25">
      <c r="A694" s="2"/>
      <c r="B694" s="7"/>
      <c r="F694" s="2"/>
      <c r="G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</row>
    <row r="695" spans="1:73" x14ac:dyDescent="0.25">
      <c r="A695" s="2"/>
      <c r="B695" s="7"/>
      <c r="F695" s="2"/>
      <c r="G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</row>
    <row r="696" spans="1:73" x14ac:dyDescent="0.25">
      <c r="A696" s="2"/>
      <c r="B696" s="7"/>
      <c r="F696" s="2"/>
      <c r="G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</row>
    <row r="697" spans="1:73" x14ac:dyDescent="0.25">
      <c r="A697" s="2"/>
      <c r="B697" s="7"/>
      <c r="F697" s="2"/>
      <c r="G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</row>
    <row r="698" spans="1:73" x14ac:dyDescent="0.25">
      <c r="A698" s="2"/>
      <c r="B698" s="7"/>
      <c r="F698" s="2"/>
      <c r="G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</row>
    <row r="699" spans="1:73" x14ac:dyDescent="0.25">
      <c r="A699" s="2"/>
      <c r="B699" s="7"/>
      <c r="F699" s="2"/>
      <c r="G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</row>
    <row r="700" spans="1:73" x14ac:dyDescent="0.25">
      <c r="A700" s="2"/>
      <c r="B700" s="7"/>
      <c r="F700" s="2"/>
      <c r="G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</row>
    <row r="701" spans="1:73" x14ac:dyDescent="0.25">
      <c r="A701" s="2"/>
      <c r="B701" s="7"/>
      <c r="F701" s="2"/>
      <c r="G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</row>
    <row r="702" spans="1:73" x14ac:dyDescent="0.25">
      <c r="A702" s="2"/>
      <c r="B702" s="7"/>
      <c r="F702" s="2"/>
      <c r="G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</row>
    <row r="703" spans="1:73" x14ac:dyDescent="0.25">
      <c r="A703" s="2"/>
      <c r="B703" s="7"/>
      <c r="F703" s="2"/>
      <c r="G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</row>
    <row r="704" spans="1:73" x14ac:dyDescent="0.25">
      <c r="A704" s="2"/>
      <c r="B704" s="7"/>
      <c r="F704" s="2"/>
      <c r="G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</row>
    <row r="705" spans="1:73" x14ac:dyDescent="0.25">
      <c r="A705" s="2"/>
      <c r="B705" s="7"/>
      <c r="F705" s="2"/>
      <c r="G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</row>
    <row r="706" spans="1:73" x14ac:dyDescent="0.25">
      <c r="A706" s="2"/>
      <c r="B706" s="7"/>
      <c r="F706" s="2"/>
      <c r="G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</row>
    <row r="707" spans="1:73" x14ac:dyDescent="0.25">
      <c r="A707" s="2"/>
      <c r="B707" s="7"/>
      <c r="F707" s="2"/>
      <c r="G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</row>
    <row r="708" spans="1:73" x14ac:dyDescent="0.25">
      <c r="A708" s="2"/>
      <c r="B708" s="7"/>
      <c r="F708" s="2"/>
      <c r="G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</row>
    <row r="709" spans="1:73" x14ac:dyDescent="0.25">
      <c r="A709" s="2"/>
      <c r="B709" s="7"/>
      <c r="F709" s="2"/>
      <c r="G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</row>
    <row r="710" spans="1:73" x14ac:dyDescent="0.25">
      <c r="A710" s="2"/>
      <c r="B710" s="7"/>
      <c r="F710" s="2"/>
      <c r="G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</row>
    <row r="711" spans="1:73" x14ac:dyDescent="0.25">
      <c r="A711" s="2"/>
      <c r="B711" s="7"/>
      <c r="F711" s="2"/>
      <c r="G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2"/>
      <c r="AT711" s="2"/>
      <c r="AU711" s="2"/>
      <c r="AV711" s="2"/>
      <c r="AW711" s="2"/>
      <c r="AX711" s="2"/>
      <c r="AY711" s="2"/>
      <c r="AZ711" s="2"/>
      <c r="BA711" s="2"/>
      <c r="BB711" s="2"/>
      <c r="BC711" s="2"/>
      <c r="BD711" s="2"/>
      <c r="BE711" s="2"/>
      <c r="BF711" s="2"/>
      <c r="BG711" s="2"/>
      <c r="BH711" s="2"/>
      <c r="BI711" s="2"/>
      <c r="BJ711" s="2"/>
      <c r="BK711" s="2"/>
      <c r="BL711" s="2"/>
      <c r="BM711" s="2"/>
      <c r="BN711" s="2"/>
      <c r="BO711" s="2"/>
      <c r="BP711" s="2"/>
      <c r="BQ711" s="2"/>
      <c r="BR711" s="2"/>
      <c r="BS711" s="2"/>
      <c r="BT711" s="2"/>
      <c r="BU711" s="2"/>
    </row>
    <row r="712" spans="1:73" x14ac:dyDescent="0.25">
      <c r="A712" s="2"/>
      <c r="B712" s="7"/>
      <c r="F712" s="2"/>
      <c r="G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2"/>
      <c r="AT712" s="2"/>
      <c r="AU712" s="2"/>
      <c r="AV712" s="2"/>
      <c r="AW712" s="2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2"/>
      <c r="BN712" s="2"/>
      <c r="BO712" s="2"/>
      <c r="BP712" s="2"/>
      <c r="BQ712" s="2"/>
      <c r="BR712" s="2"/>
      <c r="BS712" s="2"/>
      <c r="BT712" s="2"/>
      <c r="BU712" s="2"/>
    </row>
    <row r="713" spans="1:73" x14ac:dyDescent="0.25">
      <c r="A713" s="2"/>
      <c r="B713" s="7"/>
      <c r="F713" s="2"/>
      <c r="G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2"/>
      <c r="AT713" s="2"/>
      <c r="AU713" s="2"/>
      <c r="AV713" s="2"/>
      <c r="AW713" s="2"/>
      <c r="AX713" s="2"/>
      <c r="AY713" s="2"/>
      <c r="AZ713" s="2"/>
      <c r="BA713" s="2"/>
      <c r="BB713" s="2"/>
      <c r="BC713" s="2"/>
      <c r="BD713" s="2"/>
      <c r="BE713" s="2"/>
      <c r="BF713" s="2"/>
      <c r="BG713" s="2"/>
      <c r="BH713" s="2"/>
      <c r="BI713" s="2"/>
      <c r="BJ713" s="2"/>
      <c r="BK713" s="2"/>
      <c r="BL713" s="2"/>
      <c r="BM713" s="2"/>
      <c r="BN713" s="2"/>
      <c r="BO713" s="2"/>
      <c r="BP713" s="2"/>
      <c r="BQ713" s="2"/>
      <c r="BR713" s="2"/>
      <c r="BS713" s="2"/>
      <c r="BT713" s="2"/>
      <c r="BU713" s="2"/>
    </row>
    <row r="714" spans="1:73" x14ac:dyDescent="0.25">
      <c r="A714" s="2"/>
      <c r="B714" s="7"/>
      <c r="F714" s="2"/>
      <c r="G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2"/>
      <c r="AT714" s="2"/>
      <c r="AU714" s="2"/>
      <c r="AV714" s="2"/>
      <c r="AW714" s="2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2"/>
      <c r="BN714" s="2"/>
      <c r="BO714" s="2"/>
      <c r="BP714" s="2"/>
      <c r="BQ714" s="2"/>
      <c r="BR714" s="2"/>
      <c r="BS714" s="2"/>
      <c r="BT714" s="2"/>
      <c r="BU714" s="2"/>
    </row>
    <row r="715" spans="1:73" x14ac:dyDescent="0.25">
      <c r="A715" s="2"/>
      <c r="B715" s="7"/>
      <c r="F715" s="2"/>
      <c r="G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2"/>
      <c r="AT715" s="2"/>
      <c r="AU715" s="2"/>
      <c r="AV715" s="2"/>
      <c r="AW715" s="2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2"/>
      <c r="BN715" s="2"/>
      <c r="BO715" s="2"/>
      <c r="BP715" s="2"/>
      <c r="BQ715" s="2"/>
      <c r="BR715" s="2"/>
      <c r="BS715" s="2"/>
      <c r="BT715" s="2"/>
      <c r="BU715" s="2"/>
    </row>
    <row r="716" spans="1:73" x14ac:dyDescent="0.25">
      <c r="A716" s="2"/>
      <c r="B716" s="7"/>
      <c r="F716" s="2"/>
      <c r="G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2"/>
      <c r="AT716" s="2"/>
      <c r="AU716" s="2"/>
      <c r="AV716" s="2"/>
      <c r="AW716" s="2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2"/>
      <c r="BN716" s="2"/>
      <c r="BO716" s="2"/>
      <c r="BP716" s="2"/>
      <c r="BQ716" s="2"/>
      <c r="BR716" s="2"/>
      <c r="BS716" s="2"/>
      <c r="BT716" s="2"/>
      <c r="BU716" s="2"/>
    </row>
    <row r="717" spans="1:73" x14ac:dyDescent="0.25">
      <c r="A717" s="2"/>
      <c r="B717" s="7"/>
      <c r="F717" s="2"/>
      <c r="G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2"/>
      <c r="BN717" s="2"/>
      <c r="BO717" s="2"/>
      <c r="BP717" s="2"/>
      <c r="BQ717" s="2"/>
      <c r="BR717" s="2"/>
      <c r="BS717" s="2"/>
      <c r="BT717" s="2"/>
      <c r="BU717" s="2"/>
    </row>
    <row r="718" spans="1:73" x14ac:dyDescent="0.25">
      <c r="A718" s="2"/>
      <c r="B718" s="7"/>
      <c r="F718" s="2"/>
      <c r="G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2"/>
      <c r="AT718" s="2"/>
      <c r="AU718" s="2"/>
      <c r="AV718" s="2"/>
      <c r="AW718" s="2"/>
      <c r="AX718" s="2"/>
      <c r="AY718" s="2"/>
      <c r="AZ718" s="2"/>
      <c r="BA718" s="2"/>
      <c r="BB718" s="2"/>
      <c r="BC718" s="2"/>
      <c r="BD718" s="2"/>
      <c r="BE718" s="2"/>
      <c r="BF718" s="2"/>
      <c r="BG718" s="2"/>
      <c r="BH718" s="2"/>
      <c r="BI718" s="2"/>
      <c r="BJ718" s="2"/>
      <c r="BK718" s="2"/>
      <c r="BL718" s="2"/>
      <c r="BM718" s="2"/>
      <c r="BN718" s="2"/>
      <c r="BO718" s="2"/>
      <c r="BP718" s="2"/>
      <c r="BQ718" s="2"/>
      <c r="BR718" s="2"/>
      <c r="BS718" s="2"/>
      <c r="BT718" s="2"/>
      <c r="BU718" s="2"/>
    </row>
    <row r="719" spans="1:73" x14ac:dyDescent="0.25">
      <c r="A719" s="2"/>
      <c r="B719" s="7"/>
      <c r="F719" s="2"/>
      <c r="G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2"/>
      <c r="AT719" s="2"/>
      <c r="AU719" s="2"/>
      <c r="AV719" s="2"/>
      <c r="AW719" s="2"/>
      <c r="AX719" s="2"/>
      <c r="AY719" s="2"/>
      <c r="AZ719" s="2"/>
      <c r="BA719" s="2"/>
      <c r="BB719" s="2"/>
      <c r="BC719" s="2"/>
      <c r="BD719" s="2"/>
      <c r="BE719" s="2"/>
      <c r="BF719" s="2"/>
      <c r="BG719" s="2"/>
      <c r="BH719" s="2"/>
      <c r="BI719" s="2"/>
      <c r="BJ719" s="2"/>
      <c r="BK719" s="2"/>
      <c r="BL719" s="2"/>
      <c r="BM719" s="2"/>
      <c r="BN719" s="2"/>
      <c r="BO719" s="2"/>
      <c r="BP719" s="2"/>
      <c r="BQ719" s="2"/>
      <c r="BR719" s="2"/>
      <c r="BS719" s="2"/>
      <c r="BT719" s="2"/>
      <c r="BU719" s="2"/>
    </row>
    <row r="720" spans="1:73" x14ac:dyDescent="0.25">
      <c r="A720" s="2"/>
      <c r="B720" s="7"/>
      <c r="F720" s="2"/>
      <c r="G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2"/>
      <c r="AT720" s="2"/>
      <c r="AU720" s="2"/>
      <c r="AV720" s="2"/>
      <c r="AW720" s="2"/>
      <c r="AX720" s="2"/>
      <c r="AY720" s="2"/>
      <c r="AZ720" s="2"/>
      <c r="BA720" s="2"/>
      <c r="BB720" s="2"/>
      <c r="BC720" s="2"/>
      <c r="BD720" s="2"/>
      <c r="BE720" s="2"/>
      <c r="BF720" s="2"/>
      <c r="BG720" s="2"/>
      <c r="BH720" s="2"/>
      <c r="BI720" s="2"/>
      <c r="BJ720" s="2"/>
      <c r="BK720" s="2"/>
      <c r="BL720" s="2"/>
      <c r="BM720" s="2"/>
      <c r="BN720" s="2"/>
      <c r="BO720" s="2"/>
      <c r="BP720" s="2"/>
      <c r="BQ720" s="2"/>
      <c r="BR720" s="2"/>
      <c r="BS720" s="2"/>
      <c r="BT720" s="2"/>
      <c r="BU720" s="2"/>
    </row>
    <row r="721" spans="1:73" x14ac:dyDescent="0.25">
      <c r="A721" s="2"/>
      <c r="B721" s="7"/>
      <c r="F721" s="2"/>
      <c r="G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2"/>
      <c r="AT721" s="2"/>
      <c r="AU721" s="2"/>
      <c r="AV721" s="2"/>
      <c r="AW721" s="2"/>
      <c r="AX721" s="2"/>
      <c r="AY721" s="2"/>
      <c r="AZ721" s="2"/>
      <c r="BA721" s="2"/>
      <c r="BB721" s="2"/>
      <c r="BC721" s="2"/>
      <c r="BD721" s="2"/>
      <c r="BE721" s="2"/>
      <c r="BF721" s="2"/>
      <c r="BG721" s="2"/>
      <c r="BH721" s="2"/>
      <c r="BI721" s="2"/>
      <c r="BJ721" s="2"/>
      <c r="BK721" s="2"/>
      <c r="BL721" s="2"/>
      <c r="BM721" s="2"/>
      <c r="BN721" s="2"/>
      <c r="BO721" s="2"/>
      <c r="BP721" s="2"/>
      <c r="BQ721" s="2"/>
      <c r="BR721" s="2"/>
      <c r="BS721" s="2"/>
      <c r="BT721" s="2"/>
      <c r="BU721" s="2"/>
    </row>
    <row r="722" spans="1:73" x14ac:dyDescent="0.25">
      <c r="A722" s="2"/>
      <c r="B722" s="7"/>
      <c r="F722" s="2"/>
      <c r="G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2"/>
      <c r="AT722" s="2"/>
      <c r="AU722" s="2"/>
      <c r="AV722" s="2"/>
      <c r="AW722" s="2"/>
      <c r="AX722" s="2"/>
      <c r="AY722" s="2"/>
      <c r="AZ722" s="2"/>
      <c r="BA722" s="2"/>
      <c r="BB722" s="2"/>
      <c r="BC722" s="2"/>
      <c r="BD722" s="2"/>
      <c r="BE722" s="2"/>
      <c r="BF722" s="2"/>
      <c r="BG722" s="2"/>
      <c r="BH722" s="2"/>
      <c r="BI722" s="2"/>
      <c r="BJ722" s="2"/>
      <c r="BK722" s="2"/>
      <c r="BL722" s="2"/>
      <c r="BM722" s="2"/>
      <c r="BN722" s="2"/>
      <c r="BO722" s="2"/>
      <c r="BP722" s="2"/>
      <c r="BQ722" s="2"/>
      <c r="BR722" s="2"/>
      <c r="BS722" s="2"/>
      <c r="BT722" s="2"/>
      <c r="BU722" s="2"/>
    </row>
    <row r="723" spans="1:73" x14ac:dyDescent="0.25">
      <c r="A723" s="2"/>
      <c r="B723" s="7"/>
      <c r="F723" s="2"/>
      <c r="G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2"/>
      <c r="AT723" s="2"/>
      <c r="AU723" s="2"/>
      <c r="AV723" s="2"/>
      <c r="AW723" s="2"/>
      <c r="AX723" s="2"/>
      <c r="AY723" s="2"/>
      <c r="AZ723" s="2"/>
      <c r="BA723" s="2"/>
      <c r="BB723" s="2"/>
      <c r="BC723" s="2"/>
      <c r="BD723" s="2"/>
      <c r="BE723" s="2"/>
      <c r="BF723" s="2"/>
      <c r="BG723" s="2"/>
      <c r="BH723" s="2"/>
      <c r="BI723" s="2"/>
      <c r="BJ723" s="2"/>
      <c r="BK723" s="2"/>
      <c r="BL723" s="2"/>
      <c r="BM723" s="2"/>
      <c r="BN723" s="2"/>
      <c r="BO723" s="2"/>
      <c r="BP723" s="2"/>
      <c r="BQ723" s="2"/>
      <c r="BR723" s="2"/>
      <c r="BS723" s="2"/>
      <c r="BT723" s="2"/>
      <c r="BU723" s="2"/>
    </row>
    <row r="724" spans="1:73" x14ac:dyDescent="0.25">
      <c r="A724" s="2"/>
      <c r="B724" s="7"/>
      <c r="F724" s="2"/>
      <c r="G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2"/>
      <c r="AT724" s="2"/>
      <c r="AU724" s="2"/>
      <c r="AV724" s="2"/>
      <c r="AW724" s="2"/>
      <c r="AX724" s="2"/>
      <c r="AY724" s="2"/>
      <c r="AZ724" s="2"/>
      <c r="BA724" s="2"/>
      <c r="BB724" s="2"/>
      <c r="BC724" s="2"/>
      <c r="BD724" s="2"/>
      <c r="BE724" s="2"/>
      <c r="BF724" s="2"/>
      <c r="BG724" s="2"/>
      <c r="BH724" s="2"/>
      <c r="BI724" s="2"/>
      <c r="BJ724" s="2"/>
      <c r="BK724" s="2"/>
      <c r="BL724" s="2"/>
      <c r="BM724" s="2"/>
      <c r="BN724" s="2"/>
      <c r="BO724" s="2"/>
      <c r="BP724" s="2"/>
      <c r="BQ724" s="2"/>
      <c r="BR724" s="2"/>
      <c r="BS724" s="2"/>
      <c r="BT724" s="2"/>
      <c r="BU724" s="2"/>
    </row>
    <row r="725" spans="1:73" x14ac:dyDescent="0.25">
      <c r="A725" s="2"/>
      <c r="B725" s="7"/>
      <c r="F725" s="2"/>
      <c r="G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2"/>
      <c r="AT725" s="2"/>
      <c r="AU725" s="2"/>
      <c r="AV725" s="2"/>
      <c r="AW725" s="2"/>
      <c r="AX725" s="2"/>
      <c r="AY725" s="2"/>
      <c r="AZ725" s="2"/>
      <c r="BA725" s="2"/>
      <c r="BB725" s="2"/>
      <c r="BC725" s="2"/>
      <c r="BD725" s="2"/>
      <c r="BE725" s="2"/>
      <c r="BF725" s="2"/>
      <c r="BG725" s="2"/>
      <c r="BH725" s="2"/>
      <c r="BI725" s="2"/>
      <c r="BJ725" s="2"/>
      <c r="BK725" s="2"/>
      <c r="BL725" s="2"/>
      <c r="BM725" s="2"/>
      <c r="BN725" s="2"/>
      <c r="BO725" s="2"/>
      <c r="BP725" s="2"/>
      <c r="BQ725" s="2"/>
      <c r="BR725" s="2"/>
      <c r="BS725" s="2"/>
      <c r="BT725" s="2"/>
      <c r="BU725" s="2"/>
    </row>
    <row r="726" spans="1:73" x14ac:dyDescent="0.25">
      <c r="A726" s="2"/>
      <c r="B726" s="7"/>
      <c r="F726" s="2"/>
      <c r="G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2"/>
      <c r="AT726" s="2"/>
      <c r="AU726" s="2"/>
      <c r="AV726" s="2"/>
      <c r="AW726" s="2"/>
      <c r="AX726" s="2"/>
      <c r="AY726" s="2"/>
      <c r="AZ726" s="2"/>
      <c r="BA726" s="2"/>
      <c r="BB726" s="2"/>
      <c r="BC726" s="2"/>
      <c r="BD726" s="2"/>
      <c r="BE726" s="2"/>
      <c r="BF726" s="2"/>
      <c r="BG726" s="2"/>
      <c r="BH726" s="2"/>
      <c r="BI726" s="2"/>
      <c r="BJ726" s="2"/>
      <c r="BK726" s="2"/>
      <c r="BL726" s="2"/>
      <c r="BM726" s="2"/>
      <c r="BN726" s="2"/>
      <c r="BO726" s="2"/>
      <c r="BP726" s="2"/>
      <c r="BQ726" s="2"/>
      <c r="BR726" s="2"/>
      <c r="BS726" s="2"/>
      <c r="BT726" s="2"/>
      <c r="BU726" s="2"/>
    </row>
    <row r="727" spans="1:73" x14ac:dyDescent="0.25">
      <c r="A727" s="2"/>
      <c r="B727" s="7"/>
      <c r="F727" s="2"/>
      <c r="G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2"/>
      <c r="AT727" s="2"/>
      <c r="AU727" s="2"/>
      <c r="AV727" s="2"/>
      <c r="AW727" s="2"/>
      <c r="AX727" s="2"/>
      <c r="AY727" s="2"/>
      <c r="AZ727" s="2"/>
      <c r="BA727" s="2"/>
      <c r="BB727" s="2"/>
      <c r="BC727" s="2"/>
      <c r="BD727" s="2"/>
      <c r="BE727" s="2"/>
      <c r="BF727" s="2"/>
      <c r="BG727" s="2"/>
      <c r="BH727" s="2"/>
      <c r="BI727" s="2"/>
      <c r="BJ727" s="2"/>
      <c r="BK727" s="2"/>
      <c r="BL727" s="2"/>
      <c r="BM727" s="2"/>
      <c r="BN727" s="2"/>
      <c r="BO727" s="2"/>
      <c r="BP727" s="2"/>
      <c r="BQ727" s="2"/>
      <c r="BR727" s="2"/>
      <c r="BS727" s="2"/>
      <c r="BT727" s="2"/>
      <c r="BU727" s="2"/>
    </row>
    <row r="728" spans="1:73" x14ac:dyDescent="0.25">
      <c r="A728" s="2"/>
      <c r="B728" s="7"/>
      <c r="F728" s="2"/>
      <c r="G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2"/>
      <c r="AT728" s="2"/>
      <c r="AU728" s="2"/>
      <c r="AV728" s="2"/>
      <c r="AW728" s="2"/>
      <c r="AX728" s="2"/>
      <c r="AY728" s="2"/>
      <c r="AZ728" s="2"/>
      <c r="BA728" s="2"/>
      <c r="BB728" s="2"/>
      <c r="BC728" s="2"/>
      <c r="BD728" s="2"/>
      <c r="BE728" s="2"/>
      <c r="BF728" s="2"/>
      <c r="BG728" s="2"/>
      <c r="BH728" s="2"/>
      <c r="BI728" s="2"/>
      <c r="BJ728" s="2"/>
      <c r="BK728" s="2"/>
      <c r="BL728" s="2"/>
      <c r="BM728" s="2"/>
      <c r="BN728" s="2"/>
      <c r="BO728" s="2"/>
      <c r="BP728" s="2"/>
      <c r="BQ728" s="2"/>
      <c r="BR728" s="2"/>
      <c r="BS728" s="2"/>
      <c r="BT728" s="2"/>
      <c r="BU728" s="2"/>
    </row>
    <row r="729" spans="1:73" x14ac:dyDescent="0.25">
      <c r="A729" s="2"/>
      <c r="B729" s="7"/>
      <c r="F729" s="2"/>
      <c r="G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2"/>
      <c r="AT729" s="2"/>
      <c r="AU729" s="2"/>
      <c r="AV729" s="2"/>
      <c r="AW729" s="2"/>
      <c r="AX729" s="2"/>
      <c r="AY729" s="2"/>
      <c r="AZ729" s="2"/>
      <c r="BA729" s="2"/>
      <c r="BB729" s="2"/>
      <c r="BC729" s="2"/>
      <c r="BD729" s="2"/>
      <c r="BE729" s="2"/>
      <c r="BF729" s="2"/>
      <c r="BG729" s="2"/>
      <c r="BH729" s="2"/>
      <c r="BI729" s="2"/>
      <c r="BJ729" s="2"/>
      <c r="BK729" s="2"/>
      <c r="BL729" s="2"/>
      <c r="BM729" s="2"/>
      <c r="BN729" s="2"/>
      <c r="BO729" s="2"/>
      <c r="BP729" s="2"/>
      <c r="BQ729" s="2"/>
      <c r="BR729" s="2"/>
      <c r="BS729" s="2"/>
      <c r="BT729" s="2"/>
      <c r="BU729" s="2"/>
    </row>
    <row r="730" spans="1:73" x14ac:dyDescent="0.25">
      <c r="A730" s="2"/>
      <c r="B730" s="7"/>
      <c r="F730" s="2"/>
      <c r="G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2"/>
      <c r="AT730" s="2"/>
      <c r="AU730" s="2"/>
      <c r="AV730" s="2"/>
      <c r="AW730" s="2"/>
      <c r="AX730" s="2"/>
      <c r="AY730" s="2"/>
      <c r="AZ730" s="2"/>
      <c r="BA730" s="2"/>
      <c r="BB730" s="2"/>
      <c r="BC730" s="2"/>
      <c r="BD730" s="2"/>
      <c r="BE730" s="2"/>
      <c r="BF730" s="2"/>
      <c r="BG730" s="2"/>
      <c r="BH730" s="2"/>
      <c r="BI730" s="2"/>
      <c r="BJ730" s="2"/>
      <c r="BK730" s="2"/>
      <c r="BL730" s="2"/>
      <c r="BM730" s="2"/>
      <c r="BN730" s="2"/>
      <c r="BO730" s="2"/>
      <c r="BP730" s="2"/>
      <c r="BQ730" s="2"/>
      <c r="BR730" s="2"/>
      <c r="BS730" s="2"/>
      <c r="BT730" s="2"/>
      <c r="BU730" s="2"/>
    </row>
    <row r="731" spans="1:73" x14ac:dyDescent="0.25">
      <c r="A731" s="2"/>
      <c r="B731" s="7"/>
      <c r="F731" s="2"/>
      <c r="G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2"/>
      <c r="AT731" s="2"/>
      <c r="AU731" s="2"/>
      <c r="AV731" s="2"/>
      <c r="AW731" s="2"/>
      <c r="AX731" s="2"/>
      <c r="AY731" s="2"/>
      <c r="AZ731" s="2"/>
      <c r="BA731" s="2"/>
      <c r="BB731" s="2"/>
      <c r="BC731" s="2"/>
      <c r="BD731" s="2"/>
      <c r="BE731" s="2"/>
      <c r="BF731" s="2"/>
      <c r="BG731" s="2"/>
      <c r="BH731" s="2"/>
      <c r="BI731" s="2"/>
      <c r="BJ731" s="2"/>
      <c r="BK731" s="2"/>
      <c r="BL731" s="2"/>
      <c r="BM731" s="2"/>
      <c r="BN731" s="2"/>
      <c r="BO731" s="2"/>
      <c r="BP731" s="2"/>
      <c r="BQ731" s="2"/>
      <c r="BR731" s="2"/>
      <c r="BS731" s="2"/>
      <c r="BT731" s="2"/>
      <c r="BU731" s="2"/>
    </row>
    <row r="732" spans="1:73" x14ac:dyDescent="0.25">
      <c r="A732" s="2"/>
      <c r="B732" s="7"/>
      <c r="F732" s="2"/>
      <c r="G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2"/>
      <c r="AT732" s="2"/>
      <c r="AU732" s="2"/>
      <c r="AV732" s="2"/>
      <c r="AW732" s="2"/>
      <c r="AX732" s="2"/>
      <c r="AY732" s="2"/>
      <c r="AZ732" s="2"/>
      <c r="BA732" s="2"/>
      <c r="BB732" s="2"/>
      <c r="BC732" s="2"/>
      <c r="BD732" s="2"/>
      <c r="BE732" s="2"/>
      <c r="BF732" s="2"/>
      <c r="BG732" s="2"/>
      <c r="BH732" s="2"/>
      <c r="BI732" s="2"/>
      <c r="BJ732" s="2"/>
      <c r="BK732" s="2"/>
      <c r="BL732" s="2"/>
      <c r="BM732" s="2"/>
      <c r="BN732" s="2"/>
      <c r="BO732" s="2"/>
      <c r="BP732" s="2"/>
      <c r="BQ732" s="2"/>
      <c r="BR732" s="2"/>
      <c r="BS732" s="2"/>
      <c r="BT732" s="2"/>
      <c r="BU732" s="2"/>
    </row>
    <row r="733" spans="1:73" x14ac:dyDescent="0.25">
      <c r="A733" s="2"/>
      <c r="B733" s="7"/>
      <c r="F733" s="2"/>
      <c r="G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2"/>
      <c r="AT733" s="2"/>
      <c r="AU733" s="2"/>
      <c r="AV733" s="2"/>
      <c r="AW733" s="2"/>
      <c r="AX733" s="2"/>
      <c r="AY733" s="2"/>
      <c r="AZ733" s="2"/>
      <c r="BA733" s="2"/>
      <c r="BB733" s="2"/>
      <c r="BC733" s="2"/>
      <c r="BD733" s="2"/>
      <c r="BE733" s="2"/>
      <c r="BF733" s="2"/>
      <c r="BG733" s="2"/>
      <c r="BH733" s="2"/>
      <c r="BI733" s="2"/>
      <c r="BJ733" s="2"/>
      <c r="BK733" s="2"/>
      <c r="BL733" s="2"/>
      <c r="BM733" s="2"/>
      <c r="BN733" s="2"/>
      <c r="BO733" s="2"/>
      <c r="BP733" s="2"/>
      <c r="BQ733" s="2"/>
      <c r="BR733" s="2"/>
      <c r="BS733" s="2"/>
      <c r="BT733" s="2"/>
      <c r="BU733" s="2"/>
    </row>
    <row r="734" spans="1:73" x14ac:dyDescent="0.25">
      <c r="A734" s="2"/>
      <c r="B734" s="7"/>
      <c r="F734" s="2"/>
      <c r="G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2"/>
      <c r="AT734" s="2"/>
      <c r="AU734" s="2"/>
      <c r="AV734" s="2"/>
      <c r="AW734" s="2"/>
      <c r="AX734" s="2"/>
      <c r="AY734" s="2"/>
      <c r="AZ734" s="2"/>
      <c r="BA734" s="2"/>
      <c r="BB734" s="2"/>
      <c r="BC734" s="2"/>
      <c r="BD734" s="2"/>
      <c r="BE734" s="2"/>
      <c r="BF734" s="2"/>
      <c r="BG734" s="2"/>
      <c r="BH734" s="2"/>
      <c r="BI734" s="2"/>
      <c r="BJ734" s="2"/>
      <c r="BK734" s="2"/>
      <c r="BL734" s="2"/>
      <c r="BM734" s="2"/>
      <c r="BN734" s="2"/>
      <c r="BO734" s="2"/>
      <c r="BP734" s="2"/>
      <c r="BQ734" s="2"/>
      <c r="BR734" s="2"/>
      <c r="BS734" s="2"/>
      <c r="BT734" s="2"/>
      <c r="BU734" s="2"/>
    </row>
    <row r="735" spans="1:73" x14ac:dyDescent="0.25">
      <c r="A735" s="2"/>
      <c r="B735" s="7"/>
      <c r="F735" s="2"/>
      <c r="G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2"/>
      <c r="AT735" s="2"/>
      <c r="AU735" s="2"/>
      <c r="AV735" s="2"/>
      <c r="AW735" s="2"/>
      <c r="AX735" s="2"/>
      <c r="AY735" s="2"/>
      <c r="AZ735" s="2"/>
      <c r="BA735" s="2"/>
      <c r="BB735" s="2"/>
      <c r="BC735" s="2"/>
      <c r="BD735" s="2"/>
      <c r="BE735" s="2"/>
      <c r="BF735" s="2"/>
      <c r="BG735" s="2"/>
      <c r="BH735" s="2"/>
      <c r="BI735" s="2"/>
      <c r="BJ735" s="2"/>
      <c r="BK735" s="2"/>
      <c r="BL735" s="2"/>
      <c r="BM735" s="2"/>
      <c r="BN735" s="2"/>
      <c r="BO735" s="2"/>
      <c r="BP735" s="2"/>
      <c r="BQ735" s="2"/>
      <c r="BR735" s="2"/>
      <c r="BS735" s="2"/>
      <c r="BT735" s="2"/>
      <c r="BU735" s="2"/>
    </row>
    <row r="736" spans="1:73" x14ac:dyDescent="0.25">
      <c r="A736" s="2"/>
      <c r="B736" s="7"/>
      <c r="F736" s="2"/>
      <c r="G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2"/>
      <c r="AT736" s="2"/>
      <c r="AU736" s="2"/>
      <c r="AV736" s="2"/>
      <c r="AW736" s="2"/>
      <c r="AX736" s="2"/>
      <c r="AY736" s="2"/>
      <c r="AZ736" s="2"/>
      <c r="BA736" s="2"/>
      <c r="BB736" s="2"/>
      <c r="BC736" s="2"/>
      <c r="BD736" s="2"/>
      <c r="BE736" s="2"/>
      <c r="BF736" s="2"/>
      <c r="BG736" s="2"/>
      <c r="BH736" s="2"/>
      <c r="BI736" s="2"/>
      <c r="BJ736" s="2"/>
      <c r="BK736" s="2"/>
      <c r="BL736" s="2"/>
      <c r="BM736" s="2"/>
      <c r="BN736" s="2"/>
      <c r="BO736" s="2"/>
      <c r="BP736" s="2"/>
      <c r="BQ736" s="2"/>
      <c r="BR736" s="2"/>
      <c r="BS736" s="2"/>
      <c r="BT736" s="2"/>
      <c r="BU736" s="2"/>
    </row>
    <row r="737" spans="1:73" x14ac:dyDescent="0.25">
      <c r="A737" s="2"/>
      <c r="B737" s="7"/>
      <c r="F737" s="2"/>
      <c r="G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2"/>
      <c r="AT737" s="2"/>
      <c r="AU737" s="2"/>
      <c r="AV737" s="2"/>
      <c r="AW737" s="2"/>
      <c r="AX737" s="2"/>
      <c r="AY737" s="2"/>
      <c r="AZ737" s="2"/>
      <c r="BA737" s="2"/>
      <c r="BB737" s="2"/>
      <c r="BC737" s="2"/>
      <c r="BD737" s="2"/>
      <c r="BE737" s="2"/>
      <c r="BF737" s="2"/>
      <c r="BG737" s="2"/>
      <c r="BH737" s="2"/>
      <c r="BI737" s="2"/>
      <c r="BJ737" s="2"/>
      <c r="BK737" s="2"/>
      <c r="BL737" s="2"/>
      <c r="BM737" s="2"/>
      <c r="BN737" s="2"/>
      <c r="BO737" s="2"/>
      <c r="BP737" s="2"/>
      <c r="BQ737" s="2"/>
      <c r="BR737" s="2"/>
      <c r="BS737" s="2"/>
      <c r="BT737" s="2"/>
      <c r="BU737" s="2"/>
    </row>
    <row r="738" spans="1:73" x14ac:dyDescent="0.25">
      <c r="A738" s="2"/>
      <c r="B738" s="7"/>
      <c r="F738" s="2"/>
      <c r="G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2"/>
      <c r="AT738" s="2"/>
      <c r="AU738" s="2"/>
      <c r="AV738" s="2"/>
      <c r="AW738" s="2"/>
      <c r="AX738" s="2"/>
      <c r="AY738" s="2"/>
      <c r="AZ738" s="2"/>
      <c r="BA738" s="2"/>
      <c r="BB738" s="2"/>
      <c r="BC738" s="2"/>
      <c r="BD738" s="2"/>
      <c r="BE738" s="2"/>
      <c r="BF738" s="2"/>
      <c r="BG738" s="2"/>
      <c r="BH738" s="2"/>
      <c r="BI738" s="2"/>
      <c r="BJ738" s="2"/>
      <c r="BK738" s="2"/>
      <c r="BL738" s="2"/>
      <c r="BM738" s="2"/>
      <c r="BN738" s="2"/>
      <c r="BO738" s="2"/>
      <c r="BP738" s="2"/>
      <c r="BQ738" s="2"/>
      <c r="BR738" s="2"/>
      <c r="BS738" s="2"/>
      <c r="BT738" s="2"/>
      <c r="BU738" s="2"/>
    </row>
    <row r="739" spans="1:73" x14ac:dyDescent="0.25">
      <c r="A739" s="2"/>
      <c r="B739" s="7"/>
      <c r="F739" s="2"/>
      <c r="G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2"/>
      <c r="AT739" s="2"/>
      <c r="AU739" s="2"/>
      <c r="AV739" s="2"/>
      <c r="AW739" s="2"/>
      <c r="AX739" s="2"/>
      <c r="AY739" s="2"/>
      <c r="AZ739" s="2"/>
      <c r="BA739" s="2"/>
      <c r="BB739" s="2"/>
      <c r="BC739" s="2"/>
      <c r="BD739" s="2"/>
      <c r="BE739" s="2"/>
      <c r="BF739" s="2"/>
      <c r="BG739" s="2"/>
      <c r="BH739" s="2"/>
      <c r="BI739" s="2"/>
      <c r="BJ739" s="2"/>
      <c r="BK739" s="2"/>
      <c r="BL739" s="2"/>
      <c r="BM739" s="2"/>
      <c r="BN739" s="2"/>
      <c r="BO739" s="2"/>
      <c r="BP739" s="2"/>
      <c r="BQ739" s="2"/>
      <c r="BR739" s="2"/>
      <c r="BS739" s="2"/>
      <c r="BT739" s="2"/>
      <c r="BU739" s="2"/>
    </row>
    <row r="740" spans="1:73" x14ac:dyDescent="0.25">
      <c r="A740" s="2"/>
      <c r="B740" s="7"/>
      <c r="F740" s="2"/>
      <c r="G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2"/>
      <c r="AT740" s="2"/>
      <c r="AU740" s="2"/>
      <c r="AV740" s="2"/>
      <c r="AW740" s="2"/>
      <c r="AX740" s="2"/>
      <c r="AY740" s="2"/>
      <c r="AZ740" s="2"/>
      <c r="BA740" s="2"/>
      <c r="BB740" s="2"/>
      <c r="BC740" s="2"/>
      <c r="BD740" s="2"/>
      <c r="BE740" s="2"/>
      <c r="BF740" s="2"/>
      <c r="BG740" s="2"/>
      <c r="BH740" s="2"/>
      <c r="BI740" s="2"/>
      <c r="BJ740" s="2"/>
      <c r="BK740" s="2"/>
      <c r="BL740" s="2"/>
      <c r="BM740" s="2"/>
      <c r="BN740" s="2"/>
      <c r="BO740" s="2"/>
      <c r="BP740" s="2"/>
      <c r="BQ740" s="2"/>
      <c r="BR740" s="2"/>
      <c r="BS740" s="2"/>
      <c r="BT740" s="2"/>
      <c r="BU740" s="2"/>
    </row>
    <row r="741" spans="1:73" x14ac:dyDescent="0.25">
      <c r="A741" s="2"/>
      <c r="B741" s="7"/>
      <c r="F741" s="2"/>
      <c r="G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2"/>
      <c r="AT741" s="2"/>
      <c r="AU741" s="2"/>
      <c r="AV741" s="2"/>
      <c r="AW741" s="2"/>
      <c r="AX741" s="2"/>
      <c r="AY741" s="2"/>
      <c r="AZ741" s="2"/>
      <c r="BA741" s="2"/>
      <c r="BB741" s="2"/>
      <c r="BC741" s="2"/>
      <c r="BD741" s="2"/>
      <c r="BE741" s="2"/>
      <c r="BF741" s="2"/>
      <c r="BG741" s="2"/>
      <c r="BH741" s="2"/>
      <c r="BI741" s="2"/>
      <c r="BJ741" s="2"/>
      <c r="BK741" s="2"/>
      <c r="BL741" s="2"/>
      <c r="BM741" s="2"/>
      <c r="BN741" s="2"/>
      <c r="BO741" s="2"/>
      <c r="BP741" s="2"/>
      <c r="BQ741" s="2"/>
      <c r="BR741" s="2"/>
      <c r="BS741" s="2"/>
      <c r="BT741" s="2"/>
      <c r="BU741" s="2"/>
    </row>
    <row r="742" spans="1:73" x14ac:dyDescent="0.25">
      <c r="A742" s="2"/>
      <c r="F742" s="2"/>
      <c r="G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2"/>
      <c r="AT742" s="2"/>
      <c r="AU742" s="2"/>
      <c r="AV742" s="2"/>
      <c r="AW742" s="2"/>
      <c r="AX742" s="2"/>
      <c r="AY742" s="2"/>
      <c r="AZ742" s="2"/>
      <c r="BA742" s="2"/>
      <c r="BB742" s="2"/>
      <c r="BC742" s="2"/>
      <c r="BD742" s="2"/>
      <c r="BE742" s="2"/>
      <c r="BF742" s="2"/>
      <c r="BG742" s="2"/>
      <c r="BH742" s="2"/>
      <c r="BI742" s="2"/>
      <c r="BJ742" s="2"/>
      <c r="BK742" s="2"/>
      <c r="BL742" s="2"/>
      <c r="BM742" s="2"/>
      <c r="BN742" s="2"/>
      <c r="BO742" s="2"/>
      <c r="BP742" s="2"/>
      <c r="BQ742" s="2"/>
      <c r="BR742" s="2"/>
      <c r="BS742" s="2"/>
      <c r="BT742" s="2"/>
      <c r="BU742" s="2"/>
    </row>
    <row r="743" spans="1:73" x14ac:dyDescent="0.25">
      <c r="A743" s="2"/>
      <c r="F743" s="2"/>
      <c r="G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2"/>
      <c r="AT743" s="2"/>
      <c r="AU743" s="2"/>
      <c r="AV743" s="2"/>
      <c r="AW743" s="2"/>
      <c r="AX743" s="2"/>
      <c r="AY743" s="2"/>
      <c r="AZ743" s="2"/>
      <c r="BA743" s="2"/>
      <c r="BB743" s="2"/>
      <c r="BC743" s="2"/>
      <c r="BD743" s="2"/>
      <c r="BE743" s="2"/>
      <c r="BF743" s="2"/>
      <c r="BG743" s="2"/>
      <c r="BH743" s="2"/>
      <c r="BI743" s="2"/>
      <c r="BJ743" s="2"/>
      <c r="BK743" s="2"/>
      <c r="BL743" s="2"/>
      <c r="BM743" s="2"/>
      <c r="BN743" s="2"/>
      <c r="BO743" s="2"/>
      <c r="BP743" s="2"/>
      <c r="BQ743" s="2"/>
      <c r="BR743" s="2"/>
      <c r="BS743" s="2"/>
      <c r="BT743" s="2"/>
      <c r="BU743" s="2"/>
    </row>
    <row r="744" spans="1:73" x14ac:dyDescent="0.25">
      <c r="A744" s="2"/>
      <c r="F744" s="2"/>
      <c r="G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2"/>
      <c r="AT744" s="2"/>
      <c r="AU744" s="2"/>
      <c r="AV744" s="2"/>
      <c r="AW744" s="2"/>
      <c r="AX744" s="2"/>
      <c r="AY744" s="2"/>
      <c r="AZ744" s="2"/>
      <c r="BA744" s="2"/>
      <c r="BB744" s="2"/>
      <c r="BC744" s="2"/>
      <c r="BD744" s="2"/>
      <c r="BE744" s="2"/>
      <c r="BF744" s="2"/>
      <c r="BG744" s="2"/>
      <c r="BH744" s="2"/>
      <c r="BI744" s="2"/>
      <c r="BJ744" s="2"/>
      <c r="BK744" s="2"/>
      <c r="BL744" s="2"/>
      <c r="BM744" s="2"/>
      <c r="BN744" s="2"/>
      <c r="BO744" s="2"/>
      <c r="BP744" s="2"/>
      <c r="BQ744" s="2"/>
      <c r="BR744" s="2"/>
      <c r="BS744" s="2"/>
      <c r="BT744" s="2"/>
      <c r="BU744" s="2"/>
    </row>
    <row r="745" spans="1:73" x14ac:dyDescent="0.25">
      <c r="A745" s="2"/>
      <c r="F745" s="2"/>
      <c r="G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2"/>
      <c r="AT745" s="2"/>
      <c r="AU745" s="2"/>
      <c r="AV745" s="2"/>
      <c r="AW745" s="2"/>
      <c r="AX745" s="2"/>
      <c r="AY745" s="2"/>
      <c r="AZ745" s="2"/>
      <c r="BA745" s="2"/>
      <c r="BB745" s="2"/>
      <c r="BC745" s="2"/>
      <c r="BD745" s="2"/>
      <c r="BE745" s="2"/>
      <c r="BF745" s="2"/>
      <c r="BG745" s="2"/>
      <c r="BH745" s="2"/>
      <c r="BI745" s="2"/>
      <c r="BJ745" s="2"/>
      <c r="BK745" s="2"/>
      <c r="BL745" s="2"/>
      <c r="BM745" s="2"/>
      <c r="BN745" s="2"/>
      <c r="BO745" s="2"/>
      <c r="BP745" s="2"/>
      <c r="BQ745" s="2"/>
      <c r="BR745" s="2"/>
      <c r="BS745" s="2"/>
      <c r="BT745" s="2"/>
      <c r="BU745" s="2"/>
    </row>
    <row r="746" spans="1:73" x14ac:dyDescent="0.25">
      <c r="A746" s="2"/>
      <c r="F746" s="2"/>
      <c r="G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2"/>
      <c r="AT746" s="2"/>
      <c r="AU746" s="2"/>
      <c r="AV746" s="2"/>
      <c r="AW746" s="2"/>
      <c r="AX746" s="2"/>
      <c r="AY746" s="2"/>
      <c r="AZ746" s="2"/>
      <c r="BA746" s="2"/>
      <c r="BB746" s="2"/>
      <c r="BC746" s="2"/>
      <c r="BD746" s="2"/>
      <c r="BE746" s="2"/>
      <c r="BF746" s="2"/>
      <c r="BG746" s="2"/>
      <c r="BH746" s="2"/>
      <c r="BI746" s="2"/>
      <c r="BJ746" s="2"/>
      <c r="BK746" s="2"/>
      <c r="BL746" s="2"/>
      <c r="BM746" s="2"/>
      <c r="BN746" s="2"/>
      <c r="BO746" s="2"/>
      <c r="BP746" s="2"/>
      <c r="BQ746" s="2"/>
      <c r="BR746" s="2"/>
      <c r="BS746" s="2"/>
      <c r="BT746" s="2"/>
      <c r="BU746" s="2"/>
    </row>
    <row r="747" spans="1:73" x14ac:dyDescent="0.25">
      <c r="A747" s="2"/>
      <c r="F747" s="2"/>
      <c r="G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2"/>
      <c r="AT747" s="2"/>
      <c r="AU747" s="2"/>
      <c r="AV747" s="2"/>
      <c r="AW747" s="2"/>
      <c r="AX747" s="2"/>
      <c r="AY747" s="2"/>
      <c r="AZ747" s="2"/>
      <c r="BA747" s="2"/>
      <c r="BB747" s="2"/>
      <c r="BC747" s="2"/>
      <c r="BD747" s="2"/>
      <c r="BE747" s="2"/>
      <c r="BF747" s="2"/>
      <c r="BG747" s="2"/>
      <c r="BH747" s="2"/>
      <c r="BI747" s="2"/>
      <c r="BJ747" s="2"/>
      <c r="BK747" s="2"/>
      <c r="BL747" s="2"/>
      <c r="BM747" s="2"/>
      <c r="BN747" s="2"/>
      <c r="BO747" s="2"/>
      <c r="BP747" s="2"/>
      <c r="BQ747" s="2"/>
      <c r="BR747" s="2"/>
      <c r="BS747" s="2"/>
      <c r="BT747" s="2"/>
      <c r="BU747" s="2"/>
    </row>
    <row r="748" spans="1:73" x14ac:dyDescent="0.25">
      <c r="A748" s="2"/>
      <c r="F748" s="2"/>
      <c r="G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2"/>
      <c r="AT748" s="2"/>
      <c r="AU748" s="2"/>
      <c r="AV748" s="2"/>
      <c r="AW748" s="2"/>
      <c r="AX748" s="2"/>
      <c r="AY748" s="2"/>
      <c r="AZ748" s="2"/>
      <c r="BA748" s="2"/>
      <c r="BB748" s="2"/>
      <c r="BC748" s="2"/>
      <c r="BD748" s="2"/>
      <c r="BE748" s="2"/>
      <c r="BF748" s="2"/>
      <c r="BG748" s="2"/>
      <c r="BH748" s="2"/>
      <c r="BI748" s="2"/>
      <c r="BJ748" s="2"/>
      <c r="BK748" s="2"/>
      <c r="BL748" s="2"/>
      <c r="BM748" s="2"/>
      <c r="BN748" s="2"/>
      <c r="BO748" s="2"/>
      <c r="BP748" s="2"/>
      <c r="BQ748" s="2"/>
      <c r="BR748" s="2"/>
      <c r="BS748" s="2"/>
      <c r="BT748" s="2"/>
      <c r="BU748" s="2"/>
    </row>
    <row r="749" spans="1:73" x14ac:dyDescent="0.25">
      <c r="A749" s="2"/>
      <c r="F749" s="2"/>
      <c r="G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2"/>
      <c r="AT749" s="2"/>
      <c r="AU749" s="2"/>
      <c r="AV749" s="2"/>
      <c r="AW749" s="2"/>
      <c r="AX749" s="2"/>
      <c r="AY749" s="2"/>
      <c r="AZ749" s="2"/>
      <c r="BA749" s="2"/>
      <c r="BB749" s="2"/>
      <c r="BC749" s="2"/>
      <c r="BD749" s="2"/>
      <c r="BE749" s="2"/>
      <c r="BF749" s="2"/>
      <c r="BG749" s="2"/>
      <c r="BH749" s="2"/>
      <c r="BI749" s="2"/>
      <c r="BJ749" s="2"/>
      <c r="BK749" s="2"/>
      <c r="BL749" s="2"/>
      <c r="BM749" s="2"/>
      <c r="BN749" s="2"/>
      <c r="BO749" s="2"/>
      <c r="BP749" s="2"/>
      <c r="BQ749" s="2"/>
      <c r="BR749" s="2"/>
      <c r="BS749" s="2"/>
      <c r="BT749" s="2"/>
      <c r="BU749" s="2"/>
    </row>
    <row r="750" spans="1:73" x14ac:dyDescent="0.25">
      <c r="A750" s="2"/>
      <c r="F750" s="2"/>
      <c r="G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2"/>
      <c r="AT750" s="2"/>
      <c r="AU750" s="2"/>
      <c r="AV750" s="2"/>
      <c r="AW750" s="2"/>
      <c r="AX750" s="2"/>
      <c r="AY750" s="2"/>
      <c r="AZ750" s="2"/>
      <c r="BA750" s="2"/>
      <c r="BB750" s="2"/>
      <c r="BC750" s="2"/>
      <c r="BD750" s="2"/>
      <c r="BE750" s="2"/>
      <c r="BF750" s="2"/>
      <c r="BG750" s="2"/>
      <c r="BH750" s="2"/>
      <c r="BI750" s="2"/>
      <c r="BJ750" s="2"/>
      <c r="BK750" s="2"/>
      <c r="BL750" s="2"/>
      <c r="BM750" s="2"/>
      <c r="BN750" s="2"/>
      <c r="BO750" s="2"/>
      <c r="BP750" s="2"/>
      <c r="BQ750" s="2"/>
      <c r="BR750" s="2"/>
      <c r="BS750" s="2"/>
      <c r="BT750" s="2"/>
      <c r="BU750" s="2"/>
    </row>
    <row r="751" spans="1:73" x14ac:dyDescent="0.25">
      <c r="A751" s="2"/>
      <c r="F751" s="2"/>
      <c r="G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2"/>
      <c r="AT751" s="2"/>
      <c r="AU751" s="2"/>
      <c r="AV751" s="2"/>
      <c r="AW751" s="2"/>
      <c r="AX751" s="2"/>
      <c r="AY751" s="2"/>
      <c r="AZ751" s="2"/>
      <c r="BA751" s="2"/>
      <c r="BB751" s="2"/>
      <c r="BC751" s="2"/>
      <c r="BD751" s="2"/>
      <c r="BE751" s="2"/>
      <c r="BF751" s="2"/>
      <c r="BG751" s="2"/>
      <c r="BH751" s="2"/>
      <c r="BI751" s="2"/>
      <c r="BJ751" s="2"/>
      <c r="BK751" s="2"/>
      <c r="BL751" s="2"/>
      <c r="BM751" s="2"/>
      <c r="BN751" s="2"/>
      <c r="BO751" s="2"/>
      <c r="BP751" s="2"/>
      <c r="BQ751" s="2"/>
      <c r="BR751" s="2"/>
      <c r="BS751" s="2"/>
      <c r="BT751" s="2"/>
      <c r="BU751" s="2"/>
    </row>
    <row r="752" spans="1:73" x14ac:dyDescent="0.25">
      <c r="A752" s="2"/>
      <c r="F752" s="2"/>
      <c r="G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2"/>
      <c r="AT752" s="2"/>
      <c r="AU752" s="2"/>
      <c r="AV752" s="2"/>
      <c r="AW752" s="2"/>
      <c r="AX752" s="2"/>
      <c r="AY752" s="2"/>
      <c r="AZ752" s="2"/>
      <c r="BA752" s="2"/>
      <c r="BB752" s="2"/>
      <c r="BC752" s="2"/>
      <c r="BD752" s="2"/>
      <c r="BE752" s="2"/>
      <c r="BF752" s="2"/>
      <c r="BG752" s="2"/>
      <c r="BH752" s="2"/>
      <c r="BI752" s="2"/>
      <c r="BJ752" s="2"/>
      <c r="BK752" s="2"/>
      <c r="BL752" s="2"/>
      <c r="BM752" s="2"/>
      <c r="BN752" s="2"/>
      <c r="BO752" s="2"/>
      <c r="BP752" s="2"/>
      <c r="BQ752" s="2"/>
      <c r="BR752" s="2"/>
      <c r="BS752" s="2"/>
      <c r="BT752" s="2"/>
      <c r="BU752" s="2"/>
    </row>
    <row r="753" spans="1:73" x14ac:dyDescent="0.25">
      <c r="A753" s="2"/>
      <c r="F753" s="2"/>
      <c r="G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2"/>
      <c r="AT753" s="2"/>
      <c r="AU753" s="2"/>
      <c r="AV753" s="2"/>
      <c r="AW753" s="2"/>
      <c r="AX753" s="2"/>
      <c r="AY753" s="2"/>
      <c r="AZ753" s="2"/>
      <c r="BA753" s="2"/>
      <c r="BB753" s="2"/>
      <c r="BC753" s="2"/>
      <c r="BD753" s="2"/>
      <c r="BE753" s="2"/>
      <c r="BF753" s="2"/>
      <c r="BG753" s="2"/>
      <c r="BH753" s="2"/>
      <c r="BI753" s="2"/>
      <c r="BJ753" s="2"/>
      <c r="BK753" s="2"/>
      <c r="BL753" s="2"/>
      <c r="BM753" s="2"/>
      <c r="BN753" s="2"/>
      <c r="BO753" s="2"/>
      <c r="BP753" s="2"/>
      <c r="BQ753" s="2"/>
      <c r="BR753" s="2"/>
      <c r="BS753" s="2"/>
      <c r="BT753" s="2"/>
      <c r="BU753" s="2"/>
    </row>
    <row r="754" spans="1:73" x14ac:dyDescent="0.25">
      <c r="A754" s="2"/>
      <c r="F754" s="2"/>
      <c r="G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2"/>
      <c r="AT754" s="2"/>
      <c r="AU754" s="2"/>
      <c r="AV754" s="2"/>
      <c r="AW754" s="2"/>
      <c r="AX754" s="2"/>
      <c r="AY754" s="2"/>
      <c r="AZ754" s="2"/>
      <c r="BA754" s="2"/>
      <c r="BB754" s="2"/>
      <c r="BC754" s="2"/>
      <c r="BD754" s="2"/>
      <c r="BE754" s="2"/>
      <c r="BF754" s="2"/>
      <c r="BG754" s="2"/>
      <c r="BH754" s="2"/>
      <c r="BI754" s="2"/>
      <c r="BJ754" s="2"/>
      <c r="BK754" s="2"/>
      <c r="BL754" s="2"/>
      <c r="BM754" s="2"/>
      <c r="BN754" s="2"/>
      <c r="BO754" s="2"/>
      <c r="BP754" s="2"/>
      <c r="BQ754" s="2"/>
      <c r="BR754" s="2"/>
      <c r="BS754" s="2"/>
      <c r="BT754" s="2"/>
      <c r="BU754" s="2"/>
    </row>
    <row r="755" spans="1:73" x14ac:dyDescent="0.25">
      <c r="A755" s="2"/>
      <c r="F755" s="2"/>
      <c r="G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2"/>
      <c r="AT755" s="2"/>
      <c r="AU755" s="2"/>
      <c r="AV755" s="2"/>
      <c r="AW755" s="2"/>
      <c r="AX755" s="2"/>
      <c r="AY755" s="2"/>
      <c r="AZ755" s="2"/>
      <c r="BA755" s="2"/>
      <c r="BB755" s="2"/>
      <c r="BC755" s="2"/>
      <c r="BD755" s="2"/>
      <c r="BE755" s="2"/>
      <c r="BF755" s="2"/>
      <c r="BG755" s="2"/>
      <c r="BH755" s="2"/>
      <c r="BI755" s="2"/>
      <c r="BJ755" s="2"/>
      <c r="BK755" s="2"/>
      <c r="BL755" s="2"/>
      <c r="BM755" s="2"/>
      <c r="BN755" s="2"/>
      <c r="BO755" s="2"/>
      <c r="BP755" s="2"/>
      <c r="BQ755" s="2"/>
      <c r="BR755" s="2"/>
      <c r="BS755" s="2"/>
      <c r="BT755" s="2"/>
      <c r="BU755" s="2"/>
    </row>
    <row r="756" spans="1:73" x14ac:dyDescent="0.25">
      <c r="A756" s="2"/>
      <c r="F756" s="2"/>
      <c r="G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2"/>
      <c r="AT756" s="2"/>
      <c r="AU756" s="2"/>
      <c r="AV756" s="2"/>
      <c r="AW756" s="2"/>
      <c r="AX756" s="2"/>
      <c r="AY756" s="2"/>
      <c r="AZ756" s="2"/>
      <c r="BA756" s="2"/>
      <c r="BB756" s="2"/>
      <c r="BC756" s="2"/>
      <c r="BD756" s="2"/>
      <c r="BE756" s="2"/>
      <c r="BF756" s="2"/>
      <c r="BG756" s="2"/>
      <c r="BH756" s="2"/>
      <c r="BI756" s="2"/>
      <c r="BJ756" s="2"/>
      <c r="BK756" s="2"/>
      <c r="BL756" s="2"/>
      <c r="BM756" s="2"/>
      <c r="BN756" s="2"/>
      <c r="BO756" s="2"/>
      <c r="BP756" s="2"/>
      <c r="BQ756" s="2"/>
      <c r="BR756" s="2"/>
      <c r="BS756" s="2"/>
      <c r="BT756" s="2"/>
      <c r="BU756" s="2"/>
    </row>
    <row r="757" spans="1:73" x14ac:dyDescent="0.25">
      <c r="A757" s="2"/>
      <c r="F757" s="2"/>
      <c r="G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2"/>
      <c r="AT757" s="2"/>
      <c r="AU757" s="2"/>
      <c r="AV757" s="2"/>
      <c r="AW757" s="2"/>
      <c r="AX757" s="2"/>
      <c r="AY757" s="2"/>
      <c r="AZ757" s="2"/>
      <c r="BA757" s="2"/>
      <c r="BB757" s="2"/>
      <c r="BC757" s="2"/>
      <c r="BD757" s="2"/>
      <c r="BE757" s="2"/>
      <c r="BF757" s="2"/>
      <c r="BG757" s="2"/>
      <c r="BH757" s="2"/>
      <c r="BI757" s="2"/>
      <c r="BJ757" s="2"/>
      <c r="BK757" s="2"/>
      <c r="BL757" s="2"/>
      <c r="BM757" s="2"/>
      <c r="BN757" s="2"/>
      <c r="BO757" s="2"/>
      <c r="BP757" s="2"/>
      <c r="BQ757" s="2"/>
      <c r="BR757" s="2"/>
      <c r="BS757" s="2"/>
      <c r="BT757" s="2"/>
      <c r="BU757" s="2"/>
    </row>
    <row r="758" spans="1:73" x14ac:dyDescent="0.25">
      <c r="A758" s="2"/>
      <c r="F758" s="2"/>
      <c r="G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2"/>
      <c r="AT758" s="2"/>
      <c r="AU758" s="2"/>
      <c r="AV758" s="2"/>
      <c r="AW758" s="2"/>
      <c r="AX758" s="2"/>
      <c r="AY758" s="2"/>
      <c r="AZ758" s="2"/>
      <c r="BA758" s="2"/>
      <c r="BB758" s="2"/>
      <c r="BC758" s="2"/>
      <c r="BD758" s="2"/>
      <c r="BE758" s="2"/>
      <c r="BF758" s="2"/>
      <c r="BG758" s="2"/>
      <c r="BH758" s="2"/>
      <c r="BI758" s="2"/>
      <c r="BJ758" s="2"/>
      <c r="BK758" s="2"/>
      <c r="BL758" s="2"/>
      <c r="BM758" s="2"/>
      <c r="BN758" s="2"/>
      <c r="BO758" s="2"/>
      <c r="BP758" s="2"/>
      <c r="BQ758" s="2"/>
      <c r="BR758" s="2"/>
      <c r="BS758" s="2"/>
      <c r="BT758" s="2"/>
      <c r="BU758" s="2"/>
    </row>
    <row r="759" spans="1:73" x14ac:dyDescent="0.25">
      <c r="A759" s="2"/>
      <c r="F759" s="2"/>
      <c r="G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2"/>
      <c r="AT759" s="2"/>
      <c r="AU759" s="2"/>
      <c r="AV759" s="2"/>
      <c r="AW759" s="2"/>
      <c r="AX759" s="2"/>
      <c r="AY759" s="2"/>
      <c r="AZ759" s="2"/>
      <c r="BA759" s="2"/>
      <c r="BB759" s="2"/>
      <c r="BC759" s="2"/>
      <c r="BD759" s="2"/>
      <c r="BE759" s="2"/>
      <c r="BF759" s="2"/>
      <c r="BG759" s="2"/>
      <c r="BH759" s="2"/>
      <c r="BI759" s="2"/>
      <c r="BJ759" s="2"/>
      <c r="BK759" s="2"/>
      <c r="BL759" s="2"/>
      <c r="BM759" s="2"/>
      <c r="BN759" s="2"/>
      <c r="BO759" s="2"/>
      <c r="BP759" s="2"/>
      <c r="BQ759" s="2"/>
      <c r="BR759" s="2"/>
      <c r="BS759" s="2"/>
      <c r="BT759" s="2"/>
      <c r="BU759" s="2"/>
    </row>
    <row r="760" spans="1:73" x14ac:dyDescent="0.25">
      <c r="A760" s="2"/>
      <c r="F760" s="2"/>
      <c r="G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2"/>
      <c r="AT760" s="2"/>
      <c r="AU760" s="2"/>
      <c r="AV760" s="2"/>
      <c r="AW760" s="2"/>
      <c r="AX760" s="2"/>
      <c r="AY760" s="2"/>
      <c r="AZ760" s="2"/>
      <c r="BA760" s="2"/>
      <c r="BB760" s="2"/>
      <c r="BC760" s="2"/>
      <c r="BD760" s="2"/>
      <c r="BE760" s="2"/>
      <c r="BF760" s="2"/>
      <c r="BG760" s="2"/>
      <c r="BH760" s="2"/>
      <c r="BI760" s="2"/>
      <c r="BJ760" s="2"/>
      <c r="BK760" s="2"/>
      <c r="BL760" s="2"/>
      <c r="BM760" s="2"/>
      <c r="BN760" s="2"/>
      <c r="BO760" s="2"/>
      <c r="BP760" s="2"/>
      <c r="BQ760" s="2"/>
      <c r="BR760" s="2"/>
      <c r="BS760" s="2"/>
      <c r="BT760" s="2"/>
      <c r="BU760" s="2"/>
    </row>
    <row r="761" spans="1:73" x14ac:dyDescent="0.25">
      <c r="A761" s="2"/>
      <c r="F761" s="2"/>
      <c r="G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2"/>
      <c r="AT761" s="2"/>
      <c r="AU761" s="2"/>
      <c r="AV761" s="2"/>
      <c r="AW761" s="2"/>
      <c r="AX761" s="2"/>
      <c r="AY761" s="2"/>
      <c r="AZ761" s="2"/>
      <c r="BA761" s="2"/>
      <c r="BB761" s="2"/>
      <c r="BC761" s="2"/>
      <c r="BD761" s="2"/>
      <c r="BE761" s="2"/>
      <c r="BF761" s="2"/>
      <c r="BG761" s="2"/>
      <c r="BH761" s="2"/>
      <c r="BI761" s="2"/>
      <c r="BJ761" s="2"/>
      <c r="BK761" s="2"/>
      <c r="BL761" s="2"/>
      <c r="BM761" s="2"/>
      <c r="BN761" s="2"/>
      <c r="BO761" s="2"/>
      <c r="BP761" s="2"/>
      <c r="BQ761" s="2"/>
      <c r="BR761" s="2"/>
      <c r="BS761" s="2"/>
      <c r="BT761" s="2"/>
      <c r="BU761" s="2"/>
    </row>
    <row r="762" spans="1:73" x14ac:dyDescent="0.25">
      <c r="A762" s="2"/>
      <c r="F762" s="2"/>
      <c r="G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2"/>
      <c r="AT762" s="2"/>
      <c r="AU762" s="2"/>
      <c r="AV762" s="2"/>
      <c r="AW762" s="2"/>
      <c r="AX762" s="2"/>
      <c r="AY762" s="2"/>
      <c r="AZ762" s="2"/>
      <c r="BA762" s="2"/>
      <c r="BB762" s="2"/>
      <c r="BC762" s="2"/>
      <c r="BD762" s="2"/>
      <c r="BE762" s="2"/>
      <c r="BF762" s="2"/>
      <c r="BG762" s="2"/>
      <c r="BH762" s="2"/>
      <c r="BI762" s="2"/>
      <c r="BJ762" s="2"/>
      <c r="BK762" s="2"/>
      <c r="BL762" s="2"/>
      <c r="BM762" s="2"/>
      <c r="BN762" s="2"/>
      <c r="BO762" s="2"/>
      <c r="BP762" s="2"/>
      <c r="BQ762" s="2"/>
      <c r="BR762" s="2"/>
      <c r="BS762" s="2"/>
      <c r="BT762" s="2"/>
      <c r="BU762" s="2"/>
    </row>
    <row r="763" spans="1:73" x14ac:dyDescent="0.25">
      <c r="A763" s="2"/>
      <c r="F763" s="2"/>
      <c r="G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2"/>
      <c r="AT763" s="2"/>
      <c r="AU763" s="2"/>
      <c r="AV763" s="2"/>
      <c r="AW763" s="2"/>
      <c r="AX763" s="2"/>
      <c r="AY763" s="2"/>
      <c r="AZ763" s="2"/>
      <c r="BA763" s="2"/>
      <c r="BB763" s="2"/>
      <c r="BC763" s="2"/>
      <c r="BD763" s="2"/>
      <c r="BE763" s="2"/>
      <c r="BF763" s="2"/>
      <c r="BG763" s="2"/>
      <c r="BH763" s="2"/>
      <c r="BI763" s="2"/>
      <c r="BJ763" s="2"/>
      <c r="BK763" s="2"/>
      <c r="BL763" s="2"/>
      <c r="BM763" s="2"/>
      <c r="BN763" s="2"/>
      <c r="BO763" s="2"/>
      <c r="BP763" s="2"/>
      <c r="BQ763" s="2"/>
      <c r="BR763" s="2"/>
      <c r="BS763" s="2"/>
      <c r="BT763" s="2"/>
      <c r="BU763" s="2"/>
    </row>
    <row r="764" spans="1:73" x14ac:dyDescent="0.25">
      <c r="A764" s="2"/>
      <c r="F764" s="2"/>
      <c r="G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2"/>
      <c r="AT764" s="2"/>
      <c r="AU764" s="2"/>
      <c r="AV764" s="2"/>
      <c r="AW764" s="2"/>
      <c r="AX764" s="2"/>
      <c r="AY764" s="2"/>
      <c r="AZ764" s="2"/>
      <c r="BA764" s="2"/>
      <c r="BB764" s="2"/>
      <c r="BC764" s="2"/>
      <c r="BD764" s="2"/>
      <c r="BE764" s="2"/>
      <c r="BF764" s="2"/>
      <c r="BG764" s="2"/>
      <c r="BH764" s="2"/>
      <c r="BI764" s="2"/>
      <c r="BJ764" s="2"/>
      <c r="BK764" s="2"/>
      <c r="BL764" s="2"/>
      <c r="BM764" s="2"/>
      <c r="BN764" s="2"/>
      <c r="BO764" s="2"/>
      <c r="BP764" s="2"/>
      <c r="BQ764" s="2"/>
      <c r="BR764" s="2"/>
      <c r="BS764" s="2"/>
      <c r="BT764" s="2"/>
      <c r="BU764" s="2"/>
    </row>
    <row r="765" spans="1:73" x14ac:dyDescent="0.25">
      <c r="A765" s="2"/>
      <c r="F765" s="2"/>
      <c r="G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2"/>
      <c r="AT765" s="2"/>
      <c r="AU765" s="2"/>
      <c r="AV765" s="2"/>
      <c r="AW765" s="2"/>
      <c r="AX765" s="2"/>
      <c r="AY765" s="2"/>
      <c r="AZ765" s="2"/>
      <c r="BA765" s="2"/>
      <c r="BB765" s="2"/>
      <c r="BC765" s="2"/>
      <c r="BD765" s="2"/>
      <c r="BE765" s="2"/>
      <c r="BF765" s="2"/>
      <c r="BG765" s="2"/>
      <c r="BH765" s="2"/>
      <c r="BI765" s="2"/>
      <c r="BJ765" s="2"/>
      <c r="BK765" s="2"/>
      <c r="BL765" s="2"/>
      <c r="BM765" s="2"/>
      <c r="BN765" s="2"/>
      <c r="BO765" s="2"/>
      <c r="BP765" s="2"/>
      <c r="BQ765" s="2"/>
      <c r="BR765" s="2"/>
      <c r="BS765" s="2"/>
      <c r="BT765" s="2"/>
      <c r="BU765" s="2"/>
    </row>
    <row r="766" spans="1:73" x14ac:dyDescent="0.25">
      <c r="A766" s="2"/>
      <c r="F766" s="2"/>
      <c r="G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2"/>
      <c r="AT766" s="2"/>
      <c r="AU766" s="2"/>
      <c r="AV766" s="2"/>
      <c r="AW766" s="2"/>
      <c r="AX766" s="2"/>
      <c r="AY766" s="2"/>
      <c r="AZ766" s="2"/>
      <c r="BA766" s="2"/>
      <c r="BB766" s="2"/>
      <c r="BC766" s="2"/>
      <c r="BD766" s="2"/>
      <c r="BE766" s="2"/>
      <c r="BF766" s="2"/>
      <c r="BG766" s="2"/>
      <c r="BH766" s="2"/>
      <c r="BI766" s="2"/>
      <c r="BJ766" s="2"/>
      <c r="BK766" s="2"/>
      <c r="BL766" s="2"/>
      <c r="BM766" s="2"/>
      <c r="BN766" s="2"/>
      <c r="BO766" s="2"/>
      <c r="BP766" s="2"/>
      <c r="BQ766" s="2"/>
      <c r="BR766" s="2"/>
      <c r="BS766" s="2"/>
      <c r="BT766" s="2"/>
      <c r="BU766" s="2"/>
    </row>
    <row r="767" spans="1:73" x14ac:dyDescent="0.25">
      <c r="A767" s="2"/>
      <c r="F767" s="2"/>
      <c r="G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2"/>
      <c r="AT767" s="2"/>
      <c r="AU767" s="2"/>
      <c r="AV767" s="2"/>
      <c r="AW767" s="2"/>
      <c r="AX767" s="2"/>
      <c r="AY767" s="2"/>
      <c r="AZ767" s="2"/>
      <c r="BA767" s="2"/>
      <c r="BB767" s="2"/>
      <c r="BC767" s="2"/>
      <c r="BD767" s="2"/>
      <c r="BE767" s="2"/>
      <c r="BF767" s="2"/>
      <c r="BG767" s="2"/>
      <c r="BH767" s="2"/>
      <c r="BI767" s="2"/>
      <c r="BJ767" s="2"/>
      <c r="BK767" s="2"/>
      <c r="BL767" s="2"/>
      <c r="BM767" s="2"/>
      <c r="BN767" s="2"/>
      <c r="BO767" s="2"/>
      <c r="BP767" s="2"/>
      <c r="BQ767" s="2"/>
      <c r="BR767" s="2"/>
      <c r="BS767" s="2"/>
      <c r="BT767" s="2"/>
      <c r="BU767" s="2"/>
    </row>
    <row r="768" spans="1:73" x14ac:dyDescent="0.25">
      <c r="A768" s="2"/>
      <c r="F768" s="2"/>
      <c r="G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2"/>
      <c r="AT768" s="2"/>
      <c r="AU768" s="2"/>
      <c r="AV768" s="2"/>
      <c r="AW768" s="2"/>
      <c r="AX768" s="2"/>
      <c r="AY768" s="2"/>
      <c r="AZ768" s="2"/>
      <c r="BA768" s="2"/>
      <c r="BB768" s="2"/>
      <c r="BC768" s="2"/>
      <c r="BD768" s="2"/>
      <c r="BE768" s="2"/>
      <c r="BF768" s="2"/>
      <c r="BG768" s="2"/>
      <c r="BH768" s="2"/>
      <c r="BI768" s="2"/>
      <c r="BJ768" s="2"/>
      <c r="BK768" s="2"/>
      <c r="BL768" s="2"/>
      <c r="BM768" s="2"/>
      <c r="BN768" s="2"/>
      <c r="BO768" s="2"/>
      <c r="BP768" s="2"/>
      <c r="BQ768" s="2"/>
      <c r="BR768" s="2"/>
      <c r="BS768" s="2"/>
      <c r="BT768" s="2"/>
      <c r="BU768" s="2"/>
    </row>
    <row r="769" spans="1:73" x14ac:dyDescent="0.25">
      <c r="A769" s="2"/>
      <c r="F769" s="2"/>
      <c r="G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2"/>
      <c r="AT769" s="2"/>
      <c r="AU769" s="2"/>
      <c r="AV769" s="2"/>
      <c r="AW769" s="2"/>
      <c r="AX769" s="2"/>
      <c r="AY769" s="2"/>
      <c r="AZ769" s="2"/>
      <c r="BA769" s="2"/>
      <c r="BB769" s="2"/>
      <c r="BC769" s="2"/>
      <c r="BD769" s="2"/>
      <c r="BE769" s="2"/>
      <c r="BF769" s="2"/>
      <c r="BG769" s="2"/>
      <c r="BH769" s="2"/>
      <c r="BI769" s="2"/>
      <c r="BJ769" s="2"/>
      <c r="BK769" s="2"/>
      <c r="BL769" s="2"/>
      <c r="BM769" s="2"/>
      <c r="BN769" s="2"/>
      <c r="BO769" s="2"/>
      <c r="BP769" s="2"/>
      <c r="BQ769" s="2"/>
      <c r="BR769" s="2"/>
      <c r="BS769" s="2"/>
      <c r="BT769" s="2"/>
      <c r="BU769" s="2"/>
    </row>
    <row r="770" spans="1:73" x14ac:dyDescent="0.25">
      <c r="A770" s="2"/>
      <c r="F770" s="2"/>
      <c r="G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2"/>
      <c r="AT770" s="2"/>
      <c r="AU770" s="2"/>
      <c r="AV770" s="2"/>
      <c r="AW770" s="2"/>
      <c r="AX770" s="2"/>
      <c r="AY770" s="2"/>
      <c r="AZ770" s="2"/>
      <c r="BA770" s="2"/>
      <c r="BB770" s="2"/>
      <c r="BC770" s="2"/>
      <c r="BD770" s="2"/>
      <c r="BE770" s="2"/>
      <c r="BF770" s="2"/>
      <c r="BG770" s="2"/>
      <c r="BH770" s="2"/>
      <c r="BI770" s="2"/>
      <c r="BJ770" s="2"/>
      <c r="BK770" s="2"/>
      <c r="BL770" s="2"/>
      <c r="BM770" s="2"/>
      <c r="BN770" s="2"/>
      <c r="BO770" s="2"/>
      <c r="BP770" s="2"/>
      <c r="BQ770" s="2"/>
      <c r="BR770" s="2"/>
      <c r="BS770" s="2"/>
      <c r="BT770" s="2"/>
      <c r="BU770" s="2"/>
    </row>
    <row r="771" spans="1:73" x14ac:dyDescent="0.25">
      <c r="A771" s="2"/>
      <c r="F771" s="2"/>
      <c r="G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2"/>
      <c r="BN771" s="2"/>
      <c r="BO771" s="2"/>
      <c r="BP771" s="2"/>
      <c r="BQ771" s="2"/>
      <c r="BR771" s="2"/>
      <c r="BS771" s="2"/>
      <c r="BT771" s="2"/>
      <c r="BU771" s="2"/>
    </row>
    <row r="772" spans="1:73" x14ac:dyDescent="0.25">
      <c r="A772" s="2"/>
      <c r="F772" s="2"/>
      <c r="G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2"/>
      <c r="BN772" s="2"/>
      <c r="BO772" s="2"/>
      <c r="BP772" s="2"/>
      <c r="BQ772" s="2"/>
      <c r="BR772" s="2"/>
      <c r="BS772" s="2"/>
      <c r="BT772" s="2"/>
      <c r="BU772" s="2"/>
    </row>
    <row r="773" spans="1:73" x14ac:dyDescent="0.25">
      <c r="A773" s="2"/>
      <c r="F773" s="2"/>
      <c r="G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2"/>
      <c r="BN773" s="2"/>
      <c r="BO773" s="2"/>
      <c r="BP773" s="2"/>
      <c r="BQ773" s="2"/>
      <c r="BR773" s="2"/>
      <c r="BS773" s="2"/>
      <c r="BT773" s="2"/>
      <c r="BU773" s="2"/>
    </row>
    <row r="774" spans="1:73" x14ac:dyDescent="0.25">
      <c r="A774" s="2"/>
      <c r="F774" s="2"/>
      <c r="G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2"/>
      <c r="BN774" s="2"/>
      <c r="BO774" s="2"/>
      <c r="BP774" s="2"/>
      <c r="BQ774" s="2"/>
      <c r="BR774" s="2"/>
      <c r="BS774" s="2"/>
      <c r="BT774" s="2"/>
      <c r="BU774" s="2"/>
    </row>
    <row r="775" spans="1:73" x14ac:dyDescent="0.25">
      <c r="A775" s="2"/>
      <c r="F775" s="2"/>
      <c r="G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2"/>
      <c r="BN775" s="2"/>
      <c r="BO775" s="2"/>
      <c r="BP775" s="2"/>
      <c r="BQ775" s="2"/>
      <c r="BR775" s="2"/>
      <c r="BS775" s="2"/>
      <c r="BT775" s="2"/>
      <c r="BU775" s="2"/>
    </row>
    <row r="776" spans="1:73" x14ac:dyDescent="0.25">
      <c r="A776" s="2"/>
      <c r="F776" s="2"/>
      <c r="G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2"/>
      <c r="AT776" s="2"/>
      <c r="AU776" s="2"/>
      <c r="AV776" s="2"/>
      <c r="AW776" s="2"/>
      <c r="AX776" s="2"/>
      <c r="AY776" s="2"/>
      <c r="AZ776" s="2"/>
      <c r="BA776" s="2"/>
      <c r="BB776" s="2"/>
      <c r="BC776" s="2"/>
      <c r="BD776" s="2"/>
      <c r="BE776" s="2"/>
      <c r="BF776" s="2"/>
      <c r="BG776" s="2"/>
      <c r="BH776" s="2"/>
      <c r="BI776" s="2"/>
      <c r="BJ776" s="2"/>
      <c r="BK776" s="2"/>
      <c r="BL776" s="2"/>
      <c r="BM776" s="2"/>
      <c r="BN776" s="2"/>
      <c r="BO776" s="2"/>
      <c r="BP776" s="2"/>
      <c r="BQ776" s="2"/>
      <c r="BR776" s="2"/>
      <c r="BS776" s="2"/>
      <c r="BT776" s="2"/>
      <c r="BU776" s="2"/>
    </row>
    <row r="777" spans="1:73" x14ac:dyDescent="0.25">
      <c r="A777" s="2"/>
      <c r="F777" s="2"/>
      <c r="G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2"/>
      <c r="BN777" s="2"/>
      <c r="BO777" s="2"/>
      <c r="BP777" s="2"/>
      <c r="BQ777" s="2"/>
      <c r="BR777" s="2"/>
      <c r="BS777" s="2"/>
      <c r="BT777" s="2"/>
      <c r="BU777" s="2"/>
    </row>
    <row r="778" spans="1:73" x14ac:dyDescent="0.25">
      <c r="A778" s="2"/>
      <c r="F778" s="2"/>
      <c r="G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2"/>
      <c r="BN778" s="2"/>
      <c r="BO778" s="2"/>
      <c r="BP778" s="2"/>
      <c r="BQ778" s="2"/>
      <c r="BR778" s="2"/>
      <c r="BS778" s="2"/>
      <c r="BT778" s="2"/>
      <c r="BU778" s="2"/>
    </row>
    <row r="779" spans="1:73" x14ac:dyDescent="0.25">
      <c r="A779" s="2"/>
      <c r="F779" s="2"/>
      <c r="G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2"/>
      <c r="BN779" s="2"/>
      <c r="BO779" s="2"/>
      <c r="BP779" s="2"/>
      <c r="BQ779" s="2"/>
      <c r="BR779" s="2"/>
      <c r="BS779" s="2"/>
      <c r="BT779" s="2"/>
      <c r="BU779" s="2"/>
    </row>
    <row r="780" spans="1:73" x14ac:dyDescent="0.25">
      <c r="A780" s="2"/>
      <c r="F780" s="2"/>
      <c r="G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2"/>
      <c r="BN780" s="2"/>
      <c r="BO780" s="2"/>
      <c r="BP780" s="2"/>
      <c r="BQ780" s="2"/>
      <c r="BR780" s="2"/>
      <c r="BS780" s="2"/>
      <c r="BT780" s="2"/>
      <c r="BU780" s="2"/>
    </row>
    <row r="781" spans="1:73" x14ac:dyDescent="0.25">
      <c r="A781" s="2"/>
      <c r="F781" s="2"/>
      <c r="G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2"/>
      <c r="BN781" s="2"/>
      <c r="BO781" s="2"/>
      <c r="BP781" s="2"/>
      <c r="BQ781" s="2"/>
      <c r="BR781" s="2"/>
      <c r="BS781" s="2"/>
      <c r="BT781" s="2"/>
      <c r="BU781" s="2"/>
    </row>
    <row r="782" spans="1:73" x14ac:dyDescent="0.25">
      <c r="A782" s="2"/>
      <c r="F782" s="2"/>
      <c r="G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2"/>
      <c r="AT782" s="2"/>
      <c r="AU782" s="2"/>
      <c r="AV782" s="2"/>
      <c r="AW782" s="2"/>
      <c r="AX782" s="2"/>
      <c r="AY782" s="2"/>
      <c r="AZ782" s="2"/>
      <c r="BA782" s="2"/>
      <c r="BB782" s="2"/>
      <c r="BC782" s="2"/>
      <c r="BD782" s="2"/>
      <c r="BE782" s="2"/>
      <c r="BF782" s="2"/>
      <c r="BG782" s="2"/>
      <c r="BH782" s="2"/>
      <c r="BI782" s="2"/>
      <c r="BJ782" s="2"/>
      <c r="BK782" s="2"/>
      <c r="BL782" s="2"/>
      <c r="BM782" s="2"/>
      <c r="BN782" s="2"/>
      <c r="BO782" s="2"/>
      <c r="BP782" s="2"/>
      <c r="BQ782" s="2"/>
      <c r="BR782" s="2"/>
      <c r="BS782" s="2"/>
      <c r="BT782" s="2"/>
      <c r="BU782" s="2"/>
    </row>
    <row r="783" spans="1:73" x14ac:dyDescent="0.25">
      <c r="A783" s="2"/>
      <c r="F783" s="2"/>
      <c r="G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2"/>
      <c r="AT783" s="2"/>
      <c r="AU783" s="2"/>
      <c r="AV783" s="2"/>
      <c r="AW783" s="2"/>
      <c r="AX783" s="2"/>
      <c r="AY783" s="2"/>
      <c r="AZ783" s="2"/>
      <c r="BA783" s="2"/>
      <c r="BB783" s="2"/>
      <c r="BC783" s="2"/>
      <c r="BD783" s="2"/>
      <c r="BE783" s="2"/>
      <c r="BF783" s="2"/>
      <c r="BG783" s="2"/>
      <c r="BH783" s="2"/>
      <c r="BI783" s="2"/>
      <c r="BJ783" s="2"/>
      <c r="BK783" s="2"/>
      <c r="BL783" s="2"/>
      <c r="BM783" s="2"/>
      <c r="BN783" s="2"/>
      <c r="BO783" s="2"/>
      <c r="BP783" s="2"/>
      <c r="BQ783" s="2"/>
      <c r="BR783" s="2"/>
      <c r="BS783" s="2"/>
      <c r="BT783" s="2"/>
      <c r="BU783" s="2"/>
    </row>
    <row r="784" spans="1:73" x14ac:dyDescent="0.25">
      <c r="A784" s="2"/>
      <c r="F784" s="2"/>
      <c r="G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2"/>
      <c r="AT784" s="2"/>
      <c r="AU784" s="2"/>
      <c r="AV784" s="2"/>
      <c r="AW784" s="2"/>
      <c r="AX784" s="2"/>
      <c r="AY784" s="2"/>
      <c r="AZ784" s="2"/>
      <c r="BA784" s="2"/>
      <c r="BB784" s="2"/>
      <c r="BC784" s="2"/>
      <c r="BD784" s="2"/>
      <c r="BE784" s="2"/>
      <c r="BF784" s="2"/>
      <c r="BG784" s="2"/>
      <c r="BH784" s="2"/>
      <c r="BI784" s="2"/>
      <c r="BJ784" s="2"/>
      <c r="BK784" s="2"/>
      <c r="BL784" s="2"/>
      <c r="BM784" s="2"/>
      <c r="BN784" s="2"/>
      <c r="BO784" s="2"/>
      <c r="BP784" s="2"/>
      <c r="BQ784" s="2"/>
      <c r="BR784" s="2"/>
      <c r="BS784" s="2"/>
      <c r="BT784" s="2"/>
      <c r="BU784" s="2"/>
    </row>
    <row r="785" spans="1:73" x14ac:dyDescent="0.25">
      <c r="A785" s="2"/>
      <c r="F785" s="2"/>
      <c r="G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2"/>
      <c r="AT785" s="2"/>
      <c r="AU785" s="2"/>
      <c r="AV785" s="2"/>
      <c r="AW785" s="2"/>
      <c r="AX785" s="2"/>
      <c r="AY785" s="2"/>
      <c r="AZ785" s="2"/>
      <c r="BA785" s="2"/>
      <c r="BB785" s="2"/>
      <c r="BC785" s="2"/>
      <c r="BD785" s="2"/>
      <c r="BE785" s="2"/>
      <c r="BF785" s="2"/>
      <c r="BG785" s="2"/>
      <c r="BH785" s="2"/>
      <c r="BI785" s="2"/>
      <c r="BJ785" s="2"/>
      <c r="BK785" s="2"/>
      <c r="BL785" s="2"/>
      <c r="BM785" s="2"/>
      <c r="BN785" s="2"/>
      <c r="BO785" s="2"/>
      <c r="BP785" s="2"/>
      <c r="BQ785" s="2"/>
      <c r="BR785" s="2"/>
      <c r="BS785" s="2"/>
      <c r="BT785" s="2"/>
      <c r="BU785" s="2"/>
    </row>
    <row r="786" spans="1:73" x14ac:dyDescent="0.25">
      <c r="A786" s="2"/>
      <c r="F786" s="2"/>
      <c r="G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2"/>
      <c r="AT786" s="2"/>
      <c r="AU786" s="2"/>
      <c r="AV786" s="2"/>
      <c r="AW786" s="2"/>
      <c r="AX786" s="2"/>
      <c r="AY786" s="2"/>
      <c r="AZ786" s="2"/>
      <c r="BA786" s="2"/>
      <c r="BB786" s="2"/>
      <c r="BC786" s="2"/>
      <c r="BD786" s="2"/>
      <c r="BE786" s="2"/>
      <c r="BF786" s="2"/>
      <c r="BG786" s="2"/>
      <c r="BH786" s="2"/>
      <c r="BI786" s="2"/>
      <c r="BJ786" s="2"/>
      <c r="BK786" s="2"/>
      <c r="BL786" s="2"/>
      <c r="BM786" s="2"/>
      <c r="BN786" s="2"/>
      <c r="BO786" s="2"/>
      <c r="BP786" s="2"/>
      <c r="BQ786" s="2"/>
      <c r="BR786" s="2"/>
      <c r="BS786" s="2"/>
      <c r="BT786" s="2"/>
      <c r="BU786" s="2"/>
    </row>
    <row r="787" spans="1:73" x14ac:dyDescent="0.25">
      <c r="A787" s="2"/>
      <c r="F787" s="2"/>
      <c r="G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2"/>
      <c r="AT787" s="2"/>
      <c r="AU787" s="2"/>
      <c r="AV787" s="2"/>
      <c r="AW787" s="2"/>
      <c r="AX787" s="2"/>
      <c r="AY787" s="2"/>
      <c r="AZ787" s="2"/>
      <c r="BA787" s="2"/>
      <c r="BB787" s="2"/>
      <c r="BC787" s="2"/>
      <c r="BD787" s="2"/>
      <c r="BE787" s="2"/>
      <c r="BF787" s="2"/>
      <c r="BG787" s="2"/>
      <c r="BH787" s="2"/>
      <c r="BI787" s="2"/>
      <c r="BJ787" s="2"/>
      <c r="BK787" s="2"/>
      <c r="BL787" s="2"/>
      <c r="BM787" s="2"/>
      <c r="BN787" s="2"/>
      <c r="BO787" s="2"/>
      <c r="BP787" s="2"/>
      <c r="BQ787" s="2"/>
      <c r="BR787" s="2"/>
      <c r="BS787" s="2"/>
      <c r="BT787" s="2"/>
      <c r="BU787" s="2"/>
    </row>
    <row r="788" spans="1:73" x14ac:dyDescent="0.25">
      <c r="A788" s="2"/>
      <c r="F788" s="2"/>
      <c r="G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2"/>
      <c r="AT788" s="2"/>
      <c r="AU788" s="2"/>
      <c r="AV788" s="2"/>
      <c r="AW788" s="2"/>
      <c r="AX788" s="2"/>
      <c r="AY788" s="2"/>
      <c r="AZ788" s="2"/>
      <c r="BA788" s="2"/>
      <c r="BB788" s="2"/>
      <c r="BC788" s="2"/>
      <c r="BD788" s="2"/>
      <c r="BE788" s="2"/>
      <c r="BF788" s="2"/>
      <c r="BG788" s="2"/>
      <c r="BH788" s="2"/>
      <c r="BI788" s="2"/>
      <c r="BJ788" s="2"/>
      <c r="BK788" s="2"/>
      <c r="BL788" s="2"/>
      <c r="BM788" s="2"/>
      <c r="BN788" s="2"/>
      <c r="BO788" s="2"/>
      <c r="BP788" s="2"/>
      <c r="BQ788" s="2"/>
      <c r="BR788" s="2"/>
      <c r="BS788" s="2"/>
      <c r="BT788" s="2"/>
      <c r="BU788" s="2"/>
    </row>
    <row r="789" spans="1:73" x14ac:dyDescent="0.25">
      <c r="A789" s="2"/>
      <c r="F789" s="2"/>
      <c r="G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2"/>
      <c r="AT789" s="2"/>
      <c r="AU789" s="2"/>
      <c r="AV789" s="2"/>
      <c r="AW789" s="2"/>
      <c r="AX789" s="2"/>
      <c r="AY789" s="2"/>
      <c r="AZ789" s="2"/>
      <c r="BA789" s="2"/>
      <c r="BB789" s="2"/>
      <c r="BC789" s="2"/>
      <c r="BD789" s="2"/>
      <c r="BE789" s="2"/>
      <c r="BF789" s="2"/>
      <c r="BG789" s="2"/>
      <c r="BH789" s="2"/>
      <c r="BI789" s="2"/>
      <c r="BJ789" s="2"/>
      <c r="BK789" s="2"/>
      <c r="BL789" s="2"/>
      <c r="BM789" s="2"/>
      <c r="BN789" s="2"/>
      <c r="BO789" s="2"/>
      <c r="BP789" s="2"/>
      <c r="BQ789" s="2"/>
      <c r="BR789" s="2"/>
      <c r="BS789" s="2"/>
      <c r="BT789" s="2"/>
      <c r="BU789" s="2"/>
    </row>
    <row r="790" spans="1:73" x14ac:dyDescent="0.25">
      <c r="A790" s="2"/>
      <c r="F790" s="2"/>
      <c r="G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2"/>
      <c r="AT790" s="2"/>
      <c r="AU790" s="2"/>
      <c r="AV790" s="2"/>
      <c r="AW790" s="2"/>
      <c r="AX790" s="2"/>
      <c r="AY790" s="2"/>
      <c r="AZ790" s="2"/>
      <c r="BA790" s="2"/>
      <c r="BB790" s="2"/>
      <c r="BC790" s="2"/>
      <c r="BD790" s="2"/>
      <c r="BE790" s="2"/>
      <c r="BF790" s="2"/>
      <c r="BG790" s="2"/>
      <c r="BH790" s="2"/>
      <c r="BI790" s="2"/>
      <c r="BJ790" s="2"/>
      <c r="BK790" s="2"/>
      <c r="BL790" s="2"/>
      <c r="BM790" s="2"/>
      <c r="BN790" s="2"/>
      <c r="BO790" s="2"/>
      <c r="BP790" s="2"/>
      <c r="BQ790" s="2"/>
      <c r="BR790" s="2"/>
      <c r="BS790" s="2"/>
      <c r="BT790" s="2"/>
      <c r="BU790" s="2"/>
    </row>
    <row r="791" spans="1:73" x14ac:dyDescent="0.25">
      <c r="A791" s="2"/>
      <c r="F791" s="2"/>
      <c r="G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2"/>
      <c r="AT791" s="2"/>
      <c r="AU791" s="2"/>
      <c r="AV791" s="2"/>
      <c r="AW791" s="2"/>
      <c r="AX791" s="2"/>
      <c r="AY791" s="2"/>
      <c r="AZ791" s="2"/>
      <c r="BA791" s="2"/>
      <c r="BB791" s="2"/>
      <c r="BC791" s="2"/>
      <c r="BD791" s="2"/>
      <c r="BE791" s="2"/>
      <c r="BF791" s="2"/>
      <c r="BG791" s="2"/>
      <c r="BH791" s="2"/>
      <c r="BI791" s="2"/>
      <c r="BJ791" s="2"/>
      <c r="BK791" s="2"/>
      <c r="BL791" s="2"/>
      <c r="BM791" s="2"/>
      <c r="BN791" s="2"/>
      <c r="BO791" s="2"/>
      <c r="BP791" s="2"/>
      <c r="BQ791" s="2"/>
      <c r="BR791" s="2"/>
      <c r="BS791" s="2"/>
      <c r="BT791" s="2"/>
      <c r="BU791" s="2"/>
    </row>
    <row r="792" spans="1:73" x14ac:dyDescent="0.25">
      <c r="A792" s="2"/>
      <c r="F792" s="2"/>
      <c r="G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2"/>
      <c r="AT792" s="2"/>
      <c r="AU792" s="2"/>
      <c r="AV792" s="2"/>
      <c r="AW792" s="2"/>
      <c r="AX792" s="2"/>
      <c r="AY792" s="2"/>
      <c r="AZ792" s="2"/>
      <c r="BA792" s="2"/>
      <c r="BB792" s="2"/>
      <c r="BC792" s="2"/>
      <c r="BD792" s="2"/>
      <c r="BE792" s="2"/>
      <c r="BF792" s="2"/>
      <c r="BG792" s="2"/>
      <c r="BH792" s="2"/>
      <c r="BI792" s="2"/>
      <c r="BJ792" s="2"/>
      <c r="BK792" s="2"/>
      <c r="BL792" s="2"/>
      <c r="BM792" s="2"/>
      <c r="BN792" s="2"/>
      <c r="BO792" s="2"/>
      <c r="BP792" s="2"/>
      <c r="BQ792" s="2"/>
      <c r="BR792" s="2"/>
      <c r="BS792" s="2"/>
      <c r="BT792" s="2"/>
      <c r="BU792" s="2"/>
    </row>
    <row r="793" spans="1:73" x14ac:dyDescent="0.25">
      <c r="A793" s="2"/>
      <c r="F793" s="2"/>
      <c r="G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2"/>
      <c r="AT793" s="2"/>
      <c r="AU793" s="2"/>
      <c r="AV793" s="2"/>
      <c r="AW793" s="2"/>
      <c r="AX793" s="2"/>
      <c r="AY793" s="2"/>
      <c r="AZ793" s="2"/>
      <c r="BA793" s="2"/>
      <c r="BB793" s="2"/>
      <c r="BC793" s="2"/>
      <c r="BD793" s="2"/>
      <c r="BE793" s="2"/>
      <c r="BF793" s="2"/>
      <c r="BG793" s="2"/>
      <c r="BH793" s="2"/>
      <c r="BI793" s="2"/>
      <c r="BJ793" s="2"/>
      <c r="BK793" s="2"/>
      <c r="BL793" s="2"/>
      <c r="BM793" s="2"/>
      <c r="BN793" s="2"/>
      <c r="BO793" s="2"/>
      <c r="BP793" s="2"/>
      <c r="BQ793" s="2"/>
      <c r="BR793" s="2"/>
      <c r="BS793" s="2"/>
      <c r="BT793" s="2"/>
      <c r="BU793" s="2"/>
    </row>
    <row r="794" spans="1:73" x14ac:dyDescent="0.25">
      <c r="A794" s="2"/>
      <c r="F794" s="2"/>
      <c r="G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2"/>
      <c r="AT794" s="2"/>
      <c r="AU794" s="2"/>
      <c r="AV794" s="2"/>
      <c r="AW794" s="2"/>
      <c r="AX794" s="2"/>
      <c r="AY794" s="2"/>
      <c r="AZ794" s="2"/>
      <c r="BA794" s="2"/>
      <c r="BB794" s="2"/>
      <c r="BC794" s="2"/>
      <c r="BD794" s="2"/>
      <c r="BE794" s="2"/>
      <c r="BF794" s="2"/>
      <c r="BG794" s="2"/>
      <c r="BH794" s="2"/>
      <c r="BI794" s="2"/>
      <c r="BJ794" s="2"/>
      <c r="BK794" s="2"/>
      <c r="BL794" s="2"/>
      <c r="BM794" s="2"/>
      <c r="BN794" s="2"/>
      <c r="BO794" s="2"/>
      <c r="BP794" s="2"/>
      <c r="BQ794" s="2"/>
      <c r="BR794" s="2"/>
      <c r="BS794" s="2"/>
      <c r="BT794" s="2"/>
      <c r="BU794" s="2"/>
    </row>
    <row r="795" spans="1:73" x14ac:dyDescent="0.25">
      <c r="A795" s="2"/>
      <c r="F795" s="2"/>
      <c r="G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2"/>
      <c r="AT795" s="2"/>
      <c r="AU795" s="2"/>
      <c r="AV795" s="2"/>
      <c r="AW795" s="2"/>
      <c r="AX795" s="2"/>
      <c r="AY795" s="2"/>
      <c r="AZ795" s="2"/>
      <c r="BA795" s="2"/>
      <c r="BB795" s="2"/>
      <c r="BC795" s="2"/>
      <c r="BD795" s="2"/>
      <c r="BE795" s="2"/>
      <c r="BF795" s="2"/>
      <c r="BG795" s="2"/>
      <c r="BH795" s="2"/>
      <c r="BI795" s="2"/>
      <c r="BJ795" s="2"/>
      <c r="BK795" s="2"/>
      <c r="BL795" s="2"/>
      <c r="BM795" s="2"/>
      <c r="BN795" s="2"/>
      <c r="BO795" s="2"/>
      <c r="BP795" s="2"/>
      <c r="BQ795" s="2"/>
      <c r="BR795" s="2"/>
      <c r="BS795" s="2"/>
      <c r="BT795" s="2"/>
      <c r="BU795" s="2"/>
    </row>
    <row r="796" spans="1:73" x14ac:dyDescent="0.25">
      <c r="A796" s="2"/>
      <c r="F796" s="2"/>
      <c r="G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2"/>
      <c r="AT796" s="2"/>
      <c r="AU796" s="2"/>
      <c r="AV796" s="2"/>
      <c r="AW796" s="2"/>
      <c r="AX796" s="2"/>
      <c r="AY796" s="2"/>
      <c r="AZ796" s="2"/>
      <c r="BA796" s="2"/>
      <c r="BB796" s="2"/>
      <c r="BC796" s="2"/>
      <c r="BD796" s="2"/>
      <c r="BE796" s="2"/>
      <c r="BF796" s="2"/>
      <c r="BG796" s="2"/>
      <c r="BH796" s="2"/>
      <c r="BI796" s="2"/>
      <c r="BJ796" s="2"/>
      <c r="BK796" s="2"/>
      <c r="BL796" s="2"/>
      <c r="BM796" s="2"/>
      <c r="BN796" s="2"/>
      <c r="BO796" s="2"/>
      <c r="BP796" s="2"/>
      <c r="BQ796" s="2"/>
      <c r="BR796" s="2"/>
      <c r="BS796" s="2"/>
      <c r="BT796" s="2"/>
      <c r="BU796" s="2"/>
    </row>
    <row r="797" spans="1:73" x14ac:dyDescent="0.25">
      <c r="A797" s="2"/>
      <c r="F797" s="2"/>
      <c r="G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2"/>
      <c r="AT797" s="2"/>
      <c r="AU797" s="2"/>
      <c r="AV797" s="2"/>
      <c r="AW797" s="2"/>
      <c r="AX797" s="2"/>
      <c r="AY797" s="2"/>
      <c r="AZ797" s="2"/>
      <c r="BA797" s="2"/>
      <c r="BB797" s="2"/>
      <c r="BC797" s="2"/>
      <c r="BD797" s="2"/>
      <c r="BE797" s="2"/>
      <c r="BF797" s="2"/>
      <c r="BG797" s="2"/>
      <c r="BH797" s="2"/>
      <c r="BI797" s="2"/>
      <c r="BJ797" s="2"/>
      <c r="BK797" s="2"/>
      <c r="BL797" s="2"/>
      <c r="BM797" s="2"/>
      <c r="BN797" s="2"/>
      <c r="BO797" s="2"/>
      <c r="BP797" s="2"/>
      <c r="BQ797" s="2"/>
      <c r="BR797" s="2"/>
      <c r="BS797" s="2"/>
      <c r="BT797" s="2"/>
      <c r="BU797" s="2"/>
    </row>
    <row r="798" spans="1:73" x14ac:dyDescent="0.25">
      <c r="A798" s="2"/>
      <c r="F798" s="2"/>
      <c r="G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2"/>
      <c r="AT798" s="2"/>
      <c r="AU798" s="2"/>
      <c r="AV798" s="2"/>
      <c r="AW798" s="2"/>
      <c r="AX798" s="2"/>
      <c r="AY798" s="2"/>
      <c r="AZ798" s="2"/>
      <c r="BA798" s="2"/>
      <c r="BB798" s="2"/>
      <c r="BC798" s="2"/>
      <c r="BD798" s="2"/>
      <c r="BE798" s="2"/>
      <c r="BF798" s="2"/>
      <c r="BG798" s="2"/>
      <c r="BH798" s="2"/>
      <c r="BI798" s="2"/>
      <c r="BJ798" s="2"/>
      <c r="BK798" s="2"/>
      <c r="BL798" s="2"/>
      <c r="BM798" s="2"/>
      <c r="BN798" s="2"/>
      <c r="BO798" s="2"/>
      <c r="BP798" s="2"/>
      <c r="BQ798" s="2"/>
      <c r="BR798" s="2"/>
      <c r="BS798" s="2"/>
      <c r="BT798" s="2"/>
      <c r="BU798" s="2"/>
    </row>
    <row r="799" spans="1:73" x14ac:dyDescent="0.25">
      <c r="A799" s="2"/>
      <c r="F799" s="2"/>
      <c r="G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2"/>
      <c r="AT799" s="2"/>
      <c r="AU799" s="2"/>
      <c r="AV799" s="2"/>
      <c r="AW799" s="2"/>
      <c r="AX799" s="2"/>
      <c r="AY799" s="2"/>
      <c r="AZ799" s="2"/>
      <c r="BA799" s="2"/>
      <c r="BB799" s="2"/>
      <c r="BC799" s="2"/>
      <c r="BD799" s="2"/>
      <c r="BE799" s="2"/>
      <c r="BF799" s="2"/>
      <c r="BG799" s="2"/>
      <c r="BH799" s="2"/>
      <c r="BI799" s="2"/>
      <c r="BJ799" s="2"/>
      <c r="BK799" s="2"/>
      <c r="BL799" s="2"/>
      <c r="BM799" s="2"/>
      <c r="BN799" s="2"/>
      <c r="BO799" s="2"/>
      <c r="BP799" s="2"/>
      <c r="BQ799" s="2"/>
      <c r="BR799" s="2"/>
      <c r="BS799" s="2"/>
      <c r="BT799" s="2"/>
      <c r="BU799" s="2"/>
    </row>
    <row r="800" spans="1:73" x14ac:dyDescent="0.25">
      <c r="A800" s="2"/>
      <c r="F800" s="2"/>
      <c r="G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2"/>
      <c r="AT800" s="2"/>
      <c r="AU800" s="2"/>
      <c r="AV800" s="2"/>
      <c r="AW800" s="2"/>
      <c r="AX800" s="2"/>
      <c r="AY800" s="2"/>
      <c r="AZ800" s="2"/>
      <c r="BA800" s="2"/>
      <c r="BB800" s="2"/>
      <c r="BC800" s="2"/>
      <c r="BD800" s="2"/>
      <c r="BE800" s="2"/>
      <c r="BF800" s="2"/>
      <c r="BG800" s="2"/>
      <c r="BH800" s="2"/>
      <c r="BI800" s="2"/>
      <c r="BJ800" s="2"/>
      <c r="BK800" s="2"/>
      <c r="BL800" s="2"/>
      <c r="BM800" s="2"/>
      <c r="BN800" s="2"/>
      <c r="BO800" s="2"/>
      <c r="BP800" s="2"/>
      <c r="BQ800" s="2"/>
      <c r="BR800" s="2"/>
      <c r="BS800" s="2"/>
      <c r="BT800" s="2"/>
      <c r="BU800" s="2"/>
    </row>
    <row r="801" spans="1:73" x14ac:dyDescent="0.25">
      <c r="A801" s="2"/>
      <c r="F801" s="2"/>
      <c r="G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2"/>
      <c r="AT801" s="2"/>
      <c r="AU801" s="2"/>
      <c r="AV801" s="2"/>
      <c r="AW801" s="2"/>
      <c r="AX801" s="2"/>
      <c r="AY801" s="2"/>
      <c r="AZ801" s="2"/>
      <c r="BA801" s="2"/>
      <c r="BB801" s="2"/>
      <c r="BC801" s="2"/>
      <c r="BD801" s="2"/>
      <c r="BE801" s="2"/>
      <c r="BF801" s="2"/>
      <c r="BG801" s="2"/>
      <c r="BH801" s="2"/>
      <c r="BI801" s="2"/>
      <c r="BJ801" s="2"/>
      <c r="BK801" s="2"/>
      <c r="BL801" s="2"/>
      <c r="BM801" s="2"/>
      <c r="BN801" s="2"/>
      <c r="BO801" s="2"/>
      <c r="BP801" s="2"/>
      <c r="BQ801" s="2"/>
      <c r="BR801" s="2"/>
      <c r="BS801" s="2"/>
      <c r="BT801" s="2"/>
      <c r="BU801" s="2"/>
    </row>
    <row r="802" spans="1:73" x14ac:dyDescent="0.25">
      <c r="A802" s="2"/>
      <c r="F802" s="2"/>
      <c r="G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2"/>
      <c r="AT802" s="2"/>
      <c r="AU802" s="2"/>
      <c r="AV802" s="2"/>
      <c r="AW802" s="2"/>
      <c r="AX802" s="2"/>
      <c r="AY802" s="2"/>
      <c r="AZ802" s="2"/>
      <c r="BA802" s="2"/>
      <c r="BB802" s="2"/>
      <c r="BC802" s="2"/>
      <c r="BD802" s="2"/>
      <c r="BE802" s="2"/>
      <c r="BF802" s="2"/>
      <c r="BG802" s="2"/>
      <c r="BH802" s="2"/>
      <c r="BI802" s="2"/>
      <c r="BJ802" s="2"/>
      <c r="BK802" s="2"/>
      <c r="BL802" s="2"/>
      <c r="BM802" s="2"/>
      <c r="BN802" s="2"/>
      <c r="BO802" s="2"/>
      <c r="BP802" s="2"/>
      <c r="BQ802" s="2"/>
      <c r="BR802" s="2"/>
      <c r="BS802" s="2"/>
      <c r="BT802" s="2"/>
      <c r="BU802" s="2"/>
    </row>
    <row r="803" spans="1:73" x14ac:dyDescent="0.25">
      <c r="A803" s="2"/>
      <c r="F803" s="2"/>
      <c r="G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2"/>
      <c r="AT803" s="2"/>
      <c r="AU803" s="2"/>
      <c r="AV803" s="2"/>
      <c r="AW803" s="2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2"/>
      <c r="BN803" s="2"/>
      <c r="BO803" s="2"/>
      <c r="BP803" s="2"/>
      <c r="BQ803" s="2"/>
      <c r="BR803" s="2"/>
      <c r="BS803" s="2"/>
      <c r="BT803" s="2"/>
      <c r="BU803" s="2"/>
    </row>
    <row r="804" spans="1:73" x14ac:dyDescent="0.25">
      <c r="A804" s="2"/>
      <c r="F804" s="2"/>
      <c r="G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2"/>
      <c r="AT804" s="2"/>
      <c r="AU804" s="2"/>
      <c r="AV804" s="2"/>
      <c r="AW804" s="2"/>
      <c r="AX804" s="2"/>
      <c r="AY804" s="2"/>
      <c r="AZ804" s="2"/>
      <c r="BA804" s="2"/>
      <c r="BB804" s="2"/>
      <c r="BC804" s="2"/>
      <c r="BD804" s="2"/>
      <c r="BE804" s="2"/>
      <c r="BF804" s="2"/>
      <c r="BG804" s="2"/>
      <c r="BH804" s="2"/>
      <c r="BI804" s="2"/>
      <c r="BJ804" s="2"/>
      <c r="BK804" s="2"/>
      <c r="BL804" s="2"/>
      <c r="BM804" s="2"/>
      <c r="BN804" s="2"/>
      <c r="BO804" s="2"/>
      <c r="BP804" s="2"/>
      <c r="BQ804" s="2"/>
      <c r="BR804" s="2"/>
      <c r="BS804" s="2"/>
      <c r="BT804" s="2"/>
      <c r="BU804" s="2"/>
    </row>
    <row r="805" spans="1:73" x14ac:dyDescent="0.25">
      <c r="A805" s="2"/>
      <c r="F805" s="2"/>
      <c r="G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2"/>
      <c r="AT805" s="2"/>
      <c r="AU805" s="2"/>
      <c r="AV805" s="2"/>
      <c r="AW805" s="2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2"/>
      <c r="BN805" s="2"/>
      <c r="BO805" s="2"/>
      <c r="BP805" s="2"/>
      <c r="BQ805" s="2"/>
      <c r="BR805" s="2"/>
      <c r="BS805" s="2"/>
      <c r="BT805" s="2"/>
      <c r="BU805" s="2"/>
    </row>
    <row r="806" spans="1:73" x14ac:dyDescent="0.25">
      <c r="A806" s="2"/>
      <c r="F806" s="2"/>
      <c r="G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2"/>
      <c r="AT806" s="2"/>
      <c r="AU806" s="2"/>
      <c r="AV806" s="2"/>
      <c r="AW806" s="2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2"/>
      <c r="BN806" s="2"/>
      <c r="BO806" s="2"/>
      <c r="BP806" s="2"/>
      <c r="BQ806" s="2"/>
      <c r="BR806" s="2"/>
      <c r="BS806" s="2"/>
      <c r="BT806" s="2"/>
      <c r="BU806" s="2"/>
    </row>
    <row r="807" spans="1:73" x14ac:dyDescent="0.25">
      <c r="A807" s="2"/>
      <c r="F807" s="2"/>
      <c r="G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2"/>
      <c r="AT807" s="2"/>
      <c r="AU807" s="2"/>
      <c r="AV807" s="2"/>
      <c r="AW807" s="2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2"/>
      <c r="BN807" s="2"/>
      <c r="BO807" s="2"/>
      <c r="BP807" s="2"/>
      <c r="BQ807" s="2"/>
      <c r="BR807" s="2"/>
      <c r="BS807" s="2"/>
      <c r="BT807" s="2"/>
      <c r="BU807" s="2"/>
    </row>
    <row r="808" spans="1:73" x14ac:dyDescent="0.25">
      <c r="A808" s="2"/>
      <c r="F808" s="2"/>
      <c r="G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2"/>
      <c r="BN808" s="2"/>
      <c r="BO808" s="2"/>
      <c r="BP808" s="2"/>
      <c r="BQ808" s="2"/>
      <c r="BR808" s="2"/>
      <c r="BS808" s="2"/>
      <c r="BT808" s="2"/>
      <c r="BU808" s="2"/>
    </row>
    <row r="809" spans="1:73" x14ac:dyDescent="0.25">
      <c r="A809" s="2"/>
      <c r="F809" s="2"/>
      <c r="G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2"/>
      <c r="AT809" s="2"/>
      <c r="AU809" s="2"/>
      <c r="AV809" s="2"/>
      <c r="AW809" s="2"/>
      <c r="AX809" s="2"/>
      <c r="AY809" s="2"/>
      <c r="AZ809" s="2"/>
      <c r="BA809" s="2"/>
      <c r="BB809" s="2"/>
      <c r="BC809" s="2"/>
      <c r="BD809" s="2"/>
      <c r="BE809" s="2"/>
      <c r="BF809" s="2"/>
      <c r="BG809" s="2"/>
      <c r="BH809" s="2"/>
      <c r="BI809" s="2"/>
      <c r="BJ809" s="2"/>
      <c r="BK809" s="2"/>
      <c r="BL809" s="2"/>
      <c r="BM809" s="2"/>
      <c r="BN809" s="2"/>
      <c r="BO809" s="2"/>
      <c r="BP809" s="2"/>
      <c r="BQ809" s="2"/>
      <c r="BR809" s="2"/>
      <c r="BS809" s="2"/>
      <c r="BT809" s="2"/>
      <c r="BU809" s="2"/>
    </row>
    <row r="810" spans="1:73" x14ac:dyDescent="0.25">
      <c r="A810" s="2"/>
      <c r="F810" s="2"/>
      <c r="G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2"/>
      <c r="AT810" s="2"/>
      <c r="AU810" s="2"/>
      <c r="AV810" s="2"/>
      <c r="AW810" s="2"/>
      <c r="AX810" s="2"/>
      <c r="AY810" s="2"/>
      <c r="AZ810" s="2"/>
      <c r="BA810" s="2"/>
      <c r="BB810" s="2"/>
      <c r="BC810" s="2"/>
      <c r="BD810" s="2"/>
      <c r="BE810" s="2"/>
      <c r="BF810" s="2"/>
      <c r="BG810" s="2"/>
      <c r="BH810" s="2"/>
      <c r="BI810" s="2"/>
      <c r="BJ810" s="2"/>
      <c r="BK810" s="2"/>
      <c r="BL810" s="2"/>
      <c r="BM810" s="2"/>
      <c r="BN810" s="2"/>
      <c r="BO810" s="2"/>
      <c r="BP810" s="2"/>
      <c r="BQ810" s="2"/>
      <c r="BR810" s="2"/>
      <c r="BS810" s="2"/>
      <c r="BT810" s="2"/>
      <c r="BU810" s="2"/>
    </row>
    <row r="811" spans="1:73" x14ac:dyDescent="0.25">
      <c r="A811" s="2"/>
      <c r="F811" s="2"/>
      <c r="G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2"/>
      <c r="AT811" s="2"/>
      <c r="AU811" s="2"/>
      <c r="AV811" s="2"/>
      <c r="AW811" s="2"/>
      <c r="AX811" s="2"/>
      <c r="AY811" s="2"/>
      <c r="AZ811" s="2"/>
      <c r="BA811" s="2"/>
      <c r="BB811" s="2"/>
      <c r="BC811" s="2"/>
      <c r="BD811" s="2"/>
      <c r="BE811" s="2"/>
      <c r="BF811" s="2"/>
      <c r="BG811" s="2"/>
      <c r="BH811" s="2"/>
      <c r="BI811" s="2"/>
      <c r="BJ811" s="2"/>
      <c r="BK811" s="2"/>
      <c r="BL811" s="2"/>
      <c r="BM811" s="2"/>
      <c r="BN811" s="2"/>
      <c r="BO811" s="2"/>
      <c r="BP811" s="2"/>
      <c r="BQ811" s="2"/>
      <c r="BR811" s="2"/>
      <c r="BS811" s="2"/>
      <c r="BT811" s="2"/>
      <c r="BU811" s="2"/>
    </row>
    <row r="812" spans="1:73" x14ac:dyDescent="0.25">
      <c r="A812" s="2"/>
      <c r="F812" s="2"/>
      <c r="G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2"/>
      <c r="AT812" s="2"/>
      <c r="AU812" s="2"/>
      <c r="AV812" s="2"/>
      <c r="AW812" s="2"/>
      <c r="AX812" s="2"/>
      <c r="AY812" s="2"/>
      <c r="AZ812" s="2"/>
      <c r="BA812" s="2"/>
      <c r="BB812" s="2"/>
      <c r="BC812" s="2"/>
      <c r="BD812" s="2"/>
      <c r="BE812" s="2"/>
      <c r="BF812" s="2"/>
      <c r="BG812" s="2"/>
      <c r="BH812" s="2"/>
      <c r="BI812" s="2"/>
      <c r="BJ812" s="2"/>
      <c r="BK812" s="2"/>
      <c r="BL812" s="2"/>
      <c r="BM812" s="2"/>
      <c r="BN812" s="2"/>
      <c r="BO812" s="2"/>
      <c r="BP812" s="2"/>
      <c r="BQ812" s="2"/>
      <c r="BR812" s="2"/>
      <c r="BS812" s="2"/>
      <c r="BT812" s="2"/>
      <c r="BU812" s="2"/>
    </row>
    <row r="813" spans="1:73" x14ac:dyDescent="0.25">
      <c r="A813" s="2"/>
      <c r="F813" s="2"/>
      <c r="G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2"/>
      <c r="AT813" s="2"/>
      <c r="AU813" s="2"/>
      <c r="AV813" s="2"/>
      <c r="AW813" s="2"/>
      <c r="AX813" s="2"/>
      <c r="AY813" s="2"/>
      <c r="AZ813" s="2"/>
      <c r="BA813" s="2"/>
      <c r="BB813" s="2"/>
      <c r="BC813" s="2"/>
      <c r="BD813" s="2"/>
      <c r="BE813" s="2"/>
      <c r="BF813" s="2"/>
      <c r="BG813" s="2"/>
      <c r="BH813" s="2"/>
      <c r="BI813" s="2"/>
      <c r="BJ813" s="2"/>
      <c r="BK813" s="2"/>
      <c r="BL813" s="2"/>
      <c r="BM813" s="2"/>
      <c r="BN813" s="2"/>
      <c r="BO813" s="2"/>
      <c r="BP813" s="2"/>
      <c r="BQ813" s="2"/>
      <c r="BR813" s="2"/>
      <c r="BS813" s="2"/>
      <c r="BT813" s="2"/>
      <c r="BU813" s="2"/>
    </row>
    <row r="814" spans="1:73" x14ac:dyDescent="0.25">
      <c r="A814" s="2"/>
      <c r="F814" s="2"/>
      <c r="G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2"/>
      <c r="AT814" s="2"/>
      <c r="AU814" s="2"/>
      <c r="AV814" s="2"/>
      <c r="AW814" s="2"/>
      <c r="AX814" s="2"/>
      <c r="AY814" s="2"/>
      <c r="AZ814" s="2"/>
      <c r="BA814" s="2"/>
      <c r="BB814" s="2"/>
      <c r="BC814" s="2"/>
      <c r="BD814" s="2"/>
      <c r="BE814" s="2"/>
      <c r="BF814" s="2"/>
      <c r="BG814" s="2"/>
      <c r="BH814" s="2"/>
      <c r="BI814" s="2"/>
      <c r="BJ814" s="2"/>
      <c r="BK814" s="2"/>
      <c r="BL814" s="2"/>
      <c r="BM814" s="2"/>
      <c r="BN814" s="2"/>
      <c r="BO814" s="2"/>
      <c r="BP814" s="2"/>
      <c r="BQ814" s="2"/>
      <c r="BR814" s="2"/>
      <c r="BS814" s="2"/>
      <c r="BT814" s="2"/>
      <c r="BU814" s="2"/>
    </row>
    <row r="815" spans="1:73" x14ac:dyDescent="0.25">
      <c r="A815" s="2"/>
      <c r="F815" s="2"/>
      <c r="G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2"/>
      <c r="AT815" s="2"/>
      <c r="AU815" s="2"/>
      <c r="AV815" s="2"/>
      <c r="AW815" s="2"/>
      <c r="AX815" s="2"/>
      <c r="AY815" s="2"/>
      <c r="AZ815" s="2"/>
      <c r="BA815" s="2"/>
      <c r="BB815" s="2"/>
      <c r="BC815" s="2"/>
      <c r="BD815" s="2"/>
      <c r="BE815" s="2"/>
      <c r="BF815" s="2"/>
      <c r="BG815" s="2"/>
      <c r="BH815" s="2"/>
      <c r="BI815" s="2"/>
      <c r="BJ815" s="2"/>
      <c r="BK815" s="2"/>
      <c r="BL815" s="2"/>
      <c r="BM815" s="2"/>
      <c r="BN815" s="2"/>
      <c r="BO815" s="2"/>
      <c r="BP815" s="2"/>
      <c r="BQ815" s="2"/>
      <c r="BR815" s="2"/>
      <c r="BS815" s="2"/>
      <c r="BT815" s="2"/>
      <c r="BU815" s="2"/>
    </row>
    <row r="816" spans="1:73" x14ac:dyDescent="0.25">
      <c r="A816" s="2"/>
      <c r="F816" s="2"/>
      <c r="G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2"/>
      <c r="AT816" s="2"/>
      <c r="AU816" s="2"/>
      <c r="AV816" s="2"/>
      <c r="AW816" s="2"/>
      <c r="AX816" s="2"/>
      <c r="AY816" s="2"/>
      <c r="AZ816" s="2"/>
      <c r="BA816" s="2"/>
      <c r="BB816" s="2"/>
      <c r="BC816" s="2"/>
      <c r="BD816" s="2"/>
      <c r="BE816" s="2"/>
      <c r="BF816" s="2"/>
      <c r="BG816" s="2"/>
      <c r="BH816" s="2"/>
      <c r="BI816" s="2"/>
      <c r="BJ816" s="2"/>
      <c r="BK816" s="2"/>
      <c r="BL816" s="2"/>
      <c r="BM816" s="2"/>
      <c r="BN816" s="2"/>
      <c r="BO816" s="2"/>
      <c r="BP816" s="2"/>
      <c r="BQ816" s="2"/>
      <c r="BR816" s="2"/>
      <c r="BS816" s="2"/>
      <c r="BT816" s="2"/>
      <c r="BU816" s="2"/>
    </row>
    <row r="817" spans="1:73" x14ac:dyDescent="0.25">
      <c r="A817" s="2"/>
      <c r="F817" s="2"/>
      <c r="G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2"/>
      <c r="AT817" s="2"/>
      <c r="AU817" s="2"/>
      <c r="AV817" s="2"/>
      <c r="AW817" s="2"/>
      <c r="AX817" s="2"/>
      <c r="AY817" s="2"/>
      <c r="AZ817" s="2"/>
      <c r="BA817" s="2"/>
      <c r="BB817" s="2"/>
      <c r="BC817" s="2"/>
      <c r="BD817" s="2"/>
      <c r="BE817" s="2"/>
      <c r="BF817" s="2"/>
      <c r="BG817" s="2"/>
      <c r="BH817" s="2"/>
      <c r="BI817" s="2"/>
      <c r="BJ817" s="2"/>
      <c r="BK817" s="2"/>
      <c r="BL817" s="2"/>
      <c r="BM817" s="2"/>
      <c r="BN817" s="2"/>
      <c r="BO817" s="2"/>
      <c r="BP817" s="2"/>
      <c r="BQ817" s="2"/>
      <c r="BR817" s="2"/>
      <c r="BS817" s="2"/>
      <c r="BT817" s="2"/>
      <c r="BU817" s="2"/>
    </row>
    <row r="818" spans="1:73" x14ac:dyDescent="0.25">
      <c r="A818" s="2"/>
      <c r="F818" s="2"/>
      <c r="G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2"/>
      <c r="AT818" s="2"/>
      <c r="AU818" s="2"/>
      <c r="AV818" s="2"/>
      <c r="AW818" s="2"/>
      <c r="AX818" s="2"/>
      <c r="AY818" s="2"/>
      <c r="AZ818" s="2"/>
      <c r="BA818" s="2"/>
      <c r="BB818" s="2"/>
      <c r="BC818" s="2"/>
      <c r="BD818" s="2"/>
      <c r="BE818" s="2"/>
      <c r="BF818" s="2"/>
      <c r="BG818" s="2"/>
      <c r="BH818" s="2"/>
      <c r="BI818" s="2"/>
      <c r="BJ818" s="2"/>
      <c r="BK818" s="2"/>
      <c r="BL818" s="2"/>
      <c r="BM818" s="2"/>
      <c r="BN818" s="2"/>
      <c r="BO818" s="2"/>
      <c r="BP818" s="2"/>
      <c r="BQ818" s="2"/>
      <c r="BR818" s="2"/>
      <c r="BS818" s="2"/>
      <c r="BT818" s="2"/>
      <c r="BU818" s="2"/>
    </row>
    <row r="819" spans="1:73" x14ac:dyDescent="0.25">
      <c r="A819" s="2"/>
      <c r="F819" s="2"/>
      <c r="G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2"/>
      <c r="AT819" s="2"/>
      <c r="AU819" s="2"/>
      <c r="AV819" s="2"/>
      <c r="AW819" s="2"/>
      <c r="AX819" s="2"/>
      <c r="AY819" s="2"/>
      <c r="AZ819" s="2"/>
      <c r="BA819" s="2"/>
      <c r="BB819" s="2"/>
      <c r="BC819" s="2"/>
      <c r="BD819" s="2"/>
      <c r="BE819" s="2"/>
      <c r="BF819" s="2"/>
      <c r="BG819" s="2"/>
      <c r="BH819" s="2"/>
      <c r="BI819" s="2"/>
      <c r="BJ819" s="2"/>
      <c r="BK819" s="2"/>
      <c r="BL819" s="2"/>
      <c r="BM819" s="2"/>
      <c r="BN819" s="2"/>
      <c r="BO819" s="2"/>
      <c r="BP819" s="2"/>
      <c r="BQ819" s="2"/>
      <c r="BR819" s="2"/>
      <c r="BS819" s="2"/>
      <c r="BT819" s="2"/>
      <c r="BU819" s="2"/>
    </row>
    <row r="820" spans="1:73" x14ac:dyDescent="0.25">
      <c r="A820" s="2"/>
      <c r="F820" s="2"/>
      <c r="G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2"/>
      <c r="AT820" s="2"/>
      <c r="AU820" s="2"/>
      <c r="AV820" s="2"/>
      <c r="AW820" s="2"/>
      <c r="AX820" s="2"/>
      <c r="AY820" s="2"/>
      <c r="AZ820" s="2"/>
      <c r="BA820" s="2"/>
      <c r="BB820" s="2"/>
      <c r="BC820" s="2"/>
      <c r="BD820" s="2"/>
      <c r="BE820" s="2"/>
      <c r="BF820" s="2"/>
      <c r="BG820" s="2"/>
      <c r="BH820" s="2"/>
      <c r="BI820" s="2"/>
      <c r="BJ820" s="2"/>
      <c r="BK820" s="2"/>
      <c r="BL820" s="2"/>
      <c r="BM820" s="2"/>
      <c r="BN820" s="2"/>
      <c r="BO820" s="2"/>
      <c r="BP820" s="2"/>
      <c r="BQ820" s="2"/>
      <c r="BR820" s="2"/>
      <c r="BS820" s="2"/>
      <c r="BT820" s="2"/>
      <c r="BU820" s="2"/>
    </row>
    <row r="821" spans="1:73" x14ac:dyDescent="0.25">
      <c r="A821" s="2"/>
      <c r="F821" s="2"/>
      <c r="G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2"/>
      <c r="AT821" s="2"/>
      <c r="AU821" s="2"/>
      <c r="AV821" s="2"/>
      <c r="AW821" s="2"/>
      <c r="AX821" s="2"/>
      <c r="AY821" s="2"/>
      <c r="AZ821" s="2"/>
      <c r="BA821" s="2"/>
      <c r="BB821" s="2"/>
      <c r="BC821" s="2"/>
      <c r="BD821" s="2"/>
      <c r="BE821" s="2"/>
      <c r="BF821" s="2"/>
      <c r="BG821" s="2"/>
      <c r="BH821" s="2"/>
      <c r="BI821" s="2"/>
      <c r="BJ821" s="2"/>
      <c r="BK821" s="2"/>
      <c r="BL821" s="2"/>
      <c r="BM821" s="2"/>
      <c r="BN821" s="2"/>
      <c r="BO821" s="2"/>
      <c r="BP821" s="2"/>
      <c r="BQ821" s="2"/>
      <c r="BR821" s="2"/>
      <c r="BS821" s="2"/>
      <c r="BT821" s="2"/>
      <c r="BU821" s="2"/>
    </row>
    <row r="822" spans="1:73" x14ac:dyDescent="0.25">
      <c r="A822" s="2"/>
      <c r="F822" s="2"/>
      <c r="G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2"/>
      <c r="AT822" s="2"/>
      <c r="AU822" s="2"/>
      <c r="AV822" s="2"/>
      <c r="AW822" s="2"/>
      <c r="AX822" s="2"/>
      <c r="AY822" s="2"/>
      <c r="AZ822" s="2"/>
      <c r="BA822" s="2"/>
      <c r="BB822" s="2"/>
      <c r="BC822" s="2"/>
      <c r="BD822" s="2"/>
      <c r="BE822" s="2"/>
      <c r="BF822" s="2"/>
      <c r="BG822" s="2"/>
      <c r="BH822" s="2"/>
      <c r="BI822" s="2"/>
      <c r="BJ822" s="2"/>
      <c r="BK822" s="2"/>
      <c r="BL822" s="2"/>
      <c r="BM822" s="2"/>
      <c r="BN822" s="2"/>
      <c r="BO822" s="2"/>
      <c r="BP822" s="2"/>
      <c r="BQ822" s="2"/>
      <c r="BR822" s="2"/>
      <c r="BS822" s="2"/>
      <c r="BT822" s="2"/>
      <c r="BU822" s="2"/>
    </row>
    <row r="823" spans="1:73" x14ac:dyDescent="0.25">
      <c r="A823" s="2"/>
      <c r="F823" s="2"/>
      <c r="G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2"/>
      <c r="AT823" s="2"/>
      <c r="AU823" s="2"/>
      <c r="AV823" s="2"/>
      <c r="AW823" s="2"/>
      <c r="AX823" s="2"/>
      <c r="AY823" s="2"/>
      <c r="AZ823" s="2"/>
      <c r="BA823" s="2"/>
      <c r="BB823" s="2"/>
      <c r="BC823" s="2"/>
      <c r="BD823" s="2"/>
      <c r="BE823" s="2"/>
      <c r="BF823" s="2"/>
      <c r="BG823" s="2"/>
      <c r="BH823" s="2"/>
      <c r="BI823" s="2"/>
      <c r="BJ823" s="2"/>
      <c r="BK823" s="2"/>
      <c r="BL823" s="2"/>
      <c r="BM823" s="2"/>
      <c r="BN823" s="2"/>
      <c r="BO823" s="2"/>
      <c r="BP823" s="2"/>
      <c r="BQ823" s="2"/>
      <c r="BR823" s="2"/>
      <c r="BS823" s="2"/>
      <c r="BT823" s="2"/>
      <c r="BU823" s="2"/>
    </row>
    <row r="824" spans="1:73" x14ac:dyDescent="0.25">
      <c r="A824" s="2"/>
      <c r="F824" s="2"/>
      <c r="G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2"/>
      <c r="AT824" s="2"/>
      <c r="AU824" s="2"/>
      <c r="AV824" s="2"/>
      <c r="AW824" s="2"/>
      <c r="AX824" s="2"/>
      <c r="AY824" s="2"/>
      <c r="AZ824" s="2"/>
      <c r="BA824" s="2"/>
      <c r="BB824" s="2"/>
      <c r="BC824" s="2"/>
      <c r="BD824" s="2"/>
      <c r="BE824" s="2"/>
      <c r="BF824" s="2"/>
      <c r="BG824" s="2"/>
      <c r="BH824" s="2"/>
      <c r="BI824" s="2"/>
      <c r="BJ824" s="2"/>
      <c r="BK824" s="2"/>
      <c r="BL824" s="2"/>
      <c r="BM824" s="2"/>
      <c r="BN824" s="2"/>
      <c r="BO824" s="2"/>
      <c r="BP824" s="2"/>
      <c r="BQ824" s="2"/>
      <c r="BR824" s="2"/>
      <c r="BS824" s="2"/>
      <c r="BT824" s="2"/>
      <c r="BU824" s="2"/>
    </row>
    <row r="825" spans="1:73" x14ac:dyDescent="0.25">
      <c r="A825" s="2"/>
      <c r="G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2"/>
      <c r="AT825" s="2"/>
      <c r="AU825" s="2"/>
      <c r="AV825" s="2"/>
      <c r="AW825" s="2"/>
      <c r="AX825" s="2"/>
      <c r="AY825" s="2"/>
      <c r="AZ825" s="2"/>
      <c r="BA825" s="2"/>
      <c r="BB825" s="2"/>
      <c r="BC825" s="2"/>
      <c r="BD825" s="2"/>
      <c r="BE825" s="2"/>
      <c r="BF825" s="2"/>
      <c r="BG825" s="2"/>
      <c r="BH825" s="2"/>
      <c r="BI825" s="2"/>
      <c r="BJ825" s="2"/>
      <c r="BK825" s="2"/>
      <c r="BL825" s="2"/>
      <c r="BM825" s="2"/>
      <c r="BN825" s="2"/>
      <c r="BO825" s="2"/>
      <c r="BP825" s="2"/>
      <c r="BQ825" s="2"/>
      <c r="BR825" s="2"/>
      <c r="BS825" s="2"/>
      <c r="BT825" s="2"/>
      <c r="BU825" s="2"/>
    </row>
    <row r="826" spans="1:73" x14ac:dyDescent="0.25">
      <c r="A826" s="2"/>
      <c r="G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2"/>
      <c r="AT826" s="2"/>
      <c r="AU826" s="2"/>
      <c r="AV826" s="2"/>
      <c r="AW826" s="2"/>
      <c r="AX826" s="2"/>
      <c r="AY826" s="2"/>
      <c r="AZ826" s="2"/>
      <c r="BA826" s="2"/>
      <c r="BB826" s="2"/>
      <c r="BC826" s="2"/>
      <c r="BD826" s="2"/>
      <c r="BE826" s="2"/>
      <c r="BF826" s="2"/>
      <c r="BG826" s="2"/>
      <c r="BH826" s="2"/>
      <c r="BI826" s="2"/>
      <c r="BJ826" s="2"/>
      <c r="BK826" s="2"/>
      <c r="BL826" s="2"/>
      <c r="BM826" s="2"/>
      <c r="BN826" s="2"/>
      <c r="BO826" s="2"/>
      <c r="BP826" s="2"/>
      <c r="BQ826" s="2"/>
      <c r="BR826" s="2"/>
      <c r="BS826" s="2"/>
      <c r="BT826" s="2"/>
      <c r="BU826" s="2"/>
    </row>
    <row r="827" spans="1:73" x14ac:dyDescent="0.25">
      <c r="A827" s="2"/>
      <c r="G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2"/>
      <c r="AT827" s="2"/>
      <c r="AU827" s="2"/>
      <c r="AV827" s="2"/>
      <c r="AW827" s="2"/>
      <c r="AX827" s="2"/>
      <c r="AY827" s="2"/>
      <c r="AZ827" s="2"/>
      <c r="BA827" s="2"/>
      <c r="BB827" s="2"/>
      <c r="BC827" s="2"/>
      <c r="BD827" s="2"/>
      <c r="BE827" s="2"/>
      <c r="BF827" s="2"/>
      <c r="BG827" s="2"/>
      <c r="BH827" s="2"/>
      <c r="BI827" s="2"/>
      <c r="BJ827" s="2"/>
      <c r="BK827" s="2"/>
      <c r="BL827" s="2"/>
      <c r="BM827" s="2"/>
      <c r="BN827" s="2"/>
      <c r="BO827" s="2"/>
      <c r="BP827" s="2"/>
      <c r="BQ827" s="2"/>
      <c r="BR827" s="2"/>
      <c r="BS827" s="2"/>
      <c r="BT827" s="2"/>
      <c r="BU827" s="2"/>
    </row>
    <row r="828" spans="1:73" x14ac:dyDescent="0.25">
      <c r="A828" s="2"/>
      <c r="G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2"/>
      <c r="AT828" s="2"/>
      <c r="AU828" s="2"/>
      <c r="AV828" s="2"/>
      <c r="AW828" s="2"/>
      <c r="AX828" s="2"/>
      <c r="AY828" s="2"/>
      <c r="AZ828" s="2"/>
      <c r="BA828" s="2"/>
      <c r="BB828" s="2"/>
      <c r="BC828" s="2"/>
      <c r="BD828" s="2"/>
      <c r="BE828" s="2"/>
      <c r="BF828" s="2"/>
      <c r="BG828" s="2"/>
      <c r="BH828" s="2"/>
      <c r="BI828" s="2"/>
      <c r="BJ828" s="2"/>
      <c r="BK828" s="2"/>
      <c r="BL828" s="2"/>
      <c r="BM828" s="2"/>
      <c r="BN828" s="2"/>
      <c r="BO828" s="2"/>
      <c r="BP828" s="2"/>
      <c r="BQ828" s="2"/>
      <c r="BR828" s="2"/>
      <c r="BS828" s="2"/>
      <c r="BT828" s="2"/>
      <c r="BU828" s="2"/>
    </row>
    <row r="829" spans="1:73" x14ac:dyDescent="0.25">
      <c r="A829" s="2"/>
      <c r="G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2"/>
      <c r="AT829" s="2"/>
      <c r="AU829" s="2"/>
      <c r="AV829" s="2"/>
      <c r="AW829" s="2"/>
      <c r="AX829" s="2"/>
      <c r="AY829" s="2"/>
      <c r="AZ829" s="2"/>
      <c r="BA829" s="2"/>
      <c r="BB829" s="2"/>
      <c r="BC829" s="2"/>
      <c r="BD829" s="2"/>
      <c r="BE829" s="2"/>
      <c r="BF829" s="2"/>
      <c r="BG829" s="2"/>
      <c r="BH829" s="2"/>
      <c r="BI829" s="2"/>
      <c r="BJ829" s="2"/>
      <c r="BK829" s="2"/>
      <c r="BL829" s="2"/>
      <c r="BM829" s="2"/>
      <c r="BN829" s="2"/>
      <c r="BO829" s="2"/>
      <c r="BP829" s="2"/>
      <c r="BQ829" s="2"/>
      <c r="BR829" s="2"/>
      <c r="BS829" s="2"/>
      <c r="BT829" s="2"/>
      <c r="BU829" s="2"/>
    </row>
    <row r="830" spans="1:73" x14ac:dyDescent="0.25">
      <c r="A830" s="2"/>
      <c r="G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2"/>
      <c r="AT830" s="2"/>
      <c r="AU830" s="2"/>
      <c r="AV830" s="2"/>
      <c r="AW830" s="2"/>
      <c r="AX830" s="2"/>
      <c r="AY830" s="2"/>
      <c r="AZ830" s="2"/>
      <c r="BA830" s="2"/>
      <c r="BB830" s="2"/>
      <c r="BC830" s="2"/>
      <c r="BD830" s="2"/>
      <c r="BE830" s="2"/>
      <c r="BF830" s="2"/>
      <c r="BG830" s="2"/>
      <c r="BH830" s="2"/>
      <c r="BI830" s="2"/>
      <c r="BJ830" s="2"/>
      <c r="BK830" s="2"/>
      <c r="BL830" s="2"/>
      <c r="BM830" s="2"/>
      <c r="BN830" s="2"/>
      <c r="BO830" s="2"/>
      <c r="BP830" s="2"/>
      <c r="BQ830" s="2"/>
      <c r="BR830" s="2"/>
      <c r="BS830" s="2"/>
      <c r="BT830" s="2"/>
      <c r="BU830" s="2"/>
    </row>
    <row r="831" spans="1:73" x14ac:dyDescent="0.25">
      <c r="A831" s="2"/>
      <c r="G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2"/>
      <c r="AT831" s="2"/>
      <c r="AU831" s="2"/>
      <c r="AV831" s="2"/>
      <c r="AW831" s="2"/>
      <c r="AX831" s="2"/>
      <c r="AY831" s="2"/>
      <c r="AZ831" s="2"/>
      <c r="BA831" s="2"/>
      <c r="BB831" s="2"/>
      <c r="BC831" s="2"/>
      <c r="BD831" s="2"/>
      <c r="BE831" s="2"/>
      <c r="BF831" s="2"/>
      <c r="BG831" s="2"/>
      <c r="BH831" s="2"/>
      <c r="BI831" s="2"/>
      <c r="BJ831" s="2"/>
      <c r="BK831" s="2"/>
      <c r="BL831" s="2"/>
      <c r="BM831" s="2"/>
      <c r="BN831" s="2"/>
      <c r="BO831" s="2"/>
      <c r="BP831" s="2"/>
      <c r="BQ831" s="2"/>
      <c r="BR831" s="2"/>
      <c r="BS831" s="2"/>
      <c r="BT831" s="2"/>
      <c r="BU831" s="2"/>
    </row>
    <row r="832" spans="1:73" x14ac:dyDescent="0.25">
      <c r="A832" s="2"/>
      <c r="G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2"/>
      <c r="AT832" s="2"/>
      <c r="AU832" s="2"/>
      <c r="AV832" s="2"/>
      <c r="AW832" s="2"/>
      <c r="AX832" s="2"/>
      <c r="AY832" s="2"/>
      <c r="AZ832" s="2"/>
      <c r="BA832" s="2"/>
      <c r="BB832" s="2"/>
      <c r="BC832" s="2"/>
      <c r="BD832" s="2"/>
      <c r="BE832" s="2"/>
      <c r="BF832" s="2"/>
      <c r="BG832" s="2"/>
      <c r="BH832" s="2"/>
      <c r="BI832" s="2"/>
      <c r="BJ832" s="2"/>
      <c r="BK832" s="2"/>
      <c r="BL832" s="2"/>
      <c r="BM832" s="2"/>
      <c r="BN832" s="2"/>
      <c r="BO832" s="2"/>
      <c r="BP832" s="2"/>
      <c r="BQ832" s="2"/>
      <c r="BR832" s="2"/>
      <c r="BS832" s="2"/>
      <c r="BT832" s="2"/>
      <c r="BU832" s="2"/>
    </row>
    <row r="833" spans="1:73" x14ac:dyDescent="0.25">
      <c r="A833" s="2"/>
      <c r="G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2"/>
      <c r="AT833" s="2"/>
      <c r="AU833" s="2"/>
      <c r="AV833" s="2"/>
      <c r="AW833" s="2"/>
      <c r="AX833" s="2"/>
      <c r="AY833" s="2"/>
      <c r="AZ833" s="2"/>
      <c r="BA833" s="2"/>
      <c r="BB833" s="2"/>
      <c r="BC833" s="2"/>
      <c r="BD833" s="2"/>
      <c r="BE833" s="2"/>
      <c r="BF833" s="2"/>
      <c r="BG833" s="2"/>
      <c r="BH833" s="2"/>
      <c r="BI833" s="2"/>
      <c r="BJ833" s="2"/>
      <c r="BK833" s="2"/>
      <c r="BL833" s="2"/>
      <c r="BM833" s="2"/>
      <c r="BN833" s="2"/>
      <c r="BO833" s="2"/>
      <c r="BP833" s="2"/>
      <c r="BQ833" s="2"/>
      <c r="BR833" s="2"/>
      <c r="BS833" s="2"/>
      <c r="BT833" s="2"/>
      <c r="BU833" s="2"/>
    </row>
    <row r="834" spans="1:73" x14ac:dyDescent="0.25">
      <c r="A834" s="2"/>
      <c r="G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2"/>
      <c r="AT834" s="2"/>
      <c r="AU834" s="2"/>
      <c r="AV834" s="2"/>
      <c r="AW834" s="2"/>
      <c r="AX834" s="2"/>
      <c r="AY834" s="2"/>
      <c r="AZ834" s="2"/>
      <c r="BA834" s="2"/>
      <c r="BB834" s="2"/>
      <c r="BC834" s="2"/>
      <c r="BD834" s="2"/>
      <c r="BE834" s="2"/>
      <c r="BF834" s="2"/>
      <c r="BG834" s="2"/>
      <c r="BH834" s="2"/>
      <c r="BI834" s="2"/>
      <c r="BJ834" s="2"/>
      <c r="BK834" s="2"/>
      <c r="BL834" s="2"/>
      <c r="BM834" s="2"/>
      <c r="BN834" s="2"/>
      <c r="BO834" s="2"/>
      <c r="BP834" s="2"/>
      <c r="BQ834" s="2"/>
      <c r="BR834" s="2"/>
      <c r="BS834" s="2"/>
      <c r="BT834" s="2"/>
      <c r="BU834" s="2"/>
    </row>
    <row r="835" spans="1:73" x14ac:dyDescent="0.25">
      <c r="A835" s="2"/>
      <c r="G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2"/>
      <c r="AT835" s="2"/>
      <c r="AU835" s="2"/>
      <c r="AV835" s="2"/>
      <c r="AW835" s="2"/>
      <c r="AX835" s="2"/>
      <c r="AY835" s="2"/>
      <c r="AZ835" s="2"/>
      <c r="BA835" s="2"/>
      <c r="BB835" s="2"/>
      <c r="BC835" s="2"/>
      <c r="BD835" s="2"/>
      <c r="BE835" s="2"/>
      <c r="BF835" s="2"/>
      <c r="BG835" s="2"/>
      <c r="BH835" s="2"/>
      <c r="BI835" s="2"/>
      <c r="BJ835" s="2"/>
      <c r="BK835" s="2"/>
      <c r="BL835" s="2"/>
      <c r="BM835" s="2"/>
      <c r="BN835" s="2"/>
      <c r="BO835" s="2"/>
      <c r="BP835" s="2"/>
      <c r="BQ835" s="2"/>
      <c r="BR835" s="2"/>
      <c r="BS835" s="2"/>
      <c r="BT835" s="2"/>
      <c r="BU835" s="2"/>
    </row>
    <row r="836" spans="1:73" x14ac:dyDescent="0.25">
      <c r="A836" s="2"/>
      <c r="G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2"/>
      <c r="AT836" s="2"/>
      <c r="AU836" s="2"/>
      <c r="AV836" s="2"/>
      <c r="AW836" s="2"/>
      <c r="AX836" s="2"/>
      <c r="AY836" s="2"/>
      <c r="AZ836" s="2"/>
      <c r="BA836" s="2"/>
      <c r="BB836" s="2"/>
      <c r="BC836" s="2"/>
      <c r="BD836" s="2"/>
      <c r="BE836" s="2"/>
      <c r="BF836" s="2"/>
      <c r="BG836" s="2"/>
      <c r="BH836" s="2"/>
      <c r="BI836" s="2"/>
      <c r="BJ836" s="2"/>
      <c r="BK836" s="2"/>
      <c r="BL836" s="2"/>
      <c r="BM836" s="2"/>
      <c r="BN836" s="2"/>
      <c r="BO836" s="2"/>
      <c r="BP836" s="2"/>
      <c r="BQ836" s="2"/>
      <c r="BR836" s="2"/>
      <c r="BS836" s="2"/>
      <c r="BT836" s="2"/>
      <c r="BU836" s="2"/>
    </row>
    <row r="837" spans="1:73" x14ac:dyDescent="0.25">
      <c r="A837" s="2"/>
      <c r="G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2"/>
      <c r="AT837" s="2"/>
      <c r="AU837" s="2"/>
      <c r="AV837" s="2"/>
      <c r="AW837" s="2"/>
      <c r="AX837" s="2"/>
      <c r="AY837" s="2"/>
      <c r="AZ837" s="2"/>
      <c r="BA837" s="2"/>
      <c r="BB837" s="2"/>
      <c r="BC837" s="2"/>
      <c r="BD837" s="2"/>
      <c r="BE837" s="2"/>
      <c r="BF837" s="2"/>
      <c r="BG837" s="2"/>
      <c r="BH837" s="2"/>
      <c r="BI837" s="2"/>
      <c r="BJ837" s="2"/>
      <c r="BK837" s="2"/>
      <c r="BL837" s="2"/>
      <c r="BM837" s="2"/>
      <c r="BN837" s="2"/>
      <c r="BO837" s="2"/>
      <c r="BP837" s="2"/>
      <c r="BQ837" s="2"/>
      <c r="BR837" s="2"/>
      <c r="BS837" s="2"/>
      <c r="BT837" s="2"/>
      <c r="BU837" s="2"/>
    </row>
    <row r="838" spans="1:73" x14ac:dyDescent="0.25">
      <c r="A838" s="2"/>
      <c r="G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2"/>
      <c r="AT838" s="2"/>
      <c r="AU838" s="2"/>
      <c r="AV838" s="2"/>
      <c r="AW838" s="2"/>
      <c r="AX838" s="2"/>
      <c r="AY838" s="2"/>
      <c r="AZ838" s="2"/>
      <c r="BA838" s="2"/>
      <c r="BB838" s="2"/>
      <c r="BC838" s="2"/>
      <c r="BD838" s="2"/>
      <c r="BE838" s="2"/>
      <c r="BF838" s="2"/>
      <c r="BG838" s="2"/>
      <c r="BH838" s="2"/>
      <c r="BI838" s="2"/>
      <c r="BJ838" s="2"/>
      <c r="BK838" s="2"/>
      <c r="BL838" s="2"/>
      <c r="BM838" s="2"/>
      <c r="BN838" s="2"/>
      <c r="BO838" s="2"/>
      <c r="BP838" s="2"/>
      <c r="BQ838" s="2"/>
      <c r="BR838" s="2"/>
      <c r="BS838" s="2"/>
      <c r="BT838" s="2"/>
      <c r="BU838" s="2"/>
    </row>
    <row r="839" spans="1:73" x14ac:dyDescent="0.25">
      <c r="A839" s="2"/>
      <c r="G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2"/>
      <c r="AT839" s="2"/>
      <c r="AU839" s="2"/>
      <c r="AV839" s="2"/>
      <c r="AW839" s="2"/>
      <c r="AX839" s="2"/>
      <c r="AY839" s="2"/>
      <c r="AZ839" s="2"/>
      <c r="BA839" s="2"/>
      <c r="BB839" s="2"/>
      <c r="BC839" s="2"/>
      <c r="BD839" s="2"/>
      <c r="BE839" s="2"/>
      <c r="BF839" s="2"/>
      <c r="BG839" s="2"/>
      <c r="BH839" s="2"/>
      <c r="BI839" s="2"/>
      <c r="BJ839" s="2"/>
      <c r="BK839" s="2"/>
      <c r="BL839" s="2"/>
      <c r="BM839" s="2"/>
      <c r="BN839" s="2"/>
      <c r="BO839" s="2"/>
      <c r="BP839" s="2"/>
      <c r="BQ839" s="2"/>
      <c r="BR839" s="2"/>
      <c r="BS839" s="2"/>
      <c r="BT839" s="2"/>
      <c r="BU839" s="2"/>
    </row>
    <row r="840" spans="1:73" x14ac:dyDescent="0.25">
      <c r="A840" s="2"/>
      <c r="G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2"/>
      <c r="AT840" s="2"/>
      <c r="AU840" s="2"/>
      <c r="AV840" s="2"/>
      <c r="AW840" s="2"/>
      <c r="AX840" s="2"/>
      <c r="AY840" s="2"/>
      <c r="AZ840" s="2"/>
      <c r="BA840" s="2"/>
      <c r="BB840" s="2"/>
      <c r="BC840" s="2"/>
      <c r="BD840" s="2"/>
      <c r="BE840" s="2"/>
      <c r="BF840" s="2"/>
      <c r="BG840" s="2"/>
      <c r="BH840" s="2"/>
      <c r="BI840" s="2"/>
      <c r="BJ840" s="2"/>
      <c r="BK840" s="2"/>
      <c r="BL840" s="2"/>
      <c r="BM840" s="2"/>
      <c r="BN840" s="2"/>
      <c r="BO840" s="2"/>
      <c r="BP840" s="2"/>
      <c r="BQ840" s="2"/>
      <c r="BR840" s="2"/>
      <c r="BS840" s="2"/>
      <c r="BT840" s="2"/>
      <c r="BU840" s="2"/>
    </row>
    <row r="841" spans="1:73" x14ac:dyDescent="0.25">
      <c r="A841" s="2"/>
      <c r="G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2"/>
      <c r="AT841" s="2"/>
      <c r="AU841" s="2"/>
      <c r="AV841" s="2"/>
      <c r="AW841" s="2"/>
      <c r="AX841" s="2"/>
      <c r="AY841" s="2"/>
      <c r="AZ841" s="2"/>
      <c r="BA841" s="2"/>
      <c r="BB841" s="2"/>
      <c r="BC841" s="2"/>
      <c r="BD841" s="2"/>
      <c r="BE841" s="2"/>
      <c r="BF841" s="2"/>
      <c r="BG841" s="2"/>
      <c r="BH841" s="2"/>
      <c r="BI841" s="2"/>
      <c r="BJ841" s="2"/>
      <c r="BK841" s="2"/>
      <c r="BL841" s="2"/>
      <c r="BM841" s="2"/>
      <c r="BN841" s="2"/>
      <c r="BO841" s="2"/>
      <c r="BP841" s="2"/>
      <c r="BQ841" s="2"/>
      <c r="BR841" s="2"/>
      <c r="BS841" s="2"/>
      <c r="BT841" s="2"/>
      <c r="BU841" s="2"/>
    </row>
    <row r="842" spans="1:73" x14ac:dyDescent="0.25">
      <c r="A842" s="2"/>
      <c r="G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2"/>
      <c r="AT842" s="2"/>
      <c r="AU842" s="2"/>
      <c r="AV842" s="2"/>
      <c r="AW842" s="2"/>
      <c r="AX842" s="2"/>
      <c r="AY842" s="2"/>
      <c r="AZ842" s="2"/>
      <c r="BA842" s="2"/>
      <c r="BB842" s="2"/>
      <c r="BC842" s="2"/>
      <c r="BD842" s="2"/>
      <c r="BE842" s="2"/>
      <c r="BF842" s="2"/>
      <c r="BG842" s="2"/>
      <c r="BH842" s="2"/>
      <c r="BI842" s="2"/>
      <c r="BJ842" s="2"/>
      <c r="BK842" s="2"/>
      <c r="BL842" s="2"/>
      <c r="BM842" s="2"/>
      <c r="BN842" s="2"/>
      <c r="BO842" s="2"/>
      <c r="BP842" s="2"/>
      <c r="BQ842" s="2"/>
      <c r="BR842" s="2"/>
      <c r="BS842" s="2"/>
      <c r="BT842" s="2"/>
      <c r="BU842" s="2"/>
    </row>
    <row r="843" spans="1:73" x14ac:dyDescent="0.25">
      <c r="A843" s="2"/>
      <c r="G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2"/>
      <c r="AT843" s="2"/>
      <c r="AU843" s="2"/>
      <c r="AV843" s="2"/>
      <c r="AW843" s="2"/>
      <c r="AX843" s="2"/>
      <c r="AY843" s="2"/>
      <c r="AZ843" s="2"/>
      <c r="BA843" s="2"/>
      <c r="BB843" s="2"/>
      <c r="BC843" s="2"/>
      <c r="BD843" s="2"/>
      <c r="BE843" s="2"/>
      <c r="BF843" s="2"/>
      <c r="BG843" s="2"/>
      <c r="BH843" s="2"/>
      <c r="BI843" s="2"/>
      <c r="BJ843" s="2"/>
      <c r="BK843" s="2"/>
      <c r="BL843" s="2"/>
      <c r="BM843" s="2"/>
      <c r="BN843" s="2"/>
      <c r="BO843" s="2"/>
      <c r="BP843" s="2"/>
      <c r="BQ843" s="2"/>
      <c r="BR843" s="2"/>
      <c r="BS843" s="2"/>
      <c r="BT843" s="2"/>
      <c r="BU843" s="2"/>
    </row>
    <row r="844" spans="1:73" x14ac:dyDescent="0.25">
      <c r="A844" s="2"/>
      <c r="G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2"/>
      <c r="AT844" s="2"/>
      <c r="AU844" s="2"/>
      <c r="AV844" s="2"/>
      <c r="AW844" s="2"/>
      <c r="AX844" s="2"/>
      <c r="AY844" s="2"/>
      <c r="AZ844" s="2"/>
      <c r="BA844" s="2"/>
      <c r="BB844" s="2"/>
      <c r="BC844" s="2"/>
      <c r="BD844" s="2"/>
      <c r="BE844" s="2"/>
      <c r="BF844" s="2"/>
      <c r="BG844" s="2"/>
      <c r="BH844" s="2"/>
      <c r="BI844" s="2"/>
      <c r="BJ844" s="2"/>
      <c r="BK844" s="2"/>
      <c r="BL844" s="2"/>
      <c r="BM844" s="2"/>
      <c r="BN844" s="2"/>
      <c r="BO844" s="2"/>
      <c r="BP844" s="2"/>
      <c r="BQ844" s="2"/>
      <c r="BR844" s="2"/>
      <c r="BS844" s="2"/>
      <c r="BT844" s="2"/>
      <c r="BU844" s="2"/>
    </row>
    <row r="845" spans="1:73" x14ac:dyDescent="0.25">
      <c r="A845" s="2"/>
      <c r="G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2"/>
      <c r="AT845" s="2"/>
      <c r="AU845" s="2"/>
      <c r="AV845" s="2"/>
      <c r="AW845" s="2"/>
      <c r="AX845" s="2"/>
      <c r="AY845" s="2"/>
      <c r="AZ845" s="2"/>
      <c r="BA845" s="2"/>
      <c r="BB845" s="2"/>
      <c r="BC845" s="2"/>
      <c r="BD845" s="2"/>
      <c r="BE845" s="2"/>
      <c r="BF845" s="2"/>
      <c r="BG845" s="2"/>
      <c r="BH845" s="2"/>
      <c r="BI845" s="2"/>
      <c r="BJ845" s="2"/>
      <c r="BK845" s="2"/>
      <c r="BL845" s="2"/>
      <c r="BM845" s="2"/>
      <c r="BN845" s="2"/>
      <c r="BO845" s="2"/>
      <c r="BP845" s="2"/>
      <c r="BQ845" s="2"/>
      <c r="BR845" s="2"/>
      <c r="BS845" s="2"/>
      <c r="BT845" s="2"/>
      <c r="BU845" s="2"/>
    </row>
    <row r="846" spans="1:73" x14ac:dyDescent="0.25">
      <c r="A846" s="2"/>
      <c r="G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2"/>
      <c r="AT846" s="2"/>
      <c r="AU846" s="2"/>
      <c r="AV846" s="2"/>
      <c r="AW846" s="2"/>
      <c r="AX846" s="2"/>
      <c r="AY846" s="2"/>
      <c r="AZ846" s="2"/>
      <c r="BA846" s="2"/>
      <c r="BB846" s="2"/>
      <c r="BC846" s="2"/>
      <c r="BD846" s="2"/>
      <c r="BE846" s="2"/>
      <c r="BF846" s="2"/>
      <c r="BG846" s="2"/>
      <c r="BH846" s="2"/>
      <c r="BI846" s="2"/>
      <c r="BJ846" s="2"/>
      <c r="BK846" s="2"/>
      <c r="BL846" s="2"/>
      <c r="BM846" s="2"/>
      <c r="BN846" s="2"/>
      <c r="BO846" s="2"/>
      <c r="BP846" s="2"/>
      <c r="BQ846" s="2"/>
      <c r="BR846" s="2"/>
      <c r="BS846" s="2"/>
      <c r="BT846" s="2"/>
      <c r="BU846" s="2"/>
    </row>
    <row r="847" spans="1:73" x14ac:dyDescent="0.25">
      <c r="A847" s="2"/>
      <c r="G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2"/>
      <c r="AT847" s="2"/>
      <c r="AU847" s="2"/>
      <c r="AV847" s="2"/>
      <c r="AW847" s="2"/>
      <c r="AX847" s="2"/>
      <c r="AY847" s="2"/>
      <c r="AZ847" s="2"/>
      <c r="BA847" s="2"/>
      <c r="BB847" s="2"/>
      <c r="BC847" s="2"/>
      <c r="BD847" s="2"/>
      <c r="BE847" s="2"/>
      <c r="BF847" s="2"/>
      <c r="BG847" s="2"/>
      <c r="BH847" s="2"/>
      <c r="BI847" s="2"/>
      <c r="BJ847" s="2"/>
      <c r="BK847" s="2"/>
      <c r="BL847" s="2"/>
      <c r="BM847" s="2"/>
      <c r="BN847" s="2"/>
      <c r="BO847" s="2"/>
      <c r="BP847" s="2"/>
      <c r="BQ847" s="2"/>
      <c r="BR847" s="2"/>
      <c r="BS847" s="2"/>
      <c r="BT847" s="2"/>
      <c r="BU847" s="2"/>
    </row>
    <row r="848" spans="1:73" x14ac:dyDescent="0.25">
      <c r="A848" s="2"/>
      <c r="G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2"/>
      <c r="AT848" s="2"/>
      <c r="AU848" s="2"/>
      <c r="AV848" s="2"/>
      <c r="AW848" s="2"/>
      <c r="AX848" s="2"/>
      <c r="AY848" s="2"/>
      <c r="AZ848" s="2"/>
      <c r="BA848" s="2"/>
      <c r="BB848" s="2"/>
      <c r="BC848" s="2"/>
      <c r="BD848" s="2"/>
      <c r="BE848" s="2"/>
      <c r="BF848" s="2"/>
      <c r="BG848" s="2"/>
      <c r="BH848" s="2"/>
      <c r="BI848" s="2"/>
      <c r="BJ848" s="2"/>
      <c r="BK848" s="2"/>
      <c r="BL848" s="2"/>
      <c r="BM848" s="2"/>
      <c r="BN848" s="2"/>
      <c r="BO848" s="2"/>
      <c r="BP848" s="2"/>
      <c r="BQ848" s="2"/>
      <c r="BR848" s="2"/>
      <c r="BS848" s="2"/>
      <c r="BT848" s="2"/>
      <c r="BU848" s="2"/>
    </row>
    <row r="849" spans="1:73" x14ac:dyDescent="0.25">
      <c r="A849" s="2"/>
      <c r="G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2"/>
      <c r="AT849" s="2"/>
      <c r="AU849" s="2"/>
      <c r="AV849" s="2"/>
      <c r="AW849" s="2"/>
      <c r="AX849" s="2"/>
      <c r="AY849" s="2"/>
      <c r="AZ849" s="2"/>
      <c r="BA849" s="2"/>
      <c r="BB849" s="2"/>
      <c r="BC849" s="2"/>
      <c r="BD849" s="2"/>
      <c r="BE849" s="2"/>
      <c r="BF849" s="2"/>
      <c r="BG849" s="2"/>
      <c r="BH849" s="2"/>
      <c r="BI849" s="2"/>
      <c r="BJ849" s="2"/>
      <c r="BK849" s="2"/>
      <c r="BL849" s="2"/>
      <c r="BM849" s="2"/>
      <c r="BN849" s="2"/>
      <c r="BO849" s="2"/>
      <c r="BP849" s="2"/>
      <c r="BQ849" s="2"/>
      <c r="BR849" s="2"/>
      <c r="BS849" s="2"/>
      <c r="BT849" s="2"/>
      <c r="BU849" s="2"/>
    </row>
    <row r="850" spans="1:73" x14ac:dyDescent="0.25">
      <c r="A850" s="2"/>
      <c r="G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2"/>
      <c r="AT850" s="2"/>
      <c r="AU850" s="2"/>
      <c r="AV850" s="2"/>
      <c r="AW850" s="2"/>
      <c r="AX850" s="2"/>
      <c r="AY850" s="2"/>
      <c r="AZ850" s="2"/>
      <c r="BA850" s="2"/>
      <c r="BB850" s="2"/>
      <c r="BC850" s="2"/>
      <c r="BD850" s="2"/>
      <c r="BE850" s="2"/>
      <c r="BF850" s="2"/>
      <c r="BG850" s="2"/>
      <c r="BH850" s="2"/>
      <c r="BI850" s="2"/>
      <c r="BJ850" s="2"/>
      <c r="BK850" s="2"/>
      <c r="BL850" s="2"/>
      <c r="BM850" s="2"/>
      <c r="BN850" s="2"/>
      <c r="BO850" s="2"/>
      <c r="BP850" s="2"/>
      <c r="BQ850" s="2"/>
      <c r="BR850" s="2"/>
      <c r="BS850" s="2"/>
      <c r="BT850" s="2"/>
      <c r="BU850" s="2"/>
    </row>
    <row r="851" spans="1:73" x14ac:dyDescent="0.25">
      <c r="A851" s="2"/>
      <c r="G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2"/>
      <c r="AT851" s="2"/>
      <c r="AU851" s="2"/>
      <c r="AV851" s="2"/>
      <c r="AW851" s="2"/>
      <c r="AX851" s="2"/>
      <c r="AY851" s="2"/>
      <c r="AZ851" s="2"/>
      <c r="BA851" s="2"/>
      <c r="BB851" s="2"/>
      <c r="BC851" s="2"/>
      <c r="BD851" s="2"/>
      <c r="BE851" s="2"/>
      <c r="BF851" s="2"/>
      <c r="BG851" s="2"/>
      <c r="BH851" s="2"/>
      <c r="BI851" s="2"/>
      <c r="BJ851" s="2"/>
      <c r="BK851" s="2"/>
      <c r="BL851" s="2"/>
      <c r="BM851" s="2"/>
      <c r="BN851" s="2"/>
      <c r="BO851" s="2"/>
      <c r="BP851" s="2"/>
      <c r="BQ851" s="2"/>
      <c r="BR851" s="2"/>
      <c r="BS851" s="2"/>
      <c r="BT851" s="2"/>
      <c r="BU851" s="2"/>
    </row>
    <row r="852" spans="1:73" x14ac:dyDescent="0.25">
      <c r="A852" s="2"/>
      <c r="G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2"/>
      <c r="AT852" s="2"/>
      <c r="AU852" s="2"/>
      <c r="AV852" s="2"/>
      <c r="AW852" s="2"/>
      <c r="AX852" s="2"/>
      <c r="AY852" s="2"/>
      <c r="AZ852" s="2"/>
      <c r="BA852" s="2"/>
      <c r="BB852" s="2"/>
      <c r="BC852" s="2"/>
      <c r="BD852" s="2"/>
      <c r="BE852" s="2"/>
      <c r="BF852" s="2"/>
      <c r="BG852" s="2"/>
      <c r="BH852" s="2"/>
      <c r="BI852" s="2"/>
      <c r="BJ852" s="2"/>
      <c r="BK852" s="2"/>
      <c r="BL852" s="2"/>
      <c r="BM852" s="2"/>
      <c r="BN852" s="2"/>
      <c r="BO852" s="2"/>
      <c r="BP852" s="2"/>
      <c r="BQ852" s="2"/>
      <c r="BR852" s="2"/>
      <c r="BS852" s="2"/>
      <c r="BT852" s="2"/>
      <c r="BU852" s="2"/>
    </row>
    <row r="853" spans="1:73" x14ac:dyDescent="0.25">
      <c r="A853" s="2"/>
      <c r="G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2"/>
      <c r="AT853" s="2"/>
      <c r="AU853" s="2"/>
      <c r="AV853" s="2"/>
      <c r="AW853" s="2"/>
      <c r="AX853" s="2"/>
      <c r="AY853" s="2"/>
      <c r="AZ853" s="2"/>
      <c r="BA853" s="2"/>
      <c r="BB853" s="2"/>
      <c r="BC853" s="2"/>
      <c r="BD853" s="2"/>
      <c r="BE853" s="2"/>
      <c r="BF853" s="2"/>
      <c r="BG853" s="2"/>
      <c r="BH853" s="2"/>
      <c r="BI853" s="2"/>
      <c r="BJ853" s="2"/>
      <c r="BK853" s="2"/>
      <c r="BL853" s="2"/>
      <c r="BM853" s="2"/>
      <c r="BN853" s="2"/>
      <c r="BO853" s="2"/>
      <c r="BP853" s="2"/>
      <c r="BQ853" s="2"/>
      <c r="BR853" s="2"/>
      <c r="BS853" s="2"/>
      <c r="BT853" s="2"/>
      <c r="BU853" s="2"/>
    </row>
    <row r="854" spans="1:73" x14ac:dyDescent="0.25">
      <c r="A854" s="2"/>
      <c r="G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2"/>
      <c r="AT854" s="2"/>
      <c r="AU854" s="2"/>
      <c r="AV854" s="2"/>
      <c r="AW854" s="2"/>
      <c r="AX854" s="2"/>
      <c r="AY854" s="2"/>
      <c r="AZ854" s="2"/>
      <c r="BA854" s="2"/>
      <c r="BB854" s="2"/>
      <c r="BC854" s="2"/>
      <c r="BD854" s="2"/>
      <c r="BE854" s="2"/>
      <c r="BF854" s="2"/>
      <c r="BG854" s="2"/>
      <c r="BH854" s="2"/>
      <c r="BI854" s="2"/>
      <c r="BJ854" s="2"/>
      <c r="BK854" s="2"/>
      <c r="BL854" s="2"/>
      <c r="BM854" s="2"/>
      <c r="BN854" s="2"/>
      <c r="BO854" s="2"/>
      <c r="BP854" s="2"/>
      <c r="BQ854" s="2"/>
      <c r="BR854" s="2"/>
      <c r="BS854" s="2"/>
      <c r="BT854" s="2"/>
      <c r="BU854" s="2"/>
    </row>
    <row r="855" spans="1:73" x14ac:dyDescent="0.25">
      <c r="A855" s="2"/>
      <c r="G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2"/>
      <c r="AT855" s="2"/>
      <c r="AU855" s="2"/>
      <c r="AV855" s="2"/>
      <c r="AW855" s="2"/>
      <c r="AX855" s="2"/>
      <c r="AY855" s="2"/>
      <c r="AZ855" s="2"/>
      <c r="BA855" s="2"/>
      <c r="BB855" s="2"/>
      <c r="BC855" s="2"/>
      <c r="BD855" s="2"/>
      <c r="BE855" s="2"/>
      <c r="BF855" s="2"/>
      <c r="BG855" s="2"/>
      <c r="BH855" s="2"/>
      <c r="BI855" s="2"/>
      <c r="BJ855" s="2"/>
      <c r="BK855" s="2"/>
      <c r="BL855" s="2"/>
      <c r="BM855" s="2"/>
      <c r="BN855" s="2"/>
      <c r="BO855" s="2"/>
      <c r="BP855" s="2"/>
      <c r="BQ855" s="2"/>
      <c r="BR855" s="2"/>
      <c r="BS855" s="2"/>
      <c r="BT855" s="2"/>
      <c r="BU855" s="2"/>
    </row>
    <row r="856" spans="1:73" x14ac:dyDescent="0.25">
      <c r="A856" s="2"/>
      <c r="G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2"/>
      <c r="AT856" s="2"/>
      <c r="AU856" s="2"/>
      <c r="AV856" s="2"/>
      <c r="AW856" s="2"/>
      <c r="AX856" s="2"/>
      <c r="AY856" s="2"/>
      <c r="AZ856" s="2"/>
      <c r="BA856" s="2"/>
      <c r="BB856" s="2"/>
      <c r="BC856" s="2"/>
      <c r="BD856" s="2"/>
      <c r="BE856" s="2"/>
      <c r="BF856" s="2"/>
      <c r="BG856" s="2"/>
      <c r="BH856" s="2"/>
      <c r="BI856" s="2"/>
      <c r="BJ856" s="2"/>
      <c r="BK856" s="2"/>
      <c r="BL856" s="2"/>
      <c r="BM856" s="2"/>
      <c r="BN856" s="2"/>
      <c r="BO856" s="2"/>
      <c r="BP856" s="2"/>
      <c r="BQ856" s="2"/>
      <c r="BR856" s="2"/>
      <c r="BS856" s="2"/>
      <c r="BT856" s="2"/>
      <c r="BU856" s="2"/>
    </row>
    <row r="857" spans="1:73" x14ac:dyDescent="0.25">
      <c r="A857" s="2"/>
      <c r="G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2"/>
      <c r="AT857" s="2"/>
      <c r="AU857" s="2"/>
      <c r="AV857" s="2"/>
      <c r="AW857" s="2"/>
      <c r="AX857" s="2"/>
      <c r="AY857" s="2"/>
      <c r="AZ857" s="2"/>
      <c r="BA857" s="2"/>
      <c r="BB857" s="2"/>
      <c r="BC857" s="2"/>
      <c r="BD857" s="2"/>
      <c r="BE857" s="2"/>
      <c r="BF857" s="2"/>
      <c r="BG857" s="2"/>
      <c r="BH857" s="2"/>
      <c r="BI857" s="2"/>
      <c r="BJ857" s="2"/>
      <c r="BK857" s="2"/>
      <c r="BL857" s="2"/>
      <c r="BM857" s="2"/>
      <c r="BN857" s="2"/>
      <c r="BO857" s="2"/>
      <c r="BP857" s="2"/>
      <c r="BQ857" s="2"/>
      <c r="BR857" s="2"/>
      <c r="BS857" s="2"/>
      <c r="BT857" s="2"/>
      <c r="BU857" s="2"/>
    </row>
    <row r="858" spans="1:73" x14ac:dyDescent="0.25">
      <c r="A858" s="2"/>
      <c r="G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2"/>
      <c r="AT858" s="2"/>
      <c r="AU858" s="2"/>
      <c r="AV858" s="2"/>
      <c r="AW858" s="2"/>
      <c r="AX858" s="2"/>
      <c r="AY858" s="2"/>
      <c r="AZ858" s="2"/>
      <c r="BA858" s="2"/>
      <c r="BB858" s="2"/>
      <c r="BC858" s="2"/>
      <c r="BD858" s="2"/>
      <c r="BE858" s="2"/>
      <c r="BF858" s="2"/>
      <c r="BG858" s="2"/>
      <c r="BH858" s="2"/>
      <c r="BI858" s="2"/>
      <c r="BJ858" s="2"/>
      <c r="BK858" s="2"/>
      <c r="BL858" s="2"/>
      <c r="BM858" s="2"/>
      <c r="BN858" s="2"/>
      <c r="BO858" s="2"/>
      <c r="BP858" s="2"/>
      <c r="BQ858" s="2"/>
      <c r="BR858" s="2"/>
      <c r="BS858" s="2"/>
      <c r="BT858" s="2"/>
      <c r="BU858" s="2"/>
    </row>
    <row r="859" spans="1:73" x14ac:dyDescent="0.25">
      <c r="A859" s="2"/>
      <c r="G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2"/>
      <c r="AT859" s="2"/>
      <c r="AU859" s="2"/>
      <c r="AV859" s="2"/>
      <c r="AW859" s="2"/>
      <c r="AX859" s="2"/>
      <c r="AY859" s="2"/>
      <c r="AZ859" s="2"/>
      <c r="BA859" s="2"/>
      <c r="BB859" s="2"/>
      <c r="BC859" s="2"/>
      <c r="BD859" s="2"/>
      <c r="BE859" s="2"/>
      <c r="BF859" s="2"/>
      <c r="BG859" s="2"/>
      <c r="BH859" s="2"/>
      <c r="BI859" s="2"/>
      <c r="BJ859" s="2"/>
      <c r="BK859" s="2"/>
      <c r="BL859" s="2"/>
      <c r="BM859" s="2"/>
      <c r="BN859" s="2"/>
      <c r="BO859" s="2"/>
      <c r="BP859" s="2"/>
      <c r="BQ859" s="2"/>
      <c r="BR859" s="2"/>
      <c r="BS859" s="2"/>
      <c r="BT859" s="2"/>
      <c r="BU859" s="2"/>
    </row>
    <row r="860" spans="1:73" x14ac:dyDescent="0.25">
      <c r="A860" s="2"/>
      <c r="G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2"/>
      <c r="AT860" s="2"/>
      <c r="AU860" s="2"/>
      <c r="AV860" s="2"/>
      <c r="AW860" s="2"/>
      <c r="AX860" s="2"/>
      <c r="AY860" s="2"/>
      <c r="AZ860" s="2"/>
      <c r="BA860" s="2"/>
      <c r="BB860" s="2"/>
      <c r="BC860" s="2"/>
      <c r="BD860" s="2"/>
      <c r="BE860" s="2"/>
      <c r="BF860" s="2"/>
      <c r="BG860" s="2"/>
      <c r="BH860" s="2"/>
      <c r="BI860" s="2"/>
      <c r="BJ860" s="2"/>
      <c r="BK860" s="2"/>
      <c r="BL860" s="2"/>
      <c r="BM860" s="2"/>
      <c r="BN860" s="2"/>
      <c r="BO860" s="2"/>
      <c r="BP860" s="2"/>
      <c r="BQ860" s="2"/>
      <c r="BR860" s="2"/>
      <c r="BS860" s="2"/>
      <c r="BT860" s="2"/>
      <c r="BU860" s="2"/>
    </row>
    <row r="861" spans="1:73" x14ac:dyDescent="0.25">
      <c r="A861" s="2"/>
      <c r="G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2"/>
      <c r="AT861" s="2"/>
      <c r="AU861" s="2"/>
      <c r="AV861" s="2"/>
      <c r="AW861" s="2"/>
      <c r="AX861" s="2"/>
      <c r="AY861" s="2"/>
      <c r="AZ861" s="2"/>
      <c r="BA861" s="2"/>
      <c r="BB861" s="2"/>
      <c r="BC861" s="2"/>
      <c r="BD861" s="2"/>
      <c r="BE861" s="2"/>
      <c r="BF861" s="2"/>
      <c r="BG861" s="2"/>
      <c r="BH861" s="2"/>
      <c r="BI861" s="2"/>
      <c r="BJ861" s="2"/>
      <c r="BK861" s="2"/>
      <c r="BL861" s="2"/>
      <c r="BM861" s="2"/>
      <c r="BN861" s="2"/>
      <c r="BO861" s="2"/>
      <c r="BP861" s="2"/>
      <c r="BQ861" s="2"/>
      <c r="BR861" s="2"/>
      <c r="BS861" s="2"/>
      <c r="BT861" s="2"/>
      <c r="BU861" s="2"/>
    </row>
    <row r="862" spans="1:73" x14ac:dyDescent="0.25">
      <c r="A862" s="2"/>
      <c r="G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2"/>
      <c r="BN862" s="2"/>
      <c r="BO862" s="2"/>
      <c r="BP862" s="2"/>
      <c r="BQ862" s="2"/>
      <c r="BR862" s="2"/>
      <c r="BS862" s="2"/>
      <c r="BT862" s="2"/>
      <c r="BU862" s="2"/>
    </row>
    <row r="863" spans="1:73" x14ac:dyDescent="0.25">
      <c r="A863" s="2"/>
      <c r="G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2"/>
      <c r="BN863" s="2"/>
      <c r="BO863" s="2"/>
      <c r="BP863" s="2"/>
      <c r="BQ863" s="2"/>
      <c r="BR863" s="2"/>
      <c r="BS863" s="2"/>
      <c r="BT863" s="2"/>
      <c r="BU863" s="2"/>
    </row>
    <row r="864" spans="1:73" x14ac:dyDescent="0.25">
      <c r="A864" s="2"/>
      <c r="G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2"/>
      <c r="BN864" s="2"/>
      <c r="BO864" s="2"/>
      <c r="BP864" s="2"/>
      <c r="BQ864" s="2"/>
      <c r="BR864" s="2"/>
      <c r="BS864" s="2"/>
      <c r="BT864" s="2"/>
      <c r="BU864" s="2"/>
    </row>
    <row r="865" spans="1:73" x14ac:dyDescent="0.25">
      <c r="A865" s="2"/>
      <c r="G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2"/>
      <c r="BN865" s="2"/>
      <c r="BO865" s="2"/>
      <c r="BP865" s="2"/>
      <c r="BQ865" s="2"/>
      <c r="BR865" s="2"/>
      <c r="BS865" s="2"/>
      <c r="BT865" s="2"/>
      <c r="BU865" s="2"/>
    </row>
    <row r="866" spans="1:73" x14ac:dyDescent="0.25">
      <c r="A866" s="2"/>
      <c r="G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2"/>
      <c r="BN866" s="2"/>
      <c r="BO866" s="2"/>
      <c r="BP866" s="2"/>
      <c r="BQ866" s="2"/>
      <c r="BR866" s="2"/>
      <c r="BS866" s="2"/>
      <c r="BT866" s="2"/>
      <c r="BU866" s="2"/>
    </row>
    <row r="867" spans="1:73" x14ac:dyDescent="0.25">
      <c r="A867" s="2"/>
      <c r="G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2"/>
      <c r="AT867" s="2"/>
      <c r="AU867" s="2"/>
      <c r="AV867" s="2"/>
      <c r="AW867" s="2"/>
      <c r="AX867" s="2"/>
      <c r="AY867" s="2"/>
      <c r="AZ867" s="2"/>
      <c r="BA867" s="2"/>
      <c r="BB867" s="2"/>
      <c r="BC867" s="2"/>
      <c r="BD867" s="2"/>
      <c r="BE867" s="2"/>
      <c r="BF867" s="2"/>
      <c r="BG867" s="2"/>
      <c r="BH867" s="2"/>
      <c r="BI867" s="2"/>
      <c r="BJ867" s="2"/>
      <c r="BK867" s="2"/>
      <c r="BL867" s="2"/>
      <c r="BM867" s="2"/>
      <c r="BN867" s="2"/>
      <c r="BO867" s="2"/>
      <c r="BP867" s="2"/>
      <c r="BQ867" s="2"/>
      <c r="BR867" s="2"/>
      <c r="BS867" s="2"/>
      <c r="BT867" s="2"/>
      <c r="BU867" s="2"/>
    </row>
    <row r="868" spans="1:73" x14ac:dyDescent="0.25">
      <c r="A868" s="2"/>
      <c r="G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2"/>
      <c r="BN868" s="2"/>
      <c r="BO868" s="2"/>
      <c r="BP868" s="2"/>
      <c r="BQ868" s="2"/>
      <c r="BR868" s="2"/>
      <c r="BS868" s="2"/>
      <c r="BT868" s="2"/>
      <c r="BU868" s="2"/>
    </row>
    <row r="869" spans="1:73" x14ac:dyDescent="0.25">
      <c r="A869" s="2"/>
      <c r="G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2"/>
      <c r="BN869" s="2"/>
      <c r="BO869" s="2"/>
      <c r="BP869" s="2"/>
      <c r="BQ869" s="2"/>
      <c r="BR869" s="2"/>
      <c r="BS869" s="2"/>
      <c r="BT869" s="2"/>
      <c r="BU869" s="2"/>
    </row>
    <row r="870" spans="1:73" x14ac:dyDescent="0.25">
      <c r="A870" s="2"/>
      <c r="G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2"/>
      <c r="BN870" s="2"/>
      <c r="BO870" s="2"/>
      <c r="BP870" s="2"/>
      <c r="BQ870" s="2"/>
      <c r="BR870" s="2"/>
      <c r="BS870" s="2"/>
      <c r="BT870" s="2"/>
      <c r="BU870" s="2"/>
    </row>
    <row r="871" spans="1:73" x14ac:dyDescent="0.25">
      <c r="A871" s="2"/>
      <c r="G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2"/>
      <c r="BN871" s="2"/>
      <c r="BO871" s="2"/>
      <c r="BP871" s="2"/>
      <c r="BQ871" s="2"/>
      <c r="BR871" s="2"/>
      <c r="BS871" s="2"/>
      <c r="BT871" s="2"/>
      <c r="BU871" s="2"/>
    </row>
    <row r="872" spans="1:73" x14ac:dyDescent="0.25">
      <c r="A872" s="2"/>
      <c r="G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2"/>
      <c r="BN872" s="2"/>
      <c r="BO872" s="2"/>
      <c r="BP872" s="2"/>
      <c r="BQ872" s="2"/>
      <c r="BR872" s="2"/>
      <c r="BS872" s="2"/>
      <c r="BT872" s="2"/>
      <c r="BU872" s="2"/>
    </row>
    <row r="873" spans="1:73" x14ac:dyDescent="0.25">
      <c r="A873" s="2"/>
      <c r="G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2"/>
      <c r="AT873" s="2"/>
      <c r="AU873" s="2"/>
      <c r="AV873" s="2"/>
      <c r="AW873" s="2"/>
      <c r="AX873" s="2"/>
      <c r="AY873" s="2"/>
      <c r="AZ873" s="2"/>
      <c r="BA873" s="2"/>
      <c r="BB873" s="2"/>
      <c r="BC873" s="2"/>
      <c r="BD873" s="2"/>
      <c r="BE873" s="2"/>
      <c r="BF873" s="2"/>
      <c r="BG873" s="2"/>
      <c r="BH873" s="2"/>
      <c r="BI873" s="2"/>
      <c r="BJ873" s="2"/>
      <c r="BK873" s="2"/>
      <c r="BL873" s="2"/>
      <c r="BM873" s="2"/>
      <c r="BN873" s="2"/>
      <c r="BO873" s="2"/>
      <c r="BP873" s="2"/>
      <c r="BQ873" s="2"/>
      <c r="BR873" s="2"/>
      <c r="BS873" s="2"/>
      <c r="BT873" s="2"/>
      <c r="BU873" s="2"/>
    </row>
    <row r="874" spans="1:73" x14ac:dyDescent="0.25">
      <c r="A874" s="2"/>
      <c r="G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2"/>
      <c r="AT874" s="2"/>
      <c r="AU874" s="2"/>
      <c r="AV874" s="2"/>
      <c r="AW874" s="2"/>
      <c r="AX874" s="2"/>
      <c r="AY874" s="2"/>
      <c r="AZ874" s="2"/>
      <c r="BA874" s="2"/>
      <c r="BB874" s="2"/>
      <c r="BC874" s="2"/>
      <c r="BD874" s="2"/>
      <c r="BE874" s="2"/>
      <c r="BF874" s="2"/>
      <c r="BG874" s="2"/>
      <c r="BH874" s="2"/>
      <c r="BI874" s="2"/>
      <c r="BJ874" s="2"/>
      <c r="BK874" s="2"/>
      <c r="BL874" s="2"/>
      <c r="BM874" s="2"/>
      <c r="BN874" s="2"/>
      <c r="BO874" s="2"/>
      <c r="BP874" s="2"/>
      <c r="BQ874" s="2"/>
      <c r="BR874" s="2"/>
      <c r="BS874" s="2"/>
      <c r="BT874" s="2"/>
      <c r="BU874" s="2"/>
    </row>
    <row r="875" spans="1:73" x14ac:dyDescent="0.25">
      <c r="A875" s="2"/>
      <c r="G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2"/>
      <c r="AT875" s="2"/>
      <c r="AU875" s="2"/>
      <c r="AV875" s="2"/>
      <c r="AW875" s="2"/>
      <c r="AX875" s="2"/>
      <c r="AY875" s="2"/>
      <c r="AZ875" s="2"/>
      <c r="BA875" s="2"/>
      <c r="BB875" s="2"/>
      <c r="BC875" s="2"/>
      <c r="BD875" s="2"/>
      <c r="BE875" s="2"/>
      <c r="BF875" s="2"/>
      <c r="BG875" s="2"/>
      <c r="BH875" s="2"/>
      <c r="BI875" s="2"/>
      <c r="BJ875" s="2"/>
      <c r="BK875" s="2"/>
      <c r="BL875" s="2"/>
      <c r="BM875" s="2"/>
      <c r="BN875" s="2"/>
      <c r="BO875" s="2"/>
      <c r="BP875" s="2"/>
      <c r="BQ875" s="2"/>
      <c r="BR875" s="2"/>
      <c r="BS875" s="2"/>
      <c r="BT875" s="2"/>
      <c r="BU875" s="2"/>
    </row>
    <row r="876" spans="1:73" x14ac:dyDescent="0.25">
      <c r="A876" s="2"/>
      <c r="G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2"/>
      <c r="AT876" s="2"/>
      <c r="AU876" s="2"/>
      <c r="AV876" s="2"/>
      <c r="AW876" s="2"/>
      <c r="AX876" s="2"/>
      <c r="AY876" s="2"/>
      <c r="AZ876" s="2"/>
      <c r="BA876" s="2"/>
      <c r="BB876" s="2"/>
      <c r="BC876" s="2"/>
      <c r="BD876" s="2"/>
      <c r="BE876" s="2"/>
      <c r="BF876" s="2"/>
      <c r="BG876" s="2"/>
      <c r="BH876" s="2"/>
      <c r="BI876" s="2"/>
      <c r="BJ876" s="2"/>
      <c r="BK876" s="2"/>
      <c r="BL876" s="2"/>
      <c r="BM876" s="2"/>
      <c r="BN876" s="2"/>
      <c r="BO876" s="2"/>
      <c r="BP876" s="2"/>
      <c r="BQ876" s="2"/>
      <c r="BR876" s="2"/>
      <c r="BS876" s="2"/>
      <c r="BT876" s="2"/>
      <c r="BU876" s="2"/>
    </row>
    <row r="877" spans="1:73" x14ac:dyDescent="0.25">
      <c r="A877" s="2"/>
      <c r="G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2"/>
      <c r="AT877" s="2"/>
      <c r="AU877" s="2"/>
      <c r="AV877" s="2"/>
      <c r="AW877" s="2"/>
      <c r="AX877" s="2"/>
      <c r="AY877" s="2"/>
      <c r="AZ877" s="2"/>
      <c r="BA877" s="2"/>
      <c r="BB877" s="2"/>
      <c r="BC877" s="2"/>
      <c r="BD877" s="2"/>
      <c r="BE877" s="2"/>
      <c r="BF877" s="2"/>
      <c r="BG877" s="2"/>
      <c r="BH877" s="2"/>
      <c r="BI877" s="2"/>
      <c r="BJ877" s="2"/>
      <c r="BK877" s="2"/>
      <c r="BL877" s="2"/>
      <c r="BM877" s="2"/>
      <c r="BN877" s="2"/>
      <c r="BO877" s="2"/>
      <c r="BP877" s="2"/>
      <c r="BQ877" s="2"/>
      <c r="BR877" s="2"/>
      <c r="BS877" s="2"/>
      <c r="BT877" s="2"/>
      <c r="BU877" s="2"/>
    </row>
    <row r="878" spans="1:73" x14ac:dyDescent="0.25">
      <c r="A878" s="2"/>
      <c r="G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2"/>
      <c r="AT878" s="2"/>
      <c r="AU878" s="2"/>
      <c r="AV878" s="2"/>
      <c r="AW878" s="2"/>
      <c r="AX878" s="2"/>
      <c r="AY878" s="2"/>
      <c r="AZ878" s="2"/>
      <c r="BA878" s="2"/>
      <c r="BB878" s="2"/>
      <c r="BC878" s="2"/>
      <c r="BD878" s="2"/>
      <c r="BE878" s="2"/>
      <c r="BF878" s="2"/>
      <c r="BG878" s="2"/>
      <c r="BH878" s="2"/>
      <c r="BI878" s="2"/>
      <c r="BJ878" s="2"/>
      <c r="BK878" s="2"/>
      <c r="BL878" s="2"/>
      <c r="BM878" s="2"/>
      <c r="BN878" s="2"/>
      <c r="BO878" s="2"/>
      <c r="BP878" s="2"/>
      <c r="BQ878" s="2"/>
      <c r="BR878" s="2"/>
      <c r="BS878" s="2"/>
      <c r="BT878" s="2"/>
      <c r="BU878" s="2"/>
    </row>
    <row r="879" spans="1:73" x14ac:dyDescent="0.25">
      <c r="A879" s="2"/>
      <c r="G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2"/>
      <c r="AT879" s="2"/>
      <c r="AU879" s="2"/>
      <c r="AV879" s="2"/>
      <c r="AW879" s="2"/>
      <c r="AX879" s="2"/>
      <c r="AY879" s="2"/>
      <c r="AZ879" s="2"/>
      <c r="BA879" s="2"/>
      <c r="BB879" s="2"/>
      <c r="BC879" s="2"/>
      <c r="BD879" s="2"/>
      <c r="BE879" s="2"/>
      <c r="BF879" s="2"/>
      <c r="BG879" s="2"/>
      <c r="BH879" s="2"/>
      <c r="BI879" s="2"/>
      <c r="BJ879" s="2"/>
      <c r="BK879" s="2"/>
      <c r="BL879" s="2"/>
      <c r="BM879" s="2"/>
      <c r="BN879" s="2"/>
      <c r="BO879" s="2"/>
      <c r="BP879" s="2"/>
      <c r="BQ879" s="2"/>
      <c r="BR879" s="2"/>
      <c r="BS879" s="2"/>
      <c r="BT879" s="2"/>
      <c r="BU879" s="2"/>
    </row>
    <row r="880" spans="1:73" x14ac:dyDescent="0.25">
      <c r="A880" s="2"/>
      <c r="G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2"/>
      <c r="AT880" s="2"/>
      <c r="AU880" s="2"/>
      <c r="AV880" s="2"/>
      <c r="AW880" s="2"/>
      <c r="AX880" s="2"/>
      <c r="AY880" s="2"/>
      <c r="AZ880" s="2"/>
      <c r="BA880" s="2"/>
      <c r="BB880" s="2"/>
      <c r="BC880" s="2"/>
      <c r="BD880" s="2"/>
      <c r="BE880" s="2"/>
      <c r="BF880" s="2"/>
      <c r="BG880" s="2"/>
      <c r="BH880" s="2"/>
      <c r="BI880" s="2"/>
      <c r="BJ880" s="2"/>
      <c r="BK880" s="2"/>
      <c r="BL880" s="2"/>
      <c r="BM880" s="2"/>
      <c r="BN880" s="2"/>
      <c r="BO880" s="2"/>
      <c r="BP880" s="2"/>
      <c r="BQ880" s="2"/>
      <c r="BR880" s="2"/>
      <c r="BS880" s="2"/>
      <c r="BT880" s="2"/>
      <c r="BU880" s="2"/>
    </row>
    <row r="881" spans="1:73" x14ac:dyDescent="0.25">
      <c r="A881" s="2"/>
      <c r="G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2"/>
      <c r="AT881" s="2"/>
      <c r="AU881" s="2"/>
      <c r="AV881" s="2"/>
      <c r="AW881" s="2"/>
      <c r="AX881" s="2"/>
      <c r="AY881" s="2"/>
      <c r="AZ881" s="2"/>
      <c r="BA881" s="2"/>
      <c r="BB881" s="2"/>
      <c r="BC881" s="2"/>
      <c r="BD881" s="2"/>
      <c r="BE881" s="2"/>
      <c r="BF881" s="2"/>
      <c r="BG881" s="2"/>
      <c r="BH881" s="2"/>
      <c r="BI881" s="2"/>
      <c r="BJ881" s="2"/>
      <c r="BK881" s="2"/>
      <c r="BL881" s="2"/>
      <c r="BM881" s="2"/>
      <c r="BN881" s="2"/>
      <c r="BO881" s="2"/>
      <c r="BP881" s="2"/>
      <c r="BQ881" s="2"/>
      <c r="BR881" s="2"/>
      <c r="BS881" s="2"/>
      <c r="BT881" s="2"/>
      <c r="BU881" s="2"/>
    </row>
    <row r="882" spans="1:73" x14ac:dyDescent="0.25">
      <c r="A882" s="2"/>
      <c r="G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2"/>
      <c r="AT882" s="2"/>
      <c r="AU882" s="2"/>
      <c r="AV882" s="2"/>
      <c r="AW882" s="2"/>
      <c r="AX882" s="2"/>
      <c r="AY882" s="2"/>
      <c r="AZ882" s="2"/>
      <c r="BA882" s="2"/>
      <c r="BB882" s="2"/>
      <c r="BC882" s="2"/>
      <c r="BD882" s="2"/>
      <c r="BE882" s="2"/>
      <c r="BF882" s="2"/>
      <c r="BG882" s="2"/>
      <c r="BH882" s="2"/>
      <c r="BI882" s="2"/>
      <c r="BJ882" s="2"/>
      <c r="BK882" s="2"/>
      <c r="BL882" s="2"/>
      <c r="BM882" s="2"/>
      <c r="BN882" s="2"/>
      <c r="BO882" s="2"/>
      <c r="BP882" s="2"/>
      <c r="BQ882" s="2"/>
      <c r="BR882" s="2"/>
      <c r="BS882" s="2"/>
      <c r="BT882" s="2"/>
      <c r="BU882" s="2"/>
    </row>
    <row r="883" spans="1:73" x14ac:dyDescent="0.25">
      <c r="A883" s="2"/>
      <c r="G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2"/>
      <c r="AT883" s="2"/>
      <c r="AU883" s="2"/>
      <c r="AV883" s="2"/>
      <c r="AW883" s="2"/>
      <c r="AX883" s="2"/>
      <c r="AY883" s="2"/>
      <c r="AZ883" s="2"/>
      <c r="BA883" s="2"/>
      <c r="BB883" s="2"/>
      <c r="BC883" s="2"/>
      <c r="BD883" s="2"/>
      <c r="BE883" s="2"/>
      <c r="BF883" s="2"/>
      <c r="BG883" s="2"/>
      <c r="BH883" s="2"/>
      <c r="BI883" s="2"/>
      <c r="BJ883" s="2"/>
      <c r="BK883" s="2"/>
      <c r="BL883" s="2"/>
      <c r="BM883" s="2"/>
      <c r="BN883" s="2"/>
      <c r="BO883" s="2"/>
      <c r="BP883" s="2"/>
      <c r="BQ883" s="2"/>
      <c r="BR883" s="2"/>
      <c r="BS883" s="2"/>
      <c r="BT883" s="2"/>
      <c r="BU883" s="2"/>
    </row>
    <row r="884" spans="1:73" x14ac:dyDescent="0.25">
      <c r="A884" s="2"/>
      <c r="G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2"/>
      <c r="AT884" s="2"/>
      <c r="AU884" s="2"/>
      <c r="AV884" s="2"/>
      <c r="AW884" s="2"/>
      <c r="AX884" s="2"/>
      <c r="AY884" s="2"/>
      <c r="AZ884" s="2"/>
      <c r="BA884" s="2"/>
      <c r="BB884" s="2"/>
      <c r="BC884" s="2"/>
      <c r="BD884" s="2"/>
      <c r="BE884" s="2"/>
      <c r="BF884" s="2"/>
      <c r="BG884" s="2"/>
      <c r="BH884" s="2"/>
      <c r="BI884" s="2"/>
      <c r="BJ884" s="2"/>
      <c r="BK884" s="2"/>
      <c r="BL884" s="2"/>
      <c r="BM884" s="2"/>
      <c r="BN884" s="2"/>
      <c r="BO884" s="2"/>
      <c r="BP884" s="2"/>
      <c r="BQ884" s="2"/>
      <c r="BR884" s="2"/>
      <c r="BS884" s="2"/>
      <c r="BT884" s="2"/>
      <c r="BU884" s="2"/>
    </row>
    <row r="885" spans="1:73" x14ac:dyDescent="0.25">
      <c r="A885" s="2"/>
      <c r="G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2"/>
      <c r="AT885" s="2"/>
      <c r="AU885" s="2"/>
      <c r="AV885" s="2"/>
      <c r="AW885" s="2"/>
      <c r="AX885" s="2"/>
      <c r="AY885" s="2"/>
      <c r="AZ885" s="2"/>
      <c r="BA885" s="2"/>
      <c r="BB885" s="2"/>
      <c r="BC885" s="2"/>
      <c r="BD885" s="2"/>
      <c r="BE885" s="2"/>
      <c r="BF885" s="2"/>
      <c r="BG885" s="2"/>
      <c r="BH885" s="2"/>
      <c r="BI885" s="2"/>
      <c r="BJ885" s="2"/>
      <c r="BK885" s="2"/>
      <c r="BL885" s="2"/>
      <c r="BM885" s="2"/>
      <c r="BN885" s="2"/>
      <c r="BO885" s="2"/>
      <c r="BP885" s="2"/>
      <c r="BQ885" s="2"/>
      <c r="BR885" s="2"/>
      <c r="BS885" s="2"/>
      <c r="BT885" s="2"/>
      <c r="BU885" s="2"/>
    </row>
    <row r="886" spans="1:73" x14ac:dyDescent="0.25">
      <c r="A886" s="2"/>
      <c r="G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2"/>
      <c r="AT886" s="2"/>
      <c r="AU886" s="2"/>
      <c r="AV886" s="2"/>
      <c r="AW886" s="2"/>
      <c r="AX886" s="2"/>
      <c r="AY886" s="2"/>
      <c r="AZ886" s="2"/>
      <c r="BA886" s="2"/>
      <c r="BB886" s="2"/>
      <c r="BC886" s="2"/>
      <c r="BD886" s="2"/>
      <c r="BE886" s="2"/>
      <c r="BF886" s="2"/>
      <c r="BG886" s="2"/>
      <c r="BH886" s="2"/>
      <c r="BI886" s="2"/>
      <c r="BJ886" s="2"/>
      <c r="BK886" s="2"/>
      <c r="BL886" s="2"/>
      <c r="BM886" s="2"/>
      <c r="BN886" s="2"/>
      <c r="BO886" s="2"/>
      <c r="BP886" s="2"/>
      <c r="BQ886" s="2"/>
      <c r="BR886" s="2"/>
      <c r="BS886" s="2"/>
      <c r="BT886" s="2"/>
      <c r="BU886" s="2"/>
    </row>
    <row r="887" spans="1:73" x14ac:dyDescent="0.25">
      <c r="A887" s="2"/>
      <c r="G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2"/>
      <c r="AT887" s="2"/>
      <c r="AU887" s="2"/>
      <c r="AV887" s="2"/>
      <c r="AW887" s="2"/>
      <c r="AX887" s="2"/>
      <c r="AY887" s="2"/>
      <c r="AZ887" s="2"/>
      <c r="BA887" s="2"/>
      <c r="BB887" s="2"/>
      <c r="BC887" s="2"/>
      <c r="BD887" s="2"/>
      <c r="BE887" s="2"/>
      <c r="BF887" s="2"/>
      <c r="BG887" s="2"/>
      <c r="BH887" s="2"/>
      <c r="BI887" s="2"/>
      <c r="BJ887" s="2"/>
      <c r="BK887" s="2"/>
      <c r="BL887" s="2"/>
      <c r="BM887" s="2"/>
      <c r="BN887" s="2"/>
      <c r="BO887" s="2"/>
      <c r="BP887" s="2"/>
      <c r="BQ887" s="2"/>
      <c r="BR887" s="2"/>
      <c r="BS887" s="2"/>
      <c r="BT887" s="2"/>
      <c r="BU887" s="2"/>
    </row>
    <row r="888" spans="1:73" x14ac:dyDescent="0.25">
      <c r="A888" s="2"/>
      <c r="G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2"/>
      <c r="AT888" s="2"/>
      <c r="AU888" s="2"/>
      <c r="AV888" s="2"/>
      <c r="AW888" s="2"/>
      <c r="AX888" s="2"/>
      <c r="AY888" s="2"/>
      <c r="AZ888" s="2"/>
      <c r="BA888" s="2"/>
      <c r="BB888" s="2"/>
      <c r="BC888" s="2"/>
      <c r="BD888" s="2"/>
      <c r="BE888" s="2"/>
      <c r="BF888" s="2"/>
      <c r="BG888" s="2"/>
      <c r="BH888" s="2"/>
      <c r="BI888" s="2"/>
      <c r="BJ888" s="2"/>
      <c r="BK888" s="2"/>
      <c r="BL888" s="2"/>
      <c r="BM888" s="2"/>
      <c r="BN888" s="2"/>
      <c r="BO888" s="2"/>
      <c r="BP888" s="2"/>
      <c r="BQ888" s="2"/>
      <c r="BR888" s="2"/>
      <c r="BS888" s="2"/>
      <c r="BT888" s="2"/>
      <c r="BU888" s="2"/>
    </row>
    <row r="889" spans="1:73" x14ac:dyDescent="0.25">
      <c r="A889" s="2"/>
      <c r="G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2"/>
      <c r="AT889" s="2"/>
      <c r="AU889" s="2"/>
      <c r="AV889" s="2"/>
      <c r="AW889" s="2"/>
      <c r="AX889" s="2"/>
      <c r="AY889" s="2"/>
      <c r="AZ889" s="2"/>
      <c r="BA889" s="2"/>
      <c r="BB889" s="2"/>
      <c r="BC889" s="2"/>
      <c r="BD889" s="2"/>
      <c r="BE889" s="2"/>
      <c r="BF889" s="2"/>
      <c r="BG889" s="2"/>
      <c r="BH889" s="2"/>
      <c r="BI889" s="2"/>
      <c r="BJ889" s="2"/>
      <c r="BK889" s="2"/>
      <c r="BL889" s="2"/>
      <c r="BM889" s="2"/>
      <c r="BN889" s="2"/>
      <c r="BO889" s="2"/>
      <c r="BP889" s="2"/>
      <c r="BQ889" s="2"/>
      <c r="BR889" s="2"/>
      <c r="BS889" s="2"/>
      <c r="BT889" s="2"/>
      <c r="BU889" s="2"/>
    </row>
    <row r="890" spans="1:73" x14ac:dyDescent="0.25">
      <c r="A890" s="2"/>
      <c r="G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2"/>
      <c r="AT890" s="2"/>
      <c r="AU890" s="2"/>
      <c r="AV890" s="2"/>
      <c r="AW890" s="2"/>
      <c r="AX890" s="2"/>
      <c r="AY890" s="2"/>
      <c r="AZ890" s="2"/>
      <c r="BA890" s="2"/>
      <c r="BB890" s="2"/>
      <c r="BC890" s="2"/>
      <c r="BD890" s="2"/>
      <c r="BE890" s="2"/>
      <c r="BF890" s="2"/>
      <c r="BG890" s="2"/>
      <c r="BH890" s="2"/>
      <c r="BI890" s="2"/>
      <c r="BJ890" s="2"/>
      <c r="BK890" s="2"/>
      <c r="BL890" s="2"/>
      <c r="BM890" s="2"/>
      <c r="BN890" s="2"/>
      <c r="BO890" s="2"/>
      <c r="BP890" s="2"/>
      <c r="BQ890" s="2"/>
      <c r="BR890" s="2"/>
      <c r="BS890" s="2"/>
      <c r="BT890" s="2"/>
      <c r="BU890" s="2"/>
    </row>
    <row r="891" spans="1:73" x14ac:dyDescent="0.25">
      <c r="A891" s="2"/>
      <c r="G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2"/>
      <c r="AT891" s="2"/>
      <c r="AU891" s="2"/>
      <c r="AV891" s="2"/>
      <c r="AW891" s="2"/>
      <c r="AX891" s="2"/>
      <c r="AY891" s="2"/>
      <c r="AZ891" s="2"/>
      <c r="BA891" s="2"/>
      <c r="BB891" s="2"/>
      <c r="BC891" s="2"/>
      <c r="BD891" s="2"/>
      <c r="BE891" s="2"/>
      <c r="BF891" s="2"/>
      <c r="BG891" s="2"/>
      <c r="BH891" s="2"/>
      <c r="BI891" s="2"/>
      <c r="BJ891" s="2"/>
      <c r="BK891" s="2"/>
      <c r="BL891" s="2"/>
      <c r="BM891" s="2"/>
      <c r="BN891" s="2"/>
      <c r="BO891" s="2"/>
      <c r="BP891" s="2"/>
      <c r="BQ891" s="2"/>
      <c r="BR891" s="2"/>
      <c r="BS891" s="2"/>
      <c r="BT891" s="2"/>
      <c r="BU891" s="2"/>
    </row>
    <row r="892" spans="1:73" x14ac:dyDescent="0.25">
      <c r="A892" s="2"/>
      <c r="G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2"/>
      <c r="AT892" s="2"/>
      <c r="AU892" s="2"/>
      <c r="AV892" s="2"/>
      <c r="AW892" s="2"/>
      <c r="AX892" s="2"/>
      <c r="AY892" s="2"/>
      <c r="AZ892" s="2"/>
      <c r="BA892" s="2"/>
      <c r="BB892" s="2"/>
      <c r="BC892" s="2"/>
      <c r="BD892" s="2"/>
      <c r="BE892" s="2"/>
      <c r="BF892" s="2"/>
      <c r="BG892" s="2"/>
      <c r="BH892" s="2"/>
      <c r="BI892" s="2"/>
      <c r="BJ892" s="2"/>
      <c r="BK892" s="2"/>
      <c r="BL892" s="2"/>
      <c r="BM892" s="2"/>
      <c r="BN892" s="2"/>
      <c r="BO892" s="2"/>
      <c r="BP892" s="2"/>
      <c r="BQ892" s="2"/>
      <c r="BR892" s="2"/>
      <c r="BS892" s="2"/>
      <c r="BT892" s="2"/>
      <c r="BU892" s="2"/>
    </row>
    <row r="893" spans="1:73" x14ac:dyDescent="0.25">
      <c r="A893" s="2"/>
      <c r="G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2"/>
      <c r="AT893" s="2"/>
      <c r="AU893" s="2"/>
      <c r="AV893" s="2"/>
      <c r="AW893" s="2"/>
      <c r="AX893" s="2"/>
      <c r="AY893" s="2"/>
      <c r="AZ893" s="2"/>
      <c r="BA893" s="2"/>
      <c r="BB893" s="2"/>
      <c r="BC893" s="2"/>
      <c r="BD893" s="2"/>
      <c r="BE893" s="2"/>
      <c r="BF893" s="2"/>
      <c r="BG893" s="2"/>
      <c r="BH893" s="2"/>
      <c r="BI893" s="2"/>
      <c r="BJ893" s="2"/>
      <c r="BK893" s="2"/>
      <c r="BL893" s="2"/>
      <c r="BM893" s="2"/>
      <c r="BN893" s="2"/>
      <c r="BO893" s="2"/>
      <c r="BP893" s="2"/>
      <c r="BQ893" s="2"/>
      <c r="BR893" s="2"/>
      <c r="BS893" s="2"/>
      <c r="BT893" s="2"/>
      <c r="BU893" s="2"/>
    </row>
    <row r="894" spans="1:73" x14ac:dyDescent="0.25">
      <c r="A894" s="2"/>
      <c r="G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2"/>
      <c r="AT894" s="2"/>
      <c r="AU894" s="2"/>
      <c r="AV894" s="2"/>
      <c r="AW894" s="2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2"/>
      <c r="BN894" s="2"/>
      <c r="BO894" s="2"/>
      <c r="BP894" s="2"/>
      <c r="BQ894" s="2"/>
      <c r="BR894" s="2"/>
      <c r="BS894" s="2"/>
      <c r="BT894" s="2"/>
      <c r="BU894" s="2"/>
    </row>
    <row r="895" spans="1:73" x14ac:dyDescent="0.25">
      <c r="A895" s="2"/>
      <c r="G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2"/>
      <c r="AT895" s="2"/>
      <c r="AU895" s="2"/>
      <c r="AV895" s="2"/>
      <c r="AW895" s="2"/>
      <c r="AX895" s="2"/>
      <c r="AY895" s="2"/>
      <c r="AZ895" s="2"/>
      <c r="BA895" s="2"/>
      <c r="BB895" s="2"/>
      <c r="BC895" s="2"/>
      <c r="BD895" s="2"/>
      <c r="BE895" s="2"/>
      <c r="BF895" s="2"/>
      <c r="BG895" s="2"/>
      <c r="BH895" s="2"/>
      <c r="BI895" s="2"/>
      <c r="BJ895" s="2"/>
      <c r="BK895" s="2"/>
      <c r="BL895" s="2"/>
      <c r="BM895" s="2"/>
      <c r="BN895" s="2"/>
      <c r="BO895" s="2"/>
      <c r="BP895" s="2"/>
      <c r="BQ895" s="2"/>
      <c r="BR895" s="2"/>
      <c r="BS895" s="2"/>
      <c r="BT895" s="2"/>
      <c r="BU895" s="2"/>
    </row>
    <row r="896" spans="1:73" x14ac:dyDescent="0.25">
      <c r="A896" s="2"/>
      <c r="G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2"/>
      <c r="AT896" s="2"/>
      <c r="AU896" s="2"/>
      <c r="AV896" s="2"/>
      <c r="AW896" s="2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2"/>
      <c r="BN896" s="2"/>
      <c r="BO896" s="2"/>
      <c r="BP896" s="2"/>
      <c r="BQ896" s="2"/>
      <c r="BR896" s="2"/>
      <c r="BS896" s="2"/>
      <c r="BT896" s="2"/>
      <c r="BU896" s="2"/>
    </row>
    <row r="897" spans="1:73" x14ac:dyDescent="0.25">
      <c r="A897" s="2"/>
      <c r="G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2"/>
      <c r="AT897" s="2"/>
      <c r="AU897" s="2"/>
      <c r="AV897" s="2"/>
      <c r="AW897" s="2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2"/>
      <c r="BN897" s="2"/>
      <c r="BO897" s="2"/>
      <c r="BP897" s="2"/>
      <c r="BQ897" s="2"/>
      <c r="BR897" s="2"/>
      <c r="BS897" s="2"/>
      <c r="BT897" s="2"/>
      <c r="BU897" s="2"/>
    </row>
    <row r="898" spans="1:73" x14ac:dyDescent="0.25">
      <c r="A898" s="2"/>
      <c r="G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2"/>
      <c r="AT898" s="2"/>
      <c r="AU898" s="2"/>
      <c r="AV898" s="2"/>
      <c r="AW898" s="2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2"/>
      <c r="BN898" s="2"/>
      <c r="BO898" s="2"/>
      <c r="BP898" s="2"/>
      <c r="BQ898" s="2"/>
      <c r="BR898" s="2"/>
      <c r="BS898" s="2"/>
      <c r="BT898" s="2"/>
      <c r="BU898" s="2"/>
    </row>
    <row r="899" spans="1:73" x14ac:dyDescent="0.25">
      <c r="A899" s="2"/>
      <c r="G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2"/>
      <c r="BN899" s="2"/>
      <c r="BO899" s="2"/>
      <c r="BP899" s="2"/>
      <c r="BQ899" s="2"/>
      <c r="BR899" s="2"/>
      <c r="BS899" s="2"/>
      <c r="BT899" s="2"/>
      <c r="BU899" s="2"/>
    </row>
    <row r="900" spans="1:73" x14ac:dyDescent="0.25">
      <c r="A900" s="2"/>
      <c r="G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2"/>
      <c r="AT900" s="2"/>
      <c r="AU900" s="2"/>
      <c r="AV900" s="2"/>
      <c r="AW900" s="2"/>
      <c r="AX900" s="2"/>
      <c r="AY900" s="2"/>
      <c r="AZ900" s="2"/>
      <c r="BA900" s="2"/>
      <c r="BB900" s="2"/>
      <c r="BC900" s="2"/>
      <c r="BD900" s="2"/>
      <c r="BE900" s="2"/>
      <c r="BF900" s="2"/>
      <c r="BG900" s="2"/>
      <c r="BH900" s="2"/>
      <c r="BI900" s="2"/>
      <c r="BJ900" s="2"/>
      <c r="BK900" s="2"/>
      <c r="BL900" s="2"/>
      <c r="BM900" s="2"/>
      <c r="BN900" s="2"/>
      <c r="BO900" s="2"/>
      <c r="BP900" s="2"/>
      <c r="BQ900" s="2"/>
      <c r="BR900" s="2"/>
      <c r="BS900" s="2"/>
      <c r="BT900" s="2"/>
      <c r="BU900" s="2"/>
    </row>
    <row r="901" spans="1:73" x14ac:dyDescent="0.25">
      <c r="A901" s="2"/>
      <c r="G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2"/>
      <c r="AT901" s="2"/>
      <c r="AU901" s="2"/>
      <c r="AV901" s="2"/>
      <c r="AW901" s="2"/>
      <c r="AX901" s="2"/>
      <c r="AY901" s="2"/>
      <c r="AZ901" s="2"/>
      <c r="BA901" s="2"/>
      <c r="BB901" s="2"/>
      <c r="BC901" s="2"/>
      <c r="BD901" s="2"/>
      <c r="BE901" s="2"/>
      <c r="BF901" s="2"/>
      <c r="BG901" s="2"/>
      <c r="BH901" s="2"/>
      <c r="BI901" s="2"/>
      <c r="BJ901" s="2"/>
      <c r="BK901" s="2"/>
      <c r="BL901" s="2"/>
      <c r="BM901" s="2"/>
      <c r="BN901" s="2"/>
      <c r="BO901" s="2"/>
      <c r="BP901" s="2"/>
      <c r="BQ901" s="2"/>
      <c r="BR901" s="2"/>
      <c r="BS901" s="2"/>
      <c r="BT901" s="2"/>
      <c r="BU901" s="2"/>
    </row>
    <row r="902" spans="1:73" x14ac:dyDescent="0.25">
      <c r="A902" s="2"/>
      <c r="G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2"/>
      <c r="AT902" s="2"/>
      <c r="AU902" s="2"/>
      <c r="AV902" s="2"/>
      <c r="AW902" s="2"/>
      <c r="AX902" s="2"/>
      <c r="AY902" s="2"/>
      <c r="AZ902" s="2"/>
      <c r="BA902" s="2"/>
      <c r="BB902" s="2"/>
      <c r="BC902" s="2"/>
      <c r="BD902" s="2"/>
      <c r="BE902" s="2"/>
      <c r="BF902" s="2"/>
      <c r="BG902" s="2"/>
      <c r="BH902" s="2"/>
      <c r="BI902" s="2"/>
      <c r="BJ902" s="2"/>
      <c r="BK902" s="2"/>
      <c r="BL902" s="2"/>
      <c r="BM902" s="2"/>
      <c r="BN902" s="2"/>
      <c r="BO902" s="2"/>
      <c r="BP902" s="2"/>
      <c r="BQ902" s="2"/>
      <c r="BR902" s="2"/>
      <c r="BS902" s="2"/>
      <c r="BT902" s="2"/>
      <c r="BU902" s="2"/>
    </row>
    <row r="903" spans="1:73" x14ac:dyDescent="0.25">
      <c r="A903" s="2"/>
      <c r="G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2"/>
      <c r="AT903" s="2"/>
      <c r="AU903" s="2"/>
      <c r="AV903" s="2"/>
      <c r="AW903" s="2"/>
      <c r="AX903" s="2"/>
      <c r="AY903" s="2"/>
      <c r="AZ903" s="2"/>
      <c r="BA903" s="2"/>
      <c r="BB903" s="2"/>
      <c r="BC903" s="2"/>
      <c r="BD903" s="2"/>
      <c r="BE903" s="2"/>
      <c r="BF903" s="2"/>
      <c r="BG903" s="2"/>
      <c r="BH903" s="2"/>
      <c r="BI903" s="2"/>
      <c r="BJ903" s="2"/>
      <c r="BK903" s="2"/>
      <c r="BL903" s="2"/>
      <c r="BM903" s="2"/>
      <c r="BN903" s="2"/>
      <c r="BO903" s="2"/>
      <c r="BP903" s="2"/>
      <c r="BQ903" s="2"/>
      <c r="BR903" s="2"/>
      <c r="BS903" s="2"/>
      <c r="BT903" s="2"/>
      <c r="BU903" s="2"/>
    </row>
    <row r="904" spans="1:73" x14ac:dyDescent="0.25">
      <c r="A904" s="2"/>
      <c r="G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2"/>
      <c r="AT904" s="2"/>
      <c r="AU904" s="2"/>
      <c r="AV904" s="2"/>
      <c r="AW904" s="2"/>
      <c r="AX904" s="2"/>
      <c r="AY904" s="2"/>
      <c r="AZ904" s="2"/>
      <c r="BA904" s="2"/>
      <c r="BB904" s="2"/>
      <c r="BC904" s="2"/>
      <c r="BD904" s="2"/>
      <c r="BE904" s="2"/>
      <c r="BF904" s="2"/>
      <c r="BG904" s="2"/>
      <c r="BH904" s="2"/>
      <c r="BI904" s="2"/>
      <c r="BJ904" s="2"/>
      <c r="BK904" s="2"/>
      <c r="BL904" s="2"/>
      <c r="BM904" s="2"/>
      <c r="BN904" s="2"/>
      <c r="BO904" s="2"/>
      <c r="BP904" s="2"/>
      <c r="BQ904" s="2"/>
      <c r="BR904" s="2"/>
      <c r="BS904" s="2"/>
      <c r="BT904" s="2"/>
      <c r="BU904" s="2"/>
    </row>
    <row r="905" spans="1:73" x14ac:dyDescent="0.25">
      <c r="A905" s="2"/>
      <c r="G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2"/>
      <c r="AT905" s="2"/>
      <c r="AU905" s="2"/>
      <c r="AV905" s="2"/>
      <c r="AW905" s="2"/>
      <c r="AX905" s="2"/>
      <c r="AY905" s="2"/>
      <c r="AZ905" s="2"/>
      <c r="BA905" s="2"/>
      <c r="BB905" s="2"/>
      <c r="BC905" s="2"/>
      <c r="BD905" s="2"/>
      <c r="BE905" s="2"/>
      <c r="BF905" s="2"/>
      <c r="BG905" s="2"/>
      <c r="BH905" s="2"/>
      <c r="BI905" s="2"/>
      <c r="BJ905" s="2"/>
      <c r="BK905" s="2"/>
      <c r="BL905" s="2"/>
      <c r="BM905" s="2"/>
      <c r="BN905" s="2"/>
      <c r="BO905" s="2"/>
      <c r="BP905" s="2"/>
      <c r="BQ905" s="2"/>
      <c r="BR905" s="2"/>
      <c r="BS905" s="2"/>
      <c r="BT905" s="2"/>
      <c r="BU905" s="2"/>
    </row>
    <row r="906" spans="1:73" x14ac:dyDescent="0.25">
      <c r="A906" s="2"/>
      <c r="G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2"/>
      <c r="AT906" s="2"/>
      <c r="AU906" s="2"/>
      <c r="AV906" s="2"/>
      <c r="AW906" s="2"/>
      <c r="AX906" s="2"/>
      <c r="AY906" s="2"/>
      <c r="AZ906" s="2"/>
      <c r="BA906" s="2"/>
      <c r="BB906" s="2"/>
      <c r="BC906" s="2"/>
      <c r="BD906" s="2"/>
      <c r="BE906" s="2"/>
      <c r="BF906" s="2"/>
      <c r="BG906" s="2"/>
      <c r="BH906" s="2"/>
      <c r="BI906" s="2"/>
      <c r="BJ906" s="2"/>
      <c r="BK906" s="2"/>
      <c r="BL906" s="2"/>
      <c r="BM906" s="2"/>
      <c r="BN906" s="2"/>
      <c r="BO906" s="2"/>
      <c r="BP906" s="2"/>
      <c r="BQ906" s="2"/>
      <c r="BR906" s="2"/>
      <c r="BS906" s="2"/>
      <c r="BT906" s="2"/>
      <c r="BU906" s="2"/>
    </row>
    <row r="907" spans="1:73" x14ac:dyDescent="0.25">
      <c r="A907" s="2"/>
      <c r="G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2"/>
      <c r="AT907" s="2"/>
      <c r="AU907" s="2"/>
      <c r="AV907" s="2"/>
      <c r="AW907" s="2"/>
      <c r="AX907" s="2"/>
      <c r="AY907" s="2"/>
      <c r="AZ907" s="2"/>
      <c r="BA907" s="2"/>
      <c r="BB907" s="2"/>
      <c r="BC907" s="2"/>
      <c r="BD907" s="2"/>
      <c r="BE907" s="2"/>
      <c r="BF907" s="2"/>
      <c r="BG907" s="2"/>
      <c r="BH907" s="2"/>
      <c r="BI907" s="2"/>
      <c r="BJ907" s="2"/>
      <c r="BK907" s="2"/>
      <c r="BL907" s="2"/>
      <c r="BM907" s="2"/>
      <c r="BN907" s="2"/>
      <c r="BO907" s="2"/>
      <c r="BP907" s="2"/>
      <c r="BQ907" s="2"/>
      <c r="BR907" s="2"/>
      <c r="BS907" s="2"/>
      <c r="BT907" s="2"/>
      <c r="BU907" s="2"/>
    </row>
    <row r="908" spans="1:73" x14ac:dyDescent="0.25">
      <c r="A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2"/>
      <c r="AT908" s="2"/>
      <c r="AU908" s="2"/>
      <c r="AV908" s="2"/>
      <c r="AW908" s="2"/>
      <c r="AX908" s="2"/>
      <c r="AY908" s="2"/>
      <c r="AZ908" s="2"/>
      <c r="BA908" s="2"/>
      <c r="BB908" s="2"/>
      <c r="BC908" s="2"/>
      <c r="BD908" s="2"/>
      <c r="BE908" s="2"/>
      <c r="BF908" s="2"/>
      <c r="BG908" s="2"/>
      <c r="BH908" s="2"/>
      <c r="BI908" s="2"/>
      <c r="BJ908" s="2"/>
      <c r="BK908" s="2"/>
      <c r="BL908" s="2"/>
      <c r="BM908" s="2"/>
      <c r="BN908" s="2"/>
      <c r="BO908" s="2"/>
      <c r="BP908" s="2"/>
      <c r="BQ908" s="2"/>
      <c r="BR908" s="2"/>
      <c r="BS908" s="2"/>
      <c r="BT908" s="2"/>
      <c r="BU908" s="2"/>
    </row>
    <row r="909" spans="1:73" x14ac:dyDescent="0.25">
      <c r="A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2"/>
      <c r="AT909" s="2"/>
      <c r="AU909" s="2"/>
      <c r="AV909" s="2"/>
      <c r="AW909" s="2"/>
      <c r="AX909" s="2"/>
      <c r="AY909" s="2"/>
      <c r="AZ909" s="2"/>
      <c r="BA909" s="2"/>
      <c r="BB909" s="2"/>
      <c r="BC909" s="2"/>
      <c r="BD909" s="2"/>
      <c r="BE909" s="2"/>
      <c r="BF909" s="2"/>
      <c r="BG909" s="2"/>
      <c r="BH909" s="2"/>
      <c r="BI909" s="2"/>
      <c r="BJ909" s="2"/>
      <c r="BK909" s="2"/>
      <c r="BL909" s="2"/>
      <c r="BM909" s="2"/>
      <c r="BN909" s="2"/>
      <c r="BO909" s="2"/>
      <c r="BP909" s="2"/>
      <c r="BQ909" s="2"/>
      <c r="BR909" s="2"/>
      <c r="BS909" s="2"/>
      <c r="BT909" s="2"/>
      <c r="BU909" s="2"/>
    </row>
    <row r="910" spans="1:73" x14ac:dyDescent="0.25">
      <c r="A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2"/>
      <c r="AT910" s="2"/>
      <c r="AU910" s="2"/>
      <c r="AV910" s="2"/>
      <c r="AW910" s="2"/>
      <c r="AX910" s="2"/>
      <c r="AY910" s="2"/>
      <c r="AZ910" s="2"/>
      <c r="BA910" s="2"/>
      <c r="BB910" s="2"/>
      <c r="BC910" s="2"/>
      <c r="BD910" s="2"/>
      <c r="BE910" s="2"/>
      <c r="BF910" s="2"/>
      <c r="BG910" s="2"/>
      <c r="BH910" s="2"/>
      <c r="BI910" s="2"/>
      <c r="BJ910" s="2"/>
      <c r="BK910" s="2"/>
      <c r="BL910" s="2"/>
      <c r="BM910" s="2"/>
      <c r="BN910" s="2"/>
      <c r="BO910" s="2"/>
      <c r="BP910" s="2"/>
      <c r="BQ910" s="2"/>
      <c r="BR910" s="2"/>
      <c r="BS910" s="2"/>
      <c r="BT910" s="2"/>
      <c r="BU910" s="2"/>
    </row>
    <row r="911" spans="1:73" x14ac:dyDescent="0.25">
      <c r="A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2"/>
      <c r="AT911" s="2"/>
      <c r="AU911" s="2"/>
      <c r="AV911" s="2"/>
      <c r="AW911" s="2"/>
      <c r="AX911" s="2"/>
      <c r="AY911" s="2"/>
      <c r="AZ911" s="2"/>
      <c r="BA911" s="2"/>
      <c r="BB911" s="2"/>
      <c r="BC911" s="2"/>
      <c r="BD911" s="2"/>
      <c r="BE911" s="2"/>
      <c r="BF911" s="2"/>
      <c r="BG911" s="2"/>
      <c r="BH911" s="2"/>
      <c r="BI911" s="2"/>
      <c r="BJ911" s="2"/>
      <c r="BK911" s="2"/>
      <c r="BL911" s="2"/>
      <c r="BM911" s="2"/>
      <c r="BN911" s="2"/>
      <c r="BO911" s="2"/>
      <c r="BP911" s="2"/>
      <c r="BQ911" s="2"/>
      <c r="BR911" s="2"/>
      <c r="BS911" s="2"/>
      <c r="BT911" s="2"/>
      <c r="BU911" s="2"/>
    </row>
    <row r="912" spans="1:73" x14ac:dyDescent="0.25">
      <c r="A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2"/>
      <c r="AT912" s="2"/>
      <c r="AU912" s="2"/>
      <c r="AV912" s="2"/>
      <c r="AW912" s="2"/>
      <c r="AX912" s="2"/>
      <c r="AY912" s="2"/>
      <c r="AZ912" s="2"/>
      <c r="BA912" s="2"/>
      <c r="BB912" s="2"/>
      <c r="BC912" s="2"/>
      <c r="BD912" s="2"/>
      <c r="BE912" s="2"/>
      <c r="BF912" s="2"/>
      <c r="BG912" s="2"/>
      <c r="BH912" s="2"/>
      <c r="BI912" s="2"/>
      <c r="BJ912" s="2"/>
      <c r="BK912" s="2"/>
      <c r="BL912" s="2"/>
      <c r="BM912" s="2"/>
      <c r="BN912" s="2"/>
      <c r="BO912" s="2"/>
      <c r="BP912" s="2"/>
      <c r="BQ912" s="2"/>
      <c r="BR912" s="2"/>
      <c r="BS912" s="2"/>
      <c r="BT912" s="2"/>
      <c r="BU912" s="2"/>
    </row>
    <row r="913" spans="1:73" x14ac:dyDescent="0.25">
      <c r="A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2"/>
      <c r="AT913" s="2"/>
      <c r="AU913" s="2"/>
      <c r="AV913" s="2"/>
      <c r="AW913" s="2"/>
      <c r="AX913" s="2"/>
      <c r="AY913" s="2"/>
      <c r="AZ913" s="2"/>
      <c r="BA913" s="2"/>
      <c r="BB913" s="2"/>
      <c r="BC913" s="2"/>
      <c r="BD913" s="2"/>
      <c r="BE913" s="2"/>
      <c r="BF913" s="2"/>
      <c r="BG913" s="2"/>
      <c r="BH913" s="2"/>
      <c r="BI913" s="2"/>
      <c r="BJ913" s="2"/>
      <c r="BK913" s="2"/>
      <c r="BL913" s="2"/>
      <c r="BM913" s="2"/>
      <c r="BN913" s="2"/>
      <c r="BO913" s="2"/>
      <c r="BP913" s="2"/>
      <c r="BQ913" s="2"/>
      <c r="BR913" s="2"/>
      <c r="BS913" s="2"/>
      <c r="BT913" s="2"/>
      <c r="BU913" s="2"/>
    </row>
    <row r="914" spans="1:73" x14ac:dyDescent="0.25">
      <c r="A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2"/>
      <c r="AT914" s="2"/>
      <c r="AU914" s="2"/>
      <c r="AV914" s="2"/>
      <c r="AW914" s="2"/>
      <c r="AX914" s="2"/>
      <c r="AY914" s="2"/>
      <c r="AZ914" s="2"/>
      <c r="BA914" s="2"/>
      <c r="BB914" s="2"/>
      <c r="BC914" s="2"/>
      <c r="BD914" s="2"/>
      <c r="BE914" s="2"/>
      <c r="BF914" s="2"/>
      <c r="BG914" s="2"/>
      <c r="BH914" s="2"/>
      <c r="BI914" s="2"/>
      <c r="BJ914" s="2"/>
      <c r="BK914" s="2"/>
      <c r="BL914" s="2"/>
      <c r="BM914" s="2"/>
      <c r="BN914" s="2"/>
      <c r="BO914" s="2"/>
      <c r="BP914" s="2"/>
      <c r="BQ914" s="2"/>
      <c r="BR914" s="2"/>
      <c r="BS914" s="2"/>
      <c r="BT914" s="2"/>
      <c r="BU914" s="2"/>
    </row>
    <row r="915" spans="1:73" x14ac:dyDescent="0.25">
      <c r="A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2"/>
      <c r="AT915" s="2"/>
      <c r="AU915" s="2"/>
      <c r="AV915" s="2"/>
      <c r="AW915" s="2"/>
      <c r="AX915" s="2"/>
      <c r="AY915" s="2"/>
      <c r="AZ915" s="2"/>
      <c r="BA915" s="2"/>
      <c r="BB915" s="2"/>
      <c r="BC915" s="2"/>
      <c r="BD915" s="2"/>
      <c r="BE915" s="2"/>
      <c r="BF915" s="2"/>
      <c r="BG915" s="2"/>
      <c r="BH915" s="2"/>
      <c r="BI915" s="2"/>
      <c r="BJ915" s="2"/>
      <c r="BK915" s="2"/>
      <c r="BL915" s="2"/>
      <c r="BM915" s="2"/>
      <c r="BN915" s="2"/>
      <c r="BO915" s="2"/>
      <c r="BP915" s="2"/>
      <c r="BQ915" s="2"/>
      <c r="BR915" s="2"/>
      <c r="BS915" s="2"/>
      <c r="BT915" s="2"/>
      <c r="BU915" s="2"/>
    </row>
    <row r="916" spans="1:73" x14ac:dyDescent="0.25">
      <c r="A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2"/>
      <c r="AT916" s="2"/>
      <c r="AU916" s="2"/>
      <c r="AV916" s="2"/>
      <c r="AW916" s="2"/>
      <c r="AX916" s="2"/>
      <c r="AY916" s="2"/>
      <c r="AZ916" s="2"/>
      <c r="BA916" s="2"/>
      <c r="BB916" s="2"/>
      <c r="BC916" s="2"/>
      <c r="BD916" s="2"/>
      <c r="BE916" s="2"/>
      <c r="BF916" s="2"/>
      <c r="BG916" s="2"/>
      <c r="BH916" s="2"/>
      <c r="BI916" s="2"/>
      <c r="BJ916" s="2"/>
      <c r="BK916" s="2"/>
      <c r="BL916" s="2"/>
      <c r="BM916" s="2"/>
      <c r="BN916" s="2"/>
      <c r="BO916" s="2"/>
      <c r="BP916" s="2"/>
      <c r="BQ916" s="2"/>
      <c r="BR916" s="2"/>
      <c r="BS916" s="2"/>
      <c r="BT916" s="2"/>
      <c r="BU916" s="2"/>
    </row>
    <row r="917" spans="1:73" x14ac:dyDescent="0.25">
      <c r="A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2"/>
      <c r="AT917" s="2"/>
      <c r="AU917" s="2"/>
      <c r="AV917" s="2"/>
      <c r="AW917" s="2"/>
      <c r="AX917" s="2"/>
      <c r="AY917" s="2"/>
      <c r="AZ917" s="2"/>
      <c r="BA917" s="2"/>
      <c r="BB917" s="2"/>
      <c r="BC917" s="2"/>
      <c r="BD917" s="2"/>
      <c r="BE917" s="2"/>
      <c r="BF917" s="2"/>
      <c r="BG917" s="2"/>
      <c r="BH917" s="2"/>
      <c r="BI917" s="2"/>
      <c r="BJ917" s="2"/>
      <c r="BK917" s="2"/>
      <c r="BL917" s="2"/>
      <c r="BM917" s="2"/>
      <c r="BN917" s="2"/>
      <c r="BO917" s="2"/>
      <c r="BP917" s="2"/>
      <c r="BQ917" s="2"/>
      <c r="BR917" s="2"/>
      <c r="BS917" s="2"/>
      <c r="BT917" s="2"/>
      <c r="BU917" s="2"/>
    </row>
    <row r="918" spans="1:73" x14ac:dyDescent="0.25">
      <c r="A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2"/>
      <c r="AT918" s="2"/>
      <c r="AU918" s="2"/>
      <c r="AV918" s="2"/>
      <c r="AW918" s="2"/>
      <c r="AX918" s="2"/>
      <c r="AY918" s="2"/>
      <c r="AZ918" s="2"/>
      <c r="BA918" s="2"/>
      <c r="BB918" s="2"/>
      <c r="BC918" s="2"/>
      <c r="BD918" s="2"/>
      <c r="BE918" s="2"/>
      <c r="BF918" s="2"/>
      <c r="BG918" s="2"/>
      <c r="BH918" s="2"/>
      <c r="BI918" s="2"/>
      <c r="BJ918" s="2"/>
      <c r="BK918" s="2"/>
      <c r="BL918" s="2"/>
      <c r="BM918" s="2"/>
      <c r="BN918" s="2"/>
      <c r="BO918" s="2"/>
      <c r="BP918" s="2"/>
      <c r="BQ918" s="2"/>
      <c r="BR918" s="2"/>
      <c r="BS918" s="2"/>
      <c r="BT918" s="2"/>
      <c r="BU918" s="2"/>
    </row>
    <row r="919" spans="1:73" x14ac:dyDescent="0.25">
      <c r="A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2"/>
      <c r="AT919" s="2"/>
      <c r="AU919" s="2"/>
      <c r="AV919" s="2"/>
      <c r="AW919" s="2"/>
      <c r="AX919" s="2"/>
      <c r="AY919" s="2"/>
      <c r="AZ919" s="2"/>
      <c r="BA919" s="2"/>
      <c r="BB919" s="2"/>
      <c r="BC919" s="2"/>
      <c r="BD919" s="2"/>
      <c r="BE919" s="2"/>
      <c r="BF919" s="2"/>
      <c r="BG919" s="2"/>
      <c r="BH919" s="2"/>
      <c r="BI919" s="2"/>
      <c r="BJ919" s="2"/>
      <c r="BK919" s="2"/>
      <c r="BL919" s="2"/>
      <c r="BM919" s="2"/>
      <c r="BN919" s="2"/>
      <c r="BO919" s="2"/>
      <c r="BP919" s="2"/>
      <c r="BQ919" s="2"/>
      <c r="BR919" s="2"/>
      <c r="BS919" s="2"/>
      <c r="BT919" s="2"/>
      <c r="BU919" s="2"/>
    </row>
    <row r="920" spans="1:73" x14ac:dyDescent="0.25">
      <c r="A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2"/>
      <c r="AT920" s="2"/>
      <c r="AU920" s="2"/>
      <c r="AV920" s="2"/>
      <c r="AW920" s="2"/>
      <c r="AX920" s="2"/>
      <c r="AY920" s="2"/>
      <c r="AZ920" s="2"/>
      <c r="BA920" s="2"/>
      <c r="BB920" s="2"/>
      <c r="BC920" s="2"/>
      <c r="BD920" s="2"/>
      <c r="BE920" s="2"/>
      <c r="BF920" s="2"/>
      <c r="BG920" s="2"/>
      <c r="BH920" s="2"/>
      <c r="BI920" s="2"/>
      <c r="BJ920" s="2"/>
      <c r="BK920" s="2"/>
      <c r="BL920" s="2"/>
      <c r="BM920" s="2"/>
      <c r="BN920" s="2"/>
      <c r="BO920" s="2"/>
      <c r="BP920" s="2"/>
      <c r="BQ920" s="2"/>
      <c r="BR920" s="2"/>
      <c r="BS920" s="2"/>
      <c r="BT920" s="2"/>
      <c r="BU920" s="2"/>
    </row>
    <row r="921" spans="1:73" x14ac:dyDescent="0.25">
      <c r="A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2"/>
      <c r="AT921" s="2"/>
      <c r="AU921" s="2"/>
      <c r="AV921" s="2"/>
      <c r="AW921" s="2"/>
      <c r="AX921" s="2"/>
      <c r="AY921" s="2"/>
      <c r="AZ921" s="2"/>
      <c r="BA921" s="2"/>
      <c r="BB921" s="2"/>
      <c r="BC921" s="2"/>
      <c r="BD921" s="2"/>
      <c r="BE921" s="2"/>
      <c r="BF921" s="2"/>
      <c r="BG921" s="2"/>
      <c r="BH921" s="2"/>
      <c r="BI921" s="2"/>
      <c r="BJ921" s="2"/>
      <c r="BK921" s="2"/>
      <c r="BL921" s="2"/>
      <c r="BM921" s="2"/>
      <c r="BN921" s="2"/>
      <c r="BO921" s="2"/>
      <c r="BP921" s="2"/>
      <c r="BQ921" s="2"/>
      <c r="BR921" s="2"/>
      <c r="BS921" s="2"/>
      <c r="BT921" s="2"/>
      <c r="BU921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FD014-1236-4D54-841B-00BBF6032DB7}">
  <dimension ref="A1:A25"/>
  <sheetViews>
    <sheetView workbookViewId="0"/>
  </sheetViews>
  <sheetFormatPr defaultRowHeight="15" x14ac:dyDescent="0.25"/>
  <sheetData>
    <row r="1" spans="1:1" x14ac:dyDescent="0.25">
      <c r="A1">
        <f>ROW()</f>
        <v>1</v>
      </c>
    </row>
    <row r="2" spans="1:1" x14ac:dyDescent="0.25">
      <c r="A2">
        <f>ROW()</f>
        <v>2</v>
      </c>
    </row>
    <row r="3" spans="1:1" x14ac:dyDescent="0.25">
      <c r="A3">
        <f>ROW()</f>
        <v>3</v>
      </c>
    </row>
    <row r="4" spans="1:1" x14ac:dyDescent="0.25">
      <c r="A4">
        <f>ROW()</f>
        <v>4</v>
      </c>
    </row>
    <row r="5" spans="1:1" x14ac:dyDescent="0.25">
      <c r="A5">
        <f>ROW()</f>
        <v>5</v>
      </c>
    </row>
    <row r="6" spans="1:1" x14ac:dyDescent="0.25">
      <c r="A6">
        <f>ROW()</f>
        <v>6</v>
      </c>
    </row>
    <row r="7" spans="1:1" x14ac:dyDescent="0.25">
      <c r="A7">
        <f>ROW()</f>
        <v>7</v>
      </c>
    </row>
    <row r="8" spans="1:1" x14ac:dyDescent="0.25">
      <c r="A8">
        <f>ROW()</f>
        <v>8</v>
      </c>
    </row>
    <row r="9" spans="1:1" x14ac:dyDescent="0.25">
      <c r="A9">
        <f>ROW()</f>
        <v>9</v>
      </c>
    </row>
    <row r="10" spans="1:1" x14ac:dyDescent="0.25">
      <c r="A10">
        <f>ROW()</f>
        <v>10</v>
      </c>
    </row>
    <row r="11" spans="1:1" x14ac:dyDescent="0.25">
      <c r="A11">
        <f>ROW()</f>
        <v>11</v>
      </c>
    </row>
    <row r="12" spans="1:1" x14ac:dyDescent="0.25">
      <c r="A12">
        <f>ROW()</f>
        <v>12</v>
      </c>
    </row>
    <row r="13" spans="1:1" x14ac:dyDescent="0.25">
      <c r="A13">
        <f>ROW()</f>
        <v>13</v>
      </c>
    </row>
    <row r="14" spans="1:1" x14ac:dyDescent="0.25">
      <c r="A14">
        <f>ROW()</f>
        <v>14</v>
      </c>
    </row>
    <row r="15" spans="1:1" x14ac:dyDescent="0.25">
      <c r="A15">
        <f>ROW()</f>
        <v>15</v>
      </c>
    </row>
    <row r="16" spans="1:1" x14ac:dyDescent="0.25">
      <c r="A16">
        <f>ROW()</f>
        <v>16</v>
      </c>
    </row>
    <row r="17" spans="1:1" x14ac:dyDescent="0.25">
      <c r="A17">
        <f>ROW()</f>
        <v>17</v>
      </c>
    </row>
    <row r="18" spans="1:1" x14ac:dyDescent="0.25">
      <c r="A18">
        <f>ROW()</f>
        <v>18</v>
      </c>
    </row>
    <row r="19" spans="1:1" x14ac:dyDescent="0.25">
      <c r="A19">
        <f>ROW()</f>
        <v>19</v>
      </c>
    </row>
    <row r="20" spans="1:1" x14ac:dyDescent="0.25">
      <c r="A20">
        <f>ROW()</f>
        <v>20</v>
      </c>
    </row>
    <row r="21" spans="1:1" x14ac:dyDescent="0.25">
      <c r="A21">
        <f>ROW()</f>
        <v>21</v>
      </c>
    </row>
    <row r="22" spans="1:1" x14ac:dyDescent="0.25">
      <c r="A22">
        <f>ROW()</f>
        <v>22</v>
      </c>
    </row>
    <row r="23" spans="1:1" x14ac:dyDescent="0.25">
      <c r="A23">
        <f>ROW()</f>
        <v>23</v>
      </c>
    </row>
    <row r="24" spans="1:1" x14ac:dyDescent="0.25">
      <c r="A24">
        <f>ROW()</f>
        <v>24</v>
      </c>
    </row>
    <row r="25" spans="1:1" x14ac:dyDescent="0.25">
      <c r="A25">
        <f>ROW()</f>
        <v>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6EA97F00066F418D24188552923393" ma:contentTypeVersion="18" ma:contentTypeDescription="Create a new document." ma:contentTypeScope="" ma:versionID="b8cd8407ff3d9e85309ad1d59ce77950">
  <xsd:schema xmlns:xsd="http://www.w3.org/2001/XMLSchema" xmlns:xs="http://www.w3.org/2001/XMLSchema" xmlns:p="http://schemas.microsoft.com/office/2006/metadata/properties" xmlns:ns2="f76023fa-3299-450b-879e-8569fbb7fce7" xmlns:ns3="f40271d9-c97c-4def-b8ec-73047142e206" targetNamespace="http://schemas.microsoft.com/office/2006/metadata/properties" ma:root="true" ma:fieldsID="56e79d00505be2337c23c9d1cc280744" ns2:_="" ns3:_="">
    <xsd:import namespace="f76023fa-3299-450b-879e-8569fbb7fce7"/>
    <xsd:import namespace="f40271d9-c97c-4def-b8ec-73047142e20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6023fa-3299-450b-879e-8569fbb7fc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f3f7c956-802a-45ac-b2ba-cc78506785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0271d9-c97c-4def-b8ec-73047142e20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b55d704-a330-4168-a0cd-e6e305254c46}" ma:internalName="TaxCatchAll" ma:showField="CatchAllData" ma:web="f40271d9-c97c-4def-b8ec-73047142e20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40271d9-c97c-4def-b8ec-73047142e206" xsi:nil="true"/>
    <lcf76f155ced4ddcb4097134ff3c332f xmlns="f76023fa-3299-450b-879e-8569fbb7fce7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422CD2E1-1513-4071-94F7-9F908983A273}"/>
</file>

<file path=customXml/itemProps2.xml><?xml version="1.0" encoding="utf-8"?>
<ds:datastoreItem xmlns:ds="http://schemas.openxmlformats.org/officeDocument/2006/customXml" ds:itemID="{55C01A9A-336A-45EE-96C1-42C5A1BF3B53}"/>
</file>

<file path=customXml/itemProps3.xml><?xml version="1.0" encoding="utf-8"?>
<ds:datastoreItem xmlns:ds="http://schemas.openxmlformats.org/officeDocument/2006/customXml" ds:itemID="{9CCB6DE9-0835-4FC9-BBAB-D568EB9AF65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Offset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Yancey</dc:creator>
  <cp:lastModifiedBy>14437</cp:lastModifiedBy>
  <cp:lastPrinted>2023-02-10T17:15:27Z</cp:lastPrinted>
  <dcterms:created xsi:type="dcterms:W3CDTF">2022-08-16T20:54:17Z</dcterms:created>
  <dcterms:modified xsi:type="dcterms:W3CDTF">2023-09-13T05:12:27Z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0x010100536EA97F00066F418D24188552923393</vt:lpwstr>
  </property>
</Properties>
</file>