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9068" windowHeight="8556"/>
  </bookViews>
  <sheets>
    <sheet name="Employee 1" sheetId="1" r:id="rId1"/>
    <sheet name="Employee 2" sheetId="4" r:id="rId2"/>
    <sheet name="Summary" sheetId="3" r:id="rId3"/>
  </sheets>
  <calcPr calcId="145621"/>
</workbook>
</file>

<file path=xl/calcChain.xml><?xml version="1.0" encoding="utf-8"?>
<calcChain xmlns="http://schemas.openxmlformats.org/spreadsheetml/2006/main">
  <c r="D3" i="1" l="1"/>
  <c r="E3" i="1"/>
  <c r="D5" i="1"/>
  <c r="E5" i="1"/>
  <c r="D7" i="1"/>
  <c r="E7" i="1"/>
  <c r="D9" i="1"/>
  <c r="E9" i="1"/>
  <c r="D11" i="1"/>
  <c r="E11" i="1"/>
  <c r="D13" i="1"/>
  <c r="E13" i="1"/>
  <c r="D15" i="1"/>
  <c r="E15" i="1"/>
  <c r="D17" i="1"/>
  <c r="E17" i="1"/>
  <c r="D19" i="1"/>
  <c r="E19" i="1"/>
  <c r="D21" i="1"/>
  <c r="E21" i="1"/>
  <c r="D23" i="1"/>
  <c r="E23" i="1"/>
  <c r="D25" i="1"/>
  <c r="E25" i="1"/>
  <c r="D27" i="1"/>
  <c r="E27" i="1"/>
  <c r="D29" i="1"/>
  <c r="E29" i="1"/>
  <c r="D31" i="1"/>
  <c r="E31" i="1"/>
  <c r="D33" i="1"/>
  <c r="E33" i="1"/>
  <c r="D35" i="1"/>
  <c r="E35" i="1"/>
  <c r="D37" i="1"/>
  <c r="E37" i="1"/>
  <c r="D3" i="4"/>
  <c r="E3" i="4"/>
  <c r="H3" i="4"/>
  <c r="C3" i="3" s="1"/>
  <c r="D5" i="4"/>
  <c r="E5" i="4"/>
  <c r="D7" i="4"/>
  <c r="E7" i="4"/>
  <c r="D9" i="4"/>
  <c r="E9" i="4"/>
  <c r="H2" i="4"/>
  <c r="B3" i="3" s="1"/>
  <c r="D11" i="4"/>
  <c r="E11" i="4"/>
  <c r="D13" i="4"/>
  <c r="E13" i="4"/>
  <c r="D15" i="4"/>
  <c r="E15" i="4"/>
  <c r="D17" i="4"/>
  <c r="E17" i="4"/>
  <c r="D19" i="4"/>
  <c r="E19" i="4"/>
  <c r="D21" i="4"/>
  <c r="E21" i="4"/>
  <c r="D23" i="4"/>
  <c r="E23" i="4"/>
  <c r="D25" i="4"/>
  <c r="E25" i="4"/>
  <c r="D27" i="4"/>
  <c r="E27" i="4"/>
  <c r="D29" i="4"/>
  <c r="E29" i="4"/>
  <c r="D31" i="4"/>
  <c r="E31" i="4"/>
  <c r="D33" i="4"/>
  <c r="E33" i="4"/>
  <c r="D35" i="4"/>
  <c r="E35" i="4"/>
  <c r="D37" i="4"/>
  <c r="E37" i="4"/>
  <c r="A2" i="3"/>
  <c r="A3" i="3"/>
  <c r="H2" i="1"/>
  <c r="B2" i="3" s="1"/>
  <c r="H3" i="1"/>
  <c r="C2" i="3" s="1"/>
  <c r="H4" i="4" l="1"/>
  <c r="H4" i="1"/>
</calcChain>
</file>

<file path=xl/sharedStrings.xml><?xml version="1.0" encoding="utf-8"?>
<sst xmlns="http://schemas.openxmlformats.org/spreadsheetml/2006/main" count="95" uniqueCount="50">
  <si>
    <t>question_5: 6</t>
  </si>
  <si>
    <t>question_6: 6</t>
  </si>
  <si>
    <t>question_7: 3</t>
  </si>
  <si>
    <t>question_8: 4</t>
  </si>
  <si>
    <t>question_9: 3</t>
  </si>
  <si>
    <t>question_10: 6</t>
  </si>
  <si>
    <t>question_11: 5</t>
  </si>
  <si>
    <t>question_12: 4</t>
  </si>
  <si>
    <t>question_13: 5</t>
  </si>
  <si>
    <t>question_14: 4</t>
  </si>
  <si>
    <t>question_15: 3</t>
  </si>
  <si>
    <t>question_16: 6</t>
  </si>
  <si>
    <t>question_17: 5</t>
  </si>
  <si>
    <t>question_18: 4</t>
  </si>
  <si>
    <t>Question Number</t>
  </si>
  <si>
    <t>Axis</t>
  </si>
  <si>
    <t>Validation</t>
  </si>
  <si>
    <t>Copy Results Here</t>
  </si>
  <si>
    <t>x</t>
  </si>
  <si>
    <t>y</t>
  </si>
  <si>
    <t>Result</t>
  </si>
  <si>
    <t>Employee Name</t>
  </si>
  <si>
    <t>X Axis Total</t>
  </si>
  <si>
    <t>Y Axis Total</t>
  </si>
  <si>
    <t>x Axis</t>
  </si>
  <si>
    <t>y Axis</t>
  </si>
  <si>
    <t>Fred Smith</t>
  </si>
  <si>
    <t>question_1: 3</t>
  </si>
  <si>
    <t>question_2: 5</t>
  </si>
  <si>
    <t>question_3: 2</t>
  </si>
  <si>
    <t>question_4: 6</t>
  </si>
  <si>
    <t>question_7: 6</t>
  </si>
  <si>
    <t>question_1: 9</t>
  </si>
  <si>
    <t>question_2: 9</t>
  </si>
  <si>
    <t>question_3: 9</t>
  </si>
  <si>
    <t>question_4: 8</t>
  </si>
  <si>
    <t>question_5: 8</t>
  </si>
  <si>
    <t>question_6: 8</t>
  </si>
  <si>
    <t>question_8: 8</t>
  </si>
  <si>
    <t>question_9: 9</t>
  </si>
  <si>
    <t>question_10: 8</t>
  </si>
  <si>
    <t>question_11: 9</t>
  </si>
  <si>
    <t>question_12: 9</t>
  </si>
  <si>
    <t>question_13: 8</t>
  </si>
  <si>
    <t>question_14: 7</t>
  </si>
  <si>
    <t>question_15: 7</t>
  </si>
  <si>
    <t>question_16: 8</t>
  </si>
  <si>
    <t>question_17: 9</t>
  </si>
  <si>
    <t>question_18: 8</t>
  </si>
  <si>
    <t>Niki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</si>
</sst>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2" borderId="0" xfId="0" applyFont="1" applyFill="1" applyProtection="1">
      <protection locked="0" hidden="1"/>
    </xf>
    <xf numFmtId="0" fontId="1" fillId="0" borderId="0" xfId="0" applyFont="1" applyAlignment="1" applyProtection="1">
      <alignment horizontal="center"/>
      <protection hidden="1"/>
    </xf>
    <xf numFmtId="0" fontId="0" fillId="2" borderId="0" xfId="0" applyFill="1" applyProtection="1">
      <protection locked="0" hidden="1"/>
    </xf>
    <xf numFmtId="0" fontId="2" fillId="0" borderId="0" xfId="0" applyFont="1" applyAlignment="1" applyProtection="1">
      <alignment horizontal="center" wrapText="1"/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locked="0"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'Employee 1'!$H$1</c:f>
              <c:strCache>
                <c:ptCount val="1"/>
                <c:pt idx="0">
                  <c:v>Niki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'Employee 1'!$H$2:$I$2</c:f>
              <c:numCache>
                <c:formatCode>General</c:formatCode>
                <c:ptCount val="2"/>
                <c:pt idx="0">
                  <c:v>95</c:v>
                </c:pt>
              </c:numCache>
            </c:numRef>
          </c:xVal>
          <c:yVal>
            <c:numRef>
              <c:f>'Employee 1'!$H$3:$I$3</c:f>
              <c:numCache>
                <c:formatCode>General</c:formatCode>
                <c:ptCount val="2"/>
                <c:pt idx="0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6304"/>
        <c:axId val="89188224"/>
      </c:scatterChart>
      <c:valAx>
        <c:axId val="89186304"/>
        <c:scaling>
          <c:orientation val="maxMin"/>
          <c:max val="108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88224"/>
        <c:crosses val="max"/>
        <c:crossBetween val="midCat"/>
        <c:majorUnit val="12"/>
        <c:minorUnit val="4"/>
      </c:valAx>
      <c:valAx>
        <c:axId val="89188224"/>
        <c:scaling>
          <c:orientation val="minMax"/>
          <c:max val="5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86304"/>
        <c:crosses val="max"/>
        <c:crossBetween val="midCat"/>
        <c:majorUnit val="6"/>
        <c:minorUnit val="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33009708737864"/>
          <c:y val="0.4752753021256958"/>
          <c:w val="0.16116504854368929"/>
          <c:h val="6.043956043956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'Employee 2'!$H$1</c:f>
              <c:strCache>
                <c:ptCount val="1"/>
                <c:pt idx="0">
                  <c:v>Fred Smith</c:v>
                </c:pt>
              </c:strCache>
            </c:strRef>
          </c:tx>
          <c:xVal>
            <c:numRef>
              <c:f>'Employee 2'!$H$2</c:f>
              <c:numCache>
                <c:formatCode>General</c:formatCode>
                <c:ptCount val="1"/>
                <c:pt idx="0">
                  <c:v>57</c:v>
                </c:pt>
              </c:numCache>
            </c:numRef>
          </c:xVal>
          <c:yVal>
            <c:numRef>
              <c:f>'Employee 2'!$H$3</c:f>
              <c:numCache>
                <c:formatCode>General</c:formatCode>
                <c:ptCount val="1"/>
                <c:pt idx="0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592"/>
        <c:axId val="100432128"/>
      </c:scatterChart>
      <c:valAx>
        <c:axId val="100430592"/>
        <c:scaling>
          <c:orientation val="maxMin"/>
          <c:max val="108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32128"/>
        <c:crosses val="max"/>
        <c:crossBetween val="midCat"/>
        <c:majorUnit val="12"/>
        <c:minorUnit val="4"/>
      </c:valAx>
      <c:valAx>
        <c:axId val="100432128"/>
        <c:scaling>
          <c:orientation val="minMax"/>
          <c:max val="5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430592"/>
        <c:crosses val="max"/>
        <c:crossBetween val="midCat"/>
        <c:majorUnit val="6"/>
        <c:minorUnit val="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9029126213592238"/>
          <c:y val="0.47397260273972602"/>
          <c:w val="0.98640776699029131"/>
          <c:h val="0.534246575342465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Niki</c:v>
                </c:pt>
              </c:strCache>
            </c:strRef>
          </c:tx>
          <c:xVal>
            <c:numRef>
              <c:f>Summary!$B$2</c:f>
              <c:numCache>
                <c:formatCode>General</c:formatCode>
                <c:ptCount val="1"/>
                <c:pt idx="0">
                  <c:v>95</c:v>
                </c:pt>
              </c:numCache>
            </c:numRef>
          </c:xVal>
          <c:yVal>
            <c:numRef>
              <c:f>Summary!$C$2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Fred Smith</c:v>
                </c:pt>
              </c:strCache>
            </c:strRef>
          </c:tx>
          <c:xVal>
            <c:numRef>
              <c:f>Summary!$B$3</c:f>
              <c:numCache>
                <c:formatCode>General</c:formatCode>
                <c:ptCount val="1"/>
                <c:pt idx="0">
                  <c:v>57</c:v>
                </c:pt>
              </c:numCache>
            </c:numRef>
          </c:xVal>
          <c:yVal>
            <c:numRef>
              <c:f>Summary!$C$3</c:f>
              <c:numCache>
                <c:formatCode>General</c:formatCode>
                <c:ptCount val="1"/>
                <c:pt idx="0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6368"/>
        <c:axId val="100747904"/>
      </c:scatterChart>
      <c:valAx>
        <c:axId val="100746368"/>
        <c:scaling>
          <c:orientation val="maxMin"/>
          <c:max val="108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47904"/>
        <c:crosses val="max"/>
        <c:crossBetween val="midCat"/>
        <c:majorUnit val="12"/>
        <c:minorUnit val="4"/>
      </c:valAx>
      <c:valAx>
        <c:axId val="100747904"/>
        <c:scaling>
          <c:orientation val="minMax"/>
          <c:max val="5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46368"/>
        <c:crosses val="max"/>
        <c:crossBetween val="midCat"/>
        <c:majorUnit val="6"/>
        <c:minorUnit val="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653926912982031"/>
          <c:y val="0.4395610164114101"/>
          <c:w val="0.98461639410458301"/>
          <c:h val="0.56044042571601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47625</xdr:rowOff>
    </xdr:from>
    <xdr:to>
      <xdr:col>12</xdr:col>
      <xdr:colOff>381000</xdr:colOff>
      <xdr:row>28</xdr:row>
      <xdr:rowOff>114300</xdr:rowOff>
    </xdr:to>
    <xdr:grpSp>
      <xdr:nvGrpSpPr>
        <xdr:cNvPr id="1059" name="Group 9"/>
        <xdr:cNvGrpSpPr>
          <a:grpSpLocks/>
        </xdr:cNvGrpSpPr>
      </xdr:nvGrpSpPr>
      <xdr:grpSpPr bwMode="auto">
        <a:xfrm>
          <a:off x="3451860" y="1388745"/>
          <a:ext cx="5036820" cy="3587115"/>
          <a:chOff x="3459480" y="1386840"/>
          <a:chExt cx="5036820" cy="3596640"/>
        </a:xfrm>
      </xdr:grpSpPr>
      <xdr:graphicFrame macro="">
        <xdr:nvGraphicFramePr>
          <xdr:cNvPr id="1060" name="Chart 1"/>
          <xdr:cNvGraphicFramePr>
            <a:graphicFrameLocks/>
          </xdr:cNvGraphicFramePr>
        </xdr:nvGraphicFramePr>
        <xdr:xfrm>
          <a:off x="3459480" y="1386840"/>
          <a:ext cx="5036820" cy="35966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061" name="Group 8"/>
          <xdr:cNvGrpSpPr>
            <a:grpSpLocks/>
          </xdr:cNvGrpSpPr>
        </xdr:nvGrpSpPr>
        <xdr:grpSpPr bwMode="auto">
          <a:xfrm>
            <a:off x="4848273" y="1841361"/>
            <a:ext cx="2875804" cy="2756765"/>
            <a:chOff x="4848273" y="1841361"/>
            <a:chExt cx="2875804" cy="2756765"/>
          </a:xfrm>
        </xdr:grpSpPr>
        <xdr:cxnSp macro="">
          <xdr:nvCxnSpPr>
            <xdr:cNvPr id="4" name="Straight Connector 3"/>
            <xdr:cNvCxnSpPr/>
          </xdr:nvCxnSpPr>
          <xdr:spPr>
            <a:xfrm rot="5400000" flipH="1" flipV="1">
              <a:off x="4633738" y="2055895"/>
              <a:ext cx="2756765" cy="2327695"/>
            </a:xfrm>
            <a:prstGeom prst="line">
              <a:avLst/>
            </a:prstGeom>
            <a:ln w="19050"/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  <xdr:sp macro="" textlink="">
          <xdr:nvSpPr>
            <xdr:cNvPr id="5" name="TextBox 4"/>
            <xdr:cNvSpPr txBox="1"/>
          </xdr:nvSpPr>
          <xdr:spPr>
            <a:xfrm rot="18615072">
              <a:off x="6464386" y="1372554"/>
              <a:ext cx="494044" cy="2024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spAutoFit/>
            </a:bodyPr>
            <a:lstStyle/>
            <a:p>
              <a:r>
                <a:rPr lang="en-US" sz="1400" b="1">
                  <a:solidFill>
                    <a:schemeClr val="accent3"/>
                  </a:solidFill>
                  <a:latin typeface="Arial Black" pitchFamily="34" charset="0"/>
                </a:rPr>
                <a:t>Investment Worthy</a:t>
              </a:r>
            </a:p>
          </xdr:txBody>
        </xdr:sp>
        <xdr:sp macro="" textlink="">
          <xdr:nvSpPr>
            <xdr:cNvPr id="6" name="Left Arrow 5"/>
            <xdr:cNvSpPr/>
          </xdr:nvSpPr>
          <xdr:spPr>
            <a:xfrm rot="2408663">
              <a:off x="5660032" y="2533021"/>
              <a:ext cx="371649" cy="167975"/>
            </a:xfrm>
            <a:prstGeom prst="leftArrow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7" name="Left Arrow 6"/>
            <xdr:cNvSpPr/>
          </xdr:nvSpPr>
          <xdr:spPr>
            <a:xfrm rot="2408663">
              <a:off x="5376406" y="2868971"/>
              <a:ext cx="361869" cy="177856"/>
            </a:xfrm>
            <a:prstGeom prst="leftArrow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8" name="Left Arrow 7"/>
            <xdr:cNvSpPr/>
          </xdr:nvSpPr>
          <xdr:spPr>
            <a:xfrm rot="2408663">
              <a:off x="5082999" y="3214802"/>
              <a:ext cx="361869" cy="177856"/>
            </a:xfrm>
            <a:prstGeom prst="leftArrow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114300</xdr:rowOff>
    </xdr:from>
    <xdr:to>
      <xdr:col>12</xdr:col>
      <xdr:colOff>552450</xdr:colOff>
      <xdr:row>30</xdr:row>
      <xdr:rowOff>28575</xdr:rowOff>
    </xdr:to>
    <xdr:graphicFrame macro="">
      <xdr:nvGraphicFramePr>
        <xdr:cNvPr id="215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</xdr:row>
      <xdr:rowOff>76200</xdr:rowOff>
    </xdr:from>
    <xdr:to>
      <xdr:col>11</xdr:col>
      <xdr:colOff>209550</xdr:colOff>
      <xdr:row>27</xdr:row>
      <xdr:rowOff>142875</xdr:rowOff>
    </xdr:to>
    <xdr:grpSp>
      <xdr:nvGrpSpPr>
        <xdr:cNvPr id="21536" name="Group 8"/>
        <xdr:cNvGrpSpPr>
          <a:grpSpLocks/>
        </xdr:cNvGrpSpPr>
      </xdr:nvGrpSpPr>
      <xdr:grpSpPr bwMode="auto">
        <a:xfrm>
          <a:off x="4733925" y="2019300"/>
          <a:ext cx="2762250" cy="2657475"/>
          <a:chOff x="4846320" y="1844040"/>
          <a:chExt cx="2834640" cy="2750820"/>
        </a:xfrm>
      </xdr:grpSpPr>
      <xdr:cxnSp macro="">
        <xdr:nvCxnSpPr>
          <xdr:cNvPr id="13" name="Straight Connector 3"/>
          <xdr:cNvCxnSpPr/>
        </xdr:nvCxnSpPr>
        <xdr:spPr>
          <a:xfrm rot="5400000" flipH="1" flipV="1">
            <a:off x="4638977" y="2051383"/>
            <a:ext cx="2750820" cy="2336134"/>
          </a:xfrm>
          <a:prstGeom prst="line">
            <a:avLst/>
          </a:prstGeom>
          <a:ln w="19050"/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4" name="TextBox 13"/>
          <xdr:cNvSpPr txBox="1"/>
        </xdr:nvSpPr>
        <xdr:spPr>
          <a:xfrm rot="18615072">
            <a:off x="6422798" y="1404221"/>
            <a:ext cx="492978" cy="2023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400" b="1">
                <a:solidFill>
                  <a:schemeClr val="accent3"/>
                </a:solidFill>
                <a:latin typeface="Arial Black" pitchFamily="34" charset="0"/>
              </a:rPr>
              <a:t>Investment Worthy</a:t>
            </a:r>
          </a:p>
        </xdr:txBody>
      </xdr:sp>
      <xdr:sp macro="" textlink="">
        <xdr:nvSpPr>
          <xdr:cNvPr id="15" name="Left Arrow 14"/>
          <xdr:cNvSpPr/>
        </xdr:nvSpPr>
        <xdr:spPr>
          <a:xfrm rot="2408663">
            <a:off x="5657614" y="2534210"/>
            <a:ext cx="371436" cy="167613"/>
          </a:xfrm>
          <a:prstGeom prst="left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6" name="Left Arrow 15"/>
          <xdr:cNvSpPr/>
        </xdr:nvSpPr>
        <xdr:spPr>
          <a:xfrm rot="2408663">
            <a:off x="5374150" y="2869435"/>
            <a:ext cx="361661" cy="177472"/>
          </a:xfrm>
          <a:prstGeom prst="left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7" name="Left Arrow 16"/>
          <xdr:cNvSpPr/>
        </xdr:nvSpPr>
        <xdr:spPr>
          <a:xfrm rot="2408663">
            <a:off x="5080911" y="3214520"/>
            <a:ext cx="371436" cy="177472"/>
          </a:xfrm>
          <a:prstGeom prst="left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142875</xdr:rowOff>
    </xdr:from>
    <xdr:to>
      <xdr:col>6</xdr:col>
      <xdr:colOff>209550</xdr:colOff>
      <xdr:row>28</xdr:row>
      <xdr:rowOff>47625</xdr:rowOff>
    </xdr:to>
    <xdr:graphicFrame macro="">
      <xdr:nvGraphicFramePr>
        <xdr:cNvPr id="310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9</xdr:row>
      <xdr:rowOff>95250</xdr:rowOff>
    </xdr:from>
    <xdr:to>
      <xdr:col>10</xdr:col>
      <xdr:colOff>171450</xdr:colOff>
      <xdr:row>26</xdr:row>
      <xdr:rowOff>0</xdr:rowOff>
    </xdr:to>
    <xdr:grpSp>
      <xdr:nvGrpSpPr>
        <xdr:cNvPr id="3104" name="Group 8"/>
        <xdr:cNvGrpSpPr>
          <a:grpSpLocks/>
        </xdr:cNvGrpSpPr>
      </xdr:nvGrpSpPr>
      <xdr:grpSpPr bwMode="auto">
        <a:xfrm>
          <a:off x="4772025" y="1552575"/>
          <a:ext cx="2781300" cy="2657475"/>
          <a:chOff x="4846320" y="1844040"/>
          <a:chExt cx="2815369" cy="2750820"/>
        </a:xfrm>
      </xdr:grpSpPr>
      <xdr:cxnSp macro="">
        <xdr:nvCxnSpPr>
          <xdr:cNvPr id="6" name="Straight Connector 3"/>
          <xdr:cNvCxnSpPr/>
        </xdr:nvCxnSpPr>
        <xdr:spPr>
          <a:xfrm rot="5400000" flipH="1" flipV="1">
            <a:off x="4637552" y="2052808"/>
            <a:ext cx="2750820" cy="2333285"/>
          </a:xfrm>
          <a:prstGeom prst="line">
            <a:avLst/>
          </a:prstGeom>
          <a:ln w="19050"/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7" name="TextBox 6"/>
          <xdr:cNvSpPr txBox="1"/>
        </xdr:nvSpPr>
        <xdr:spPr>
          <a:xfrm rot="18615072">
            <a:off x="6417287" y="1417981"/>
            <a:ext cx="492978" cy="19958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400" b="1">
                <a:solidFill>
                  <a:schemeClr val="accent3"/>
                </a:solidFill>
                <a:latin typeface="Arial Black" pitchFamily="34" charset="0"/>
              </a:rPr>
              <a:t>Investment Worthy</a:t>
            </a:r>
          </a:p>
        </xdr:txBody>
      </xdr:sp>
      <xdr:sp macro="" textlink="">
        <xdr:nvSpPr>
          <xdr:cNvPr id="8" name="Left Arrow 7"/>
          <xdr:cNvSpPr/>
        </xdr:nvSpPr>
        <xdr:spPr>
          <a:xfrm rot="2408663">
            <a:off x="5665862" y="2534210"/>
            <a:ext cx="356742" cy="167613"/>
          </a:xfrm>
          <a:prstGeom prst="left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9" name="Left Arrow 8"/>
          <xdr:cNvSpPr/>
        </xdr:nvSpPr>
        <xdr:spPr>
          <a:xfrm rot="2408663">
            <a:off x="5376612" y="2869435"/>
            <a:ext cx="356742" cy="177472"/>
          </a:xfrm>
          <a:prstGeom prst="left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0" name="Left Arrow 9"/>
          <xdr:cNvSpPr/>
        </xdr:nvSpPr>
        <xdr:spPr>
          <a:xfrm rot="2408663">
            <a:off x="5077720" y="3214520"/>
            <a:ext cx="366384" cy="177472"/>
          </a:xfrm>
          <a:prstGeom prst="leftArrow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P3" sqref="P3"/>
    </sheetView>
  </sheetViews>
  <sheetFormatPr defaultColWidth="9.109375" defaultRowHeight="13.2" x14ac:dyDescent="0.25"/>
  <cols>
    <col min="1" max="1" width="12.6640625" style="2" customWidth="1"/>
    <col min="2" max="2" width="19.5546875" style="2" hidden="1" customWidth="1"/>
    <col min="3" max="3" width="17.6640625" style="2" bestFit="1" customWidth="1"/>
    <col min="4" max="4" width="13.33203125" style="2" customWidth="1"/>
    <col min="5" max="5" width="0" style="2" hidden="1" customWidth="1"/>
    <col min="6" max="6" width="9.109375" style="2"/>
    <col min="7" max="7" width="17.88671875" style="2" customWidth="1"/>
    <col min="8" max="8" width="11.109375" style="2" customWidth="1"/>
    <col min="9" max="16384" width="9.109375" style="2"/>
  </cols>
  <sheetData>
    <row r="1" spans="1:10" ht="26.4" x14ac:dyDescent="0.25">
      <c r="A1" s="7" t="s">
        <v>14</v>
      </c>
      <c r="B1" s="9" t="s">
        <v>15</v>
      </c>
      <c r="C1" s="9" t="s">
        <v>17</v>
      </c>
      <c r="D1" s="9" t="s">
        <v>16</v>
      </c>
      <c r="E1" s="2" t="s">
        <v>20</v>
      </c>
      <c r="G1" s="8" t="s">
        <v>21</v>
      </c>
      <c r="H1" s="10" t="s">
        <v>49</v>
      </c>
      <c r="I1" s="10"/>
      <c r="J1" s="10"/>
    </row>
    <row r="2" spans="1:10" x14ac:dyDescent="0.25">
      <c r="G2" s="8" t="s">
        <v>22</v>
      </c>
      <c r="H2" s="3">
        <f>SUMIF(B3:B37,"x",E3:E37)</f>
        <v>95</v>
      </c>
    </row>
    <row r="3" spans="1:10" x14ac:dyDescent="0.25">
      <c r="A3" s="3">
        <v>1</v>
      </c>
      <c r="B3" s="3" t="s">
        <v>19</v>
      </c>
      <c r="C3" t="s">
        <v>32</v>
      </c>
      <c r="D3" s="5" t="str">
        <f>IF(ISBLANK(C3),"",IF(LEFT(C3,10)="question_1","OK","""Error"))</f>
        <v>OK</v>
      </c>
      <c r="E3" s="3">
        <f>IF(ISBLANK(C3),"",VALUE(RIGHT(C3,1)))</f>
        <v>9</v>
      </c>
      <c r="G3" s="8" t="s">
        <v>23</v>
      </c>
      <c r="H3" s="3">
        <f>SUMIF(B3:B37,"y",E3:E37)</f>
        <v>52</v>
      </c>
    </row>
    <row r="4" spans="1:10" x14ac:dyDescent="0.25">
      <c r="A4" s="3"/>
      <c r="B4" s="3"/>
      <c r="C4"/>
      <c r="D4" s="5"/>
      <c r="E4" s="3"/>
      <c r="G4" s="8" t="s">
        <v>16</v>
      </c>
      <c r="H4" s="3" t="str">
        <f>IF(SUM(E3:E37)=H3+H2,"OK","Error")</f>
        <v>OK</v>
      </c>
    </row>
    <row r="5" spans="1:10" x14ac:dyDescent="0.25">
      <c r="A5" s="3">
        <v>2</v>
      </c>
      <c r="B5" s="3" t="s">
        <v>19</v>
      </c>
      <c r="C5" t="s">
        <v>33</v>
      </c>
      <c r="D5" s="5" t="str">
        <f>IF(ISBLANK(C3),"",IF(LEFT(C5,10)="question_2","OK","""Error"))</f>
        <v>OK</v>
      </c>
      <c r="E5" s="3">
        <f>IF(ISBLANK(C5),"",VALUE(RIGHT(C5,1)))</f>
        <v>9</v>
      </c>
    </row>
    <row r="6" spans="1:10" x14ac:dyDescent="0.25">
      <c r="A6" s="3"/>
      <c r="B6" s="3"/>
      <c r="C6"/>
      <c r="D6" s="5"/>
      <c r="E6" s="3"/>
    </row>
    <row r="7" spans="1:10" x14ac:dyDescent="0.25">
      <c r="A7" s="3">
        <v>3</v>
      </c>
      <c r="B7" s="3" t="s">
        <v>19</v>
      </c>
      <c r="C7" t="s">
        <v>34</v>
      </c>
      <c r="D7" s="5" t="str">
        <f>IF(ISBLANK(C3),"",IF(LEFT(C7,10)="question_3","OK","""Error"))</f>
        <v>OK</v>
      </c>
      <c r="E7" s="3">
        <f>IF(ISBLANK(C7),"",VALUE(RIGHT(C7,1)))</f>
        <v>9</v>
      </c>
    </row>
    <row r="8" spans="1:10" x14ac:dyDescent="0.25">
      <c r="A8" s="3"/>
      <c r="B8" s="3"/>
      <c r="C8"/>
      <c r="D8" s="5"/>
      <c r="E8" s="3"/>
    </row>
    <row r="9" spans="1:10" x14ac:dyDescent="0.25">
      <c r="A9" s="3">
        <v>4</v>
      </c>
      <c r="B9" s="3" t="s">
        <v>18</v>
      </c>
      <c r="C9" t="s">
        <v>35</v>
      </c>
      <c r="D9" s="5" t="str">
        <f>IF(ISBLANK(C3),"",IF(LEFT(C9,10)="question_4","OK","""Error"))</f>
        <v>OK</v>
      </c>
      <c r="E9" s="3">
        <f>IF(ISBLANK(C9),"",VALUE(RIGHT(C9,1)))</f>
        <v>8</v>
      </c>
    </row>
    <row r="10" spans="1:10" x14ac:dyDescent="0.25">
      <c r="A10" s="3"/>
      <c r="B10" s="3"/>
      <c r="C10"/>
      <c r="D10" s="5"/>
      <c r="E10" s="3"/>
    </row>
    <row r="11" spans="1:10" x14ac:dyDescent="0.25">
      <c r="A11" s="3">
        <v>5</v>
      </c>
      <c r="B11" s="3" t="s">
        <v>18</v>
      </c>
      <c r="C11" t="s">
        <v>36</v>
      </c>
      <c r="D11" s="5" t="str">
        <f>IF(ISBLANK(C3),"",IF(LEFT(C11,10)="question_5","OK","""Error"))</f>
        <v>OK</v>
      </c>
      <c r="E11" s="3">
        <f>IF(ISBLANK(C11),"",VALUE(RIGHT(C11,1)))</f>
        <v>8</v>
      </c>
    </row>
    <row r="12" spans="1:10" x14ac:dyDescent="0.25">
      <c r="A12" s="3"/>
      <c r="B12" s="3"/>
      <c r="C12"/>
      <c r="D12" s="5"/>
      <c r="E12" s="3"/>
    </row>
    <row r="13" spans="1:10" x14ac:dyDescent="0.25">
      <c r="A13" s="3">
        <v>6</v>
      </c>
      <c r="B13" s="3" t="s">
        <v>18</v>
      </c>
      <c r="C13" t="s">
        <v>37</v>
      </c>
      <c r="D13" s="5" t="str">
        <f>IF(ISBLANK(C3),"",IF(LEFT(C13,10)="question_6","OK","""Error"))</f>
        <v>OK</v>
      </c>
      <c r="E13" s="3">
        <f>IF(ISBLANK(C13),"",VALUE(RIGHT(C13,1)))</f>
        <v>8</v>
      </c>
    </row>
    <row r="14" spans="1:10" x14ac:dyDescent="0.25">
      <c r="A14" s="3"/>
      <c r="B14" s="3"/>
      <c r="C14"/>
      <c r="D14" s="5"/>
      <c r="E14" s="3"/>
    </row>
    <row r="15" spans="1:10" x14ac:dyDescent="0.25">
      <c r="A15" s="3">
        <v>7</v>
      </c>
      <c r="B15" s="3" t="s">
        <v>18</v>
      </c>
      <c r="C15" t="s">
        <v>31</v>
      </c>
      <c r="D15" s="5" t="str">
        <f>IF(ISBLANK(C3),"",IF(LEFT(C15,10)="question_7","OK","""Error"))</f>
        <v>OK</v>
      </c>
      <c r="E15" s="3">
        <f>IF(ISBLANK(C15),"",VALUE(RIGHT(C15,1)))</f>
        <v>6</v>
      </c>
    </row>
    <row r="16" spans="1:10" x14ac:dyDescent="0.25">
      <c r="A16" s="3"/>
      <c r="B16" s="3"/>
      <c r="C16"/>
      <c r="D16" s="5"/>
      <c r="E16" s="3"/>
    </row>
    <row r="17" spans="1:5" x14ac:dyDescent="0.25">
      <c r="A17" s="3">
        <v>8</v>
      </c>
      <c r="B17" s="3" t="s">
        <v>19</v>
      </c>
      <c r="C17" t="s">
        <v>38</v>
      </c>
      <c r="D17" s="5" t="str">
        <f>IF(ISBLANK(C3),"",IF(LEFT(C17,10)="question_8","OK","""Error"))</f>
        <v>OK</v>
      </c>
      <c r="E17" s="3">
        <f>IF(ISBLANK(C17),"",VALUE(RIGHT(C17,1)))</f>
        <v>8</v>
      </c>
    </row>
    <row r="18" spans="1:5" x14ac:dyDescent="0.25">
      <c r="A18" s="3"/>
      <c r="B18" s="3"/>
      <c r="C18"/>
      <c r="D18" s="5"/>
      <c r="E18" s="3"/>
    </row>
    <row r="19" spans="1:5" x14ac:dyDescent="0.25">
      <c r="A19" s="3">
        <v>9</v>
      </c>
      <c r="B19" s="3" t="s">
        <v>19</v>
      </c>
      <c r="C19" t="s">
        <v>39</v>
      </c>
      <c r="D19" s="5" t="str">
        <f>IF(ISBLANK(C3),"",IF(LEFT(C19,10)="question_9","OK","""Error"))</f>
        <v>OK</v>
      </c>
      <c r="E19" s="3">
        <f>IF(ISBLANK(C19),"",VALUE(RIGHT(C19,1)))</f>
        <v>9</v>
      </c>
    </row>
    <row r="20" spans="1:5" x14ac:dyDescent="0.25">
      <c r="A20" s="3"/>
      <c r="B20" s="3"/>
      <c r="C20"/>
      <c r="D20" s="5"/>
      <c r="E20" s="3"/>
    </row>
    <row r="21" spans="1:5" x14ac:dyDescent="0.25">
      <c r="A21" s="3">
        <v>10</v>
      </c>
      <c r="B21" s="3" t="s">
        <v>19</v>
      </c>
      <c r="C21" t="s">
        <v>40</v>
      </c>
      <c r="D21" s="5" t="str">
        <f>IF(ISBLANK(C3),"",IF(LEFT(C21,11)="question_10","OK","""Error"))</f>
        <v>OK</v>
      </c>
      <c r="E21" s="3">
        <f>IF(ISBLANK(C21),"",VALUE(RIGHT(C21,1)))</f>
        <v>8</v>
      </c>
    </row>
    <row r="22" spans="1:5" x14ac:dyDescent="0.25">
      <c r="A22" s="3"/>
      <c r="B22" s="3"/>
      <c r="C22"/>
      <c r="D22" s="5"/>
      <c r="E22" s="3"/>
    </row>
    <row r="23" spans="1:5" x14ac:dyDescent="0.25">
      <c r="A23" s="3">
        <v>11</v>
      </c>
      <c r="B23" s="3" t="s">
        <v>18</v>
      </c>
      <c r="C23" t="s">
        <v>41</v>
      </c>
      <c r="D23" s="5" t="str">
        <f>IF(ISBLANK(C3),"",IF(LEFT(C23,11)="question_11","OK","""Error"))</f>
        <v>OK</v>
      </c>
      <c r="E23" s="3">
        <f>IF(ISBLANK(C23),"",VALUE(RIGHT(C23,1)))</f>
        <v>9</v>
      </c>
    </row>
    <row r="24" spans="1:5" x14ac:dyDescent="0.25">
      <c r="A24" s="3"/>
      <c r="B24" s="3"/>
      <c r="C24"/>
      <c r="D24" s="5"/>
      <c r="E24" s="3"/>
    </row>
    <row r="25" spans="1:5" x14ac:dyDescent="0.25">
      <c r="A25" s="3">
        <v>12</v>
      </c>
      <c r="B25" s="3" t="s">
        <v>18</v>
      </c>
      <c r="C25" t="s">
        <v>42</v>
      </c>
      <c r="D25" s="5" t="str">
        <f>IF(ISBLANK(C3),"",IF(LEFT(C25,11)="question_12","OK","""Error"))</f>
        <v>OK</v>
      </c>
      <c r="E25" s="3">
        <f>IF(ISBLANK(C25),"",VALUE(RIGHT(C25,1)))</f>
        <v>9</v>
      </c>
    </row>
    <row r="26" spans="1:5" x14ac:dyDescent="0.25">
      <c r="A26" s="3"/>
      <c r="B26" s="3"/>
      <c r="C26"/>
      <c r="D26" s="5"/>
      <c r="E26" s="3"/>
    </row>
    <row r="27" spans="1:5" x14ac:dyDescent="0.25">
      <c r="A27" s="3">
        <v>13</v>
      </c>
      <c r="B27" s="3" t="s">
        <v>18</v>
      </c>
      <c r="C27" t="s">
        <v>43</v>
      </c>
      <c r="D27" s="5" t="str">
        <f>IF(ISBLANK(C3),"",IF(LEFT(C27,11)="question_13","OK","""Error"))</f>
        <v>OK</v>
      </c>
      <c r="E27" s="3">
        <f>IF(ISBLANK(C27),"",VALUE(RIGHT(C27,1)))</f>
        <v>8</v>
      </c>
    </row>
    <row r="28" spans="1:5" x14ac:dyDescent="0.25">
      <c r="A28" s="3"/>
      <c r="B28" s="3"/>
      <c r="C28"/>
      <c r="D28" s="5"/>
      <c r="E28" s="3"/>
    </row>
    <row r="29" spans="1:5" x14ac:dyDescent="0.25">
      <c r="A29" s="3">
        <v>14</v>
      </c>
      <c r="B29" s="3" t="s">
        <v>18</v>
      </c>
      <c r="C29" t="s">
        <v>44</v>
      </c>
      <c r="D29" s="5" t="str">
        <f>IF(ISBLANK(C3),"",IF(LEFT(C29,11)="question_14","OK","""Error"))</f>
        <v>OK</v>
      </c>
      <c r="E29" s="3">
        <f>IF(ISBLANK(C29),"",VALUE(RIGHT(C29,1)))</f>
        <v>7</v>
      </c>
    </row>
    <row r="30" spans="1:5" x14ac:dyDescent="0.25">
      <c r="A30" s="3"/>
      <c r="B30" s="3"/>
      <c r="C30"/>
      <c r="D30" s="5"/>
      <c r="E30" s="3"/>
    </row>
    <row r="31" spans="1:5" x14ac:dyDescent="0.25">
      <c r="A31" s="3">
        <v>15</v>
      </c>
      <c r="B31" s="3" t="s">
        <v>18</v>
      </c>
      <c r="C31" t="s">
        <v>45</v>
      </c>
      <c r="D31" s="5" t="str">
        <f>IF(ISBLANK(C3),"",IF(LEFT(C31,11)="question_15","OK","""Error"))</f>
        <v>OK</v>
      </c>
      <c r="E31" s="3">
        <f>IF(ISBLANK(C31),"",VALUE(RIGHT(C31,1)))</f>
        <v>7</v>
      </c>
    </row>
    <row r="32" spans="1:5" x14ac:dyDescent="0.25">
      <c r="A32" s="3"/>
      <c r="B32" s="3"/>
      <c r="C32"/>
      <c r="D32" s="5"/>
      <c r="E32" s="3"/>
    </row>
    <row r="33" spans="1:5" x14ac:dyDescent="0.25">
      <c r="A33" s="3">
        <v>16</v>
      </c>
      <c r="B33" s="3" t="s">
        <v>18</v>
      </c>
      <c r="C33" t="s">
        <v>46</v>
      </c>
      <c r="D33" s="5" t="str">
        <f>IF(ISBLANK(C3),"",IF(LEFT(C33,11)="question_16","OK","""Error"))</f>
        <v>OK</v>
      </c>
      <c r="E33" s="3">
        <f>IF(ISBLANK(C33),"",VALUE(RIGHT(C33,1)))</f>
        <v>8</v>
      </c>
    </row>
    <row r="34" spans="1:5" x14ac:dyDescent="0.25">
      <c r="A34" s="3"/>
      <c r="B34" s="3"/>
      <c r="C34"/>
      <c r="D34" s="5"/>
      <c r="E34" s="3"/>
    </row>
    <row r="35" spans="1:5" x14ac:dyDescent="0.25">
      <c r="A35" s="3">
        <v>17</v>
      </c>
      <c r="B35" s="3" t="s">
        <v>18</v>
      </c>
      <c r="C35" t="s">
        <v>47</v>
      </c>
      <c r="D35" s="5" t="str">
        <f>IF(ISBLANK(C3),"",IF(LEFT(C35,11)="question_17","OK","""Error"))</f>
        <v>OK</v>
      </c>
      <c r="E35" s="3">
        <f>IF(ISBLANK(C35),"",VALUE(RIGHT(C35,1)))</f>
        <v>9</v>
      </c>
    </row>
    <row r="36" spans="1:5" x14ac:dyDescent="0.25">
      <c r="A36" s="3"/>
      <c r="B36" s="3"/>
      <c r="C36"/>
      <c r="D36" s="5"/>
      <c r="E36" s="3"/>
    </row>
    <row r="37" spans="1:5" x14ac:dyDescent="0.25">
      <c r="A37" s="3">
        <v>18</v>
      </c>
      <c r="B37" s="3" t="s">
        <v>18</v>
      </c>
      <c r="C37" t="s">
        <v>48</v>
      </c>
      <c r="D37" s="5" t="str">
        <f>IF(ISBLANK(C3),"",IF(LEFT(C37,11)="question_18","OK","""Error"))</f>
        <v>OK</v>
      </c>
      <c r="E37" s="3">
        <f>IF(ISBLANK(C37),"",VALUE(RIGHT(C37,1)))</f>
        <v>8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N5" sqref="N5"/>
    </sheetView>
  </sheetViews>
  <sheetFormatPr defaultColWidth="9.109375" defaultRowHeight="13.2" x14ac:dyDescent="0.25"/>
  <cols>
    <col min="1" max="1" width="12.6640625" style="2" customWidth="1"/>
    <col min="2" max="2" width="19.5546875" style="2" hidden="1" customWidth="1"/>
    <col min="3" max="3" width="17.6640625" style="2" bestFit="1" customWidth="1"/>
    <col min="4" max="4" width="13.33203125" style="2" customWidth="1"/>
    <col min="5" max="5" width="0" style="2" hidden="1" customWidth="1"/>
    <col min="6" max="6" width="9.109375" style="2"/>
    <col min="7" max="7" width="17.88671875" style="2" customWidth="1"/>
    <col min="8" max="8" width="11.109375" style="2" customWidth="1"/>
    <col min="9" max="16384" width="9.109375" style="2"/>
  </cols>
  <sheetData>
    <row r="1" spans="1:10" ht="26.4" x14ac:dyDescent="0.25">
      <c r="A1" s="7" t="s">
        <v>14</v>
      </c>
      <c r="B1" s="9" t="s">
        <v>15</v>
      </c>
      <c r="C1" s="9" t="s">
        <v>17</v>
      </c>
      <c r="D1" s="9" t="s">
        <v>16</v>
      </c>
      <c r="E1" s="2" t="s">
        <v>20</v>
      </c>
      <c r="G1" s="8" t="s">
        <v>21</v>
      </c>
      <c r="H1" s="10" t="s">
        <v>26</v>
      </c>
      <c r="I1" s="10"/>
      <c r="J1" s="10"/>
    </row>
    <row r="2" spans="1:10" x14ac:dyDescent="0.25">
      <c r="G2" s="8" t="s">
        <v>22</v>
      </c>
      <c r="H2" s="3">
        <f>SUMIF(B3:B37,"x",E3:E37)</f>
        <v>57</v>
      </c>
    </row>
    <row r="3" spans="1:10" x14ac:dyDescent="0.25">
      <c r="A3" s="3">
        <v>1</v>
      </c>
      <c r="B3" s="3" t="s">
        <v>19</v>
      </c>
      <c r="C3" s="4" t="s">
        <v>27</v>
      </c>
      <c r="D3" s="5" t="str">
        <f>IF(ISBLANK(C3),"",IF(LEFT(C3,10)="question_1","OK","""Error"))</f>
        <v>OK</v>
      </c>
      <c r="E3" s="3">
        <f>IF(ISBLANK(C3),"",VALUE(RIGHT(C3,1)))</f>
        <v>3</v>
      </c>
      <c r="G3" s="8" t="s">
        <v>23</v>
      </c>
      <c r="H3" s="3">
        <f>SUMIF(B3:B37,"y",E3:E37)</f>
        <v>23</v>
      </c>
    </row>
    <row r="4" spans="1:10" x14ac:dyDescent="0.25">
      <c r="A4" s="3"/>
      <c r="B4" s="3"/>
      <c r="C4" s="6"/>
      <c r="D4" s="5"/>
      <c r="E4" s="3"/>
      <c r="G4" s="8" t="s">
        <v>16</v>
      </c>
      <c r="H4" s="3" t="str">
        <f>IF(SUM(E3:E37)=H3+H2,"OK","Error")</f>
        <v>OK</v>
      </c>
    </row>
    <row r="5" spans="1:10" x14ac:dyDescent="0.25">
      <c r="A5" s="3">
        <v>2</v>
      </c>
      <c r="B5" s="3" t="s">
        <v>19</v>
      </c>
      <c r="C5" s="4" t="s">
        <v>28</v>
      </c>
      <c r="D5" s="5" t="str">
        <f>IF(ISBLANK(C3),"",IF(LEFT(C5,10)="question_2","OK","""Error"))</f>
        <v>OK</v>
      </c>
      <c r="E5" s="3">
        <f>IF(ISBLANK(C5),"",VALUE(RIGHT(C5,1)))</f>
        <v>5</v>
      </c>
    </row>
    <row r="6" spans="1:10" x14ac:dyDescent="0.25">
      <c r="A6" s="3"/>
      <c r="B6" s="3"/>
      <c r="C6" s="6"/>
      <c r="D6" s="5"/>
      <c r="E6" s="3"/>
    </row>
    <row r="7" spans="1:10" x14ac:dyDescent="0.25">
      <c r="A7" s="3">
        <v>3</v>
      </c>
      <c r="B7" s="3" t="s">
        <v>19</v>
      </c>
      <c r="C7" s="4" t="s">
        <v>29</v>
      </c>
      <c r="D7" s="5" t="str">
        <f>IF(ISBLANK(C3),"",IF(LEFT(C7,10)="question_3","OK","""Error"))</f>
        <v>OK</v>
      </c>
      <c r="E7" s="3">
        <f>IF(ISBLANK(C7),"",VALUE(RIGHT(C7,1)))</f>
        <v>2</v>
      </c>
    </row>
    <row r="8" spans="1:10" x14ac:dyDescent="0.25">
      <c r="A8" s="3"/>
      <c r="B8" s="3"/>
      <c r="C8" s="6"/>
      <c r="D8" s="5"/>
      <c r="E8" s="3"/>
    </row>
    <row r="9" spans="1:10" x14ac:dyDescent="0.25">
      <c r="A9" s="3">
        <v>4</v>
      </c>
      <c r="B9" s="3" t="s">
        <v>18</v>
      </c>
      <c r="C9" s="4" t="s">
        <v>30</v>
      </c>
      <c r="D9" s="5" t="str">
        <f>IF(ISBLANK(C3),"",IF(LEFT(C9,10)="question_4","OK","""Error"))</f>
        <v>OK</v>
      </c>
      <c r="E9" s="3">
        <f>IF(ISBLANK(C9),"",VALUE(RIGHT(C9,1)))</f>
        <v>6</v>
      </c>
    </row>
    <row r="10" spans="1:10" x14ac:dyDescent="0.25">
      <c r="A10" s="3"/>
      <c r="B10" s="3"/>
      <c r="C10" s="6"/>
      <c r="D10" s="5"/>
      <c r="E10" s="3"/>
    </row>
    <row r="11" spans="1:10" x14ac:dyDescent="0.25">
      <c r="A11" s="3">
        <v>5</v>
      </c>
      <c r="B11" s="3" t="s">
        <v>18</v>
      </c>
      <c r="C11" s="4" t="s">
        <v>0</v>
      </c>
      <c r="D11" s="5" t="str">
        <f>IF(ISBLANK(C3),"",IF(LEFT(C11,10)="question_5","OK","""Error"))</f>
        <v>OK</v>
      </c>
      <c r="E11" s="3">
        <f>IF(ISBLANK(C11),"",VALUE(RIGHT(C11,1)))</f>
        <v>6</v>
      </c>
    </row>
    <row r="12" spans="1:10" x14ac:dyDescent="0.25">
      <c r="A12" s="3"/>
      <c r="B12" s="3"/>
      <c r="C12" s="6"/>
      <c r="D12" s="5"/>
      <c r="E12" s="3"/>
    </row>
    <row r="13" spans="1:10" x14ac:dyDescent="0.25">
      <c r="A13" s="3">
        <v>6</v>
      </c>
      <c r="B13" s="3" t="s">
        <v>18</v>
      </c>
      <c r="C13" s="4" t="s">
        <v>1</v>
      </c>
      <c r="D13" s="5" t="str">
        <f>IF(ISBLANK(C3),"",IF(LEFT(C13,10)="question_6","OK","""Error"))</f>
        <v>OK</v>
      </c>
      <c r="E13" s="3">
        <f>IF(ISBLANK(C13),"",VALUE(RIGHT(C13,1)))</f>
        <v>6</v>
      </c>
    </row>
    <row r="14" spans="1:10" x14ac:dyDescent="0.25">
      <c r="A14" s="3"/>
      <c r="B14" s="3"/>
      <c r="C14" s="6"/>
      <c r="D14" s="5"/>
      <c r="E14" s="3"/>
    </row>
    <row r="15" spans="1:10" x14ac:dyDescent="0.25">
      <c r="A15" s="3">
        <v>7</v>
      </c>
      <c r="B15" s="3" t="s">
        <v>18</v>
      </c>
      <c r="C15" s="4" t="s">
        <v>2</v>
      </c>
      <c r="D15" s="5" t="str">
        <f>IF(ISBLANK(C3),"",IF(LEFT(C15,10)="question_7","OK","""Error"))</f>
        <v>OK</v>
      </c>
      <c r="E15" s="3">
        <f>IF(ISBLANK(C15),"",VALUE(RIGHT(C15,1)))</f>
        <v>3</v>
      </c>
    </row>
    <row r="16" spans="1:10" x14ac:dyDescent="0.25">
      <c r="A16" s="3"/>
      <c r="B16" s="3"/>
      <c r="C16" s="6"/>
      <c r="D16" s="5"/>
      <c r="E16" s="3"/>
    </row>
    <row r="17" spans="1:5" x14ac:dyDescent="0.25">
      <c r="A17" s="3">
        <v>8</v>
      </c>
      <c r="B17" s="3" t="s">
        <v>19</v>
      </c>
      <c r="C17" s="4" t="s">
        <v>3</v>
      </c>
      <c r="D17" s="5" t="str">
        <f>IF(ISBLANK(C3),"",IF(LEFT(C17,10)="question_8","OK","""Error"))</f>
        <v>OK</v>
      </c>
      <c r="E17" s="3">
        <f>IF(ISBLANK(C17),"",VALUE(RIGHT(C17,1)))</f>
        <v>4</v>
      </c>
    </row>
    <row r="18" spans="1:5" x14ac:dyDescent="0.25">
      <c r="A18" s="3"/>
      <c r="B18" s="3"/>
      <c r="C18" s="6"/>
      <c r="D18" s="5"/>
      <c r="E18" s="3"/>
    </row>
    <row r="19" spans="1:5" x14ac:dyDescent="0.25">
      <c r="A19" s="3">
        <v>9</v>
      </c>
      <c r="B19" s="3" t="s">
        <v>19</v>
      </c>
      <c r="C19" s="4" t="s">
        <v>4</v>
      </c>
      <c r="D19" s="5" t="str">
        <f>IF(ISBLANK(C3),"",IF(LEFT(C19,10)="question_9","OK","""Error"))</f>
        <v>OK</v>
      </c>
      <c r="E19" s="3">
        <f>IF(ISBLANK(C19),"",VALUE(RIGHT(C19,1)))</f>
        <v>3</v>
      </c>
    </row>
    <row r="20" spans="1:5" x14ac:dyDescent="0.25">
      <c r="A20" s="3"/>
      <c r="B20" s="3"/>
      <c r="C20" s="6"/>
      <c r="D20" s="5"/>
      <c r="E20" s="3"/>
    </row>
    <row r="21" spans="1:5" x14ac:dyDescent="0.25">
      <c r="A21" s="3">
        <v>10</v>
      </c>
      <c r="B21" s="3" t="s">
        <v>19</v>
      </c>
      <c r="C21" s="4" t="s">
        <v>5</v>
      </c>
      <c r="D21" s="5" t="str">
        <f>IF(ISBLANK(C3),"",IF(LEFT(C21,11)="question_10","OK","""Error"))</f>
        <v>OK</v>
      </c>
      <c r="E21" s="3">
        <f>IF(ISBLANK(C21),"",VALUE(RIGHT(C21,1)))</f>
        <v>6</v>
      </c>
    </row>
    <row r="22" spans="1:5" x14ac:dyDescent="0.25">
      <c r="A22" s="3"/>
      <c r="B22" s="3"/>
      <c r="C22" s="6"/>
      <c r="D22" s="5"/>
      <c r="E22" s="3"/>
    </row>
    <row r="23" spans="1:5" x14ac:dyDescent="0.25">
      <c r="A23" s="3">
        <v>11</v>
      </c>
      <c r="B23" s="3" t="s">
        <v>18</v>
      </c>
      <c r="C23" s="4" t="s">
        <v>6</v>
      </c>
      <c r="D23" s="5" t="str">
        <f>IF(ISBLANK(C3),"",IF(LEFT(C23,11)="question_11","OK","""Error"))</f>
        <v>OK</v>
      </c>
      <c r="E23" s="3">
        <f>IF(ISBLANK(C23),"",VALUE(RIGHT(C23,1)))</f>
        <v>5</v>
      </c>
    </row>
    <row r="24" spans="1:5" x14ac:dyDescent="0.25">
      <c r="A24" s="3"/>
      <c r="B24" s="3"/>
      <c r="C24" s="6"/>
      <c r="D24" s="5"/>
      <c r="E24" s="3"/>
    </row>
    <row r="25" spans="1:5" x14ac:dyDescent="0.25">
      <c r="A25" s="3">
        <v>12</v>
      </c>
      <c r="B25" s="3" t="s">
        <v>18</v>
      </c>
      <c r="C25" s="4" t="s">
        <v>7</v>
      </c>
      <c r="D25" s="5" t="str">
        <f>IF(ISBLANK(C3),"",IF(LEFT(C25,11)="question_12","OK","""Error"))</f>
        <v>OK</v>
      </c>
      <c r="E25" s="3">
        <f>IF(ISBLANK(C25),"",VALUE(RIGHT(C25,1)))</f>
        <v>4</v>
      </c>
    </row>
    <row r="26" spans="1:5" x14ac:dyDescent="0.25">
      <c r="A26" s="3"/>
      <c r="B26" s="3"/>
      <c r="C26" s="6"/>
      <c r="D26" s="5"/>
      <c r="E26" s="3"/>
    </row>
    <row r="27" spans="1:5" x14ac:dyDescent="0.25">
      <c r="A27" s="3">
        <v>13</v>
      </c>
      <c r="B27" s="3" t="s">
        <v>18</v>
      </c>
      <c r="C27" s="4" t="s">
        <v>8</v>
      </c>
      <c r="D27" s="5" t="str">
        <f>IF(ISBLANK(C3),"",IF(LEFT(C27,11)="question_13","OK","""Error"))</f>
        <v>OK</v>
      </c>
      <c r="E27" s="3">
        <f>IF(ISBLANK(C27),"",VALUE(RIGHT(C27,1)))</f>
        <v>5</v>
      </c>
    </row>
    <row r="28" spans="1:5" x14ac:dyDescent="0.25">
      <c r="A28" s="3"/>
      <c r="B28" s="3"/>
      <c r="C28" s="6"/>
      <c r="D28" s="5"/>
      <c r="E28" s="3"/>
    </row>
    <row r="29" spans="1:5" x14ac:dyDescent="0.25">
      <c r="A29" s="3">
        <v>14</v>
      </c>
      <c r="B29" s="3" t="s">
        <v>18</v>
      </c>
      <c r="C29" s="4" t="s">
        <v>9</v>
      </c>
      <c r="D29" s="5" t="str">
        <f>IF(ISBLANK(C3),"",IF(LEFT(C29,11)="question_14","OK","""Error"))</f>
        <v>OK</v>
      </c>
      <c r="E29" s="3">
        <f>IF(ISBLANK(C29),"",VALUE(RIGHT(C29,1)))</f>
        <v>4</v>
      </c>
    </row>
    <row r="30" spans="1:5" x14ac:dyDescent="0.25">
      <c r="A30" s="3"/>
      <c r="B30" s="3"/>
      <c r="C30" s="6"/>
      <c r="D30" s="5"/>
      <c r="E30" s="3"/>
    </row>
    <row r="31" spans="1:5" x14ac:dyDescent="0.25">
      <c r="A31" s="3">
        <v>15</v>
      </c>
      <c r="B31" s="3" t="s">
        <v>18</v>
      </c>
      <c r="C31" s="4" t="s">
        <v>10</v>
      </c>
      <c r="D31" s="5" t="str">
        <f>IF(ISBLANK(C3),"",IF(LEFT(C31,11)="question_15","OK","""Error"))</f>
        <v>OK</v>
      </c>
      <c r="E31" s="3">
        <f>IF(ISBLANK(C31),"",VALUE(RIGHT(C31,1)))</f>
        <v>3</v>
      </c>
    </row>
    <row r="32" spans="1:5" x14ac:dyDescent="0.25">
      <c r="A32" s="3"/>
      <c r="B32" s="3"/>
      <c r="C32" s="6"/>
      <c r="D32" s="5"/>
      <c r="E32" s="3"/>
    </row>
    <row r="33" spans="1:5" x14ac:dyDescent="0.25">
      <c r="A33" s="3">
        <v>16</v>
      </c>
      <c r="B33" s="3" t="s">
        <v>18</v>
      </c>
      <c r="C33" s="4" t="s">
        <v>11</v>
      </c>
      <c r="D33" s="5" t="str">
        <f>IF(ISBLANK(C3),"",IF(LEFT(C33,11)="question_16","OK","""Error"))</f>
        <v>OK</v>
      </c>
      <c r="E33" s="3">
        <f>IF(ISBLANK(C33),"",VALUE(RIGHT(C33,1)))</f>
        <v>6</v>
      </c>
    </row>
    <row r="34" spans="1:5" x14ac:dyDescent="0.25">
      <c r="A34" s="3"/>
      <c r="B34" s="3"/>
      <c r="C34" s="6"/>
      <c r="D34" s="5"/>
      <c r="E34" s="3"/>
    </row>
    <row r="35" spans="1:5" x14ac:dyDescent="0.25">
      <c r="A35" s="3">
        <v>17</v>
      </c>
      <c r="B35" s="3" t="s">
        <v>18</v>
      </c>
      <c r="C35" s="4" t="s">
        <v>12</v>
      </c>
      <c r="D35" s="5" t="str">
        <f>IF(ISBLANK(C3),"",IF(LEFT(C35,11)="question_17","OK","""Error"))</f>
        <v>OK</v>
      </c>
      <c r="E35" s="3">
        <f>IF(ISBLANK(C35),"",VALUE(RIGHT(C35,1)))</f>
        <v>5</v>
      </c>
    </row>
    <row r="36" spans="1:5" x14ac:dyDescent="0.25">
      <c r="A36" s="3"/>
      <c r="B36" s="3"/>
      <c r="C36" s="6"/>
      <c r="D36" s="5"/>
      <c r="E36" s="3"/>
    </row>
    <row r="37" spans="1:5" x14ac:dyDescent="0.25">
      <c r="A37" s="3">
        <v>18</v>
      </c>
      <c r="B37" s="3" t="s">
        <v>18</v>
      </c>
      <c r="C37" s="4" t="s">
        <v>13</v>
      </c>
      <c r="D37" s="5" t="str">
        <f>IF(ISBLANK(C3),"",IF(LEFT(C37,11)="question_18","OK","""Error"))</f>
        <v>OK</v>
      </c>
      <c r="E37" s="3">
        <f>IF(ISBLANK(C37),"",VALUE(RIGHT(C37,1)))</f>
        <v>4</v>
      </c>
    </row>
  </sheetData>
  <sheetProtection sheet="1" objects="1" scenarios="1"/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2" x14ac:dyDescent="0.25"/>
  <cols>
    <col min="1" max="1" width="23.109375" customWidth="1"/>
    <col min="2" max="2" width="11" style="1" customWidth="1"/>
    <col min="3" max="3" width="12.5546875" style="1" customWidth="1"/>
  </cols>
  <sheetData>
    <row r="1" spans="1:3" x14ac:dyDescent="0.25">
      <c r="A1" t="s">
        <v>21</v>
      </c>
      <c r="B1" s="1" t="s">
        <v>24</v>
      </c>
      <c r="C1" s="1" t="s">
        <v>25</v>
      </c>
    </row>
    <row r="2" spans="1:3" x14ac:dyDescent="0.25">
      <c r="A2" t="str">
        <f>'Employee 1'!H1</f>
        <v>Niki</v>
      </c>
      <c r="B2" s="1">
        <f>'Employee 1'!H2</f>
        <v>95</v>
      </c>
      <c r="C2" s="1">
        <f>'Employee 1'!H3</f>
        <v>52</v>
      </c>
    </row>
    <row r="3" spans="1:3" x14ac:dyDescent="0.25">
      <c r="A3" t="str">
        <f>'Employee 2'!H1</f>
        <v>Fred Smith</v>
      </c>
      <c r="B3" s="1">
        <f>'Employee 2'!H2</f>
        <v>57</v>
      </c>
      <c r="C3" s="1">
        <f>'Employee 2'!H3</f>
        <v>23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1</vt:lpstr>
      <vt:lpstr>Employee 2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Ferguson</dc:creator>
  <cp:lastModifiedBy>Chuck Bean</cp:lastModifiedBy>
  <dcterms:created xsi:type="dcterms:W3CDTF">2009-03-14T21:48:58Z</dcterms:created>
  <dcterms:modified xsi:type="dcterms:W3CDTF">2014-08-05T15:54:22Z</dcterms:modified>
</cp:coreProperties>
</file>