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mc:AlternateContent xmlns:mc="http://schemas.openxmlformats.org/markup-compatibility/2006">
    <mc:Choice Requires="x15">
      <x15ac:absPath xmlns:x15ac="http://schemas.microsoft.com/office/spreadsheetml/2010/11/ac" url="D:\Data Analyst\Excel\Project\"/>
    </mc:Choice>
  </mc:AlternateContent>
  <xr:revisionPtr revIDLastSave="0" documentId="13_ncr:1_{FAFC206D-B1CB-457F-886E-9CE1C0AA39C5}" xr6:coauthVersionLast="47" xr6:coauthVersionMax="47" xr10:uidLastSave="{00000000-0000-0000-0000-000000000000}"/>
  <bookViews>
    <workbookView xWindow="-108" yWindow="-108" windowWidth="23256" windowHeight="12456" activeTab="7" xr2:uid="{00000000-000D-0000-FFFF-FFFF00000000}"/>
  </bookViews>
  <sheets>
    <sheet name="Combo Chart" sheetId="3" r:id="rId1"/>
    <sheet name="Water Fall" sheetId="4" r:id="rId2"/>
    <sheet name="Pie Chart" sheetId="5" r:id="rId3"/>
    <sheet name="Map Chart" sheetId="6" r:id="rId4"/>
    <sheet name="Top 5" sheetId="7" r:id="rId5"/>
    <sheet name="KPI" sheetId="8" r:id="rId6"/>
    <sheet name="KPI YOY" sheetId="9" r:id="rId7"/>
    <sheet name="DASHBOARD" sheetId="11" r:id="rId8"/>
    <sheet name="Sheet5" sheetId="13" r:id="rId9"/>
    <sheet name="Data" sheetId="1" r:id="rId10"/>
    <sheet name="layout" sheetId="2" r:id="rId11"/>
  </sheets>
  <definedNames>
    <definedName name="_xlchart.v1.0" hidden="1">'Water Fall'!$D$4:$D$7</definedName>
    <definedName name="_xlchart.v1.1" hidden="1">'Water Fall'!$E$3</definedName>
    <definedName name="_xlchart.v1.11" hidden="1">'Water Fall'!$D$4:$D$7</definedName>
    <definedName name="_xlchart.v1.12" hidden="1">'Water Fall'!$E$3</definedName>
    <definedName name="_xlchart.v1.13" hidden="1">'Water Fall'!$E$4:$E$7</definedName>
    <definedName name="_xlchart.v1.2" hidden="1">'Water Fall'!$E$4:$E$7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#N/A</definedName>
  </definedNames>
  <calcPr calcId="191029"/>
  <pivotCaches>
    <pivotCache cacheId="2"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L8" i="9" l="1"/>
  <c r="H8" i="9"/>
  <c r="K8" i="9"/>
  <c r="J8" i="9"/>
  <c r="I8" i="9"/>
  <c r="O15" i="11" s="1"/>
  <c r="N17" i="8"/>
  <c r="K17" i="8"/>
  <c r="H17" i="8"/>
  <c r="E17" i="8"/>
  <c r="B17" i="8"/>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E7" i="4"/>
  <c r="D7" i="4"/>
  <c r="D5" i="4"/>
  <c r="D6"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26" i="6"/>
  <c r="H43" i="6"/>
  <c r="H13" i="6"/>
  <c r="H38" i="6"/>
  <c r="H24" i="6"/>
  <c r="H49" i="6"/>
  <c r="H34" i="6"/>
  <c r="H51" i="6"/>
  <c r="H21" i="6"/>
  <c r="H46" i="6"/>
  <c r="H32" i="6"/>
  <c r="H5" i="6"/>
  <c r="H47" i="6"/>
  <c r="H30" i="6"/>
  <c r="H42" i="6"/>
  <c r="H12" i="6"/>
  <c r="H29" i="6"/>
  <c r="H15" i="6"/>
  <c r="H40" i="6"/>
  <c r="H6" i="6"/>
  <c r="H50" i="6"/>
  <c r="H20" i="6"/>
  <c r="H37" i="6"/>
  <c r="H23" i="6"/>
  <c r="H48" i="6"/>
  <c r="H7" i="6"/>
  <c r="H10" i="6"/>
  <c r="H44" i="6"/>
  <c r="H33" i="6"/>
  <c r="H35" i="6"/>
  <c r="H16" i="6"/>
  <c r="H11" i="6"/>
  <c r="H28" i="6"/>
  <c r="H45" i="6"/>
  <c r="H31" i="6"/>
  <c r="H17" i="6"/>
  <c r="H8" i="6"/>
  <c r="H19" i="6"/>
  <c r="H36" i="6"/>
  <c r="H14" i="6"/>
  <c r="H39" i="6"/>
  <c r="H25" i="6"/>
  <c r="H9" i="6"/>
  <c r="H27" i="6"/>
  <c r="H22" i="6"/>
  <c r="H4" i="6"/>
  <c r="H18" i="6"/>
  <c r="H52" i="6"/>
  <c r="H41" i="6"/>
  <c r="E5" i="4"/>
  <c r="E6" i="4"/>
  <c r="E4" i="4"/>
</calcChain>
</file>

<file path=xl/sharedStrings.xml><?xml version="1.0" encoding="utf-8"?>
<sst xmlns="http://schemas.openxmlformats.org/spreadsheetml/2006/main" count="130095" uniqueCount="10956">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</sst>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7"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ont>
  </fonts>
  <fills count="2">
    <fill>
      <patternFill patternType="none"/>
    </fill>
    <fill>
      <patternFill patternType="gray125"/>
    </fill>
  </fills>
  <borders count="1">
    <border>
      <left/>
      <right/>
      <top/>
      <bottom/>
      <diagonal/>
    </border>
  </borders>
  <cellStyleXfs count="2">
    <xf numFmtId="0" fontId="0" fillId="0" borderId="0"/>
    <xf numFmtId="9" fontId="3" fillId="0" borderId="0" applyFont="0" applyFill="0" applyBorder="0" applyAlignment="0" applyProtection="0"/>
  </cellStyleXfs>
  <cellXfs count="15">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0" xfId="0" pivotButton="1"/>
    <xf numFmtId="0" fontId="0" fillId="0" borderId="0" xfId="0" applyAlignment="1">
      <alignment horizontal="left"/>
    </xf>
    <xf numFmtId="165" fontId="0" fillId="0" borderId="0" xfId="0" applyNumberFormat="1"/>
    <xf numFmtId="0" fontId="1" fillId="0" borderId="0" xfId="0" applyFont="1"/>
    <xf numFmtId="10" fontId="0" fillId="0" borderId="0" xfId="0" applyNumberFormat="1"/>
    <xf numFmtId="166" fontId="0" fillId="0" borderId="0" xfId="0" applyNumberFormat="1"/>
    <xf numFmtId="167" fontId="0" fillId="0" borderId="0" xfId="0" applyNumberFormat="1"/>
    <xf numFmtId="10" fontId="0" fillId="0" borderId="0" xfId="1" applyNumberFormat="1" applyFont="1"/>
    <xf numFmtId="164" fontId="6" fillId="0" borderId="0" xfId="0" applyNumberFormat="1" applyFont="1" applyAlignment="1">
      <alignment horizontal="center"/>
    </xf>
    <xf numFmtId="0" fontId="0" fillId="0" borderId="0" xfId="0" applyNumberFormat="1"/>
  </cellXfs>
  <cellStyles count="2">
    <cellStyle name="Normal" xfId="0" builtinId="0"/>
    <cellStyle name="Percent" xfId="1" builtinId="5"/>
  </cellStyles>
  <dxfs count="61">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89093A70-EE79-44CE-AAC6-7C5CA231BF31}">
      <tableStyleElement type="wholeTable" dxfId="55"/>
      <tableStyleElement type="headerRow" dxfId="54"/>
    </tableStyle>
    <tableStyle name="Data-style" pivot="0" count="3" xr9:uid="{00000000-0011-0000-FFFF-FFFF00000000}">
      <tableStyleElement type="headerRow" dxfId="60"/>
      <tableStyleElement type="firstRowStripe" dxfId="59"/>
      <tableStyleElement type="secondRowStripe" dxfId="58"/>
    </tableStyle>
  </tableStyle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3835.3223999999996</c:v>
                </c:pt>
                <c:pt idx="1">
                  <c:v>1561.0063999999998</c:v>
                </c:pt>
                <c:pt idx="2">
                  <c:v>11735.984300000007</c:v>
                </c:pt>
                <c:pt idx="3">
                  <c:v>-808.22730000000149</c:v>
                </c:pt>
                <c:pt idx="4">
                  <c:v>5540.441499999999</c:v>
                </c:pt>
                <c:pt idx="5">
                  <c:v>5638.066299999994</c:v>
                </c:pt>
                <c:pt idx="6">
                  <c:v>5764.8737999999976</c:v>
                </c:pt>
                <c:pt idx="7">
                  <c:v>5800.7804999999998</c:v>
                </c:pt>
                <c:pt idx="8">
                  <c:v>11214.341499999993</c:v>
                </c:pt>
                <c:pt idx="9">
                  <c:v>4345.3530999999994</c:v>
                </c:pt>
                <c:pt idx="10">
                  <c:v>9153.4468999999899</c:v>
                </c:pt>
                <c:pt idx="11">
                  <c:v>10199.629600000002</c:v>
                </c:pt>
              </c:numCache>
            </c:numRef>
          </c:val>
          <c:extLst>
            <c:ext xmlns:c16="http://schemas.microsoft.com/office/drawing/2014/chart" uri="{C3380CC4-5D6E-409C-BE32-E72D297353CC}">
              <c16:uniqueId val="{00000001-6150-408C-BECC-46AB4A313029}"/>
            </c:ext>
          </c:extLst>
        </c:ser>
        <c:dLbls>
          <c:showLegendKey val="0"/>
          <c:showVal val="0"/>
          <c:showCatName val="0"/>
          <c:showSerName val="0"/>
          <c:showPercent val="0"/>
          <c:showBubbleSize val="0"/>
        </c:dLbls>
        <c:axId val="889628511"/>
        <c:axId val="889627071"/>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21212.672999999992</c:v>
                </c:pt>
                <c:pt idx="1">
                  <c:v>9645.7510000000002</c:v>
                </c:pt>
                <c:pt idx="2">
                  <c:v>47457.759000000013</c:v>
                </c:pt>
                <c:pt idx="3">
                  <c:v>27747.573999999993</c:v>
                </c:pt>
                <c:pt idx="4">
                  <c:v>32022.920000000002</c:v>
                </c:pt>
                <c:pt idx="5">
                  <c:v>38643.491500000011</c:v>
                </c:pt>
                <c:pt idx="6">
                  <c:v>41079.269</c:v>
                </c:pt>
                <c:pt idx="7">
                  <c:v>36484.334999999985</c:v>
                </c:pt>
                <c:pt idx="8">
                  <c:v>57863.781999999926</c:v>
                </c:pt>
                <c:pt idx="9">
                  <c:v>35249.754999999983</c:v>
                </c:pt>
                <c:pt idx="10">
                  <c:v>70468.432000000015</c:v>
                </c:pt>
                <c:pt idx="11">
                  <c:v>81726.808499999999</c:v>
                </c:pt>
              </c:numCache>
            </c:numRef>
          </c:val>
          <c:extLst>
            <c:ext xmlns:c16="http://schemas.microsoft.com/office/drawing/2014/chart" uri="{C3380CC4-5D6E-409C-BE32-E72D297353CC}">
              <c16:uniqueId val="{00000000-6150-408C-BECC-46AB4A313029}"/>
            </c:ext>
          </c:extLst>
        </c:ser>
        <c:dLbls>
          <c:showLegendKey val="0"/>
          <c:showVal val="0"/>
          <c:showCatName val="0"/>
          <c:showSerName val="0"/>
          <c:showPercent val="0"/>
          <c:showBubbleSize val="0"/>
        </c:dLbls>
        <c:gapWidth val="219"/>
        <c:overlap val="-27"/>
        <c:axId val="889624671"/>
        <c:axId val="889625631"/>
      </c:barChart>
      <c:catAx>
        <c:axId val="889624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9625631"/>
        <c:crosses val="autoZero"/>
        <c:auto val="1"/>
        <c:lblAlgn val="ctr"/>
        <c:lblOffset val="100"/>
        <c:noMultiLvlLbl val="0"/>
      </c:catAx>
      <c:valAx>
        <c:axId val="889625631"/>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9624671"/>
        <c:crosses val="autoZero"/>
        <c:crossBetween val="between"/>
      </c:valAx>
      <c:valAx>
        <c:axId val="889627071"/>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9628511"/>
        <c:crosses val="max"/>
        <c:crossBetween val="between"/>
      </c:valAx>
      <c:catAx>
        <c:axId val="889628511"/>
        <c:scaling>
          <c:orientation val="minMax"/>
        </c:scaling>
        <c:delete val="1"/>
        <c:axPos val="b"/>
        <c:numFmt formatCode="General" sourceLinked="1"/>
        <c:majorTickMark val="out"/>
        <c:minorTickMark val="none"/>
        <c:tickLblPos val="nextTo"/>
        <c:crossAx val="88962707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1D8-4E8A-914D-9AC38D79B50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1D8-4E8A-914D-9AC38D79B50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1D8-4E8A-914D-9AC38D79B50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0.33933501140056233</c:v>
                </c:pt>
                <c:pt idx="1">
                  <c:v>0.28766745285827711</c:v>
                </c:pt>
                <c:pt idx="2">
                  <c:v>0.37299753574116051</c:v>
                </c:pt>
              </c:numCache>
            </c:numRef>
          </c:val>
          <c:extLst>
            <c:ext xmlns:c16="http://schemas.microsoft.com/office/drawing/2014/chart" uri="{C3380CC4-5D6E-409C-BE32-E72D297353CC}">
              <c16:uniqueId val="{00000000-051B-4067-AC9A-394E2F211FDD}"/>
            </c:ext>
          </c:extLst>
        </c:ser>
        <c:dLbls>
          <c:showLegendKey val="0"/>
          <c:showVal val="1"/>
          <c:showCatName val="0"/>
          <c:showSerName val="0"/>
          <c:showPercent val="0"/>
          <c:showBubbleSize val="0"/>
          <c:showLeaderLines val="1"/>
        </c:dLbls>
        <c:firstSliceAng val="0"/>
        <c:holeSize val="6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Copiers</c:v>
                </c:pt>
                <c:pt idx="1">
                  <c:v>Storage</c:v>
                </c:pt>
                <c:pt idx="2">
                  <c:v>Tables</c:v>
                </c:pt>
                <c:pt idx="3">
                  <c:v>Chairs</c:v>
                </c:pt>
                <c:pt idx="4">
                  <c:v>Phones</c:v>
                </c:pt>
              </c:strCache>
            </c:strRef>
          </c:cat>
          <c:val>
            <c:numRef>
              <c:f>'Top 5'!$B$4:$B$9</c:f>
              <c:numCache>
                <c:formatCode>General</c:formatCode>
                <c:ptCount val="5"/>
                <c:pt idx="0">
                  <c:v>41679.399999999987</c:v>
                </c:pt>
                <c:pt idx="1">
                  <c:v>45729.086000000003</c:v>
                </c:pt>
                <c:pt idx="2">
                  <c:v>56616.671000000002</c:v>
                </c:pt>
                <c:pt idx="3">
                  <c:v>65502.103999999963</c:v>
                </c:pt>
                <c:pt idx="4">
                  <c:v>73851.583999999944</c:v>
                </c:pt>
              </c:numCache>
            </c:numRef>
          </c:val>
          <c:extLst>
            <c:ext xmlns:c16="http://schemas.microsoft.com/office/drawing/2014/chart" uri="{C3380CC4-5D6E-409C-BE32-E72D297353CC}">
              <c16:uniqueId val="{00000000-A4EA-4913-BEDB-620A2F177652}"/>
            </c:ext>
          </c:extLst>
        </c:ser>
        <c:dLbls>
          <c:showLegendKey val="0"/>
          <c:showVal val="0"/>
          <c:showCatName val="0"/>
          <c:showSerName val="0"/>
          <c:showPercent val="0"/>
          <c:showBubbleSize val="0"/>
        </c:dLbls>
        <c:gapWidth val="182"/>
        <c:axId val="889587231"/>
        <c:axId val="889572831"/>
      </c:barChart>
      <c:catAx>
        <c:axId val="889587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9572831"/>
        <c:crosses val="autoZero"/>
        <c:auto val="1"/>
        <c:lblAlgn val="ctr"/>
        <c:lblOffset val="100"/>
        <c:noMultiLvlLbl val="0"/>
      </c:catAx>
      <c:valAx>
        <c:axId val="8895728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9587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21212.672999999992</c:v>
                </c:pt>
                <c:pt idx="1">
                  <c:v>9645.7510000000002</c:v>
                </c:pt>
                <c:pt idx="2">
                  <c:v>47457.759000000013</c:v>
                </c:pt>
                <c:pt idx="3">
                  <c:v>27747.573999999993</c:v>
                </c:pt>
                <c:pt idx="4">
                  <c:v>32022.920000000002</c:v>
                </c:pt>
                <c:pt idx="5">
                  <c:v>38643.491500000011</c:v>
                </c:pt>
                <c:pt idx="6">
                  <c:v>41079.269</c:v>
                </c:pt>
                <c:pt idx="7">
                  <c:v>36484.334999999985</c:v>
                </c:pt>
                <c:pt idx="8">
                  <c:v>57863.781999999926</c:v>
                </c:pt>
                <c:pt idx="9">
                  <c:v>35249.754999999983</c:v>
                </c:pt>
                <c:pt idx="10">
                  <c:v>70468.432000000015</c:v>
                </c:pt>
                <c:pt idx="11">
                  <c:v>81726.808499999999</c:v>
                </c:pt>
              </c:numCache>
            </c:numRef>
          </c:val>
          <c:smooth val="0"/>
          <c:extLst>
            <c:ext xmlns:c16="http://schemas.microsoft.com/office/drawing/2014/chart" uri="{C3380CC4-5D6E-409C-BE32-E72D297353CC}">
              <c16:uniqueId val="{00000000-1E2D-4ECB-82BC-D98C86BBFBD3}"/>
            </c:ext>
          </c:extLst>
        </c:ser>
        <c:dLbls>
          <c:showLegendKey val="0"/>
          <c:showVal val="0"/>
          <c:showCatName val="0"/>
          <c:showSerName val="0"/>
          <c:showPercent val="0"/>
          <c:showBubbleSize val="0"/>
        </c:dLbls>
        <c:smooth val="0"/>
        <c:axId val="727866447"/>
        <c:axId val="727867407"/>
      </c:lineChart>
      <c:catAx>
        <c:axId val="727866447"/>
        <c:scaling>
          <c:orientation val="minMax"/>
        </c:scaling>
        <c:delete val="1"/>
        <c:axPos val="b"/>
        <c:numFmt formatCode="General" sourceLinked="1"/>
        <c:majorTickMark val="none"/>
        <c:minorTickMark val="none"/>
        <c:tickLblPos val="nextTo"/>
        <c:crossAx val="727867407"/>
        <c:crosses val="autoZero"/>
        <c:auto val="1"/>
        <c:lblAlgn val="ctr"/>
        <c:lblOffset val="100"/>
        <c:noMultiLvlLbl val="0"/>
      </c:catAx>
      <c:valAx>
        <c:axId val="727867407"/>
        <c:scaling>
          <c:orientation val="minMax"/>
        </c:scaling>
        <c:delete val="1"/>
        <c:axPos val="l"/>
        <c:numFmt formatCode="General" sourceLinked="1"/>
        <c:majorTickMark val="none"/>
        <c:minorTickMark val="none"/>
        <c:tickLblPos val="nextTo"/>
        <c:crossAx val="7278664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3835.3223999999996</c:v>
                </c:pt>
                <c:pt idx="1">
                  <c:v>1561.0063999999998</c:v>
                </c:pt>
                <c:pt idx="2">
                  <c:v>11735.984300000007</c:v>
                </c:pt>
                <c:pt idx="3">
                  <c:v>-808.22730000000149</c:v>
                </c:pt>
                <c:pt idx="4">
                  <c:v>5540.441499999999</c:v>
                </c:pt>
                <c:pt idx="5">
                  <c:v>5638.066299999994</c:v>
                </c:pt>
                <c:pt idx="6">
                  <c:v>5764.8737999999976</c:v>
                </c:pt>
                <c:pt idx="7">
                  <c:v>5800.7804999999998</c:v>
                </c:pt>
                <c:pt idx="8">
                  <c:v>11214.341499999993</c:v>
                </c:pt>
                <c:pt idx="9">
                  <c:v>4345.3530999999994</c:v>
                </c:pt>
                <c:pt idx="10">
                  <c:v>9153.4468999999899</c:v>
                </c:pt>
                <c:pt idx="11">
                  <c:v>10199.629600000002</c:v>
                </c:pt>
              </c:numCache>
            </c:numRef>
          </c:val>
          <c:smooth val="0"/>
          <c:extLst>
            <c:ext xmlns:c16="http://schemas.microsoft.com/office/drawing/2014/chart" uri="{C3380CC4-5D6E-409C-BE32-E72D297353CC}">
              <c16:uniqueId val="{00000000-5F81-4C51-A724-54C7C53F68C0}"/>
            </c:ext>
          </c:extLst>
        </c:ser>
        <c:dLbls>
          <c:showLegendKey val="0"/>
          <c:showVal val="0"/>
          <c:showCatName val="0"/>
          <c:showSerName val="0"/>
          <c:showPercent val="0"/>
          <c:showBubbleSize val="0"/>
        </c:dLbls>
        <c:smooth val="0"/>
        <c:axId val="1013990159"/>
        <c:axId val="1013989199"/>
      </c:lineChart>
      <c:catAx>
        <c:axId val="1013990159"/>
        <c:scaling>
          <c:orientation val="minMax"/>
        </c:scaling>
        <c:delete val="1"/>
        <c:axPos val="b"/>
        <c:numFmt formatCode="General" sourceLinked="1"/>
        <c:majorTickMark val="none"/>
        <c:minorTickMark val="none"/>
        <c:tickLblPos val="nextTo"/>
        <c:crossAx val="1013989199"/>
        <c:crosses val="autoZero"/>
        <c:auto val="1"/>
        <c:lblAlgn val="ctr"/>
        <c:lblOffset val="100"/>
        <c:noMultiLvlLbl val="0"/>
      </c:catAx>
      <c:valAx>
        <c:axId val="1013989199"/>
        <c:scaling>
          <c:orientation val="minMax"/>
        </c:scaling>
        <c:delete val="1"/>
        <c:axPos val="l"/>
        <c:numFmt formatCode="General" sourceLinked="1"/>
        <c:majorTickMark val="none"/>
        <c:minorTickMark val="none"/>
        <c:tickLblPos val="nextTo"/>
        <c:crossAx val="10139901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338</c:v>
                </c:pt>
                <c:pt idx="1">
                  <c:v>222</c:v>
                </c:pt>
                <c:pt idx="2">
                  <c:v>491</c:v>
                </c:pt>
                <c:pt idx="3">
                  <c:v>540</c:v>
                </c:pt>
                <c:pt idx="4">
                  <c:v>594</c:v>
                </c:pt>
                <c:pt idx="5">
                  <c:v>597</c:v>
                </c:pt>
                <c:pt idx="6">
                  <c:v>616</c:v>
                </c:pt>
                <c:pt idx="7">
                  <c:v>691</c:v>
                </c:pt>
                <c:pt idx="8">
                  <c:v>1086</c:v>
                </c:pt>
                <c:pt idx="9">
                  <c:v>700</c:v>
                </c:pt>
                <c:pt idx="10">
                  <c:v>1346</c:v>
                </c:pt>
                <c:pt idx="11">
                  <c:v>1415</c:v>
                </c:pt>
              </c:numCache>
            </c:numRef>
          </c:val>
          <c:smooth val="0"/>
          <c:extLst>
            <c:ext xmlns:c16="http://schemas.microsoft.com/office/drawing/2014/chart" uri="{C3380CC4-5D6E-409C-BE32-E72D297353CC}">
              <c16:uniqueId val="{00000000-29A7-4015-861B-35B387928F7B}"/>
            </c:ext>
          </c:extLst>
        </c:ser>
        <c:dLbls>
          <c:showLegendKey val="0"/>
          <c:showVal val="0"/>
          <c:showCatName val="0"/>
          <c:showSerName val="0"/>
          <c:showPercent val="0"/>
          <c:showBubbleSize val="0"/>
        </c:dLbls>
        <c:smooth val="0"/>
        <c:axId val="1048318511"/>
        <c:axId val="727868847"/>
      </c:lineChart>
      <c:catAx>
        <c:axId val="1048318511"/>
        <c:scaling>
          <c:orientation val="minMax"/>
        </c:scaling>
        <c:delete val="1"/>
        <c:axPos val="b"/>
        <c:numFmt formatCode="General" sourceLinked="1"/>
        <c:majorTickMark val="none"/>
        <c:minorTickMark val="none"/>
        <c:tickLblPos val="nextTo"/>
        <c:crossAx val="727868847"/>
        <c:crosses val="autoZero"/>
        <c:auto val="1"/>
        <c:lblAlgn val="ctr"/>
        <c:lblOffset val="100"/>
        <c:noMultiLvlLbl val="0"/>
      </c:catAx>
      <c:valAx>
        <c:axId val="727868847"/>
        <c:scaling>
          <c:orientation val="minMax"/>
        </c:scaling>
        <c:delete val="1"/>
        <c:axPos val="l"/>
        <c:numFmt formatCode="General" sourceLinked="1"/>
        <c:majorTickMark val="none"/>
        <c:minorTickMark val="none"/>
        <c:tickLblPos val="nextTo"/>
        <c:crossAx val="10483185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82</c:v>
                </c:pt>
                <c:pt idx="1">
                  <c:v>62</c:v>
                </c:pt>
                <c:pt idx="2">
                  <c:v>130</c:v>
                </c:pt>
                <c:pt idx="3">
                  <c:v>140</c:v>
                </c:pt>
                <c:pt idx="4">
                  <c:v>151</c:v>
                </c:pt>
                <c:pt idx="5">
                  <c:v>158</c:v>
                </c:pt>
                <c:pt idx="6">
                  <c:v>163</c:v>
                </c:pt>
                <c:pt idx="7">
                  <c:v>177</c:v>
                </c:pt>
                <c:pt idx="8">
                  <c:v>301</c:v>
                </c:pt>
                <c:pt idx="9">
                  <c:v>180</c:v>
                </c:pt>
                <c:pt idx="10">
                  <c:v>343</c:v>
                </c:pt>
                <c:pt idx="11">
                  <c:v>356</c:v>
                </c:pt>
              </c:numCache>
            </c:numRef>
          </c:val>
          <c:smooth val="0"/>
          <c:extLst>
            <c:ext xmlns:c16="http://schemas.microsoft.com/office/drawing/2014/chart" uri="{C3380CC4-5D6E-409C-BE32-E72D297353CC}">
              <c16:uniqueId val="{00000000-9375-4566-91D5-AE7B47782856}"/>
            </c:ext>
          </c:extLst>
        </c:ser>
        <c:dLbls>
          <c:showLegendKey val="0"/>
          <c:showVal val="0"/>
          <c:showCatName val="0"/>
          <c:showSerName val="0"/>
          <c:showPercent val="0"/>
          <c:showBubbleSize val="0"/>
        </c:dLbls>
        <c:smooth val="0"/>
        <c:axId val="1009603983"/>
        <c:axId val="1009601103"/>
      </c:lineChart>
      <c:catAx>
        <c:axId val="1009603983"/>
        <c:scaling>
          <c:orientation val="minMax"/>
        </c:scaling>
        <c:delete val="1"/>
        <c:axPos val="b"/>
        <c:numFmt formatCode="General" sourceLinked="1"/>
        <c:majorTickMark val="none"/>
        <c:minorTickMark val="none"/>
        <c:tickLblPos val="nextTo"/>
        <c:crossAx val="1009601103"/>
        <c:crosses val="autoZero"/>
        <c:auto val="1"/>
        <c:lblAlgn val="ctr"/>
        <c:lblOffset val="100"/>
        <c:noMultiLvlLbl val="0"/>
      </c:catAx>
      <c:valAx>
        <c:axId val="1009601103"/>
        <c:scaling>
          <c:orientation val="minMax"/>
        </c:scaling>
        <c:delete val="1"/>
        <c:axPos val="l"/>
        <c:numFmt formatCode="General" sourceLinked="1"/>
        <c:majorTickMark val="none"/>
        <c:minorTickMark val="none"/>
        <c:tickLblPos val="nextTo"/>
        <c:crossAx val="10096039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0.18080335278821302</c:v>
                </c:pt>
                <c:pt idx="1">
                  <c:v>0.16183357832894502</c:v>
                </c:pt>
                <c:pt idx="2">
                  <c:v>0.24729326768253015</c:v>
                </c:pt>
                <c:pt idx="3">
                  <c:v>-2.912785456487121E-2</c:v>
                </c:pt>
                <c:pt idx="4">
                  <c:v>0.17301487497080212</c:v>
                </c:pt>
                <c:pt idx="5">
                  <c:v>0.14589950548334879</c:v>
                </c:pt>
                <c:pt idx="6">
                  <c:v>0.14033535504246675</c:v>
                </c:pt>
                <c:pt idx="7">
                  <c:v>0.15899372977471021</c:v>
                </c:pt>
                <c:pt idx="8">
                  <c:v>0.19380588534638141</c:v>
                </c:pt>
                <c:pt idx="9">
                  <c:v>0.12327328516184018</c:v>
                </c:pt>
                <c:pt idx="10">
                  <c:v>0.12989428940323219</c:v>
                </c:pt>
                <c:pt idx="11">
                  <c:v>0.12480151601662021</c:v>
                </c:pt>
              </c:numCache>
            </c:numRef>
          </c:val>
          <c:smooth val="0"/>
          <c:extLst>
            <c:ext xmlns:c16="http://schemas.microsoft.com/office/drawing/2014/chart" uri="{C3380CC4-5D6E-409C-BE32-E72D297353CC}">
              <c16:uniqueId val="{00000000-8FC1-4ACB-B140-B06052423E32}"/>
            </c:ext>
          </c:extLst>
        </c:ser>
        <c:dLbls>
          <c:showLegendKey val="0"/>
          <c:showVal val="0"/>
          <c:showCatName val="0"/>
          <c:showSerName val="0"/>
          <c:showPercent val="0"/>
          <c:showBubbleSize val="0"/>
        </c:dLbls>
        <c:smooth val="0"/>
        <c:axId val="469854511"/>
        <c:axId val="469854991"/>
      </c:lineChart>
      <c:catAx>
        <c:axId val="469854511"/>
        <c:scaling>
          <c:orientation val="minMax"/>
        </c:scaling>
        <c:delete val="1"/>
        <c:axPos val="b"/>
        <c:numFmt formatCode="General" sourceLinked="1"/>
        <c:majorTickMark val="none"/>
        <c:minorTickMark val="none"/>
        <c:tickLblPos val="nextTo"/>
        <c:crossAx val="469854991"/>
        <c:crosses val="autoZero"/>
        <c:auto val="1"/>
        <c:lblAlgn val="ctr"/>
        <c:lblOffset val="100"/>
        <c:noMultiLvlLbl val="0"/>
      </c:catAx>
      <c:valAx>
        <c:axId val="469854991"/>
        <c:scaling>
          <c:orientation val="minMax"/>
        </c:scaling>
        <c:delete val="1"/>
        <c:axPos val="l"/>
        <c:numFmt formatCode="General" sourceLinked="1"/>
        <c:majorTickMark val="none"/>
        <c:minorTickMark val="none"/>
        <c:tickLblPos val="nextTo"/>
        <c:crossAx val="4698545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33333333333333331"/>
          <c:w val="1"/>
          <c:h val="0.33333333333333331"/>
        </c:manualLayout>
      </c:layout>
      <c:lineChart>
        <c:grouping val="standard"/>
        <c:varyColors val="0"/>
        <c:ser>
          <c:idx val="0"/>
          <c:order val="0"/>
          <c:tx>
            <c:strRef>
              <c:f>KPI!$B$3</c:f>
              <c:strCache>
                <c:ptCount val="1"/>
                <c:pt idx="0">
                  <c:v>Total</c:v>
                </c:pt>
              </c:strCache>
            </c:strRef>
          </c:tx>
          <c:spPr>
            <a:ln w="3492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21212.672999999992</c:v>
                </c:pt>
                <c:pt idx="1">
                  <c:v>9645.7510000000002</c:v>
                </c:pt>
                <c:pt idx="2">
                  <c:v>47457.759000000013</c:v>
                </c:pt>
                <c:pt idx="3">
                  <c:v>27747.573999999993</c:v>
                </c:pt>
                <c:pt idx="4">
                  <c:v>32022.920000000002</c:v>
                </c:pt>
                <c:pt idx="5">
                  <c:v>38643.491500000011</c:v>
                </c:pt>
                <c:pt idx="6">
                  <c:v>41079.269</c:v>
                </c:pt>
                <c:pt idx="7">
                  <c:v>36484.334999999985</c:v>
                </c:pt>
                <c:pt idx="8">
                  <c:v>57863.781999999926</c:v>
                </c:pt>
                <c:pt idx="9">
                  <c:v>35249.754999999983</c:v>
                </c:pt>
                <c:pt idx="10">
                  <c:v>70468.432000000015</c:v>
                </c:pt>
                <c:pt idx="11">
                  <c:v>81726.808499999999</c:v>
                </c:pt>
              </c:numCache>
            </c:numRef>
          </c:val>
          <c:smooth val="0"/>
          <c:extLst>
            <c:ext xmlns:c16="http://schemas.microsoft.com/office/drawing/2014/chart" uri="{C3380CC4-5D6E-409C-BE32-E72D297353CC}">
              <c16:uniqueId val="{00000000-E903-45ED-AEAA-24E576B3C9A8}"/>
            </c:ext>
          </c:extLst>
        </c:ser>
        <c:dLbls>
          <c:showLegendKey val="0"/>
          <c:showVal val="0"/>
          <c:showCatName val="0"/>
          <c:showSerName val="0"/>
          <c:showPercent val="0"/>
          <c:showBubbleSize val="0"/>
        </c:dLbls>
        <c:smooth val="0"/>
        <c:axId val="727866447"/>
        <c:axId val="727867407"/>
      </c:lineChart>
      <c:catAx>
        <c:axId val="727866447"/>
        <c:scaling>
          <c:orientation val="minMax"/>
        </c:scaling>
        <c:delete val="1"/>
        <c:axPos val="b"/>
        <c:numFmt formatCode="General" sourceLinked="1"/>
        <c:majorTickMark val="none"/>
        <c:minorTickMark val="none"/>
        <c:tickLblPos val="nextTo"/>
        <c:crossAx val="727867407"/>
        <c:crosses val="autoZero"/>
        <c:auto val="1"/>
        <c:lblAlgn val="ctr"/>
        <c:lblOffset val="100"/>
        <c:noMultiLvlLbl val="0"/>
      </c:catAx>
      <c:valAx>
        <c:axId val="727867407"/>
        <c:scaling>
          <c:orientation val="minMax"/>
        </c:scaling>
        <c:delete val="1"/>
        <c:axPos val="l"/>
        <c:numFmt formatCode="General" sourceLinked="1"/>
        <c:majorTickMark val="none"/>
        <c:minorTickMark val="none"/>
        <c:tickLblPos val="nextTo"/>
        <c:crossAx val="7278664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9239766081871343E-2"/>
          <c:y val="0.33950534775603247"/>
          <c:w val="0.963450292397661"/>
          <c:h val="0.32098930448793506"/>
        </c:manualLayout>
      </c:layout>
      <c:lineChart>
        <c:grouping val="standard"/>
        <c:varyColors val="0"/>
        <c:ser>
          <c:idx val="0"/>
          <c:order val="0"/>
          <c:tx>
            <c:strRef>
              <c:f>KPI!$E$3</c:f>
              <c:strCache>
                <c:ptCount val="1"/>
                <c:pt idx="0">
                  <c:v>Total</c:v>
                </c:pt>
              </c:strCache>
            </c:strRef>
          </c:tx>
          <c:spPr>
            <a:ln w="34925"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3835.3223999999996</c:v>
                </c:pt>
                <c:pt idx="1">
                  <c:v>1561.0063999999998</c:v>
                </c:pt>
                <c:pt idx="2">
                  <c:v>11735.984300000007</c:v>
                </c:pt>
                <c:pt idx="3">
                  <c:v>-808.22730000000149</c:v>
                </c:pt>
                <c:pt idx="4">
                  <c:v>5540.441499999999</c:v>
                </c:pt>
                <c:pt idx="5">
                  <c:v>5638.066299999994</c:v>
                </c:pt>
                <c:pt idx="6">
                  <c:v>5764.8737999999976</c:v>
                </c:pt>
                <c:pt idx="7">
                  <c:v>5800.7804999999998</c:v>
                </c:pt>
                <c:pt idx="8">
                  <c:v>11214.341499999993</c:v>
                </c:pt>
                <c:pt idx="9">
                  <c:v>4345.3530999999994</c:v>
                </c:pt>
                <c:pt idx="10">
                  <c:v>9153.4468999999899</c:v>
                </c:pt>
                <c:pt idx="11">
                  <c:v>10199.629600000002</c:v>
                </c:pt>
              </c:numCache>
            </c:numRef>
          </c:val>
          <c:smooth val="0"/>
          <c:extLst>
            <c:ext xmlns:c16="http://schemas.microsoft.com/office/drawing/2014/chart" uri="{C3380CC4-5D6E-409C-BE32-E72D297353CC}">
              <c16:uniqueId val="{00000000-6A26-4FE1-B145-45A4CF8784A5}"/>
            </c:ext>
          </c:extLst>
        </c:ser>
        <c:dLbls>
          <c:showLegendKey val="0"/>
          <c:showVal val="0"/>
          <c:showCatName val="0"/>
          <c:showSerName val="0"/>
          <c:showPercent val="0"/>
          <c:showBubbleSize val="0"/>
        </c:dLbls>
        <c:smooth val="0"/>
        <c:axId val="1013990159"/>
        <c:axId val="1013989199"/>
      </c:lineChart>
      <c:catAx>
        <c:axId val="1013990159"/>
        <c:scaling>
          <c:orientation val="minMax"/>
        </c:scaling>
        <c:delete val="1"/>
        <c:axPos val="b"/>
        <c:numFmt formatCode="General" sourceLinked="1"/>
        <c:majorTickMark val="none"/>
        <c:minorTickMark val="none"/>
        <c:tickLblPos val="nextTo"/>
        <c:crossAx val="1013989199"/>
        <c:crosses val="autoZero"/>
        <c:auto val="1"/>
        <c:lblAlgn val="ctr"/>
        <c:lblOffset val="100"/>
        <c:noMultiLvlLbl val="0"/>
      </c:catAx>
      <c:valAx>
        <c:axId val="1013989199"/>
        <c:scaling>
          <c:orientation val="minMax"/>
        </c:scaling>
        <c:delete val="1"/>
        <c:axPos val="l"/>
        <c:numFmt formatCode="General" sourceLinked="1"/>
        <c:majorTickMark val="none"/>
        <c:minorTickMark val="none"/>
        <c:tickLblPos val="nextTo"/>
        <c:crossAx val="10139901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348542458808618E-2"/>
          <c:y val="0.38194340019849027"/>
          <c:w val="0.96831432192648925"/>
          <c:h val="0.23611319960301946"/>
        </c:manualLayout>
      </c:layout>
      <c:lineChart>
        <c:grouping val="standard"/>
        <c:varyColors val="0"/>
        <c:ser>
          <c:idx val="0"/>
          <c:order val="0"/>
          <c:tx>
            <c:strRef>
              <c:f>KPI!$H$3</c:f>
              <c:strCache>
                <c:ptCount val="1"/>
                <c:pt idx="0">
                  <c:v>Total</c:v>
                </c:pt>
              </c:strCache>
            </c:strRef>
          </c:tx>
          <c:spPr>
            <a:ln w="3492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338</c:v>
                </c:pt>
                <c:pt idx="1">
                  <c:v>222</c:v>
                </c:pt>
                <c:pt idx="2">
                  <c:v>491</c:v>
                </c:pt>
                <c:pt idx="3">
                  <c:v>540</c:v>
                </c:pt>
                <c:pt idx="4">
                  <c:v>594</c:v>
                </c:pt>
                <c:pt idx="5">
                  <c:v>597</c:v>
                </c:pt>
                <c:pt idx="6">
                  <c:v>616</c:v>
                </c:pt>
                <c:pt idx="7">
                  <c:v>691</c:v>
                </c:pt>
                <c:pt idx="8">
                  <c:v>1086</c:v>
                </c:pt>
                <c:pt idx="9">
                  <c:v>700</c:v>
                </c:pt>
                <c:pt idx="10">
                  <c:v>1346</c:v>
                </c:pt>
                <c:pt idx="11">
                  <c:v>1415</c:v>
                </c:pt>
              </c:numCache>
            </c:numRef>
          </c:val>
          <c:smooth val="0"/>
          <c:extLst>
            <c:ext xmlns:c16="http://schemas.microsoft.com/office/drawing/2014/chart" uri="{C3380CC4-5D6E-409C-BE32-E72D297353CC}">
              <c16:uniqueId val="{00000000-7F0D-4C12-ABFD-5E79C75D7D82}"/>
            </c:ext>
          </c:extLst>
        </c:ser>
        <c:dLbls>
          <c:showLegendKey val="0"/>
          <c:showVal val="0"/>
          <c:showCatName val="0"/>
          <c:showSerName val="0"/>
          <c:showPercent val="0"/>
          <c:showBubbleSize val="0"/>
        </c:dLbls>
        <c:smooth val="0"/>
        <c:axId val="1048318511"/>
        <c:axId val="727868847"/>
      </c:lineChart>
      <c:catAx>
        <c:axId val="1048318511"/>
        <c:scaling>
          <c:orientation val="minMax"/>
        </c:scaling>
        <c:delete val="1"/>
        <c:axPos val="b"/>
        <c:numFmt formatCode="General" sourceLinked="1"/>
        <c:majorTickMark val="none"/>
        <c:minorTickMark val="none"/>
        <c:tickLblPos val="nextTo"/>
        <c:crossAx val="727868847"/>
        <c:crosses val="autoZero"/>
        <c:auto val="1"/>
        <c:lblAlgn val="ctr"/>
        <c:lblOffset val="100"/>
        <c:noMultiLvlLbl val="0"/>
      </c:catAx>
      <c:valAx>
        <c:axId val="727868847"/>
        <c:scaling>
          <c:orientation val="minMax"/>
        </c:scaling>
        <c:delete val="1"/>
        <c:axPos val="l"/>
        <c:numFmt formatCode="General" sourceLinked="1"/>
        <c:majorTickMark val="none"/>
        <c:minorTickMark val="none"/>
        <c:tickLblPos val="nextTo"/>
        <c:crossAx val="10483185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940337224383919E-2"/>
          <c:y val="0.35256410256410259"/>
          <c:w val="0.97405966277561595"/>
          <c:h val="0.29487179487179488"/>
        </c:manualLayout>
      </c:layout>
      <c:lineChart>
        <c:grouping val="standard"/>
        <c:varyColors val="0"/>
        <c:ser>
          <c:idx val="0"/>
          <c:order val="0"/>
          <c:tx>
            <c:strRef>
              <c:f>KPI!$K$3</c:f>
              <c:strCache>
                <c:ptCount val="1"/>
                <c:pt idx="0">
                  <c:v>Total</c:v>
                </c:pt>
              </c:strCache>
            </c:strRef>
          </c:tx>
          <c:spPr>
            <a:ln w="3492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82</c:v>
                </c:pt>
                <c:pt idx="1">
                  <c:v>62</c:v>
                </c:pt>
                <c:pt idx="2">
                  <c:v>130</c:v>
                </c:pt>
                <c:pt idx="3">
                  <c:v>140</c:v>
                </c:pt>
                <c:pt idx="4">
                  <c:v>151</c:v>
                </c:pt>
                <c:pt idx="5">
                  <c:v>158</c:v>
                </c:pt>
                <c:pt idx="6">
                  <c:v>163</c:v>
                </c:pt>
                <c:pt idx="7">
                  <c:v>177</c:v>
                </c:pt>
                <c:pt idx="8">
                  <c:v>301</c:v>
                </c:pt>
                <c:pt idx="9">
                  <c:v>180</c:v>
                </c:pt>
                <c:pt idx="10">
                  <c:v>343</c:v>
                </c:pt>
                <c:pt idx="11">
                  <c:v>356</c:v>
                </c:pt>
              </c:numCache>
            </c:numRef>
          </c:val>
          <c:smooth val="0"/>
          <c:extLst>
            <c:ext xmlns:c16="http://schemas.microsoft.com/office/drawing/2014/chart" uri="{C3380CC4-5D6E-409C-BE32-E72D297353CC}">
              <c16:uniqueId val="{00000000-DEF7-41C4-B8B7-F2AFD3D855E0}"/>
            </c:ext>
          </c:extLst>
        </c:ser>
        <c:dLbls>
          <c:showLegendKey val="0"/>
          <c:showVal val="0"/>
          <c:showCatName val="0"/>
          <c:showSerName val="0"/>
          <c:showPercent val="0"/>
          <c:showBubbleSize val="0"/>
        </c:dLbls>
        <c:smooth val="0"/>
        <c:axId val="1009603983"/>
        <c:axId val="1009601103"/>
      </c:lineChart>
      <c:catAx>
        <c:axId val="1009603983"/>
        <c:scaling>
          <c:orientation val="minMax"/>
        </c:scaling>
        <c:delete val="1"/>
        <c:axPos val="b"/>
        <c:numFmt formatCode="General" sourceLinked="1"/>
        <c:majorTickMark val="none"/>
        <c:minorTickMark val="none"/>
        <c:tickLblPos val="nextTo"/>
        <c:crossAx val="1009601103"/>
        <c:crosses val="autoZero"/>
        <c:auto val="1"/>
        <c:lblAlgn val="ctr"/>
        <c:lblOffset val="100"/>
        <c:noMultiLvlLbl val="0"/>
      </c:catAx>
      <c:valAx>
        <c:axId val="1009601103"/>
        <c:scaling>
          <c:orientation val="minMax"/>
        </c:scaling>
        <c:delete val="1"/>
        <c:axPos val="l"/>
        <c:numFmt formatCode="General" sourceLinked="1"/>
        <c:majorTickMark val="none"/>
        <c:minorTickMark val="none"/>
        <c:tickLblPos val="nextTo"/>
        <c:crossAx val="10096039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495276653171391E-2"/>
          <c:y val="0.40740621928778276"/>
          <c:w val="0.96626180836707143"/>
          <c:h val="0.18518756142443446"/>
        </c:manualLayout>
      </c:layout>
      <c:lineChart>
        <c:grouping val="standard"/>
        <c:varyColors val="0"/>
        <c:ser>
          <c:idx val="0"/>
          <c:order val="0"/>
          <c:tx>
            <c:strRef>
              <c:f>KPI!$N$3</c:f>
              <c:strCache>
                <c:ptCount val="1"/>
                <c:pt idx="0">
                  <c:v>Total</c:v>
                </c:pt>
              </c:strCache>
            </c:strRef>
          </c:tx>
          <c:spPr>
            <a:ln w="3492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0.18080335278821302</c:v>
                </c:pt>
                <c:pt idx="1">
                  <c:v>0.16183357832894502</c:v>
                </c:pt>
                <c:pt idx="2">
                  <c:v>0.24729326768253015</c:v>
                </c:pt>
                <c:pt idx="3">
                  <c:v>-2.912785456487121E-2</c:v>
                </c:pt>
                <c:pt idx="4">
                  <c:v>0.17301487497080212</c:v>
                </c:pt>
                <c:pt idx="5">
                  <c:v>0.14589950548334879</c:v>
                </c:pt>
                <c:pt idx="6">
                  <c:v>0.14033535504246675</c:v>
                </c:pt>
                <c:pt idx="7">
                  <c:v>0.15899372977471021</c:v>
                </c:pt>
                <c:pt idx="8">
                  <c:v>0.19380588534638141</c:v>
                </c:pt>
                <c:pt idx="9">
                  <c:v>0.12327328516184018</c:v>
                </c:pt>
                <c:pt idx="10">
                  <c:v>0.12989428940323219</c:v>
                </c:pt>
                <c:pt idx="11">
                  <c:v>0.12480151601662021</c:v>
                </c:pt>
              </c:numCache>
            </c:numRef>
          </c:val>
          <c:smooth val="0"/>
          <c:extLst>
            <c:ext xmlns:c16="http://schemas.microsoft.com/office/drawing/2014/chart" uri="{C3380CC4-5D6E-409C-BE32-E72D297353CC}">
              <c16:uniqueId val="{00000000-5F43-4077-947A-DE0569C7404A}"/>
            </c:ext>
          </c:extLst>
        </c:ser>
        <c:dLbls>
          <c:showLegendKey val="0"/>
          <c:showVal val="0"/>
          <c:showCatName val="0"/>
          <c:showSerName val="0"/>
          <c:showPercent val="0"/>
          <c:showBubbleSize val="0"/>
        </c:dLbls>
        <c:smooth val="0"/>
        <c:axId val="469854511"/>
        <c:axId val="469854991"/>
      </c:lineChart>
      <c:catAx>
        <c:axId val="469854511"/>
        <c:scaling>
          <c:orientation val="minMax"/>
        </c:scaling>
        <c:delete val="1"/>
        <c:axPos val="b"/>
        <c:numFmt formatCode="General" sourceLinked="1"/>
        <c:majorTickMark val="none"/>
        <c:minorTickMark val="none"/>
        <c:tickLblPos val="nextTo"/>
        <c:crossAx val="469854991"/>
        <c:crosses val="autoZero"/>
        <c:auto val="1"/>
        <c:lblAlgn val="ctr"/>
        <c:lblOffset val="100"/>
        <c:noMultiLvlLbl val="0"/>
      </c:catAx>
      <c:valAx>
        <c:axId val="469854991"/>
        <c:scaling>
          <c:orientation val="minMax"/>
        </c:scaling>
        <c:delete val="1"/>
        <c:axPos val="l"/>
        <c:numFmt formatCode="General" sourceLinked="1"/>
        <c:majorTickMark val="none"/>
        <c:minorTickMark val="none"/>
        <c:tickLblPos val="nextTo"/>
        <c:crossAx val="4698545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3835.3223999999996</c:v>
                </c:pt>
                <c:pt idx="1">
                  <c:v>1561.0063999999998</c:v>
                </c:pt>
                <c:pt idx="2">
                  <c:v>11735.984300000007</c:v>
                </c:pt>
                <c:pt idx="3">
                  <c:v>-808.22730000000149</c:v>
                </c:pt>
                <c:pt idx="4">
                  <c:v>5540.441499999999</c:v>
                </c:pt>
                <c:pt idx="5">
                  <c:v>5638.066299999994</c:v>
                </c:pt>
                <c:pt idx="6">
                  <c:v>5764.8737999999976</c:v>
                </c:pt>
                <c:pt idx="7">
                  <c:v>5800.7804999999998</c:v>
                </c:pt>
                <c:pt idx="8">
                  <c:v>11214.341499999993</c:v>
                </c:pt>
                <c:pt idx="9">
                  <c:v>4345.3530999999994</c:v>
                </c:pt>
                <c:pt idx="10">
                  <c:v>9153.4468999999899</c:v>
                </c:pt>
                <c:pt idx="11">
                  <c:v>10199.629600000002</c:v>
                </c:pt>
              </c:numCache>
            </c:numRef>
          </c:val>
          <c:extLst>
            <c:ext xmlns:c16="http://schemas.microsoft.com/office/drawing/2014/chart" uri="{C3380CC4-5D6E-409C-BE32-E72D297353CC}">
              <c16:uniqueId val="{00000000-A36E-4C03-A779-D547D1473B4B}"/>
            </c:ext>
          </c:extLst>
        </c:ser>
        <c:dLbls>
          <c:showLegendKey val="0"/>
          <c:showVal val="0"/>
          <c:showCatName val="0"/>
          <c:showSerName val="0"/>
          <c:showPercent val="0"/>
          <c:showBubbleSize val="0"/>
        </c:dLbls>
        <c:axId val="889628511"/>
        <c:axId val="889627071"/>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21212.672999999992</c:v>
                </c:pt>
                <c:pt idx="1">
                  <c:v>9645.7510000000002</c:v>
                </c:pt>
                <c:pt idx="2">
                  <c:v>47457.759000000013</c:v>
                </c:pt>
                <c:pt idx="3">
                  <c:v>27747.573999999993</c:v>
                </c:pt>
                <c:pt idx="4">
                  <c:v>32022.920000000002</c:v>
                </c:pt>
                <c:pt idx="5">
                  <c:v>38643.491500000011</c:v>
                </c:pt>
                <c:pt idx="6">
                  <c:v>41079.269</c:v>
                </c:pt>
                <c:pt idx="7">
                  <c:v>36484.334999999985</c:v>
                </c:pt>
                <c:pt idx="8">
                  <c:v>57863.781999999926</c:v>
                </c:pt>
                <c:pt idx="9">
                  <c:v>35249.754999999983</c:v>
                </c:pt>
                <c:pt idx="10">
                  <c:v>70468.432000000015</c:v>
                </c:pt>
                <c:pt idx="11">
                  <c:v>81726.808499999999</c:v>
                </c:pt>
              </c:numCache>
            </c:numRef>
          </c:val>
          <c:extLst>
            <c:ext xmlns:c16="http://schemas.microsoft.com/office/drawing/2014/chart" uri="{C3380CC4-5D6E-409C-BE32-E72D297353CC}">
              <c16:uniqueId val="{00000001-A36E-4C03-A779-D547D1473B4B}"/>
            </c:ext>
          </c:extLst>
        </c:ser>
        <c:dLbls>
          <c:showLegendKey val="0"/>
          <c:showVal val="0"/>
          <c:showCatName val="0"/>
          <c:showSerName val="0"/>
          <c:showPercent val="0"/>
          <c:showBubbleSize val="0"/>
        </c:dLbls>
        <c:gapWidth val="59"/>
        <c:overlap val="-27"/>
        <c:axId val="889624671"/>
        <c:axId val="889625631"/>
      </c:barChart>
      <c:catAx>
        <c:axId val="889624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89625631"/>
        <c:crosses val="autoZero"/>
        <c:auto val="1"/>
        <c:lblAlgn val="ctr"/>
        <c:lblOffset val="100"/>
        <c:noMultiLvlLbl val="0"/>
      </c:catAx>
      <c:valAx>
        <c:axId val="88962563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89624671"/>
        <c:crosses val="autoZero"/>
        <c:crossBetween val="between"/>
      </c:valAx>
      <c:valAx>
        <c:axId val="88962707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89628511"/>
        <c:crosses val="max"/>
        <c:crossBetween val="between"/>
      </c:valAx>
      <c:catAx>
        <c:axId val="889628511"/>
        <c:scaling>
          <c:orientation val="minMax"/>
        </c:scaling>
        <c:delete val="1"/>
        <c:axPos val="b"/>
        <c:numFmt formatCode="General" sourceLinked="1"/>
        <c:majorTickMark val="out"/>
        <c:minorTickMark val="none"/>
        <c:tickLblPos val="nextTo"/>
        <c:crossAx val="88962707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tx1">
                <a:lumMod val="75000"/>
                <a:lumOff val="2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tx1">
                <a:lumMod val="75000"/>
                <a:lumOff val="25000"/>
              </a:schemeClr>
            </a:solidFill>
          </a:ln>
          <a:effectLst/>
        </c:spPr>
        <c:dLbl>
          <c:idx val="0"/>
          <c:layout>
            <c:manualLayout>
              <c:x val="8.2101806239737278E-3"/>
              <c:y val="-7.0080739860660515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60000"/>
              <a:lumOff val="40000"/>
            </a:schemeClr>
          </a:solidFill>
          <a:ln w="19050">
            <a:solidFill>
              <a:schemeClr val="tx1">
                <a:lumMod val="75000"/>
                <a:lumOff val="25000"/>
              </a:schemeClr>
            </a:solidFill>
          </a:ln>
          <a:effectLst/>
        </c:spPr>
      </c:pivotFmt>
      <c:pivotFmt>
        <c:idx val="11"/>
        <c:spPr>
          <a:solidFill>
            <a:schemeClr val="accent6">
              <a:lumMod val="20000"/>
              <a:lumOff val="80000"/>
            </a:schemeClr>
          </a:solidFill>
          <a:ln w="19050">
            <a:solidFill>
              <a:schemeClr val="tx1">
                <a:lumMod val="75000"/>
                <a:lumOff val="25000"/>
              </a:schemeClr>
            </a:solidFill>
          </a:ln>
          <a:effectLst/>
        </c:spPr>
        <c:dLbl>
          <c:idx val="0"/>
          <c:layout>
            <c:manualLayout>
              <c:x val="8.2101806239737278E-3"/>
              <c:y val="0"/>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0.31458028044261216"/>
          <c:y val="0.20681276141852134"/>
          <c:w val="0.40198055267905408"/>
          <c:h val="0.7397176380349717"/>
        </c:manualLayout>
      </c:layout>
      <c:doughnutChart>
        <c:varyColors val="1"/>
        <c:ser>
          <c:idx val="0"/>
          <c:order val="0"/>
          <c:tx>
            <c:strRef>
              <c:f>'Pie Chart'!$B$3</c:f>
              <c:strCache>
                <c:ptCount val="1"/>
                <c:pt idx="0">
                  <c:v>Total</c:v>
                </c:pt>
              </c:strCache>
            </c:strRef>
          </c:tx>
          <c:spPr>
            <a:ln>
              <a:solidFill>
                <a:schemeClr val="tx1">
                  <a:lumMod val="75000"/>
                  <a:lumOff val="25000"/>
                </a:schemeClr>
              </a:solidFill>
            </a:ln>
          </c:spPr>
          <c:explosion val="2"/>
          <c:dPt>
            <c:idx val="0"/>
            <c:bubble3D val="0"/>
            <c:spPr>
              <a:solidFill>
                <a:schemeClr val="accent6">
                  <a:lumMod val="40000"/>
                  <a:lumOff val="60000"/>
                </a:schemeClr>
              </a:solidFill>
              <a:ln w="19050">
                <a:solidFill>
                  <a:schemeClr val="tx1">
                    <a:lumMod val="75000"/>
                    <a:lumOff val="25000"/>
                  </a:schemeClr>
                </a:solidFill>
              </a:ln>
              <a:effectLst/>
            </c:spPr>
            <c:extLst>
              <c:ext xmlns:c16="http://schemas.microsoft.com/office/drawing/2014/chart" uri="{C3380CC4-5D6E-409C-BE32-E72D297353CC}">
                <c16:uniqueId val="{00000001-AF7F-465B-A99A-2F9DDBE810F1}"/>
              </c:ext>
            </c:extLst>
          </c:dPt>
          <c:dPt>
            <c:idx val="1"/>
            <c:bubble3D val="0"/>
            <c:spPr>
              <a:solidFill>
                <a:schemeClr val="accent6">
                  <a:lumMod val="60000"/>
                  <a:lumOff val="40000"/>
                </a:schemeClr>
              </a:solidFill>
              <a:ln w="19050">
                <a:solidFill>
                  <a:schemeClr val="tx1">
                    <a:lumMod val="75000"/>
                    <a:lumOff val="25000"/>
                  </a:schemeClr>
                </a:solidFill>
              </a:ln>
              <a:effectLst/>
            </c:spPr>
            <c:extLst>
              <c:ext xmlns:c16="http://schemas.microsoft.com/office/drawing/2014/chart" uri="{C3380CC4-5D6E-409C-BE32-E72D297353CC}">
                <c16:uniqueId val="{00000003-AF7F-465B-A99A-2F9DDBE810F1}"/>
              </c:ext>
            </c:extLst>
          </c:dPt>
          <c:dPt>
            <c:idx val="2"/>
            <c:bubble3D val="0"/>
            <c:spPr>
              <a:solidFill>
                <a:schemeClr val="accent6">
                  <a:lumMod val="20000"/>
                  <a:lumOff val="80000"/>
                </a:schemeClr>
              </a:solidFill>
              <a:ln w="19050">
                <a:solidFill>
                  <a:schemeClr val="tx1">
                    <a:lumMod val="75000"/>
                    <a:lumOff val="25000"/>
                  </a:schemeClr>
                </a:solidFill>
              </a:ln>
              <a:effectLst/>
            </c:spPr>
            <c:extLst>
              <c:ext xmlns:c16="http://schemas.microsoft.com/office/drawing/2014/chart" uri="{C3380CC4-5D6E-409C-BE32-E72D297353CC}">
                <c16:uniqueId val="{00000005-AF7F-465B-A99A-2F9DDBE810F1}"/>
              </c:ext>
            </c:extLst>
          </c:dPt>
          <c:dLbls>
            <c:dLbl>
              <c:idx val="0"/>
              <c:layout>
                <c:manualLayout>
                  <c:x val="8.2101806239737278E-3"/>
                  <c:y val="-7.0080739860660515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F7F-465B-A99A-2F9DDBE810F1}"/>
                </c:ext>
              </c:extLst>
            </c:dLbl>
            <c:dLbl>
              <c:idx val="2"/>
              <c:layout>
                <c:manualLayout>
                  <c:x val="8.2101806239737278E-3"/>
                  <c:y val="0"/>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5-AF7F-465B-A99A-2F9DDBE810F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0.33933501140056233</c:v>
                </c:pt>
                <c:pt idx="1">
                  <c:v>0.28766745285827711</c:v>
                </c:pt>
                <c:pt idx="2">
                  <c:v>0.37299753574116051</c:v>
                </c:pt>
              </c:numCache>
            </c:numRef>
          </c:val>
          <c:extLst>
            <c:ext xmlns:c16="http://schemas.microsoft.com/office/drawing/2014/chart" uri="{C3380CC4-5D6E-409C-BE32-E72D297353CC}">
              <c16:uniqueId val="{00000006-AF7F-465B-A99A-2F9DDBE810F1}"/>
            </c:ext>
          </c:extLst>
        </c:ser>
        <c:dLbls>
          <c:showLegendKey val="0"/>
          <c:showVal val="1"/>
          <c:showCatName val="0"/>
          <c:showSerName val="0"/>
          <c:showPercent val="0"/>
          <c:showBubbleSize val="0"/>
          <c:showLeaderLines val="1"/>
        </c:dLbls>
        <c:firstSliceAng val="0"/>
        <c:holeSize val="57"/>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70300866091928"/>
          <c:y val="8.9869281045751634E-2"/>
          <c:w val="0.75558938032374201"/>
          <c:h val="0.72060238793680198"/>
        </c:manualLayout>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Copiers</c:v>
                </c:pt>
                <c:pt idx="1">
                  <c:v>Storage</c:v>
                </c:pt>
                <c:pt idx="2">
                  <c:v>Tables</c:v>
                </c:pt>
                <c:pt idx="3">
                  <c:v>Chairs</c:v>
                </c:pt>
                <c:pt idx="4">
                  <c:v>Phones</c:v>
                </c:pt>
              </c:strCache>
            </c:strRef>
          </c:cat>
          <c:val>
            <c:numRef>
              <c:f>'Top 5'!$B$4:$B$9</c:f>
              <c:numCache>
                <c:formatCode>General</c:formatCode>
                <c:ptCount val="5"/>
                <c:pt idx="0">
                  <c:v>41679.399999999987</c:v>
                </c:pt>
                <c:pt idx="1">
                  <c:v>45729.086000000003</c:v>
                </c:pt>
                <c:pt idx="2">
                  <c:v>56616.671000000002</c:v>
                </c:pt>
                <c:pt idx="3">
                  <c:v>65502.103999999963</c:v>
                </c:pt>
                <c:pt idx="4">
                  <c:v>73851.583999999944</c:v>
                </c:pt>
              </c:numCache>
            </c:numRef>
          </c:val>
          <c:extLst>
            <c:ext xmlns:c16="http://schemas.microsoft.com/office/drawing/2014/chart" uri="{C3380CC4-5D6E-409C-BE32-E72D297353CC}">
              <c16:uniqueId val="{00000000-C63A-4F10-9EB1-C36014C991DC}"/>
            </c:ext>
          </c:extLst>
        </c:ser>
        <c:dLbls>
          <c:dLblPos val="outEnd"/>
          <c:showLegendKey val="0"/>
          <c:showVal val="1"/>
          <c:showCatName val="0"/>
          <c:showSerName val="0"/>
          <c:showPercent val="0"/>
          <c:showBubbleSize val="0"/>
        </c:dLbls>
        <c:gapWidth val="72"/>
        <c:axId val="889587231"/>
        <c:axId val="889572831"/>
      </c:barChart>
      <c:catAx>
        <c:axId val="889587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89572831"/>
        <c:crosses val="autoZero"/>
        <c:auto val="1"/>
        <c:lblAlgn val="ctr"/>
        <c:lblOffset val="100"/>
        <c:noMultiLvlLbl val="0"/>
      </c:catAx>
      <c:valAx>
        <c:axId val="8895728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895872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8FE84D00-6632-4D24-B753-BE5594C0B86F}">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E3C6527A-C5C3-4DC7-A5FC-22787F48E72E}">
          <cx:tx>
            <cx:txData>
              <cx:f>_xlchart.v5.5</cx:f>
              <cx:v>Sales</cx:v>
            </cx:txData>
          </cx:tx>
          <cx:dataId val="0"/>
          <cx:layoutPr>
            <cx:geography cultureLanguage="en-US" cultureRegion="IN" attribution="Powered by Bing">
              <cx:geoCache provider="{E9337A44-BEBE-4D9F-B70C-5C5E7DAFC167}">
                <cx:binary>1Htpb9xIsu1fMfz50Z17MgczAwxZ2m15keXp9hdCttTcmWQyuf76e6iSe6yyW+7B7XeBFgwXqopk
ZsZyIuJE1N8/z3/7XN3duGdzXTX93z7P/3ieed/+7aef+s/ZXX3Tv6jzz8729lf/4rOtf7K//pp/
vvvp1t1MeZP+xAgVP33Obpy/m5//8+94WnpnX9rPNz63zdvhzi3v7vqh8v0T3333q2c3t3Xe7PLe
u/yzp/94/trdpbZ5/uyu8blf3i/t3T+eP7rm+bOfDp/0zarPKmzMD7e4V/AXhocqVFyZ/d/zZ5Vt
0oevA8rICylDSqTQX1a9vKlx5493cr+Pm9tbd9f3OMj963/ue7RrfPzu+bPPdmj8JqsUYvvH8+sm
93e3z678jb/rnz/LexvvL4jttvXrq/uz/vRY2v/8+8EHOP3BJ18p5FBUP/rqG31c3k3PXt3N+Wf7
RTr/e51w8UIwyjUVitz/8QOdEPWCkpAbEtIvq+518sd28329fH3vgW4uX/0ldfMvl6+2ufkioj9F
McxwxkIq9r4Cl3jkLJS+UEpIo+Recwfq+QMb+r5ufrvxQDH/+viXVEx8U+W/Wtfkf6Zu9AsmhVKG
mr3TQPaPdWNeKKoZvIp+Abo9iO5d54/t6fvq+freAw3F//prashW1t3c/pmgFr4wJpSSCPZ9/RD5
AjEm5Apo90gxf2Arv6OW3+48VMrrv6RSzm5vsj9RI0K84KEhmn1xiPDQY8QLJQ3XIZGPVfLDjXxf
Hw+3HSjjbPeXVMYr2/ibPzO4CP2CcC6p0eJ3oj4ATEjKFBeP1fEHtvJ9hfx244FKXr3/S6rk8m68
uf0zQ4p5waUSQnKyjxjfOIiCg0ge6jC8VxlCztfI9eP9fF8tX+470Mrlh7+kVq79TfZFLn9CCgad
MK61YnLvJewQtJCC6ZAxptSXVfcB/kf7+L4u9ncdaOL6r+kf/77pM1Sr/k+tH/ULQSmXOtTfT4nv
60clQiLo93zkj+3p+7r5+t4DDf37r5l2/XuxKPfTL4b7v3cXwZB1GcUUld+HMKJR3lNgHHnAuC9r
753mD2zod3Tz5SSHivnlLwliJ+6muX323vqb6ouAfk85/x/JBvJ/uPbTXMw+zO1F8OjK/5J+4uaF
JEAPwfV3kx5jXhC61QTmoeI+SH0OKKLf39b3rfTg9kcn+T/in37fXH6j7XY3/ubonu/7ip56+tv7
44KDPLj1KdpwL7uz2388BxXIwGz8xiNuD3mU2Bygwlf33N30/h/PA0rECyI504oocKMou58/m+72
X4EjIVKbkHMTQu0oLRrrfAYqUkLXhIGNFBrMF2jJ5896O9x/RTYY04ggISdEh5T9xrK+sdUCRvQ3
cTy8f9YM9RubN77Hg58/a/dXbTuVBPUM+FpukEsLIQzHFtrPN+8AvLiY/r9kmGguk266HOrbtK92
WfXpK2l8ZwEI68kFkIl8vYCbeVW3MxYICxVlYR0N5iYfL3MTZ/Xt00tJSPLxWjQMJaeMc2HkBuOP
11poTytZCfqqkNVCijaqA8aJWiITsrKTH/tiTsPPmU1CT05Iy/pgjW0ll7w5J5x0aX1rOxvq9HU6
iIwYfZK4lJwsYTPc5SEJ8/rl4EQfiAui2vWs6k2RuPdhQZYLJQKbvF86f1ywXJ73vqBvis4WebQU
Sdf4mDUsjULupI/YqIKpj6aRG7+TVd1l5VVnWDq6WIlm1HaHTdQ+ytXC+qgZ2LmjbX69zNVwUSXd
oON1XKrpuB7zitcX2stiJ2e1Xoa0lNPHwBIVlUFa51HomYuJloK/FoFu14vCmyy4mkiQi+aIj2li
gjb2ZeHn5ERXLu9P7jXy4KcP2t+b22fbLi5Pswde/7e3/3xva/y7553/8+HWFvjPu1df+glPXnVy
Z7dA3B9etO3mt2dhMw+72zz10ZtvYON3gGHfnvidLx+hxiOM/BKPNr+CL31lut9gxgHU/gdt7u97
wA2lXhjNuUI6CRCigsBz9rgBCHkBfwXlDX8FzxcCHB5wQ1OUaUIjSICYZXDmB9CgYJw4Q0FtKFg/
A+rvvwENDhrqK0fbVkQvxCi6oRqwiWEDXzt1RQvX0KmUdyFN/GCOWCvaoIpJO+brBymHtrwRgZP9
cdMt/SJ2ns0ym2P4CPmUNk40QWzZXOpzk8ll2JUmaLrTydRV/6qSdRsskS1n2X6SpS9muwuUqgoe
p1oLeqdnuwzvqmzW1Q3goE0+85p36jJVedfyqKZ5j62IVrr6dUaJn5pdWklXtpGdZF2/pHrpsOW0
rulywWreFL8G/Whxz1cqfTD9r5H1MfAJZYhhgCElzEbEMrIh71fIqmmdD5nKwrtksk3RnfpaVOK0
EmPv9Onapz6f4jVvwQ5XJMlZcvz08ggDj3VktOaaM8HRHFEUm3m8/lrwsEdIym8LWvIyj73lkmeR
MSzoimM3T6nzO5f5VGRRIIK1bd5Mgi89i6lY1cTPvcqavoys7bijl0aGHb57epMb+P8n+ggNkoeL
ECak0EXYzPLxHucsD1jmeHCrAjcStktXneruuAqF5yRqnFfqYylJ4s+eXvdAN9u6wgjNUDgzRN/D
ddthsdoGPLxNF9icikbSVv3PmUhYk0ZTkQ/56yZBU9RHWWZRXkdPL2++ObYW6JuEzAiJ8lwfxMRU
jnlA5ozfBrrSHY/lRJS8gSMF/syuua4u84Ba+oqX3TJclT0haxahnq0glP92JyBslFAyJIYgsTyI
mJnOkqpYiLsVaoLLHS9UrbQ8lm4aenGUh4lQH90AEXRRr8BEfLRkGZ05GnNL2ukHWtlyjUfWIBmK
Y3RY0TKCaviBNXiVk2Ipm+RzYtZGuhPbtXWyHAVJ3ZsFYdjNMJGnz08PkEwTaYiAl8BRQQDz8EAA
qVkLaVoffMpyp+vgdPbZ5hD1bDO0YIepEKuI87pfWBvNhnEIQuYkG67qVhVL3ATUNVemzmrX7Dpp
HXuHsNz0n57e5oanX0sGrAIRgoDx1MBwrg6wZJiS0JFunT/NzjsYARlKAv2QeeIyiGbHx+CqRYqz
OY2f7PaSt+nwA/18IyxKFbJRZExbtioAbY/dNexY75de2U9NJQNgeAH0WqdoXIhf5AVPJHC/TwdX
3tSFbICorq0dladhUARjGXUZ0HZD/iXDXU2+VuOFmMvW1j+AFXroYHQTkmYb+QUNK3UQn2Y+Na1p
Vv6pT5gK6qPC9201vOlWn7dNPHVLh80Fuh7xnV262i67sFwXpEZtm5z1xlVFGtfrisyuzpC+JVFj
iEp8PEgSVO9UbdK1jhk3MyCRBcVCkUGupsJTyzyZuu4HbkrBnj4yAJAWoVFGEdBL6EPIA8SAZTbd
2IztRy2tLGTcklDCFJNkMMbFdNUBoD1Z9uhZDQLfDfdw0tIkxFfz5LnqjoeJ/9iHxCGKg4VHMiIN
Rea9+e6BWZRz2ddJZtuPrYMXdUe8L0PxitGMLxe8HxaIwyRjtX6os3lZdDRkbuqyGIA/qXdptybB
qatFsX5wwdCryzBHGhzEsxjrypyUg9zUY3tuYELLqOX4rnVFuX5YK1VOZUSqagtaOaQPBdnGZPiQ
I1ddP4T1PEN3XBYLXvqVpD7ctbLn/bHSw6a7ck5zJBjd/fImTINlikI7F3iERfKAnedBs+UGvpV1
eTP3qunaYzM6Ol4Jblf/0rkycVFV1Y7VcZAm9XyaCgTXX5qwScSHkYwURqbDFHnG2DUWKcrT2HCI
mpC+JlqDGRBaofo5MA2eLE1KTVt9XGnduzSaGdEtygtb2OqMD90EoHh6xUM0YhpYxCjiNqYyzDcr
9o702VTz6Re+DpsxToPY4I/1ukTwVmMn1cek4CuMcGKD79NXGsACO316G1s6+8gpuFaKacQKyQgT
yJIfw9HKx6ELjKo/1KKpPY+8HWRwZ7usAxplZd/QI5dom78Z+zAF4rSZtOlRiqpotFGo9VSNkWdp
h6oqVFczd1W4RP1E1fjOhwHJ406us72AEZEsKohI8jYSiaKbs2cEdmjHDNnFWVKUfvP8Ed2T12Dj
dbtEvHR8Hvfl1H5o580e8L9OKQ9xDTxBSDY2n933hlETPD5xqZKsmbpeX49DQ5DESucYkthx3exW
IMkSpxmdZpjtXBqOl9TfZ7aBajeT5kMxseQqmdVm0qzL19qd5i3jG0R2a0/ocVeNbZ+frHIp4XXJ
VG85NV3CGt6paQc3+oESD5AtRAYUImwC1aBBilGex0fqeFOvtmjYdegzDt/ybbptwAd82Fz33o/R
RV+wtySbNxcHVm6Q4toOgSbIKNJ4OsvtI9uVfXlTmUKL03yqNjl0y2TVZdLNuCrP+HbEJa1Vf1wG
2vHjNnQj7+MF8QLH/cHRDrJMHM1QjukluApGxpDvPT6an0uqq8Eu1zwdN6TyroNprdWa28+ehCVr
osXbbv2gWbPFxzqwFAqZVV2ly9FaK+rTY8ODYbpGluogjkkXHNbHxxVo0uSBgYmJqWo3dBsAm6c5
ayfAmkdGggVznxC8Q41FIYo6FRCF9zoLfCyroYBLZIYVeLeXzwaF5c3TQjjw0RDpArIrzWSIspN8
k+rSaRVqUV3wfqy1BTrs01uWhfNYxqgss7T5ESwchKNtScGR2BOEJaKQNT0WOyksstZ21u/7gcJC
/OI9DAqxH/IRRSusPEqmwM59pCq+QODVmDRIWQB6kNLk5sq/0aoPk+I48SIEGMAhx3cOEzaIAHUA
x/dzg0D1oLa0mxqIcq7CBr4CL9rUkZbzpoigyClezFKY8R2xtcVOZFkiNpXKb3Xq09IGYYfDfZUp
4vBbEABIUMz2fFtRIR3sg5TMy/ssW1SVRH4oeRsnE0mKS8VW4ZajLnOqDSPDmCmyyLku785JNfBZ
Ri2yneDCpXUgXiV1pnncTXZOP5O8IqdTMgi1K3Vjq1tRVKt7V1tVYyp0pdX0WoyUzOsuLBoj27hD
/tgPx9Mkw/HSdVky20jVpKYvOXHU7JrGGRoXsx9cEtk57NYiyprRiTlO53KEM4yrm5YqmgNZiOLY
MDqIK1X5RaQxmekwDSetmTKaIH9LUn/mM43MLNZrNa0rylqYYns2l0syRF3fFup4NDrlO1kH8/p+
UpblHwZRpcmOC89ovKA+tUukUt+bncnZVMaprNJTzbgHHUem9SIxDSEndKIZO06DPszIUVvaWlwv
ckzL4NpYMs/vZz9z/yrofRO8Q8TQw610SrnrVY9pY6PWWpr1b828VuVJkoPdOF6tCGsbmdJylsXa
rX0XfqJ1ETa3GWvtOO9gKkt3ZwY/TSQuq6mnxalPmk6GO9QBslInSR2U6tJQHZTlyajAbFbZXRY2
3EPKM+WhE69WbkeY9Epd32ZvuSJekaOmEW2rzwaT5Fn1spFz2aVHxZj6aXw5ySTN8+NE1NMg3yUN
492ZKkSWhsewFcXLqB1XgrBe9WE+mSgNhOr8LkvcWixnU9oHWX4y5TWiTVyaSQBgxzYf5M82GJTs
z2AcU5DEE0faQi+HFlmXifzCw1m9rpjWePH7D4M8r/AdaHKB5Vbbi+7TOoAzHc8L5dqUndI5CLSO
l0KWgz6Zm4LWVSTFuMVFIoMcx0m5RFC5mZMFfHtcyMzI9PUytVOr3xRJUEzVsS55wNqzclhMOL5W
BZe5iTpjNk5COy+z8oNOkyRYL4SoekgqWDpA9iugdpfJi4AnTlcvad7ltHpTFFMRJkdTASBIj2xO
OfYOyNq2tIxBRdgRSbMl73akLQsX7hpPAtn8zFLWYL26qIy5HtKw62KH0huSZeGQI4LEVGXbQ7B/
pCxR15ktpxdZj9PHbUYbro6LbNokxitf4sX2mQ+umlpvkC9Gn4Y6NpO3MIC1Qb5x4o2rcV27P2rm
5QrxdYXGH2JJn2C1KqMoMhuab+qhrciY/Det5k3OjTAFuKRgCBxUETRlmIm7rkNB0x27PEemFU8h
XXQX52EmhwAaFEM3fPBFM+QN5BVkqz3JhlXQ+VVY6G3LOTTdrlcKloUVOL7qPiXBvBmYcsGmebkE
+Kwy9SaacaS4FCE27CbsYWx6LBs/nMc5zrtPINwyfCbn1qqrUorE8FhMBgRQ1OqMQhYP1pOsvcEj
dRFsh0v8ci+MAVbj4occ18hVbu94L8tXnOQuuHoQdbC//IuQ99eBKWDlK83aGhugTZCNn8pctbk7
yRu+4NAdWzGMH6WMpzm5QgGeWhPJvaLsOnqYGirvwaVnDTVLIiNaZuOiXpt6sJDSyOoKl7AWHJuL
QXMko4lKsmxJb1pLhg8rnZLuk9lL0LbwIODa/kwZy1Gjxa1t1ERPlyHcqnOyV+3ePFRSVpCPEjnu
OJK62g4/qyWDnabUbctkIlP4cLEd0dn1igbD4M9xUr6Jd29I67AM2CUOuT2F5q7HfeiHclhX77Nt
63uBBuu04o2tuBX6KCCyKYuzlUk9tycpAYlEjqZ8sPBpU6Qb89FP0G8+atZ9oiptYD69RMaKw7sR
ye7rHlz29kB0XvAixjTES9WQzR3qVW77bwaVZtP1UKVVmh83aYjnZh2nKT8t+0VTf8H3tpIXvfH6
5EHkphgdtjPnvMRDEAEsFi/avEScH2m3KnKNzK0Ix13bBb7JY9Kj6eJiWWSYCd75qgW3WYEwAGUD
NWXDmbbp5s4D4is+K5dBFeFxiWRxXs656avZnnphSV3HlRFVPUZJn4I2pIYOuD7zXY8XJI2yuqy7
Af8v9QTeTpKJgirqwOVXl2PpE5ACkyuwOs1SO35QTTKjCkiWdbP9yQDKi+OZdwwIE7qsGsKjqkaI
rY/moElMfyYNQtX8C1FzAbxJK2vL8vSBTi58lbnieMgq1LufF9ELzk/bIoM4Tvi9z6DDVUFgfTKV
yfqBZ6Gd/HXHp2xSp35/9NmkPUTE23ktcaIynXp5pFZCgXLeiU18dG43qwFftZn4nj8N+3KCBOjA
tvP6PGd4cTBwXN/lYB+DKK9W8MpGsLIxESiLRdWveEsdrlAL3WrYUQ497GpPsqxUVi45HprOJews
TboVz1j31FuCshysYSdFCYoyQQNOfaxr1E5N7CsQE/KiLtXmT15MOUj4tAw9oJKrZEHM6xcgTXGM
ynYT3pDzjSpgQ1iCiy+qJsXtbqlwyl8mpGdJcD4lvXP5peHFRlLaAeHulS4TrvxbARprSY7mpAiW
7FhNraz6HagLqkSkQQKpjyJF67SLEAwNlL8GYsWpVFNvYaOWyWZujjl0pXd7SRbegonmOcn5eD6t
sk7023IdpuDKIZkGq7C2nVEfgbewr2BqV0igEGQ7Q9I2AcAf5eXGUlU58lVk1qa2U/tRmSXr6Ccx
V6q6VKprl+RYMNv74Ncpp8WcHCGi8UpGfQX+O4jDimr3AYzkVPr3JO2KNI0TufBsfjdp5DbdrRnz
sWO/9EkIauLElcNYmzhga19+WMXAhI0GRIcZxT6lFjml1tIMdICV14Vh8YgPAz1GekJnat49nGSv
y64tQBDHGHxctmPdw01VjRv+mSXd0ATZ/+a8eV9vVzT37H1SsO0zSUmAK5Z02S5MONiJ+giV+9bb
yKukhSunyBaTy9UvtD0q4KibVxr0y+3pg8kipwQSGYlmD1oA9xT8BqdBGrt5cVxHlDkSvhkynU42
mkgDwl4sa2LY2dQ1m5enwbrRgT36RHgRSMv8WbcS2Lcg6D9cgrfcdl7m6DR+fFhIOoOQ1sFUgqt9
xdbkxarLqGjaQbwt94BV7onGDr+YgjUEVbeRkL1TTohdndadTaKsU0NwNeSyxZn9hC7eeJ6zdEvj
MjFjDT1W27aGe4cLbIk4EiVy2Jy8ZVubcddM82aTOllZmUcy65u6PsqKCt54vBcIeOAN9Er8sAvP
FT0NiouM8UqHPyC+Dgp6cDnAB1gwA7gp+g2tnHn0EMBXs6vMWoVd6zSd4Q2TBcx2gdg8qBpBvGTR
mHfb3n9Q3T2u7bbl8YsaJYnBmBrWPyhs3TBbDA5oUFV7aCzAAWMXqAPgSU8vdUCgw5sIhpCwFigr
/K+2sv6r5uUUll2YIJX8YiOknK2NuzYR4rU26FkBkVW2KXXIC2jYCiegsgdwfHovjykETHHAfkKK
0WKFdjjsnD3eSzJyBvq2SK8wLQ4YyyXd8vG+DzU/Wi1S5x/J+dsFGeYE0XAPDQO5aA54xTJzhFY1
Sd51c4NAkZaI+Gd6KQFzD5799AHpRtv9p2jfTgjuFoNAlIUM40KHROZcFSJtfKXePSDGlK0bab8o
vkh5PIs+HI+LNlnd22HiS7Grh2bDc+4ADUG/CsSjH+zosaVjRyilQoPgpTFIA4rugGhcDAkmvfDu
XbV3qgl5HXx8HsoEuJ6HYw4VZGJY4JmGIzggtQiybSNFy7thjccOlf2xrLmVJJoBLUsMqO9wOfwj
oZf5wlFPxtO+n9XuYfbpQxyqEYoTGNuR6JhQSsPDLivibufZHIyXWV9uyLTeJ0JtL5vh7RKEg3j5
368nCRS5/SmlDmSmZ2QjLCTD5UPYm9OsKyJigaw2cn2e/lfUmiSg/DHvhPNtc2DiGzjgUwImesyL
y31YQpK8aUOXFfyi6bstYDx9wA1fvjJTGATaTwIeiHkUAUbzgM+clnXO3SrLU90ErpSxrmvNPyoH
h/mRC367FFQXooMXClT6+hDq6oTVy5Cq9HSfiowS7AjsiHU1Xp4+1cMoxlcHA1eIpQwGZAgHhOAX
wI8RhhD0ZXSe9SduZSTrj5ict2mEAb/fGuyv/dqghx7bPgW3aqI6WVEtRl6mntYXiNYYwUljW7Zg
fl4yAe6BvKkTmab2dEFuIO1lMuclnZc4YWg5/dJ3XY0yyBVMNN1RXQ0r8zHB0FZf70InQbW95DO1
XL0x+35eqVCM8NdJU9NuflWm2WgwMjOMKqfgRAqMapyi0NB5vauCooUqHhIUHeC2LCr3aQUy9BDB
Qt3D2L7UKCcC6J6ymgG6URpuacA0sgAJrWUh6oSGDbgAKZYa9CXvqy2ZC/a5TYvmKLydtCFd86js
fU3XqOmdafKdanVVDNEXyqND2Myih0TmPoNCZ22CfNcu3IK47kYwS6gtSsWO2tBiybpEVTGeE3Qr
8jSu5rpHPQU+vyqqa4601/BLtXgj2rNCkWAjA/rRgWdd9nWYmZaed7usHGrQrmBgNLoMUZH50CZx
MNh0InXUcUwPsTemM62ejtIOvzfq3svFjKt9j37D1tFCDkiYurS+RxPhfd6CbU53GELCOMFx5jpK
i7imSDp/XVB69uG5VPPEPlI5Lz68BG2WtG8bY4qSHRVNHxBUwgCO2ccYAUUv/aixC3S7m2a2uiUi
AZiJMUZqRmUYL2JJppel6X2/RmhHTzmqaRM69EXzjPQnglR++qRIXS7ZLhFIuJuo1k3tfm7AvARD
FO5bbg9Y1KEfnqqXYQ3cLo6brFJsQBZ9n2eB+N7yxKXxW9DZm0Z1nw02uipRsjmDiZg2Gh1RNQWS
pVZjG6wsWTSVwWjeA8RteNU2JqiO61ymMsrSdLrCYCVGE5d8Sk5yMfLTnPD1rHbzeAomw77TTrF4
NjK71LmvCDjj0b1PYNSnIpW2j+B92afCtdXPKcntbjY0QS1acX+CYheUEmvkRdiSj7aEOzZTq16q
KW93WmQZtEsCd1zoWRwVNh9er0XlyRGycn8ULoRXsFhVf87a4YpR0V44EaQX9dj7I9mDgsbsS3o6
2sHsMjOFb3Wbdejrt/lt3nfJrsraNFpE0+xkYrrzcGX18ZI06AI3rRR4dLg0sSgafTzhkWch6rFP
brbDCeYektvOlNVJOdNqjRZTyOOsIPaqFeDmowoUTR8F3KbX07yGN1XQSJTyQ/1+Cll+RJgn54KY
LI9sEPCXAjTdsfN9c9cXOnkL8jDHvJLn5pai1YN6hrb03ciKLD9ulyY4on3t3/WjAOEAKNj1yzyc
894tZSTrKYwTbZIs/DkfmVnOMIEwfO6ZKOiRHVqPMievsyUauQzvQi91vQuSwJ3XBuMIO0F98XYe
eYk6qbYXsve0i5Mwszek6NuXM37kd9ErulloIrceajpO5zPS2VdEl+MZ2O/gPC95xnYh0O+WThNv
onUNaYayuQ1+mdpuuuuCYI5ZTtebvi8sw0RBi/HBde1huVnVVhEmptywa9epnM/VkHZpRDA2e7lQ
DSBGSRWPE6/4OX6dU7Xnbu7cMWsHdoEB3DkC0/tBTstnMiTJpaBwn7Ef/A7UIsmjdK5HvZOL5UdC
++ayzYT7ZWln5GQE7e20j4YSMxBlrPNUtlEwcHGDzrSNOKuaEwuiIGKk9m9n2pRv+2zxZVx6n153
2dL97Oa2ZlE3D3OcUNcWUYH9oeMagnOD483ZGos5nN4Y1mdV3KxjcVPU7RqhyVN/aGzeRW070rcG
TYSzlrkwHhxJzkXeiJs+VPPLAnz/iLaDGLBo4qNkCDpUpEP6UoWBzaOKlubGBUhqdiHysyKSRd+9
UZMqMcncKRWbfNWnntrsDeZ0MNsxZe6a2aY9GYeZnhTtqG4cT64n1MnXa1ev4UnXiiUqujq9WyCQ
k8zrYThCGrhceWdkEjnRoWNbpj4i2TieKVO2Jx3yUBqlujfXpvHmE59b/r5wif00ruN6N8DAd5iM
Zq8EBgtOCCLFrps7f4X8Mojk1IwvA9eXH1dimxNe0QSTWaCTL7OFCMSyGYhEijwEHyRLdarRmInb
vilOSjm4a8x2cex/ZOeUNPy4ULz/Bbxc98Y0mTulS2Wu6tqtF2lfdEezBuSiDK7zy0YQf+4GMb1p
esyBuzAUn3k5AhxYt4yXYqnhPOC0XlPuh4vZ6eksn2ZuwduEzUmiarFDeYwJS9Ae5mwNXPIySbL/
Ye/ctuu2saz9Kv8LsAYJHkDcktwnnS3LsuQbDDtKeAQBAgQI8Ol77rhGupKuPzX6vm9SVa5siZsE
gbXm/Oay/rSTsvtSQjp5X/ZyfcGB357xstH7PYlWMExFf5wYz+/gcCdpvQo2NeUe5hTrXc/HvY3k
0wgJ/qn1Ui01yJD4qLdheVerzVo01/t+p1lmbwEqjVAHhHxp050J7NnCH1I6lucEnl/t1J49lq5N
oczr6CPiBAzaXcizHex+EB61bkMtJO3ybsxTR9dDLPU4rdXEFL/bItU+QWWZHqIszK/Tqr/jMy2E
3j55NQIVzGDp8ODZAPwyV0l/w6Qi32yEREI9dVt8D9THfumJc8upI1Oa1axL6G3GpS6PLBYzuxFd
qRr4uNleOfjdTcl2QathX5mrRMrnBxnB778N0UJxr4t4W/XdwhyMnsTrZLvM2SIeU59Fn+jMelUX
Xnfy0DGln4e2d+IAyzd0t6IfZd9Ees4BIXKeRCfqjNmfkQvQtjtdS4+4YYtHAn/EXZNbO96M6Mn1
VCcUlUudC8vdPdSSwdSpTdqXje4y1DKeijvgejxptgQl4u2KRnx9zXt0fxr7iFZrXqBwamdgRWe3
FvQmJz6eh5c9DZy4KvglZvaGYLOLL2UGR+C0TGHWTedMbj+zqB0HEDjtxHSlI95OYx1lzH/uU1Az
Femy6ZMMSbSfNjSaA4ICC4nvNjb4uSYaOv49nbCdNgDk9kZC2boZyNrXGCwx3qxR8GZ4nEJUsD3F
7Z9jLxroNGK8UlqK5OJxXbOhXJtQDMVEILAbifehhL1Z2yQQccgSO3V3Ywd3thIzZN56X/0yV6kI
MH6oHcbz3Ge5PLQwCu/HHjJpM/jen9M2S8qmKOOOQhIbdHIZW61gR9qchopscL+LlawPUc48rcXA
M1PRbEwhxUGze01UpD8cQ2mSahXISUqepIfWdcSSGiVcF8ka3jxQtK2iXfEcokxSFGa2DP1UYydd
8S9IZCgwCQeb0FIWh05NqsrbJfHsMAqa0O6giJd5fp9ErrBfYOYKfh6WMvveOvdt37v2S9upby1T
+VChTRCfN7AdB15yfYpxeMTYJAoN+4vut1Mg04NOe3t0nWa1WtSuKgpME/kWkYvPep6KRmvEXGzZ
Z9hf3Sp+WVu+H6mcYOO1nt/DYSzjOvFmW5odh032xEyXfqYAiHTTO2g9WA9YMBV4uO0jkWr8pJbZ
lAdDaXtn5Cw/28Ws7cH61vELVOOWVpHw7CLksDRkXqbjuPD88zzGyYGtnbwdeR7dk9Fnt0TBtJSt
gXnN0BY1hHD3fbbUnnZPyFQhoTKJJmZuMQeVFPIB/OC2XpTeeMXMFvt6GduhzgrjVMUSwcGQAoi0
F1Pgyx0CRO7PO9f9B4fvvZwG+GuNxku5VXsY9QNOeRz+fTFOTT+gvsAl8GecOv3RUlbUdlbd69C3
yTcob/4IaIedZMzEkSo6PEVDrGsniu4tnsWXaQAJ1qJxO1LCh3e5kVVWeSrlexpzfWNJyn3FtR/K
uoc4esMVwZduYyjcvXc1mt30cUBbcuMQu/pl7FL6beRt8jYm6Xbn4Nw2uVrkJYVk/ArxnYzXPc2r
Kh3i5b7gPEXdis3xugizX7Lx2gyHWVxPbU/MD+nKqD9MRQ8jFGKyLC5zPveyNrr3K7ymXUIspNuQ
1OmEfaQqon7I7ydlyI+u69axIhOuoRom2pX1iJ9bQ/7CmuiCyi+isIQ2aweQU6PWGtsboeT6VaFr
6+pRpWn8DQfvpisWlZs7R+tYNKsaonO/5OTLlRs4JrsbbdWHSD3muR9+WFcqHA/oPI/SctBQkufp
Haw7fasCoJJKtyhp7ryx6sdIVt/XBjKjq3o3+V/WNeBdwUuJPs0qqJgfDq6Vq+DIucM8uPQGInUL
ZKr3O4p5YKO/Igbn+FHQbr3NAvq3KkI5sjbIVEX5IVoEmN94d/nraqbpnSrn69GkppniaIkf7EaT
z3DXSgYqCDVcVaxbN502FFU32P3m7eCXrhtQyjGUnqA4IvmQdlsS1ZZfSbwg4lwdtHJIGIBIwSKq
s050Qza6Y+sKWClirIcRRZo+XNtYV/Ow9AQ1dTrz/W02dh4fiUw206Cr4CO2NFbIXdU6se0UTlFM
hjl7LGzKy2pMlj79PgEbjebaRaUf+BGG2ejj+7GThWQ1um2fqcrunTC2pjhw89B08K/KqbKgubPQ
zC5wMd6GkpM0ro1FA6aeJgd1KK08MG9mj9qqpX9r2zGTbbPhVYGNgjROOuvK+UUW67FFrTZfbGcj
8ZtZjHf5oQP/JOZDvsBr+8xjAu/lpABKrXOjQxbFw9Ng1YjngEyd6e0AkhkegAPmjq//q4gYjXEf
zTCHhqnO5285XKbu80+xNlJXw2Gd2FUaJQn36hZpyqt1D17g6oPgPdzpR5vx2BcncNU73rclMax/
t2rroq6aSwhdETpbPmwFjghsx+ur7SAolHcrCkr/EA8sDlltW2OX8bTD3cLTwpE3yOFHWtrZCcT6
Vhvm29Ti6+0VJrwRYmpAL6ngn9M1V31xKACq9ulNbO0SJDikfkWNg96hXY5KlQP242iVzQgK6Z4A
5kLprhh2zMB6FFFldupXKkJQUGEdlNS+BlJlpy07tLPP+umgNhA3DNrBLMu7HaVfeeDRVHC4YI4z
ZaskW1h2oGFPsxN8P/GqSjt9iUDXIKIoET6rMot35wDaRHzE84gqC/R7p8eDLAzrGqfBqfhqJwvM
x72w4XfK/ob1rXvKQceeoQP3dzLmaT2Swt4PSQjioFIBWMsxGMEqmj4PzG/0sqCEo1U6q5BVft7G
+aTXGBSjL9U2I5zjxg+1x3zE1poJXhU4R22zpnt4Nn20eRQI0XRABYoOkQ8qz0+6yFbRcFH6H9HO
fVBV0m5L8lyO/Zg3GGM4/6KR79SVGRxag3mPHLoRPSTdAeWENmfb5aP7aCN/VVxQUZO53seuPSKn
5Xh0FDYpAeeQhc01jzMpD1mIzTkxkr5PDglUU1NOWllDUOxzdKg0mAdRFrFtSJzb9Q3oA7CJSitQ
djWYjsWhQEoIuCKIWw8tOm9RZQvq8HsPw81XWzrSAx2L6SZqjQTKbnOEK8DWKQF0gwRrmnLOGSyp
aO1OyC3gwVDfRlUKtu68qGkZagvB7McOYAFrg7NPNoolvueujkWi/FPAw24yxkt2GMBW/BoBXoJ4
OKj2LsI2bL6hudy6T3QQ+lp1paQ/o4IpbnRG8/4Htsg0nFKXDc9yS/k9MMn2o9UJ7ny57R64GrdQ
Rva995Xq4+1L6XP7tOmpw1dAjA3uMBUSuykVCCuMOXtOIB/Shg1yuyQQLfpmAxvzdUsz5Ajz0WTn
ORsG4Ik6/7zwVh5XMsdvhTZJxSg4xE5POwh9s4cKkaPwgEwl6RtijUOoa5oByLPeMXdpCw06zcw7
cNCWbx6Xy6YrGoFuuFYzDeQIhwg+a5wiWNi0LnXYeiPkHfpqVRR4YdqaBUXBHMx9apW9a0niyibO
W0WPACHUy+bpCup4nfEtQQPQb5nuyrYSKMAfl+ha8ZoyK+cKNXXoq2LkDDjKuPRdgwN9AHkFueRp
F1AAqr1QqjiMDoBdk8aiP+yLx2faHDgdsBGhGpeq3zbTzQfCja+3NQ/vFLuFu/XrrFUzLa58Nrle
LX5dni9oCHqoQILI+3Ti5LbsppECE+JBVDrh7DaKOvIjTP144yNlnsDqDTUYMPIdqRg7w2egLNR9
bgZd0y3rQ2O3MJhq0uXKD7brywn7r06n2yEhIT+uxZa/RrxT/gHK1ZhCDJAiVJMSyXvPQDxUAiDG
gwRhEh/olgc0BYwg1bDwOBcHkQzdy5h7vdU4N1HVoT5vulQv5fW+FY9bukGGTonkD+Uk0rcFlEVb
OTu9p0bIN71KWWEsDLRHEJUApVqHJT/p9zba4ha1lY/qCJXHvbaI9xjoLt/m1kYXPeClbnQ/0sfV
rvJmzRdkPTQd76AL0HPE4/IVinFPsQza4ocie3rwWWyenQ7kMhq5knpw5Xat1mIBdGaGxEONKc8m
7eai2VmEwkn0zJ/mnLjpGWnZvtEQtxqNpZ7VS5rbA8qX5HYOsgMbuCVvHQ/+jfE1qZSxMaKT+XgQ
5cR/A1YcN1merV9KlPunJOPJDwkC/S3GR/Iq8rhxQP7fkLkp7z1M/pNyK9660n4HoLw+KRsHjuy4
jBO8B/sTa6MRFU2SiRPOAz2jzTBpU1LAKfj03bYQ/XWA2NGUHo3KgkEEe+W7RL5G5ZR9Hro0E3UG
Vf+i1JzACgNpOabpL8FC/deHUUEP0j9wQI3CNfDAkWJ6Q0crhXrWmZFZ/rgO3YJd3pTllU3SC/LP
gAR8GMQCrwGGo3zMAlCacNoIshqkSWXs1+4S204M+wUgd1i/8N5v+S/5nMnxPFzz9VnNMx2vUVO6
PNs0Nq8RNAs8LfARA0v6Im4A3iU7ysYyDn2tx0LH/mKDh4pZFcTnxyybt/JbMc8rNpVFjZOfsI/l
XZw3qPPAKTRRKNoWQEsGxgo4Msp4UFUBWWi8NMDYsxwoaKfkr/ESBWoaGJoA9Q5GbWHs4Fj27Qha
SLX8CpFjDS6wQdqh3ePlk0vLFS1Mn/pC61dZbtwNDYzYEn0fIkO9Hx6GQRorG7Nh5G1yiFVqzfLD
jrtLQoWfovpQbzJDSVbtqsPOcOaISQ6shmJ9/SZZ0cZsOnWtd3T5aqN2J3nV83LE/wcWnhb+NloN
GubbIRg+FbWPWUnd8T/Yc38OiMD8Q4CaISsLkxOYHsCHP5tzc4yeY/CK/RIPSJH80/UmxZjDftKp
aEF7bqWbRR2LTBNaUT0hiFRN8FFMvaazp1+G342uv7+uP7vLuCzMaSkQV2XXmWfIvf3FM+zzgGhS
29OPUaprtkn8BD/EyCYsxEjCLvsPRuWfPfnrb0SMG3fjmh2G5XsdMfCvTAZEw3KNkZf4Vfz8je4n
VZPms4Y1b2iXWUBwLvYRIh/9ALPy56P4v2kO/3Z80X9PZUgQ0/6XxfE/xjn8MZH2rx/5YwIMJvdk
MOrx7NLrfCmENv6YAJP9A0nw4if8weKC/DHKIcUMxOunSkAYcN4BovwxzSHFlAcYsKhQU4AxwDT+
N8McEOv4s6+PtzLHdTHksDCeJvsf+IlYcBT5sdhAYiuYrAVqoBWjwasyL2R8K5UrEW0cFrru9jQC
NRbxV1iF2FLGWQnzQkS27hqWRQqkfdJw7Lahpg5ByfJzX6DUKpCbHeY+sbXaPLSTDPFcgX6FhfMQ
bVuEChggk3AXNDDCOJQ5KC1WdT9PYZiBdvclqrVSzXc5NoIbGQkXXwZMR7kPGecvQ7ooeKPFW2Sk
O23S0WtCBCmOfFB3g8COKQZvkyrPR/LSFf0+130HirFiYsO5hgAYO4AfXrZm0nuLmMpU+Ocd/ef3
WBH0HBir4+4R+UZfTrp1s9DXbL/Dl2vj6TR7N528Q3KwyZnsL4VoF/rA2OqG2oQYsaMoQs1RqLCe
Vj06W0XXkHAnsvGsuN6Ow67pjqp9xg9GRcs9NhLuHknO5/d1C8nzhikM7iTXAckKY1xbtdAsfW3a
sFdmFLoZ8sW9AYgNr3yXtKh1uyh/8RKkGvqlHF8Uva4lbwj6L8h0JNPJkEJDfR3doWjVklQm0Xcb
gilX7xRWOHJVnar6ccsvBTf0lQ3B35F1Y+bUD+DGj53R8LIdlnqDlF6IPy3FeCBrNItTuk68LmTu
IckPKwUWOQxRnTs4aBXmEGjZxBaHHgRBcQYf2DWQE215JNu2HbZ1kDX2c9ceA6xO3OhWqbxOzLT9
Rnkff99Bfh3HHMne48h7fQDsGL4LzDwhR+QX8pOVXn1OZt3dIjEzvUmwERWPXbLVKmpXxLy6Nm6I
po8gdHVjSccPEPwRS8Dpl2DRJD5xh7adlmNw0BU7qtmjzxe4U1zb2uIQv+kY97SSqRgRRkrh9uWd
nT7iIZIXIGrksgpYoxjpwr/hbYDxhiAK+8GFSzAIyKxuPLXrQl741NvLpgU9QnGjmMkxc/MZRfov
8ZZHjQvl3iDwjxIcb0B/kRRNMzw771jdFmVyJ4opuxm7vHwHnEVOznQFr3KzJ0mTO4wZMkREaWP4
8gI7Wj8sZbz/mFbBG+D34dX2Spz5DpykjqKYDZWKUK46FZnHIP38sORIrlSrHDC8iLie1znk2Cbp
uPxStMtabRGbL/BL2q/rcvVOUehPz2OmSG12OHkQn0+rBC+jKc9sBTA6/pR3i60D+Bh2lHNGELHO
ecJvf5c5bL6qRy04A8wZT7/OyRguC8PsBX+lp5wPrJr5+ssQ91mDpMBW5xC5z9dwDFRQ8t1v4Svw
7Lyex5b5hjlC9digXsZzROJ36ZQtnjYD9wO/FnS2Dfrnsfx/p+J/OBUJdnjUav//yWgP11Fm/6/+
ruXU//dw4N/HI/386D+PR5r/I8vB6ALezNGFw+T643gsMZaZJKh6Y5yRGYZOoMr656SjtPgHjsYE
RG4ZYww9KfApkFbXCWlp+g/8q1BgMIAhjxNUaP+b8xEg5p/PR0ymgS6fsmvSHCgq1Ig/F1509ItA
UTmc/VpiZ0zY2NEGE3xwZBAMQ/GH1akYiXIkX4oLJ6HNLjOZWVkXO1TbmmwFYn4pEj6QzpBAX87R
BB1XIz43C8zyQCoZf/FFXt4F3mUXiOrJA4Di7LJmUISqQGDdTqpIL66/AjDbgAOkQqtxja6w8o7h
xXyHU6PeVQwT5OAGA8Rim5PyDknF7PusXfIgGPwSzEZoi6LCNJdSnQhEfn0AGHn9SMoRJxmHPjxB
zGOvFjltoD0KFle1mtI/tz5nr6JP/DOoNeTdRwEVDsEMqh8RVhvljcwBAN0UjJoPU8bJyzQLHK1J
hzEOydxOfQ0kABLT5FNgCAgbgoRimYYHSVp9BnSYvABwzL9TtG9PEvHAc+q69Mu+lf5pTqVGmxwD
CCqESR5agtkdSGy1/BW+In70svRQcyiMZINI6G4+BmTOFA5TSV56M6n3lC8x1GOYfabKQNbdChhz
30OLz1W2xQXkGGWFsT8TfluctuRlwDALASkWwY2qYB7fOhvxO0skad/hAOG7synfXWW3GBxa1ovb
GYN0HtIxGu5Kx4FIwXS4H3jvLqlk42XuKT5Do+v9LBDQgPYDfaxosK7xJz8f6BSj1WvanrNXYq9P
2AXrn/BIjXkrgsQJvCkeksaPZIBXZqax/xQJgq8gw4CfolyHf5ZwLvZrthv3ZRsiXCMi80gBb9DV
wWtGtEVFsgqIs2oUXfxVF4jmHCexR7Jy2/5bxy3uROxm9hqm7XndTX4Mc1dk9cR7/roTM3yiDqOV
KtSJUa0SQV5mWPLvHk4HVi0qrSN8BcuPQbX4STsn+CeGDOHaoNSz1zVO/VNXbPjfdHVYDUQbPFmW
roBWWchT+NhI+t5PlK44l1uDxReRCYibI3j16KbWD7RIW3uIV5U8dPB4toYiAOkqqcqYVNB0ABRA
tpzDzTzA5IPniOEcB4clWiAsMbM7qQAOn+nA00sE6iNF+j/Fdff7tawTI/fPKTx3jHzZBFYMT6z5
8D7Dr4RMjGfnruskMIRykGfzT2W6pheBkWfvJZp08BhAhk4sJ+xAs7k/BYfyUmWJegfcw19/X8J9
RHF/IQvdyuvLPlwXKS8c8iypxS2BYx+efItXQexE3mbdMI9o6TP2ijEsuHErZoiktZpKLBhLY3k7
zXDyfr4SdlL9qegDbl7oLB42irlLj0Tq+061Rk4JCe+msEXykm2Sv8LddBH0I6TRQOy0yJTh1J6q
QgZ2AIYC5rLLNwcPTeDr4AS+9GgUIMZBIML7gLFUDrgaXnIzOtwfqPPJiwMjcArxjh0kA297oZ1k
qC4ndrcvSAwgkRXwE6RKBgBvUXklliisaExLdC0FZQEs7bC2O2uAadFzkev4GE8Du8sXHzWgjyJd
YUoBvm/qdbsddxNsd8AUA7xhMDFwQTsyGs8QNLfuORiv7tsBgzJ6eGmnNOBdhgWdXcp5jBjUxAk/
JwOIcxlHaLYIPBGgnzx5gUNjcQdF5p8xuxL/EunG5X2M+XJmiWlPfO3IC4XY+ABXeePHshv0/tkw
lmdnDxf4ku74wmDCsKIQVsWDmkiUvPB439UN8MkcoM0spu5G8KE/DfHenzCzZwQ2v+EpTT0HvQWr
QR9AMmFNccQ1gHsUOx6rBob7PYZI3dd+TpKXxYbkZcjDFppRY75SJcBAjcfErOwgZ6zSjTm8EaJY
AN1Llrxg7h2uBxBZyw+OXVcOTcC53GTI8MJKaLn5aAG8nPoux+rG0J8XzKNirxq5i+E2U1afbUJj
BJSvax4oLD4Ur/jONVmu699CxXiw0NZfEWKh+J7xdduD3w2bCJNhMGMsvg7oqzRMLKCU6XU9smBK
cA0le43SHQ/y55Y2mARMM+BcLKUc9bC9DKVZEDRwkOsACkTJU1bg7ZqmkcHd2HB74WujdsefCVdm
r9u8esTfl1x3x993VomZPsVpA3z7mvTpPL9ubRvGrznclb6esusulbitP2Xdmn9nCFDDClnEp6QD
GIIBPh9zB+BBKxhXVbkgJlRh9AB2YDbtyQOkN2xkE+oHW5eyVAk00G5OukdQnwEwaZ6KrUlaixKi
wgxXmaBN2tmtmBF9rQjlYKOQEWDTJ6Cqv6LaRXqpntaofcVRqs/zmgs8omtktRoB3j1IvJMAfbDF
yCra4D3W6aKLDzmLV4lI7g36FAsAIpSbRx2S6hcM0LlIdj2IMMNoeulDq25xxpRPyUxjjnfXpUe9
pH0FrHl9wKBieYu/xQsYWNl2X0AN5xPEa/4NkYpDRORyh0wtLKiVAhsa8A5UViQi2s6w5S+ms+qW
DujJ+FPcZbJGP/x1XuxRKbMco4KyJwWnfhD0mROMcf2KSRXo0CoqRcEvyOgJ7KroPpBMgjaeonlt
VKxEg7AOmndqgN7DA8wGRJaJOCfJ0nbIi6sSZsaYHseZIP1M0STG1m83SNoCzYzoFlxFgHqEYyjC
RM9IuPTAWo3NPW5/x25hv+6PpV/pjRkYjrneL+cepsdaiS35kiVO3kdxMT/2+1jeAP/A6k0AFmHC
IwilclAgtZQn1TBSC2HcxfcUCkFamSj336dMDl8CFV+ygS7THXTc7NMywqWBgAr0FklMdixhLf1m
gmY/unKdMIeIkQoaJjksOe2RDAj6GKKBnWO3uCb4FW5IqXxXZ9kwVjY1wz1yukNAHN0WH8NaAgXE
3Dic4318ANTzBSC6Oo491SfKt2/IRdd5P9AfLRykZ0yIQZp2WsgRPiOs5zXXnwymE6D8mYtD7oX/
ZbDkJQKGWYFAMPclILVPYg95LakVRwQosxNnjt4p1sOCXszLwmw0VLpAZXQwyALerzvHFjUK1Cdb
p2BTZ/zGYjzcDTE6OkM9MZeRIZQj0z2ucdPmg8PM3s+YHiGrK2V1iNgOrgU7VoUVMj5ly9BQVJ3R
PiaPOAQCSj43H9syKi6TTsOnVqZ1OqfzmURGn8rrCZEG5SA5MHvORzwwAxYFsVG/NMhNsHskPT/Z
XiD/Os/x84jY9h3iousX4kl0B4R4AjFSAgavNtSuP1Y3wQXnhOw3GAcD7Khf5duA8h3lncUQQKxv
Mr4Qzcsz3dLoIS6WuMbJSxtMRwN6lIfjIEdx2UBpfI9G8eajZZwqjAwStdPaHBHORHQ10KttBEXs
BAO8Q/c7gumc+rbZQQaceNutFzfnHwpjC6HBQOtIVDxdd6vkEgadfuc6VkvDpfFvqIgPqK7RLNM+
npswxuNhXbLi5Tr+5wE7vxaHXkKqiHpCz7Hx6Ul0U2gMCQEPDXTPHTgOCsMJg6SYxUaCkYxLs+bx
s9vGKTlgZIoOqMUxqXB47nniQRkMGHt6pjuUqw9s/i14dwIErYTYxCM3q7rtkGurZJvyEwaORtiY
dF+cy9Fur9FoSIljDzP8qt4mXaPVig6kWw4Uru19b/Be9Om6vaqinC475hFUDDj7cd/XHd4jUC1M
guqPBZniL1vrSyzxVMgMsHl+LfywkcJy+wW5oPauXcRD51bzNeqYvRW6vC/GGbQmqoHPwpL4jW2m
0CBRYLjdjMsS+q+mgFF2gaHL1psIPhGxZ+xa7JiC2F+2w5BEqJxaNG78ka9sQzXrJNqQvJflO18m
bOocQgtGhUVbiBkEnETv6YnCtNnzmkwAYSpkdeOtxSSa2KbvZSdw6hI7hKIuAUO2R7rxXNwuscaf
jxIlF1xnsZZYPQhxHHKLGrTTHaqteTMoRAqX4WzCkNwp3MTJ7p8D2ZIX1KJTLeCvPYH/Q332Lx3/
088M1b9OLLu6IP+SrLq2zjkae4IGmlC00X9xSSzGi/Zq7Yczl/BZGyFl6r/u2W7NG1LK+3LMBEM1
IuccSRMwNzh8//4C/jIGN79eAeaKXf8DM9NwFX9xTbauSCQSVu0595jvV/HZtH1jkSUhD0lkuhbF
JlenPu279nZFxnI+qMLwB+QxkxeE+ZIHGIaoKv/+qv7NbWGI7eUxynZMeP/r/Nk5tVwC/WrPc4TS
b/E4/TFDQqImdWiO67UnqHys2FEcRa5V73//23+3zP7yVPDrMbqvxER63Jy/JBXnQEdQSsDi8jCh
FRqSJSBAYZZSDHggXYCztqdbmb6MlEeX5Fp+zxhePNy6bFHkEWFON+5VPK5td16vHbRaruMNDc/R
w8xgnP7D7fo3DxEB9wQuBcOoN+Cz5M8KjGNtH6Wwk88zdwKIIaIrpu6KEay9xrRMgIoKRFnhzYIx
XmN4XlZoFUuHXr6XXj+LefkPg7aSP8/Zui4r0KCYMwaTFt4JjuE/X1GUL9EOILI76yFC2VhEMA1W
SFKvBhKPqUqw15AUCDEfWULTi3LoL+ZN6umUYKQDSEajrj0Y7uzfP9v0311Ycf1rF6EEw1b6q11K
McpYX8cRnVXRokJtJXovW7Ft04C1aJ+a+TPk7jK7BImytUEewYw3LiPu2WaOmapzG3tF/g3dcvZ7
XZxgbMkp6tFEtdmO8r1vDWpujgmClb5qPZiMijf7SsSgNKXa2/sAYfDjZ1Pai80/I+F43YQQmXnu
kOeDqjvs/ulax33v5xFrazfliBQSVeiA/v52XP+uhr9sQAXFvEqMT8UAvquP/Ofn1CXR0iNJEJ3S
LsceSOQ+dzelvbY6s8fVY+Nnd4GUwAVngtF8tRcdLiv0dv/sWYG71aYJupN8h20zTBn+K24W/onx
46E9/C4PpURdH7a++iQYTNb2Z9lCAat7qhzm3bhF/xd757UcN5Z22RcadBx44BZIpM+kFyXeIChR
Be/NAfD0s8CSuiW1UdTMbV389Ud3F5nJTODgM3uvvV9QhyyeqWUMb6xsZsdFkMG3/IO/J9G/mUTD
QtD+5yT69Fp2r92PgP5vP/JtAu0azJLhpZvCwe0OS44N6fcFrdCI6GBSgROZRe377vZ7RgfH5veJ
M6x+FJFwHpmKc98Z6l+ZOHNh/nzV4r53daI9QKuiLmC0/csB3YS9A4F4sk6FhsEW4qWtyo2lypky
YujoSRD6aQtWGdy9OmKnqpxVujHgxK27Wehk1Iccx75SHDukeu0UKMvUGuHeCQcVxbs+mmuVli/1
FeAGJoNt0Y6FIa+9yJJ4YuZsS+TJnWIBoEQNXVhnTv7uCwyeu95I7NBXUe2iX7bsbU5YzbwFhrZB
9jQ/KM6yqOhNY/w0jauWosFRqqXLTkNWKc4lxkfTTzvRKp5Nv9vt88YZmttUCbOHtgndT12+6DFT
jmZQ/bYd0/pksdFbMX/uR4VJRMVLMAkJJjfXUC7ZNkJ2HRF8oFeJc5M1pfWpAe26UdxKviQIEm8X
s7cRmNOrJG3c9h6l39Szw4sVh1maUu8yAF+HFDPKi9WZzUetQ0BGj0FtWLnOl3yarw7aUIYYWTEf
+Ed4GQdLv0kAge/XpJagT3XXn1ZBnjfqbnPHthuRvphnsellRCtgIBEpsHRUkIIhyM6eVJnB8vAv
bgHRdB+muAgPWjvL3bLY851LxX1U3LRpvTkBYQDnWUn2cZ4mb1wP5l0KIZGVXaUpN3FROjtofMzI
q0k9y7AvH+PFhuDqDNVttRi2PwIiqHzD6XHPsR98Vqq8M2ig8SJURjQgos7ZuyI/WTcM2E3QDI6b
ZDCGgHHpEOCmYBmghKwwpL4QYEAigz9DQXpR6Im2TpIrOxCSy8GIteWLKDT7EHdq/YAINbziNiQb
XImGYmcsynwzDYs1qup2Go0eDY/3/f/3mWaM8UUxtbqmRhWFjbOxGV2jbI9p3UWyZFTWybza2H3Y
UGVrrXLvKOqqqcPQ1cklYEOvii/vj4+/T9TfnKgmCWk/PGj/TfHyY8jvv0Qvf/7Ud9GLavyD7Rzj
m5XlbzrmD2eqRqg3uUMrnJUqFFDpP7d6BqetCk3BEWsQqwbf4l9nLKEnOr+QCNY/JTF/7Yz9WVaG
AJ1QDFaLK1SGOo4x08+FQQ8Os26GYbqWUqfslmhSOROAD/qZLcc7SzHnYzqNZRYICt1PfWWMT5nR
TZCU3LJ5/uHT+w9tkvpLmbK+G0O4K+rCELRL1vpuf+DtGBRHmRsP41VrSnZc2cL+YbArrDXT2MMC
HKUxfLJZ0ideWzgUL+CFqDlAFdoGOla7fHP7XtzwO2Ik5nmuPoFkcdTdbJnhVxVS4vSnFuy/oqjf
+6Yfeoj3dwxrliUrTCiBdOiXd5xgEmJw219hgUbRxoJo+sRmyNG3vT1XJvurSU03PCsclOgWImXG
DcwTUMSqmLOq/i2euk71E6U2N5hCaY17NlK41lszo2iq0viWTeGR6Ie422BPprKOmxOTRmbnDJCt
C4f5WPymW/z3rwFVn7D5IiyujX9rFu1ZiTCu5t0V5L/LINVZtxjZunmqS3Y9cmrdhzpU84//++v/
ZcG8djTAXNbuhmuRf6xv64dvH9tZZHDIldfSYZIM23G4gtKAlhnGH/73K/3SeL6/kis0ZISOBR3Y
+eU6q1HMLA2ilyvgBOMVuC8NCcXGzDCkjgPRgB1k6DE7lY8lXha/u2jWi+LHi4a/UhOaqRnr6JbT
4ZeXBy1Dm716p+0mMwmJGMzXjPDtfAdwtAsY6jDvEnz1O5k3Elt8Vtlf8fLAinVn4zxRyghfl4zN
/BTWxRMrXU3fxM48f62Vsd4IHqgQPjHDs9TVrWX4XR/6718UGCGODQA4QK1ZNP78RQlrMEvTDJWL
OoTFa9LCtvdUJetLgxoEDv9Rxkn2OXJcqAdLA4YPeW3ia+po/9Hby8JzM46om6p0/Jq0uv02mnVs
H//3Vwyd6ddPmb6Ui8jC2MTgg67553dptU4iIDHqF9Radeg6G1K/lt1KJna3/TgMoOMacTcWszmQ
bxPbfquWiMLaepevMp4sb4r7mhwm+sVcRs8yLaoD6qXeqxFDPeFYdzZkmoX+8K4RwreEXihMu/Iq
VxERjTFu2khFWYT3hjZIG+Nij7M5v9fS6DbCqT55+WA3V57kj/27VslaZUtqMmucDcawMFuQTnpm
+cioDMHYMaboPi/vCijJRqGADYowiu0hGim5yqXUVTi1pNMXNgz9wyAUVFWyoO4LKSQP5Ppoj03M
mn8X2goDziXOws+U4Ci0krJRXoZVtsV2ArE+aIOD2rj5WzLWFvf9KvVK3lVf4yoAa1cp2LyKwph2
uTc4d6eAdVSzVd/VYzmQL3YmEmyvz8Y6DIpOZ0tbuzfswFGfsdzo9zxqNOmzy0Fp2dv5x6kQ8Ulr
3frBxBu2G9xU0bbwSZZXx6oQaYgpXbZj5kRbBXn7KyZX+QcwIrRxDLbQyZXvmrlplc/pq5BuftfU
tau8Lu/1Yl/yr4JrW9V36O5Q4qXvqjzWAKil37V6xirb098VfC1avmgFe91JJkeb5F3rl77r/hi1
ogGcdHs6W1h58vBukKgJCorU1Xb+Focx0/BPnVSm1cbjthzl1RdtLtJeZ3baD0Mtrn3WQ/fBJtYs
O0BGfQgRZtVrpFpePQhb0Q/prDOnHPgOQqzRwsXKFEMZ2JRhyPOwzzPZBCR/RMJv814Nb2KW3DA+
MiblMYuR3O3PVtfrXFEyrNRO+gPPwq2lxGl4M64jnchvnJpZoKoTXLIt86R1PeTvmJ+CCZ+wr4Qu
oiKWewgM/apbxTFMhVnzypzhfNCFVAVbs4xYZThM4Re/1DL4GkXcrrqNbo66W3xpUAqrKHH+UIaR
cftGVFoPBscZnKuJGi08lrrd2+ztSqZWy7zvBKcbtvEotgFNdiOzUbftymTLiK6YmcZ3Re2b2jo7
sifmdrsWzLTi87VS0dcFoxyMmdk6XSiEcoNMRYFLwiLjOS1Q/xz01u3zIANheL8MvQ7mAlObeopl
3NklCg2kraQdjnX5wMNYP+Ix0LLtUPMOgqrPoyVw1GnBGpDOtbwUDiSbQOFWaWEkqcOxJacu30Sh
TjthwyRDPmp368yHFLLlK3YP18LJ3OPyBrgfNwcVLcEe8Xxm+WCEGn2TVEm4WYYww58i29qFyC1T
w9fBKKLJgA6nnESYG1u1DmF5sK6z60AlRqg6xImK9CBzjRi5H/+ep7oYibh8IvByk0ywX+IcVl5a
nDMz7FfuIya/C+lDyGVGQ9EfUbpow9Wq3bnalDhMLuZQ8kiKcBHwAy52Vn0LHl0tP+FJZnrUgIye
tp00l+REQkP/aGBMeDWnkLmno3LxgoqFOBV01sLMB6sgM59cJ5rCx6QRvIsxcrkutdMoHR8wUMjP
dRvreJQlK3mHvDNoCU7I7zHzCmHKu4ILF7hu3DEyUx/VHq+vJy0Y9H4PVnsKgBGnyb7FTA/Uwo46
7eZdYkLzvV6cadp0pDt2cXc7zQb7AdGseqdYlryxCvqJeuIJhrrEEVzdBadku3FUd0LS2rmhdpu2
8G3uNad0jcNkpHK49FO/Fp8xmi4zY/IZVLLgpatqYVI+aUW/gGhhA+sxVmAzzvnE+8LidTXMkr9i
aGDJenHGYN13s5Fbp84j9Ewl9HTwBQNVQcT/xpmq9WV806jGjOtIr2PB1y3XCWPBpqLzEjE0GPYh
WerBPDbaemhwM/n8RRwg2JXXOrlnI46B2T3CLEwcDwA5C7QJDsTrn5PqibHdvd5PojtFlLkpendI
eg8OT4tdVwr12rhR88lgkt+skOtEO1YOC8QTGjHcY3NrN2AGQCXuao2PlW14M3/J8sy8ZUSNwRKp
zJg9S3Th3R5wQfEHgOX1DEkaRE30AY4eJCgEum1tFe6zIsJiW8g6Yr5jcMzNLSqWBP7YCXd4am5M
rdUgv+amYXvwKlBlEKwVBblWcpssSqi7BwNpQfO14ECej47KJRXAnOEaSU2szvTdyxjwkJHNSW0H
zfJDN+9HnrT6KCi9m/SldQF6KTNl+nFx+1Z9AzDFTq9QVXuEX6Pxq6ZCXbFEEj7foeZrkb6CdYog
g3HsL9NsY+sdu8Zz7G5vFNiL9ou0+HIgQ3TLrs6zqrqU1mSclV4Y8FaashhPEST+2HfMrojZmdbd
m4AkB3PMTrrRy+KOwFRXjk7DU2BuHnJQG8lHFju6g+CHCmx+qnuoJvwyUDwot3GsHZWwlp+RfCsj
9PPOyg4JfMO7CS3wsmuhWSTBn5KvRGN+cztl+WJeC6tekRn1KKyLocawwGaqmy5gY823Jp0yWb39
NoMep+vyQJ1QIW3GHDQOA5eGqz8zJmRMcziLzg9rABXPmBgR6MSIIbgdEvcD13rR3ZYuSuftoNUu
/OcCRZw3DZ8A/EtH9RAj2U8mTA25kVAGDaBHuTPeN2HHWm+OuKKDOtH5NmkcGDknep9VZ7utUVHB
h8nRoE6r8zuZJiW6ZK1Sy03RYbRn+VUM/SXPQ95/C1F728VOFgOgE+IwNwb3/WwBEsQwENuX96r0
70nKbyYpOqYXuoj/rpJ+/FoCaOu+fv1xPP3tp76NUhz1HyijWZ+ial4zor+Npl3xD101qfNRJWME
4p//HKMgjqYiXmfWGoMUgIEMmL+Pqo1/0ITTGxA7bTpr7vRfGVWz7Pq52WBYASsXhxQqXRIQMBH9
3GzYc6srsTTLAwlGjP12ox3yWIM1IGng+oKhuaeyopHnflURFF0zb9RVWYCA1943hZFApAo7sOdU
ztduVSNMqy6BLEhyWyMGsjBi9aCIrOljMaED2cy6qb+6q75BW5UOg2tKn1UfKIPQfgPmgh5CR6Jn
EnENI4jDXl11E2gCBsSYglPO1ZFVLET3bfElIHksHWQX6Vx9NJCgoZfuigOUG+RDibUdOtveCEx1
/ggi5kZd1Rwl5e6jxonJtLczkHvomlV9jNWh2Wmjshy7d2FIxFj/c/guF5nepSNFG0WXqsWKSt6y
c6amF/eDbLVNmdt346C6F5ECrXSKKHrJY7B2LhCQ/WIP4yZLmpAOS7Q75JnlXiaGn7UoXKq6sg8t
WnOq22z2lmFUb0rbPUZltjGrKbtVnJA5OyJcIrwkBP+VHTCsqppW6GUgG0NAPDEMchSm7jB0iwJo
bFGPRhYrx7wr6yDTmsWPlXTZdHAKLyg4kfPAl0TaI+XwiGEM1QmL2zPBd+bOQBC8BbJo8lu75a4e
te5iJ0qI0kJ7tFYV0ZwNVtBJcodCO+vuFiAbNHBWvrUw72yUGi2SsaqSBuRJSHhfGKl3O7XW0/0w
RtoOAWz4YXSSapumofVGUmA2X4ZZSy8R8Xxe/i6ImlZtlFPkDLFjB4u11bbbxsL9T4aYFkD4Ziu6
KqxQVLmfwcfIPyI5u9tFlEjlmnBFk8BrBqgvu/w8p/VTTAkHsKCaXxUcmjpVrSkusMrHEylxmlcV
Ak1Q4iJqqiOsataqDYtXlVi46sX0VTmWIyFDio2YTNGNZs9sPrubqkY5ktGD26to3ZPRJBZwBObr
TH6A6Nv7QRmSeQvXjucKyihkbMuqaMPCtiUwDZEbSx0d/gfKN+1dBNesejg0fTQVC+kwnmYMovRz
baDulsuobdD42puOZGKqNHYPimLu2Z5nXky4waW1tNcqb+zw3KCjjE+1mj9bpKIS82TuQqaJygEc
C730jq4SmZs3urJ0vywkDyRBRHLEzTJOtD6D5hRf3FIPl7NR0p06/fBk1pN+2zokPw4BhIFHI+zS
wG0HNEM5JDdZ2VrhuWGH2qiOrRrVrYLJ3Wd1G+1rw85gDsI2yaaNKbKyjzclHZ99LDvT6ZRNYaaa
uOGg5HMvwNZtQystsbhVUSg+LXjH4evWSnRtUODZzzgutYaumsfyXTm5Q/hGQjuQtmRxPU44L1YN
hWjVoXrgyjUzFOUFeza3xTDHMBY5iyd6N/1sw0hQ9k45UpSaVY7NrnKGIduMxJ9SG08xKnYZFfgm
5poplwr8m3yQWY0I3OiZc/J0x9zQ28bbbPAA32nhNNZ7sqltLI9K4pJlo4ahG5Qm5FFvyaMWEe+6
sdajBXcCHCgW6UIi9+bs4xX7LESTrbkUUMD3kxQoG31QdWMz3Kssn+iVWO/f56diU1WoviN7spHR
wx+4mUZr2mKC5z+KfES1Z/IZ+xbi48cc9OippddovawCCucDopC7lC76Qj/QHLLE5b6fzHBjZrlB
ON+g2zt8K/GutEdnV8GLuS21nOGNq9pABMzqPMVmfApr8BiEfoD7zw1Go97aNTabAQqK16eWdnQQ
KhIym673KgJHNbKSAGqsrmwF7fQDaLo0sLRuAWbF7AcBRlle7Xio7p3Rtq691YyfzBQzjkftf5oR
49Dit+oGd0KEExNnA4TRIRde0S3zl2ZuPvOMaq/IPaytRPXiJ2MCAkcTjXiIFjWkzUidJ5P4hDvD
UEIeDmV+yAFW3lRkRW5zZRbHsRThlwWD0+0M06+zKY85OsM9YkDxMbPVZAP40PlELgxpaH2o1Xu8
m9PJXuyFzRxSN7SY2Qbvf/oSa7p6NJsKjGQ0bRnMAMbpxZJiaI9VhiXMMYJ0Dpdby01TiErurgNq
QspY1R9maxxQmZTLDt+l2XgpQFUfHtXosz+Lb5hqgr6jWXROaKBrtPM6uIIW5bjk9RE94M/U1GTl
nIVAP+dI+iPzssBI3WhHk+Jsa+T+CBWlEXM0LsZHHekxz0JylF+xCvcX1V7Ur+OgVVuTNUuQqaG6
t7pGf1YmXk9zYUXVqOi3aVJDxAJ8f82EbD4M3IcXlBntLcpx9+zYKtCduExBBE6IpHRQMVllIh/V
cmufL+MLGKDkPIP7fQ6rQVxBM+JdSjuLSqBYwFg5lQAUp4trx361Z6toOrdmak87sP/tq2OXfkNb
sNGnpb9rO1SungGj51C4nXu3prac1DSrPpPeBWSVGV2QzZU4xCJ6DtvSwthUCIoHGw6eMq9dXNY6
IDiVj1MZisDAvHoxk0ScdKVLckr/qNlMil5Dy42N1JvU/knRUINvhi7qMCbRV0EBAe0zTpZL8qiw
IZ9AHFyne73fFCQdW0iuLDXitzEepfXhpob1t6nCxHzVJjicE14RzMQi5SQgl5aVczmuKU0POlrW
iEdeVCRR/NhZc53c/V3fl33Sz7+p7+EsUlv/9/KeSXTVvr5VP1b3f/7M9z3pKjDB2Ig3BFek/l7F
/1N7AjfAXBM/KP1dCmBq6+/aE5U9KTfmWnqj3/sJDrBqUVRi7S2bWBpbFe5fKvB/Xdk4tuPYbBKI
0taRvf0qoBJFXAuKQuWEz3ddvLO2debhY/ttN//npj6jL4jTnd2R4W6edSYcENULThK798xqNuro
uKKlMv1SKuzAEECAqYpECh0qb6nwBkriKdxlDpqK5GxGcgSptPDfhsMepQGv9QRRTDYL9vehGKb4
rHK0zejBpWMrXuwozCBGC8rmEcI/w59Ml3kyQw0KR/FJK9s1GdrqwX0+kHNL2nrgGJG075x4GmL3
Jkl63OcubbbHfaYUPhNAzsN8aNEseGwFwzUOsmJq/OdC6e+u+Dd3DWLcVVH532+bw9tr/NM98+0n
vt80Ktc/S0SETOxrwbDQ+n6/aVT7H7h1VTRbLsol2uXvtww3E2tiwaSOGh9VE3fTt57YULlluJcE
lzhyUeaFf+WWQZLwc08s1t+AusGi0UbcwNz0556YB14Dija0rmZsKCSGlVNzAiU2Y51hQGzaa0h3
kenlEWKOlT8sSW26n1XN/hqj/X6g3KWDIgHikR3q9JzZSnLiRkezxJyJAWldWg7F8tK5FfyFZe7v
lVzjGRVHUjZPomzo+aimcr04ZS431zjmaUpYbQweTja5s03ggx2KcNZ9G3+TX1CUbnCjGWynHID0
iaoRWOAOd1nNANBLhQzPuV7XZyr7HkXB2Bw1t5VvTMNfDPTmbwawrk85NfxO1En90haZ8A2zsA6W
3r3y6AHBNTnxnKJZg82wzPG0FxDJ8TQ6yrVMkRZtbLhBMbOCNvRbV4tGaGL1oBbj1uwgKXpaItMb
JY61Z2QFZ2PgMaomU+13SSxw+QH06oeGurkXzzmZnU8TEQw3U8mYodbc52kC0TsKAjj0sbgzUqXZ
g8rRrm1RtIcB4pQPHDw5FyOsOYjLyYUcg1e3b1iP1hQsZm1lpwawzy6vlPFzhyj6QAbj6jRScyat
kCiW1FG/kq7G1s/p2mrvasnXYdDawMUJ/NFEplR61OQ4J9k78TDPnRdNG7LAtOmEJ6d6LpLiuSEv
9QI1he1nLMdPYQ+VFJQmbEFcO75Z2wWLGlDnuMyK0VQ9PXGLB3uZjJVyEdeH9Yp8asbO2joq+wpQ
7zlRLdrQ4L3FTsu7B2NP0PQIQH3ULTotTOQD4DQ1ujcyNbuFobXchDIWfrwYzTnGnrwO2SeTV9Gr
AAGlsSP4l6wK+BLJg7Toj82ins9EDeuXVea3teJQ3rIObbclTJkvvWPAkaFnhgCTKfUfLuz+wYuk
oe4II5XndgmT/WSW3bkPnQWfjyWjN2jfip+zs9zHaI+JWhhq+6TWLh5VmJeCfcIsPKt1KfGYfdDg
NrgAaRO64YM+zfRqoAi1bUZ43AySCo+IRmQK7GTN9DOyTVIads09jUUxpSD8DBz6Y1O1W1cySm14
U3Zj1Ue6gu4palEZIPvT4j+qYakCMlHcvZ1k1rk1lTeLMYCnw3xl0R1Glqe3GPE8aLOFrzMW39qp
cJ+TkXyFsbVPdVgmt6wx422On+PzaKn5ljgD6wvY5OUIHGCk4xpj7ImtYtIo9fIjOgb9VslCJlC2
QwAhQqAIzoWcT5VU6LUcJ6yODqvQesNqIQ7mQVtubZOZ+rKCKS1rImFy0rVDR216nwvAmE4uhw9m
bFZ3SVJimUrDjAER8vqTUuuzZ1LeF+iJ+JOQLjhkUiK+QBsoG29pxzlQyR9ASBDOQUIF+gTjdUKa
1KjbGGktYRmE67W9EV6IHm5vyfbbEDzYPibsiO5xxezbUl9u5CAAGE/AzAdua2jD2nRIwkLuHWKZ
bzFNkVQhGRF67GjnB/rc+gIUSHvUNLYTiVCbjQLrD/N9Kw/Ux3F4KAElPUxpQ852hWdnqsWlsJVA
lJW8i4ymXYc4KWMQh04AlqxfmSXIoSJBQikadxPpUhyWRn1DRGBda6MpDyg2tANgXHxHpGZgtK0Z
ofElA0plqR4mNbaZGkjerOn9w+LG81dmQLW/KPa8B0tn3NHHrzN2FRK1vsY6q4mZ7exhqjdJyEEu
tKUnjn6YnspcGNumLiPfckbrIqaSQULFQeQSR7oJKaw+QbOL96xdc19huR20Rj8rm5S94Scegsse
/a3yVU0xxk4yxsxuGcMf5BlXLNuS6r5rLBX6QoHStRGv0VJAo1PzfKOxrNk5Y6e0PlEH8Sdtifpz
W+T3XVUNYG6s0tfbtj5pedTfLqVZbTGSLrdCTdybjqa+8fohXAIDfuauMCpELpBGN0hDRjzpxP8i
8xgDaU9fkNWOfsaZSZRuJlH2WqZyjhWjwQNuyud6chMfe/xyb0HeBOpaWZ9IoOXe0K0ajxvGLjXJ
pksZDwoHViQ9aSbGS5aP8KnsJrmqYVkCPK3UV0nqyWbql6cQBrKvyVnbm6NVF55gjvOQJOq0gafg
0N/l9xgrD1QPpNi1iLCDTBDQ65Wa6W7sZLyT6PlpVk2oV0PR4UArY/I4u7n0lCaSH0RkNUdXb+xj
BA/kHT3p7jk38cH34tyhYbhntnCLEQAqYC7yE2MvOM5ce48p4PtjSO4Gt0SyKxFIn60lig+uo9xn
s8ulJiFpeLoeRr5BCi0OVGvA08juvtMHGHdOeE6zOtvB4B0OITMJppECOGqNiZ0bKt4OBd7tqAeb
rE05eRVOWJwj8Bw8ikL5Giei3ilst07L2NlfMBvmn9uuVq5mh+NTL8yHxaHWno3umrkhvCipM2Hu
yQhw4LUHjWmPT0yYBqKOilciP/pDnNrRtsmSajcOMyGmS06fyuKpI+cxBFqZRMY90rbqdsH8zXR7
NHH+pndqVGufFFnKs8tTOfZ0NRyf1SRR1s7ePBd1kh61xNwiycRfzngvs4wPkyINTzDaDRLGi8Qv
jvkjpq56Rx/d3NROj9u7q/WtaMKvThZxBEZxvHM6FyBK3OVIpPPlHBuGPNWIDD9id8H83o0VqTF5
s6EPW/4wm/wRTTXUliy1H8BMwSxVs97n/c0eieAXRmVYxGL1JewMxcNOGN9g+jwzAJwvkzUBcVGN
p7zJymOTMqQxlHbcIVV0t8mUhS8t+EjGZUn7Qoyu5bFIxqU/auMBLPuwza3uRaqcK+RbqFu6INaJ
URHkQ/yqDPC52xngu+2kyxHNvWdnUQ7W9YRM1ECmWBUMi/Iq8mNHVH4s7PwpVazygaIqO5WNw6Pe
VEOQXDJz0puVPLFz7ai+5pGxLSy93jmTaC8AdoncnExlhz+t2IpYi852WnLsaOmwj8AVIO2UqXUL
SmI6ECGBlhs7zWZOyRCThnxhB5RiCm7NeofIYbmpyTXwgXapxwp26NZ05PQ6OKGz+s0WihSCmExw
NhEYXIsdJHuLZfpSkgrxgsvMF5S5r0XkhhveyB/4apttSvQHQjoi6BClCYd8h0zZRwt4Th9VYZF6
qpGVF6zYma9nhhXIsWhirOHRW9izbTHKRfJIszACmK6AB5GlN9S9fp+IfCs1i71PWPMEJZbjuHAO
QJmi2mSRIPahrog/6JdNr59z8C+9rDZ0lVEApwAqBdOYAC7LnWkvgG07GMynMCT0oCm19CD4ql9Q
I0V7bQrDwC4HBAzRjPeq7fCyRbHSbRpJZgCE/tD+2MQCS7iKS9hLFnFn1zyQWJRE6VWVvfplImHt
ZpkmDoRRy309zLRtWC55qT44U8ggDV4K+UtfEozI5P8WJTHpj/aEE55MAgBaZI1Mjls9YornU0OM
OzHDAkNGpeylraUuegTKgNCLUq6qAxfy7QbpYrlRoJz13hjN01fUcfGbhJpE4EtnfuRnqhfks6Bf
tLE+hHM4wQQcnQlYjZMcB3b3l6bm3646i7gE7jw9w9LOKyqXzHUZ/UZkcSS2WVe4ZqfyrQ2FeqmS
yTlYmkrihaSZu9qD9bjE6HGb1rTeDLILQtQXS30KTVcG5uK2923R6F5qFe1RKeriTsgYwoRezUBH
Yjnsjbx31tNg3lD1aZvKoITRZFd4UZRke0JbWCQSdHcSZWccW8HUPcEIGDh5zPLBmgvAvQqvJ7K6
eprwlzx3QPMnrOQ12TOdqqBaFQStEAiQwnNxMJ3k/fxJmuFNlGLaJVjdZcgq3WgzEjIT+v2wkHVD
HoCf9h28X1YvSMyJjxm8MKqdG4en8MpBQ8aYdio1clcz5ZiKNH2MnBxhOqUnPVM3XudyiR4Kc+lA
CfBhQxZPd4rb032ZWhFflXCEOQUSBOwfQjzc4V3zEIaF6FFf8a8OrIxgFbflfR8RGIPCovmAX0b9
qNZO87Gsog8hAeBnQ6slAspSKHt8b3Dk8f/BURrFCYtL/TAi6yY4jzw6+8Kcxrgr4+bVXtqceJYF
I4qnxALZnBQ89pMlMiQfCODmLJ/z51TU7NlS4uJYOiOjnNkj7GiF2Ji2g3wbFeKOas2ITl0R1WRb
R+U2bVNuwolhN6gBjCserQe1Dn4UbRPCrvm8UPVR8SsYntpqmm8be1U8lG6e3LeRSyXWLARBjNAN
gg4/SaDZi3uQmZEc4mVJz2Y8JocCNtg1xzPu2ZPFxSSUz7lTLU8sXlYSsGrxx0EWqAJhZvNzxlGh
ceVLdiWpvdwoc7Vs8qHG376inVG/Oht94bpqF6P31EZERxa0ILKofP0kcat9mYYqURAqMEo+RgpZ
1WzPJFDniFVBC3OCRbCSGonGtUuAIH+seukUN2qWdnqQI+HQL43KU8AbKwQe/hBbHSgQRiLLmwKA
Wt6qrpLuLSBX/MJRmZ97ODHT4yKVlOer0tPw9reD6HRbC4YBeyWIE0xk8sRHQsrVFoRZbPl6p1ZD
5v2fwhi72IC9f0Wgy57Qbh4BLk2/Ea7DNP1ZOu6shhFsJDZVGdOdVdHwo0a+biZAWboqr5HSmbi7
tBiaE3aBqUAHjCA5etEKfTem2lHPzK1itGz31cCxyb4ZlgAEd8CfunOXdJOBAvphNvUf7BsMlX6S
tb+/N6zUqoEjAtvKLx7zQh0bVj+avNZ1e7VrasVwn4y/iWT+Ty+CAXH1vxiusH/9AEwmpDS9o7wm
GvHh/J9F2mJpV9v3v+XvkeTvRpIoYZjT/feR5AUz8tcfx/gQc9ef+DaStBi76xY3kQ6FGmu/y0Xw
bSRpM6wE/sdeDZEcPo8fZpI26EPw0UzYheas+bP/mknqzP5XS6otVFcwzLT/ykzyl4uHDSqyFoaf
qwGHnYH1yxU6o3nRaRuXfRUGsL3M+UIN+MOn8fubgJfA+IrRiwUAb5mVxc83aCjB1kWau+zHNaZo
cTzOGpivfKT//Mz/H15l/UN/sMq0ITw+M+ZV7PKlU16q6Wtv+v9/L/HLSWMnFRrKkZcYljtb3M3J
plk+/++XYMK1/pYfrDDEDFNV4iHRVjMOPMVfPq4uV2qycLGGs+RuvwDuFTJIhNQCW/LSZpjlYOiK
8CjyISSmUwzbqdOnAJQkrq5plLukhvuuxYuOiWrp2Oj29p1m0l8R//Z/2Tuv5ciVa9t+EU4ggYR7
LQsWfdN19wui2QbeJ+zXnwFK99xmsQ7rbj3fCGlHSKIIwiVWrjXnmCPbqoacwBL6ywZxa78TfRA8
xORVRisn75LHKXWxdyROQjJn70Csqr6DE9okrttuoVMS0YoMhUCRSAdgJuxNiqOCqChwJWndATSO
m/LSbrqEeWjmXOrubH9DslKIVWRN0TU4e/syI5ZoPaND30aa1V+qkMHNKh1VhtA77a46L5+fYsV/
jKqI6sepf9pG7hyCOKfc0oActc6MbdRor7BgqaexmOT9gIF5r3VOti1pLF/IXEf10wm5o/OAZnas
xLWrp/mWrddIk33sv6Cy55ekrrpySM3YlrOLJqCfWnFNnBbvA1PtdVh20X2Q9MNPT+XTfT+blOQ2
pF8w1gnHi+ffQ2EHX4HJNqSvw/t6IiHTMuHti99NA2KR3b1Uf7RaAmQayZp9pgNMq2+0lbzve2a5
znKBLUlFO1kGSCmFmt+eLHuTV4G6IpfHVDCs2OwFVuFUa/6+dO1hXF53WaLdJKH8TSSdZAugul/J
PD7J2fjtFZ71bTQsWgWdFn9VhCZf6Dgm0lUT1WJfDPL3rErMDRGTMz+pdYJOs4qbYAUzkUY6vw8Q
ZbUmHzldolzb55gUgjUFqHOZo9W5rogw3prs3fZdS/bLkLGRCREsbbymatgsufq+xPEBusHGVOFR
82/dcdKT9Zy54cGapOHPwuYAxmyv6zpR+yF3iV+w0L2n5dw9AFzhh6leeTCY/d1n4VQuBWF6cHGC
rgiA6iCiePLW9bicNHZFsMkxfW0M1s4b7ChJcpEYdr6DzYRheKxBpK67JhBfYFCG91OIUiQpuhRd
1RBbt0YmEuQyoY55pwleA8cyPZ4SLbgxBo9oaLiuTreSAtVSEgTylpAwY0MWG9EGlKqHqWrqqxoA
0hcBaJDg0sq+C+CS7NtFeuuIPLwapEWZXM/3ykGzvB6tXidjB/XZRd0wf++6MSNVjKblqxoJxPGq
oVQrU+u0PUmT7h9QXhhGQqaVrdYOl40DPTrySNQLu1qSbENpudUg+63A6SzXI0AQsAHl8wuiGFcS
7UC2jcJK90UrJj9nqHyVhaF81Md03gaTK4jn0iyxR/uAuobt+leXQKPvRWBF93pe634fI67YyA7X
WkwnzFzlUrg/RdqqQ83u+6Yzx+FHw1TiuuhC73Zk1/eI4YYed0v5TASasC7f+JWkacy7sGrcuyRu
ih8Ttfh9M2EYGInhvhlpS16J0Zmu29qzLomPK/aitkjRmpT9UCHX2ah5mv160Nx+bekGB6jFsnhl
RoBYY9YxrSyJUM6KiDprE7tmueuDQf8jY1sRZYrQ5aGGHvDLmm1ymXoWIXr/BLwHwtogsLB21VS1
gKqRaG3aimQfvipy2+myvswGe05WEfFcj7ORB4yce+jZvDRkzSQe8APDKeYDf234aCBBP0zpVF8i
QZvWmRXE9TqxsXbRSk+8C4S4tLCSxN44MvQuLEZ2ROCM5bbSQ20PmylGomGz5VuDjiKv0dNJUZ2a
5kKDsM5p1O60C3COoWjp0LUbbB7XfaC4DiNtEnh2oEiLrKlf8WEplrE+vc/o29O7YdqlWAW+s6GY
6TA5ZPgauA6hJRAPErrWpVFg+hvKOMMToSXVjzYtxatyipY0Hi8mRcbrsmcAmsOtJ/T08PbjRmFb
D3kk6byMIbHFs+UMtwO2u9vWndS2d9NyQifEnec+uihdQvoib4eMaaXAHGhlv0auCWbGzJT+Stpd
+8Jgs930VsSPSrTE23gh+xcVgY9GGxpfZDEG30gPLJ/7OAct7nXF3rJmjDSz0FeJpufrAZPYWh+7
9GCX3Q/XM9WF6yD9RStA98INUt1PBgAzw9T0Nx6OOULeIkvbNliF4HyN/bXQ2POuJlGOPhAm3LBu
JcyLxjDh7etunx/YeoPTp9Omuo1M5tlX+FmaFRlys093xH4QY6t/JSlgvo8lwIwVubgxMzuCfh2c
OmyYq47DAtUPDkR7tyvcF2RiOrX2SBbcMJDKw613TdgZpWMylczM6Jcn+Ok0S+yHnK75ZSBKb48i
ut0YNWmlvP2aiyLWai7MSkufBy/29kVR2w9ebWtbS5IV6ipV7EOmwOtm+di1niC7CgXU3WCzr0SZ
CkTda81VFNjjnUn63g+R19m2qHjA7UCmh5kneu3oUm1zqRe/E77hF0art49tas/PPEjhHdC2kIie
znvAT9Svbdl6NDyrYu82pv1VUZCqVUcvmBYp+U7rlvYdYkdtvFMqne9nTe9/90WgPeVOFaxnpRKx
AeH37/uUIgv5M2ELJE/JHHY6CuMbC+LEYxik051JC+nAAAlIhTXG34iYdUnC7sedpnfWC9EE8qVv
NPmSWNV0w5fK3kV1pJFIH2tojWXkO0FQXpOY3HwpafpujQZrhZaa483bVVcWWsqydd1bI4VCWxQl
H742uaSbLlZ1CVSDkGlmWTyIu9EiKsOpQToWHl3xfFLmtqpzGtKNLnmJick6dLj3bgN3kYAC2UrX
b8/y7Ir53tMk0lX2G5ezG483TlvgHCUJaC2k6muiK8h+JDoov7Cn0Sb0Kej3KtAR6rkxH0Mk3Nz+
uZ6vYQrP16JuCQoYPEIDdGKEWAKF+AId+rVJp/GGRWFCOR8Utw4BU7R+rI4Ra1tNz/oSWMs4YUi2
cze1O0fAZiLMhgBGoJC3JqLwXWca6UF2uXWZDDCc8BdpoEOr8bZ2Wj7dTlSovVOXGgmRWLHTDdSX
AK+MiEAsjFl/4ZF6h1lYttX1oGhXrgunKB/Rfhc78iQJj44Lp73EWqtu63Du101HdGwYZfP1NIjq
UAf2sDMNQbOSDrv22OpkTq8ZKlAxE/a2ynqWDT1seTXpYiSruY3ROro9HcEa2vpeiSJ71jseJzLU
Kau9WLzqoZyuZV63GzkM+uvkuUa3AsZmrjTZBoeo5cWMhWUwox3m+yZ1nIM9yGnrqqlhAEmzk+ZP
X5Ht5sFwXqm+ZKUrWnO+123URQi+oeuSEmiPj5LxkULmHPVXndKSdcCP3iUmufCrcq4DvxWJ3Me6
OUO6DZgE06hYzujWiUYDNaAVYVyMCZLs4vzBGFMUzm5SbAlv0vbKKtFqmNZkfMf5tcRHFvWD2S9N
ozTWLsOgv+uqiegKSTMcNPhvt8YdLWTx1ewyscoQk15xGilppyUrpxW2zc51m2FbZujuA1jmCBED
Rf62hQE6Ix16S4UYHaqZKRmxmHdGRdIszfz8p1NoP9vZuh0B6eyMcciXuq2+cCPHWDlz/DiUuMca
V4N+BzaTC9Gvhc7UAQsBU/jU/aoVRDXjyYIGELd1sHHB9K6Ib1Yb3VUaobaYDjKn4nyLioSLFT42
yYpdkJVIt6eIwnXah+Dg4oxBW2mihqWVF30PO6xoKQCiGUkBXVDmmeVDJYHKErGn13jcjOgySuzq
rijS6isEN7JwcS9/A7jU/ayQFT84opHjBptBetH108yEykv3Mos6X4voAm/ojMk76TbzXcJg9KGi
pbzt885BiDA2eHNn296ODiKXoGEwldGN2vV1ypZcz+JDmIgJYKaqX71mzi9p0pn+nGaW12wG+JgD
rJ0OpPRlW7xS3otvo1241wILNUZog4l+DxNEg3DWDXfBPOHenCJvCUNud8pFmG7kzKhXKZBHLGwN
d3EzBtarjGSNwDeap1spVHJfWKrcYTtovtnNkrg5EiJwM+Hd/ZZmoApojBYvJLTpwaouOvNZX76Q
tsgRxUdu5I9F0V1GsSuviZWF+atMyx9VPRwyK+wvGZGlPwkFJ1eSeLgSHpIK7nqnyn/lrYPDxhZg
r9ukNHhFKucgYAJdETFBi1Vjg01SWiHZ67aAiSZNySezwClNyrRIcfX2EWnv02+cc+5Xo3SKLZMj
d00IyLxIiBLi9/JpRY038ymMGGCuOm0EqTU1rGRJlvhJhaS5sh2d28vX9jCxq9iUkTmvBrLGw7bC
ARPnj1oWo+8FvxWyyq9o3GBL9yY2xaJ6aczE3BDRSXtcl07dEQLrqX3p2fkjnNfySs2ZcdE0BB1T
z+ego01CDCu3o5GOZR7jhjRs7fek6BUDk7MuRGe7z0pjMMa+00UjSeQDgQHBU2Zq6oqPYnZHqZj8
GIVZPiV1Wn+tOjIZ9hXoGkFQWx2ne7jTtKjTlJJGaqq4JzZjKNYtY5XvKX4PhljNkBx6o/sdDi4Q
Z9o7V3AySa6lsv1ZVDrOgWAJptPSG/ydGeMHU8v2KiU1Z+BWXaV9NWBVqit1A/0zvEkohlaJzJIW
tYyFqSS0g3XbJMYX3v9fqgDK2vFN81b0lemaB4pZJil1d5hD2XeEWfQ8Nq3JhwusFgrr4J55bvlq
atV3mbTDdzmND3NntHLn2GgriE0S+6SeWdkrzVzzqmUP0HAwfERR3Xyx9Az1RmC36JI6fTf3/RJI
E0lfc0u5j8CXXRmpzWSI+QLUKlCkfpIY4as1MS5AmbFke2vhzg1H55GtDt+T0Mu/L2MQMvm8Fzky
SdYrhhT8FmNDFrx6kLH85WRucwviZnoN5wDlUTq4ZPaaU3LtefOwRw3EFStdd1+HCUMyzeOimIHz
4vSRfIx7tEhJF/PCNh4QC8yxUENsb2dp1h71P35sz3lmQU5vx2q2D3Vttys1KHtbZUXwg7yJGYr/
4PoksiY3xE3MxWoBDkDHp7odW2CZYT8UX4AuhlS42n2eL4m87pTfB7Fm3zkMJDY2DowbxCvmHxEy
Cy/h1G6bLmZSgQ7jtrAQ4GZWilSxSgjtXE9zoHXfEqQrQZS2+5zldtsjgQJFN+r3RL+i1x/gepUY
VTHhmRkBzaG+6hY7gOf1+r7Jusewm4PV6Oj2wQzLaa+G5nvkFY6fMMNfDxSCBxZSzWcY019RyjmH
QebhDeL8lPq3LP50KuljgBfVq1kn1bcW2xHOJkYV6WupJ4mOhKwLLrHgJxu6JQMPW2s8doZGFCPT
BMu7ibOGKVxZ1EwEzQZ1yq4uxpmtWdR4N8XUZI9F7sHXtyZvH8UtJgZaWI94UH7jOOtWOmSzdVOb
zUGfh5/kjecHKyM4jaKKTVLd489jQnMBclhs2U74mmEkB95/66uT28+4/qY1SRqhT1WYbWh3/GyN
uNtgGVrkiXxfyT7yu9H+4bAFwTx4RTLCPTWUTeeMNpHWueKn9LLhUoKa39q1SSMlLQhowXzRe1rw
J7JN687SNeO+Hb0/9Si155BX78kwnCbaWG2JTtBrxmDTYjddaUh+9rA3uq0Ro6xkyt2v3IIOwOeN
0I9dUONtloGunBg7LAzv27n2iHW9h+PiD5L+Xa/RjIurkmey3rMfP4d3+tAFZ24I3UmYYMdoSR0n
KMLNGKmTnMafypDY55Z/xDnGiyysss3nJ3bqUAj0F5Mt9LMP4GMdOjTtR8GJkfX7OMJPIXKzF9d4
SdMzVKIjtTGdZKahBhmUoCtJIvaOriHjZ31iMkZIQFN0V2mmljF2QsnJw7uqwzHflwzs/2mTnIOC
URDmgnhbLMDvb5wF3dvQyrj1SfPALyT5h93QsmNPKs+c3wJVet8p51Bogd/gaLghjhzGKYv/TOZC
4+dThOonCxhearWbXKQGHc2M9gcuJUEHMZuj6y4bxzPHXzrxH45v4hvw0Iwzoznq1E+hhDyRhq3v
5hoN+IITtOvh6fPn5Wi8+XYTgTbpLlNOZkXHhGNiidSkPKPxFZmz9AwiqojQMYObzNBn8LEGQsuO
qKmyoUj+/NCnnh8TV5pBEOSbm+T9rSSzZBShYTZLk2TaVqaFpTlZGsEkFoG8N0MqsCkizvnzwy5P
yPFlNRduxjKcgnTB6OvvSY7ZenYJj7jxnTrJDmi9n8DJzX5o89R6Ds/v54c79UISkMzwFBu9i9Hm
/eHCpsab5U4cDojKY23UxCAE47YOHP3MNFgcWWb+dS+J+AHlh06DG/r+UB5e83/dSwhkw8/27dmc
gu4XBK5xpbWZuKalrO9td9Z/QL+nmYSc9z94aDH3M4+WYOzcDy+NY6oZRFLjm04o762upJsPlOrM
UU5dVG7hMr4CT2S8Dbn+msbJkYg/mbP0vK0CfbKoFj2y54VMqjP379RbCC6SHgj+fkaMy5/y16HS
EWL5lA0sqHgYNsZQfrfd8vvnz8i5YxwtarEFk5QPdeMLXIwzylbp5v/yyf2v3MSTDwfPn+Dm8HgA
Lnx/HqRwuJj+Fcx0atfrsNONgwG+dz0TPPM10lhhajzFt2HDmKUiQYT4anhpn5/nx1cPewomdmzs
ukfr4mhFk1bVmVrp1X4omgxlsLLXg0jrq0xLcPRWXrH5/HgfryvHI8QWaYRlwKo4evdqtlXuVJm1
nxeoSKQ93TuRcM6UEh+fRVAbrgVswMaqBpnx6MKGghRa2HV+rMJu3VZokomuRbzILOPz0zlxJE4C
KQpYccuUztFjgmo0nicYiT5LW0HR0l6ak/NYNcnz58c5cZuEA8FDcK9Yud5sRn898kiXAWc1oM1m
Ilya7AcAfGRBxNfWwRlm4HEEMEuW+e5QR99YelR2kOOpB7MAL1AWkhCTwQH5N3o9st++mJ8mi3rM
Yv7RbGpJd19v6uCbzZZ1q8DQbUnzKfZGSxstR8OWMzia04PlJtVBmSMmqCGar4mgpaFfFya5e0yL
2Fcp2EUqUQenz8aboezoYE+dnRG2TgzNAOngzIkuxrCjrw5fcOZ6WMEsgaHx6PUjHk8zvaLjmraR
evHyQr9BpPgF0VT8I58759ARJ7VqsuBbMwLIAQFGz2TEymSTjQKhfi3Iecfl/pSjO1+TWLIuSmiJ
g3s9BzSW8jKtSVUc6DfGpkP+bmJCmyCUeNWQTHrQEg0wlSylz2x72CjlGsAY0wTogeZcpRItQ4Lu
ej2yXm88nNezE44byRl6XC1DY984t/or5L7izEfrxLNmeOgQULDAPwBE+/7tIaK2pvqYuC6J1l71
wjMvuOujH6Kww5cTmIP/+cP9seDB+OAAVIe3DvT0uOCp4en2qNbxSrkKrlhc5ts6bED3mRUkOtzK
VxGt10cZe+Hl50c+8fpSzWGGAi+Mq/X49W3Cqdeizi582lzT194eBE7ySjxawk5+f36oEyeJwIPV
iF4H/z4uHZmLst+cugIEQMNUpBcM8ZgEtRstKZoLSJqxu24ZsAMEN2jaf37wE+dJXWWiS7PYGaAz
eX9LkYd3tJ2Kwm8xHOzroXgMYVMtCL9/R+D+rx+1j0cC/8P75KAwcrwP2jx6QG1YiiTzCS1/gYNK
LqpL9k+TmeY/fkwpNxBMIYxi96Efg/GrxZ0S9l2GrqAbNrNN49VMbofBsnc0nn790wsodZMTMzBx
MkU+/mxhtIeXm9WclpWbvlZNRckMkZlOm5lp+4+/yRyM0obSwGKgffz5qtGGRHaXc2aafIxM7aWe
3V/JaD6Gg32mBlne5feVN4diW2pzanxerKMvZW5GMfJ5hBhmlW1NeqUeebOwXnsYckV/oE15rho9
fUSPUtRbBHDHkCgN/r1bLkesRX9I4USUMNHMxUWEODUDP2OciUE59URSeJtvVQdHPPpEWy37DgVi
yNe67oBY35cyvY1t/cxhPhY2C8d8sZSDKOFiLv/7X1/o3tXHOOZX+71maHjCCvJ7R76Inz+HH1cR
jgLNS7Ay65iKj17kUTNGII4i9Rsokis6Pess6f44hX2f1IqBuguzeSrPrJJLgsaHp2RZOKAIYIT4
kEEBQkN5bPtSCEETXXDCzvjWkdByPXpM6eeCIXY7EcKw0kp4UWt004TutrqzV2MdXmTMkXcDZREZ
cfUXD4LkBmItxcFSFiC8ty6RxdlPnjHYfqha68xff/LGuMBPGQa6HqrZ9zcGSUKUMdnIfLrTBaQU
LzloI33Oz2/MyacMXSUtJZDhH0rOXNZ8RsKSWCIwvtj2el9PSY1y1Lmq5dSt8MBA8AmyYUIePQCW
kwFqqQsWIiigCFmC6GK09XNI948lAJs4SgDXcNmUc+2Or5lujGGnpYiHWhwHDp+p0erUFtDha5/I
f15FczhkonwycJLCqnt/OFfFdo/gKmXvGPxarh25b/d5E7x8fo9OvTwI7m1ngWVwYkfXbmxxac8l
L09GxPZdOglGbIEFdAk8TRNa7s8BkhC2b7s986k6teahiJXU1XTKPmx6aJ2S7C371A9D41YV2o85
CXdV8gyk9oEX8czRTj3wbHsMHvaF6Xd8NTPO0bEB8/hViDswhyd4PxiJtvn8Yn5IDnORPHMRHYPP
kYnM+Whd9Tpj7Cxa7hDMBv0Z932501AcA6cz+4zZnDM8JQJ6fFeq/raeivTGyhxzH7loOuepshks
J3j3a5yBkKXQY3Rdcm53exymwGaGPxLAxPJmmhb1z/snq8F0ZQ15ztdmlIwJVP1DqMUyZrrtRey4
L91Id8KpIoYYhRk/p0PfXgRe+T1C0THblTpUA25KukgAwSYN80PEeXx+IU+8a8y0KUFB3gNYOv4g
ZliBk3ik3B6K+Vc1C7XTK8SUQYZ+Zfrx+bFOPIjiTWMM2Y4G8XEZY4hJ10l/obQPxC+dhgPANP1H
O2WF73gFFC3LVmcqjBMvnQA7aVPR8MX6UGL3TTaRzlxyeon1NYpDbW2g2mGO0czQEqf6qW4GgiNF
0fv//FyFoItJR4oC8XillITmxI3blj57tZvaxvCEo+uebjy84zR8nlyoeJ8f8dSdpGSjDQDn0GMp
e/+w8a4MqpV16Wt6CHpY9KgSClPdD7WX+7nNRvrz45345nCC1FAmHzaKxaM3MA8aIMQ4xP2xD5lc
yGbY6HVZb0wUsf/JoTzCqFzCSejzH30QKkfGKi/YogmvLO6srMZk5Sj7Mu6EOLN8nXpGTV6oxYew
dPqPStIeSVwBc4K9St49dlH527KwEbXcvzis792uUP94c8QChunCsKCZ0Fw5um1iZNYGPa7wZ5zv
K90ZvjS4WCv6AGcOdGJhBtCkE11D5xkbx3I//yoRq5nQED1gCwj24SUcx707149nHgmT33FU0L87
xtEzgZsrTSQgC0LtHbGS4PQPrdVaX4zOhhuawU6OQx0H2NBUm9ZOwqdyaBzEQsxqOxdr+iA61JBF
zKRXjijgTCFgHU+ZD1q4OQAIje4NLxzXxdQH34JKL/ZQ8xhLpy65sH0YXESWy5BCH8c7S5DAukoY
33+ZvRyxVSHadFfmJPDqPflebKDG8DbBFb9DfArdLI2b22h0or1o2ukis5Bo9maUX/cYp4mB9R7j
EnI6Vzjd5fSKmlWEUNBHnEie1jBX26CLLMTC6XCFUTdeDzE+6s8v76lnk684gEYmhwui6/0dtGsi
JSabZxOZ8I96VD8w/d9KQISEyS6c2/I/eO2ouSn2aN8zEDo6nhVNRW3CT/BVHS09p5vBSC8GVZwp
Xj+O1SS9UsOk8UePgECT96clxzTC1OcVPiLy+6pawrAH92edPjGEvkaQsu4s43vYFGe2TObp49Kl
5YqyuT4uyLwqr/MKYLCfl9P8NRrJb3Mbqd1jdNGzLZoZ9jgLIH6r0r7eZAUiQa0rWMhrbPIWKn8r
GbQLU++0nVCyWAcIQ3ngqj3zTibYXvJqQVxdDSNSwNSZww0WWJveizNvQhE8ENUAiH+26lWqEgll
c67CbcLfs1FZ9RvPh7hL3AxO+TiQwGAJ/vucQN6oVcnW0RzjGbztuVtxak23YVk5gAdZKJb4wb/X
iFhvrbxI+8LX1Y+Jce9qGvR9KtS52NlTa9FfxzkujPqqz7MSaKvvWpm+Lug3rPMo2n7+upz6INrA
VpkrMG8DQf3+ZPTaqMpaNoXP0AlEoVWs2Iy/lGmEpr6dzpjOTh6MfiV7FgIYP5S9dsNiVMC6R39n
5+xEyRSR1Q4FKFpqFZ95MU8tBLDD6GAslr0PxW82TaadoKIi87W5N+B7roFCvJRZ81vFaBYi+8yV
FKeeC4ddEhtYJATO8ZxmbquM60udloxZhMvLEAd3Bntj0IvfgEKNfFnVaj1Wnvkl1gMoMSGmhrCM
i2s3dNMdAKHpycEShD0jIL31zPU4+eexINJGon/rHS+Mwxi0WhpR5gx19dv0wufI6B9Iujh33U8e
x3HZKbL9XSxz75+oFotyVKHH89mJVnRz1I9i0oZN2TVnPqSnytY33KHL/sHjX+8PZA4eDg60l77C
MxK1SFyH4r4prQN4r1sCNR/zzDvTqDj1AP91yOOCNZllhkZPz31tGPdhV/72ZIa43T405TkD8VuM
2HGZwI6UIRnlI3vho30RJnGJB9/JWWaM6buKqj9D7NnrPgN/Qfs2XGvky62BDBfbuF68BppYlJkN
oj+vb18IfoS0Wrut3xk4FnC14TOKVAMfFxKdW2TkiAetuxudwX12LVbNlV20CKa0dtzM6dLaLI0/
+gDgySndDZim7wlIB6Q41VZR8sVuP6zyyYy3XT4ZDxWiaz72hnXmqT31FnuLU5cWB8/t8QA2gxnR
FvgT/LmaL0iKhzesyxersi7pmb6oeBrOHPDULV6cWQhlHJqtx5e9gn831RRDflx7Grq4rql2M7vf
jRkG4PzaRZP++RL8IZ2aHTCKGQCIbyllH3p3oTZB4XGz3CdEyluDvbAfZCTAeZiTdRmVWfZcGbm7
SSTKyTe7gBup7DnvZrVVSPr2wPtRrn/+R5247hQbiwXawxj4Ycvr2ZObK8PM/NQD1h81EwTpiLJx
Ssr2JWnE7KOLfP38mOJEExNVAl2fZdV2Pux9w9Gaq6DnjW7nACmrCesGQaq5IyWkBX9jmyueFJST
Vrb1wiaCntWmOC+k2Hz+h5gn1rDFF44cY2G5yuP2Pkje0M5VnONbTkxGI4uvITaz+R5tdWFdcmWc
C5WgRsZiBRgmo4kMA545Kuyg/m4wB303EUj1NZIU3oaa9a+UxQV0DB4pHFPpDlEfeLcu+j0hxmbJ
7rfSTqItWmG5abRC+ZFdO1uw5M7GDS+NMjUfIFCOt7y2mNAmXoSXyCVwMdOdb/pCcvr8Apw6fyZg
eNCdZUJ/3Dii3QZAawkjc7J0fIiQpfnQkuIXSPfR7p8fCuE1WgPc6Hw2jgoQhk51nS+fJY+M301V
u4ubb6zSgxdl4cvnx3q7b0drKtsCWjjsXvkMHm//C83OuiGP2Rz0FlGXioExZq8ZwCEUoX5TOJm4
FKUe3KkRPoRhaOG9oTRvLc2s2leF3ly8/UH/H99wBt9Ah9Xlc/0/KIEPkbXXZUFdQOvs/+bV/vv/
83+Ysrr8LwCwS6IpHwUC3thl/w9T1gY36zFPstmxIMkw/p+osvK/TFvSE6IHxkyUN/+fEBxQ4lN9
/PWoQYJmBLRsQE3mQHQfj57rai5TIwgmCO5V5Yl19sayHCKwllZNDobv8E5jo0rDiKzq2KyuwzeQ
JsTvX+0bXdPBs1mtXT2qIXfNNTjRkiL259wY3jYvcG2s5ELzLOu0yV5i2jFXZTvrvxIzHL2VwH+A
yJkh8LTJ3yCiqMXLJzQiDoDJ2uv7w2jGzXDdVHaxZW40FuARM6wRk51eVyTIrAnNBLo1aVesLxV0
xIWFKpJiRjo/Nd8BxuNwNaLsQvYj9tWJous36roO9eGybnukoRpblA9WtJYLpZXCacAo2Tm+Ru/m
oi/zpFo1cTHihNH24MqgO0F/HRYMbKRh4V3nIUaz1TTNyctotdXa7NCoQ2S7ijwRo3+cRSPEZoDf
qzZdmRGKssKMaWH0KEgTNKj0WxiPQUrNwJ3nKutzJ+5iOHUHTKFEX1SQ0S4H4Vg/uSLTZdp6SdA8
0lOeL1RDnrq8dJpwTLd87laVHOyx2jduFWVbg9XhusQ3EcuMJXKiu0qoy4yzTUBViyJl+vSL8SSP
6zat+s65nFHPw0Bdi5Ze6EhAVdolETkhYTOyTxZ5KrweKzP9UBsVj2CsmF4gunGciqB2S37rmZx9
aVsc2RllyfgLqX2V/PES0f7hO2MM5o1BvEYuHpw8EDtbxU7ZrqqFTQaJcsGU5ejwhzDFdPvGMnOa
NOD7mYGEiCXpHwiW0nviLputvtDRMAYMt/Sc+5Uexwl81zEtN9PCV9OQFx5cSPuEhurzbo6xraTk
FJAtM35RdifjTQDgeBN7TUSYSa3Cg0tsJvn0JMGSH4hVztcLvUdKRHVzQfna7OYFG1caVfbTQE5r
4iprocw1C3BOvbHnQr61ZE5giD20xFqupBlmhySPE+GTWfId9l2v1nMprbulowy0DIQ5zRCpX4YL
Fi8fAeT1CyrP4XDXGaKVvZjFeF8sWL3ojbAnF9heXi/cPYTK6aUhQqLi0Hn0Gze1i4t+0K2bGJ4a
zFiVySt74foVwayvZtzbmxToH38j6WALC7DLwhs7arFxddK+Qj/c0jmBJxg1kAVLaAT7CuTFNl24
g51wqqeknW8gSVj3y5N9G4hW3zhL5o9di2uwVNMqiisIsiYuh8VDivfarPQ/JbOC23JhI4ZVPF82
taSt1qeQEzOyUKfYDvdJ0pOiGsNdC2pi2oyBJmJlk4scSri1NjlVV27qPM8gG4uF3UhOin2VLkzH
Kq41/DXt8EKwBaahBEPT1RibxjcsFShju2kuyezMdPMLdS3p85go/2iOG2Ew5Grs0gU32ansJ3ti
b93E7DU2WjfV3irtbflQmQPwDcPpy5/SncJHK5F4TMq0sV7VwsQsgA/zOyrtInMzY21iml7VXZ9d
DLpdHtKRKCg3IUwj6MlcNBf25mjRPh2qondXnT0mO2WF+KedTpH7SFj3o1qwnlCV00diwQHqJoSP
GNOVt5BArTTwfJgp4EHdhRTqNmS6rNjcub/w7UV3XubGkHLK4hdpJh6uywVAWuXMSbdTKfXVBKCU
GJsvKm/ci8nsx03K0/0gtBKgqVjYpt5COR3AnQI4E+SeWiFprgsRNVnYqGWnm9/xbrKjWsip44Ak
dzMykP0GgdHbmAtxtXxjrzrN8ELAHi4hMymvjaxC2tI740/COnqSJU31J0zpBqZWDUiAYKr9KA3z
q1HM+e280GD7hQs7LYRYsbBijQZqLF1RfTFLzum6rZF57MqyDYFwgaB12f9sJAK3Lwl4D7WeFmht
lHTaCv9h+AfQhu4XfeF8M6lyyfTl0UIyBfw2UsAKV24IFrdYALnIaEEXL9BcMqpCUBuauZOhMJ7C
2qvw+VjRofxv9s5kOW4k27a/cu3NkYa+GbwJEA2DDHZBiiJzAqNECX3n6Nzx9XchKOWVVFWZlfO0
MlNVSaIiAgG4Hz9n77XhlNyBQps2Q6dPXNmV1Iu3cXiga93lUbfSfAE1onJPV85vLDs3NIzJPCyw
KsbINklSXDnBBoF69MvN5prRYR5pFlDhZcULl1iJKZaD625iwhV6Zx6xhVvuOl1JxcbKLC77yXzM
V46xtxKN9dkAd6K5aXCyAzlcTP4gD42MMztsYnv1Ymb6rZja4mMVNN3HxAelXI9l/NRCI70aJe6k
dIUvY0VVWwaw+R6sgYLugStR58Cdbmw+bRPJwdSHQw1OtcVJMH6w6aErGDPg+bTMgY26gqI7PdXv
ut5LrC2I6eayRok+RNXKmHZyVRVRJtbMLFrrXMdhfral54TOiqlWciVW5yu82lgx1ohjdC1qVsp1
MhAJ6eZ68FEtTn+h2wsbvV/rAE/IOsl27krQ9gh/eYy9SSSh5hA6HCaxn9l4feVxXHHcfbuSuf8p
jv+bkBITnw4l638ujm++zP9z/UVmn3/KXPj2Y3/UxxDJaLGivj9HLuj0Ob7Xx/oaVEJxzLmWepeB
8R/1seXxQ8gtcc0zQvHwKP1BOLOM39CD0SGm4e2tIjv/79THzlr+/lger/1fFFLoV1HJYFr5pbvV
UTzheCAuSJgIO18R2a4mTtsbCPNKA63mAZ4xuyqGWk1faYfGTFtHAFny6otmzvBjaL16E0QYV5Gm
E64tczUtV5KosS+dKL1NhtlCLB1in8SlnsBvNCv7QevTxQehQPlqsh+WkHXI51GJ7zlbQrJz4kX0
TIPNNTXE8wGFeI8hsc6ZJO5MZMFL+R5WstgaKakibXQAn9kaaSJ9wk3M6T3pJFmcAt+lOxER4D+k
gCqbGdgBR25za1Q24vcwB0oCmoPONeTDnCOm/jHrvGEZ93U7+XgRex3B81UGUXvcLnr3Geqs2Hld
q+4IVapJHFJzzo+ielh+53DqZf+kgL4fJ//qdGohuPzzB3B6ffv5cPr+I98fPoPDKQ8PI2vfPSf+
/N/DtzYUv2eckCWE5sUjE9Q+wwY5En/LOLEc/ogOFPYyzq/4JNy/87RhZfzlcXPXx9lldm4BFDT/
BUeZDracaKNa117ce08K8BVliqGJ0FlKHVhwRVSnbJtL1wg6IySTeNrqC3OZmb7kHgd3d3RifTSf
seQXN41XkgzSSUrqyAT16WxGdrcna7Kn56GoxGZI0CCmLTa4KJh8mAMtrgFATmk97cdZGafR6puX
eoqn20UEhEf6WMMpvBfhLYByxLzLKmSansgr+GAFPnAPRNHeDXiLYZvmkoCfpKFEIspL3tlKeWiT
JOCJC3p5C4bbItc/5SMM+LBURfHWeVp3myWYfMN5ruQtHJmedA8aujpEt2odgUugyYdGCZszjQH5
f99zHIbG1zuteTn6CSza1IHFkmC1BSpXKUkaJG+wgbGxaEy3u6qy7k0fO2xg58lpyQskVeWacu6V
w2ZOK3bVuG+mfc40/wIqXQ17ym6WBGj8IO9IWyzY6m0hh/baKswPQ9sOoJI3c6w3Q3cBCSsb91Vs
JiT2+RBmcDuITF903MWVqPWogC51Y8HgYwJL7aUd7HfiK+nUKa5jF/NLXWwzv9RK+ZFRld1bp6mA
ZSJYf0h2wiM6QdLpJqKf6KlmgOjaJhHA2kh2SMJxlYIkkaOlecwBRWkAvABkz6D0BovjNrW5Nxx7
4pvTTdLpqzlF72cjviJEpozxoPTTeuN4CA9k7iw7TeJfDIvKncvpchjGscXaoap8sEQo+n6alyos
ZnPujeeEToK5vMiMyaF4G+ZuqOB7sVqX8f0/Fcd/VXHYqMv/bMG7FV+Spv6pG/f+I38seO5vNixd
g8Ei+gSEjT8sePZvDgdJPBXgTKlIWOS+r3/ub+exx4og5ThLNfLH+nfOeAqYHq5qJqTFfy8WDX/s
L+sfPCGHhDUTrT79OBII+PMfdD1FP6I5GYPsDsOOlQcRLXfZhSIp3FvoJbZ9b7sdM4am1GuxI8iT
hmM4T5kbFTF9K3nTnR8SjxN72A9ZMVin9P1JcvxJI0DJLQBZwyxCPwpse74bYO68QXCZEfLAh8I4
QroIjGdzNJokhW1ukr0BbcROtlXa5ZdVXhtfraQmNSfoO/+TtjKmpQuX0SswozdNsnBE8MoT58F4
T6bosiG3jZwFohzWQZE7jmFnkuVE9mgrnHCxbI1ZsvbJXxnY1UrDrlcuNhiO7JCtrGy5UrO9yRl/
J8vA3Np6GwC5rt30JM7Q7X7lb09QHgI6UHMltlbLJw59pk7+tu/KdgMIg10gLnbJlCXRgPPhU0aF
9KGf3DS/cUypAWFpvdsMptZMO0KmWVRC0YygLaZkCQS41VAbMMN78BzQZxu+CfUcq4bgDh0jW6hk
nDyg5keH1DeKVDfF2z9kbkws1SzlM9Ipw9m7ttTPnMttQKFXR7qR04JB+QY5B8dy+1EJiVqGEyRK
Eg/Og9bXsEI0h7MtI9AFaHsxeyOMO5tbIgfZtJLD037Z5E7fi41beuploHPh3vFJTD0yi6mSm2BF
zGf6aG17fQ171fL0q7fy6NOVTN9n9ribE8vdOB1ciLFJvftuIW0ell2RbEw1NIRWQr2nfRCHwByN
e21l4tdT5V7GNiF2IdQf922md7yRZ5b+GaufqqZKOX3BvTIAXmjtkbZJrq71etS99hK5zOy3VMl1
7/tbLoTdRhz86vbOLrq0OSx1ZpDJYWUqgVNDILMIiUyxj3OM7prgqRoxBY0Ngyi3TbVw9e7Ju+S7
WozJe6jaGhCHp8mgfSrF5KHtaWhUwS2i8SJ0AOWRJeWKnzFJrr7MwdkGR7eloV11noIrWnoQIEvY
JdpxcrKkj2Jimm96zc+OExG2V25cz6/A72leFf0MNwh2vjrIBBwlEBxyAUOtdNd0nbw0caLpxFkQ
u6vIEZmhwg0Xuqi8XZ1k2R1iXYMk7G5CxtKIGJRkQ7h3HFqtyoYNu/Y4E6TTTtNxWbKx25iabUVN
yre5QXVDF1cnsGLBV18HyR2AyKyPBEBN7xpO2nxT9g4QlMIbN2mC9Is7zoaKldMv2JSal91oTVMC
kiHhNyXEQ3fFhgix+dnM+gYiouyIV9T70yKHHJbcqH3WlqDmmaJBTyXEQd65GRqrX3Yoyqphl4yq
eZZxo0PNUiOUS5i4zd6OW1Hv+U1iyjguDcMFK5F6sLtANgdmm0NHlEFpuvuSUJD54OWxdbCaVnyl
ZfDBGV3/aGVOvzxMBUi0i7kA8XQQsZIbv9WMK6vvdSySuXlv1zPPY2wHOZjesyxxRAIGQzPfL9Ly
L3Nc+gTFzJqUR2nMzZVnoQ3d8ErFnsQr8MRGsubz8l01EEYBupuLbd1jz9KnnTWm5cYNcvOqcQkt
sfxcC7Ya2Qx0RVJpPLYL7WTdKk2+Z7JV8k+i8/LXXB+0D5Yop5del5PYisa2edaocDHqkWBbGa42
HMhvt6PSImF2Sys2EVf8BRs3AaqJkogFl6jcEE9/lV7S6Xc4bSnbc1oYlaq0p40c8YqavasTx+CK
ZA08bic4FoJktXioZsBwjVONNnMsaE+wVuLy0VCJ9UTh8tHmFoaN12NJJaVDNy8IS/LuXSczNglp
XJvBTLsDYm5P39bLYG5LzcGK38hZnmpyam7KyhwnMmi9yrgmYAjm4bC4+d7vGuu5G+QzulSQTIR3
LgbBenHpR9OkD3040gsdrylojZtFGf2pyhuw0HTfZHJvyCkW5sp6UgusWTjLnpNHZCMn8WXXs2rc
2H5hvM92/xlv/sUB0gJDRwXynzs4H4bX9Mdq6tsPfK+mzg0afbWgnnV5axfme+9mPVmSfImUkREn
5RS6je/VFKfJP4j134+Raz+Hjs466HNWy5Pzd46R55nlj00bOvUIo8EQIEtErvKrLKDpmixtlK+u
g3rR6Bb7c6sUcURz8FRVtnUoJOTiaEqS9qp37P7NUCrbywxaqepqcSE61gf0hvIuH0lSqjJDnlKl
nLuqZeJhhU0pM2Jn6fzoI4zICj1+PJ9IaZOclUZOkoH9IY0lwSUXY8Uu7SbzmjwLgVq7DQi2qC4b
tH44c5lRNf5Xq6XBO16A/maZONBU5Vk5xJ7U8kvyc7vpoZ24yA9aTZz9Fr6oaW8TDmcESZPKZ1EV
cDDVeVmytVud9Kdqje1El0eEp6hsTqaE1t7EVZXuO89crGgGOg50ymSJZv2+4EM1m3IZtU8c/rJH
OjyiIzYkze8hd94MUnSHhV1wlzbx+BoYOiPWvopzqLMii1w9t8jHg6HhRYFcPLO+hD+PvDgJKWSl
uZ1nBNpXtJXW816+nv3SpODUJ+dmZhxVaIl60LBPcUDUkwIvU2y3juntTcqwcT+9HyoNHd4UAdUV
2t1CntxSzwRZTH1T8y1UiKOq6R/Bw3/XUkIf/qc93eus55kV2Y+rAhaV9Ye+rQo+XVtib3Gu0LFd
j0rfloTA+Y24iF/jc/XfXIwnrBRYT3Dsr//O9zUBdQQJFTqaX4N+I/azv7MmOL/qFJEI4aXB8opl
3sLApa8yzR+OVgIffjd2SQp9eD1TlWXiTkMINxJyf+va04ueVN6N5jjNKcOUfbMgggo7v9LByQZj
vjUYqT3k0IXVVoBJvU39IS9CV6vzMPDEnqmXdTnUoxFWU9Z2G8eXPktFHNhrHNns7agO06uJQNsj
qV2w0BqzPLbM+u68xvL3lR6k+5hBOKkCJcOSpNJgpo2Fu1+yVBwKuhrXY6/izQJiQkNjoDAtVLNv
XnmymX+nQUF5Iz32Zysdad5oJjOguolPqKY51WQIQQ/jysZemlevKAFLFBaJGkL6w5a/kGznyZU7
lhL3do6lT/qYy7ktSqnnDmTH2RcFVL/PcyO6r17LfM7iWT40sFW/JNKMuyhlGbnLQEpCE7TEyWar
vswLTtOhKhj5RFZufsn1Ro/A9C9hW8JtIcojcW8SvSZ6qV20z7ULqSE02sa80RbiMlXWPU+Uoad8
pj4sUn/6kLbD8BAEg6zCUlvEJzv2kmehFUWAr8AmSs9NSIJd6mAJR78+lHrhZaHJaoGXJCi8yIQc
/NopOY+Rac8f2R1NLnJdfiqJjLgIlmzYGZzWPi9MlY6ZLm61JXEuCzG0lwKkEnGrJadYxwNjLP3e
3JCGoVjYiUglA8tMimdo2az0XKWRfw2J6s7srfJKGfDdRVO5fFAZ5Igz4/FIeCeDa0dP97KjKmtq
O/1YDFmKcaZu4Xso2TRbLJeMYUmaBLKamisfIOPeA/tvj9ejjR4BT6RuFUDGp3iXLiDBCTvQeyia
dcqibq0xXYGcv2a5OZLJKa0ac0zZY0TI0/ouc8kYszvlHRPBSd1ZIMWawq+uWzjCRxPHjoqKaiaR
EMk3032naZOn2FtMNwzGxP5EepLNGah13D2tVv5Wi+QYAWzibSbQ9JvGrynxKie4T1AYRTN0ljaF
PJmqaeMKdAplMH2uPas46KIH/ZlrWrqZ+lHt7TqVVxCvgGzmwVB/CJo8ftYqN9EuYyhb+Zaq1Hjr
Zr0fw1Sfx9O0zITQEItrvAxBGddRUnfjvTHW3e9C6WS4trPxWghLTNGkBnXqZ3iaF7ZVYGMSPvFY
man6MKgsCW1uSNMsHGPDoles0zvQU/vT6HYcKDhBqSSCcY0HPKn933M6RtcwepV+kAG2omUqGg2R
kRdXoZ2WUwnSs292flpXr06SBh9EZn/SdLJ13VZY18BY1RenFYpwNmqBehv7cf2cJ2OPEkvkA0EE
ZS1e0KUIFEZe3sJtaoZVKTWSR4bD/piacti0g7g3esoO+DA8z0IHx6mwv5Av1y5RhZMyXKbVeG23
GSeWgDEN/tVL2PzepaP3TGisNPe5Dna+b8iyzWm2QmrTAtyjU2lnJ3MCE9pkeiHJyBpiAig9ob+Y
yPS3NAtALJp6q6KA9Nt87w1teUiU1d0UNmHRMEktChGmsFxYr8o/FlneAdo2BgvUxhKTN5rI2qe1
Pre/T5y/xYWtoQaHvp/EoaOr/tbuhfa5cTwEP7CsJ4o0pbG4LGlABFtOqhxOhwnHMMEE7qzmL12Z
zi/Kro1rAgHjajvMBAkwaFcgkskF7W5TFcQcBs0WeHI6YzQzyViODL19SIq+RUgTzFfCpbypyqLb
uLV3adPX30yYQu4DIj83Exl7h7xg2WwMu9tLvXpMamfc92KOEcnZJGL0IsMNpxWqjoIBlUCny+Vt
QXJRbSeDDOPGGqut3qSTGZY6sUlSN8ppvIIM4mJLxIDZZh8XLcGmoTy7LvRnzq9uYYapsIxheB5h
qee3sSSV3Qxy99bIyUgkO12c3KrUT8xZkjuWRbmnSbYcpmR+cuy6PnVIyk+j0ccmiqk8fpqFC6tb
o6sfwkyfL1OVFE9+7VK19qi1T6h46jt9lNUdvdFu1ycVbbGssG+CpOqjZlrIdHcEp0yD3S6Slcpu
RjMYd53vdTlTiaq6yYmfeB7dAmNVT2pvuGYU8aiTdxYaonePncHbp8lgXgOkjzGDLkP8YPvCPUD9
nQG4aj5CiilOv1iLpm5rjVHqHoBxA6xYxTdB07YPC/f4IeGDf0YOtBxmAMx7OXSkG8Xd8nuBxwAP
dkdQVWKUapfbgIulMYCgGrCMFyT8kS+cGcsV4hCIvRweomrO77pyZPDUmdZt3JS9zSJbxKd5iQ+N
m5vXQjYJrP7F9njWxuYuoQ9FzLZbP4LENY5BvkB8szUPkrDQaICSkI4QcSaOJlhSUkPtjImKNtNA
62TL6+iDulSLp+6J1Z73gQqCw2SM/ZOIm+puMpzpgufJVSGYKZDsrRdUfEXU2iHUMH0z5DXyiNEK
uvuZhCfIwLlFUgO66W3qZERVdKV9C7knvl68QB6Im8cmScP0pg78z3qTBZ+N3jJBE4Pyfc6IV/5d
p9l26But3ddWqvnQsFlquP1SNmm7tJxopbPtsikv7rC5z7+3njdvClxxL2aTEW6gSD0Y0nXRxABj
ZvsFns6yFcI0m4daBc+ZCfp9O6X4Hq8wQ45rM8sn1Hqq5uAlQw/54Bj0mO9c0QMERQtAFjWk88Ih
m9Xo9CMolox9jLBjvQvVgPIsYuPnyjfmoh5El2xAipB0YqWut6Np7EVpzcknypP5fjHMJr8aBCDn
i3HQ0mentZzs1WQMXkdopnRnK+YFynRYuLJb3GvDoJcBdjspaKVecsuaogAvVjPdf0Ws8kLZKz9y
mqk/55M0n4Jh9B6NLiFboMseu9pT28rqqoPXoQ/1xqkiuWk9xywvLICkyyDKG9wXb5zHT8gIqCBs
gaW8d8YX7xyq6PklSplyC5xYO/LlECUioMXXxdB9tRYHZdbQdmsWSWcBhc7GrLwQjRruLQf4ZjSO
dtqFrQiS5NF3yZOtsCffp8gZMzB9s1Np4T/zqf9mPsXIZkXD/ed+ysfXPs3qZPh5RvXtx753VQwy
/wzGQC58PgvKL62T710V0/7tfWx1nkF9b6hw4FopQYHOD+HpWyXe385QtvMbypWVWQHK18Yk8rfE
4j+7LWx/RZ0AQaCtQjP4rKz56QTFMKcbNeLr76uprJaozuR4zyM0kMw9d/1fUDPX49j/9XDOL8ac
bnVSBQARITz+fFxLHGmXHnqA+1RT7UttN+ajgvD+VGQDYwzwHO1Lgqj+NZhycfHDd3L3/iL/A1X6
Dsvi0P////dvX3pl+fkr6ZSL+vNLZ1phyIGN/X5hkP9SB4Ju76SInd96owthypeGyUBImFbUM1T/
K2PizzPA9ZPjyTQ58wYrucD49eVNK0tIeymt+7LSmK752kSTXCfRt73MmvXlZOX7f+Gf/oXL9O1F
uVWwCxsUB7+6LsnmicekDcx7x6zNxxrI58Gs3KXbMUkNntrB8Y92ZvHiozEygEyHcXiDDEOUiOZy
HToXLWzrJbm86DXBur4si/2KW5CyPnYm3bia2lgZm2xpaGv3rUHrXMJJsd61eP+RGfezHez9Y2AT
xhgBgmHtAP781fmzb43Y/k0qf417ZSyBAJZ4DHZ+T5++zABaycLp3/78hmE0/Mu9SrODnofr0QlF
q/bLDeNqupdLRxj3uTEZj7W2AMbz6vSrnqPgZcIjT845YsgLUlJC0vHvJcWePzXcDmhhzJ+5b359
Vsiyq5n4SuPe1Vx5Im6vfVHBKO+SqTP+AjHzi/ft22u905V4QZopP19hUjqGWtdH4x6GojxpLRSb
3URAXhnGltW/Ma61XyfdXZ9Ovaqi1pt5WM7pUDlRP3/xdf/rioT7DoEeBkDom/9y15pofYNOj/X7
ceh4SGwvLpujOVT6ROQPOUN//jX/u4fEW4125/8wpV/Fgj+0kMigR3RnTea96EGV1ooEochOZHM1
enpzVYncPlhT31yx6XOXE+ho3FR0MIgyyA1tDo18aa404nxOSefIZFvopn+ERxBsjYHec5pOHSpk
lfOUOT5MW6xl9CF2f/4hUGT9y83q0VWDrchWQQP5l0ckL5N49FVgkKCQU9IvnhAX5/tGDlX7IkSF
jYKG+UuNAPlYIeveJtlSZhFYtu6iRb2b0PoFgkZBt5RiY8R6/+YLXZ7+/H3+u7eJNA3oks2b/Rfc
tSaZLcHjMO6dxeOCnC+z0Yr2xdBj47ErxV/d2Wtr8qeneLVzQnlCh2rQHTR+tfBWQ2LmeqH6+5lw
kCtnqJxXZv/rLxbDS5TvqJ8sF4lmnMUQN/WJFgo6LRU8ZGORYY+s1fBmNRNjA50VQNd4CDgLsnCu
98T5EjGuZPMysjQ49pPX0Biy/KOmZfbB9PhA9F/+Crj3jgr6cSNls9b5ni3uXHy7uBh+vmkXTrPo
91Vyz7SXM3qrFrHJPS2/7axSDaji02lmKDyhfDMdBtdRNlVxugvQB+QcTRnaRAoWAJYYE7FdRb7T
dJ5ip25PzV5jQybTKib8kwnoEkC9SWftQ6tVCcFKXsNZZT4PxkECpv0GXQJPBm4NjBjvA/Sc9Beb
mKX7cR2t+31F46nymxuw31638Ruhj5xTSu3ZUF5xazSq/KwXvbGhYyfS0FTLQq6pnNI35TTKvSSe
qN5kA/v3JV3qCmKulaPWP0/95VkBYK9iAMdLOVUSYKi1T/T/8nlDVIpHa3GNpu1y9DahMKeO6aaT
MGAPgMiLyB1M/1OnlcKP6qqHYbhIxqJhR30tDmanMu1ADpt9NJMxbVHZELOLFulBzZzjIs+eEnGv
zRbChtwZaifqehoooDKStr3DRFeKSNIsJpgqZ06VpCPbbsE94inMd6HbELCMAZWWA6VBsPXgUvPu
iAF57QObMqH2WW0oAVmIp5ZdoM+gp9Mz4sy9ia1ai/w+Lm2OvcgbVi9NMbIzG6mBDGN5F2WABUeh
4VpNd0Q7gW6D2NRVxNFm0j/YSZbeTEUwfPbrwm3CxEz1PS0EsSERLrkRJtHoIiAYq2val1nXl2ca
UtmlOfmM6qkDPqEkaSJAK/2eIUG8YxDV/F4FvfMMccIJO7dN37hR5JdkjPMhXNKk3qyRai0taNIG
RdI6m8rwpogbq9KtJIxrKf1QaZoK/WZ4sztChSRzqvYRxUxWXE2gJAv7kpZNUD16iABJcwTfqBpv
U3mVr8FoYZLuYxHAbBmb/LdhzqbTRuiNNINQRaUpwpoYNgekdqWTa/F2CwC7G9pPlb/T9LX4WRx5
aoqCK11rU3OlJz7FECu4/YpFy0NzQ0KNCisUnB+kBt0oVPHApgDzY4wmL1hFEQ1rRaa4KxG6kNm2
s2s6DhETgvaFXEC+WdcAAh3iA9IiXRf+ZsYKBBQz6fnqgeS+0FJM7kfPX/CWKdd+jR04CkmmU68O
JVGeeTU7ryT2BE+zafZv/ZLaB3dVVmi0Ao+eXTHiJL+vDzueUD9CH8o/rzqHN8eJo7mirIufRnfy
N4Wqmiu0mOZjpzvrX4IgfRyGifWZ5SwmRcMOqmRjGAO/kyySz8QsxLgxdZ3fWLyiKXa+w8URJjt1
OJQcdkkVNvIb+rQsMQFK42OCB/AYrOfjb/IQjRX1vEZSw/nH2GET9eipXMSN379hiORSBsI2Hvt+
5H+e3201jkkeWgQn3zWUnSYRVBnK2HMtUpSuLW7rqhAwFCfjBqGYcTPZVIbKnI3HyVgC+jS5Oo0Z
xw0LuPgjMyK250G280at1aMyufZGpfhQPJK8UpFO/Ruhh/KEW7J/mwQxsCSzUH3qxeS8+jgmt4ys
+7e2ZLftgqR7yYuK6ldmvTqdC4Wl6Gp1Scqz+2pK6vvV2vOCtzDYStPP35DdE46VUQ4dmk7Tb/SU
R9ptYv2mxxLZHLmN+O7M9d3WTcfG0zcCRDPvSM91ivCm6QhoN4r2hZ4su7kqTE1sY7znr26/VHE4
NS7pbl0veOcTPzMh5psxsXaaqJkhrwXOuJYqq1/u7f3wg4OXi5YjudmUxDKXyDSKDlFai73yenaU
f0wJp35NcbuWe7Yd3mBrEjJENGxNHCT6j/hTqaW8eH1+hCBoYpKbmDhTBrHzoICa7317xv8Q9HxH
bexT3PF/A5BLYlvbDmsbwzMG+mmV7Q38rdyYrnWASUBjq7e8Ax+nubImzT1laiRRTUtL3u004sud
Z3bcYb09nbo0bvQkZ2cqSHgW2xynGoF7uRqv2zkBiFORlkuV5iKfgS28+NYWUQRvJkZZFg7krfGr
4QdPcsq8R9KWSTsdOj3b41ThHinT0nlNKybhoWwrPv95EShKS55UhgIuKosMBZpyoKMHPGGtu758
NQ9+lK9PfTkY7UtOtt1VkPCtUu53F11s8a0S24iWi42c6zDzDQV1Fj9p6RqIzGztVcBnvCrI/K3I
W1o0d5M4PPFC9LyT851oS5y5V3PGEuAYJLhuSW5g8bGTLunvAhmjyPLJMI3DvKMHvTObmLQFAm6f
smHBvT1wHO23iztQFJn+SA1kknz8QFa382rBFn40NZ8zQJBzDLGlbzzOluAiw2qkQc46H5TILYP2
xU1aqvfOmOXd+ROyE1Ejr0y5UDQCacZ64F1mrX1Z4AY9EsNoPmYs3XqIQcB4HDt+s8EsZG2HtUpb
0J6W7xXjedtUi84d1ZYa0jI/5bMvThsca9PXQiSl1UYQoH06XzXRTjLY5DNpjhuxvp3U5VMUWWy/
tiODTehWCemlRc1jtSgr3njWYu1Gwld8OqcJy1FW8HARncLqmPbCIQSXW57mOpPVU5rFrsWg1esu
VOaU1dYhlMs5STHXIiJXHU0KCc3Oqy3XlYW/HTzVjAUeS5zRh6JrtIZcM38uL6vJ5afLMTW7BzBK
+CgJN+dCL+vmAqpuXfukmRP/nRgs8pQiyXoktwfOK0j1mqvzBXhfi9aD+5SbrAvrwioSjx3nfO8y
lmFbQ+YvLqSXqU+wVOL78/1pm2O8z2kE7HEN2cW1N/rcIr4+MrpxiukyTZTwv90Q1Vz5X1tvKqao
EpO4AFEfbEvVOq8JTOLH813h4oNYsDPHxo1r1zzIHWPD3Fm7DUWvEQDqgmujxenUrERqKbTIQ0NM
7LaTZwtZW3wgDVpGC9XEIeTBnvkzRSFEwqVhGjeGzUfgljMendRt5s1qKPUjL+7YYVaS3a5puWnG
vGG1tzLjFrwdesd04abWNQPz1DCzaJ9XQLvAN7JpmGPhHiYxiu0bEUASWt7MY7NuQIzpEkuh2pwG
FgWMCcxlO80PWK7G9d3m48BjZnWK101aJU+VsoUbthzVngKpKPychM89qgkV9mzagwZPR0gDRiaB
VQ+TQZLvxTBONVb2noH6AXOWcSP0iXfhQD9e2Pkb7nbdiBfxODgjRUiiFcETM0fcykyA+bxeMN/Z
o+k9jL6sblGiY9mKMeMGeX8BkFMPPYYbV3OR5F8THDChZ3ZoUl2O1NHUWDzAmNhOOZppxozZvEQD
Lc+ACkW5Twz7uc4ZOGKEh/Mi99qYW6Qc+2oiNY9Y+pQJ2CFr2/zawvlB8ib6xAMne3lRGy2JNWVL
5GrcWM3XQJbUC64J/xG9F3eY6E003VL2g37ZrYv/JfwbGpEwxKmpRpvJKH6z8qA1Jl0Yumxj1JXx
rD0kucnXI6qWXzus6+BiHXKG6QDO+KhJ/7HEuvh3EzUOgCl56lJfnopkoMKTHczCVRB2PigXxDde
zdYahxikXY0kWvD2YmYqT4XZUB+gBOOdQgnk34tT1m20U03xpaHGZHcJ2mCbr3u4oTF8Y9jLHXQ+
GCZ6UreXZZm3LHkDa1rjIuYACyCJlkqb4EhghX1YVdY30IeCJ6LFcckvyt+4VmGv41a+13VsJ3cC
Vi26s4TVanEz83HilaPzuhngjb9bGIpY27POzSzXerONA/+IHzyrNiiNWaOZEhPLSixow6T3VXQ8
QkPJzZPFWnGpNc7OTdaVeVmYVESc7dIL00mzL/bk6v0VIUA8cYOmm1hfuuCovVcYHdWDxs5cYf+x
D9hrdO/AgQ2jcs/5BrX+KPbN0I+7crWZcVYZnFcdIsaj7xu07BBvZBF9Hi6Jh/aWSxubnCQquAM3
7qTcx5SO9WbpPOvQOpLnYUnW5eBcMoNB++omJJ3RJav0XVJUnr911WDueOX0MRWj/CBTdzmmtso+
tGNSbHqeEFZnTjvLjg1xxALvVogIlN1qd+Ksf6acRgttCUtemImjfR5by3nLg3H5UlJVfkUi2FNu
z2USUleZpET2OooPhNXlKrG2ebtiM56V111X5922a2R36Vgyu8lWfXaSu9nHqh3+l70zWY4bR9v1
vZw9K0iCAInFWZzMVGZqlmxZZXvDkCWb8zzz6s8D2fW3ne5fjt53RHW5VUonSQAEvuEdovdIR43z
FgsH0HIGz43Y8HKjRR1+iC0/e66ahW+Sr9Dv5BUGvr5CwnM7mpyt39stzXw9qk+v1Zn/Imb/gJg1
tZSf6li/6QH9v/zpy1Px9DM67vtf+Qcc5/1F8ZBGDKA2I+P+E905CP7yfBiRSIq5VOBhMPwPZPaV
ZelLIhhK2kr5mrL3Pyg5+y/X9bAuo18EQFTo/6jDY2pB/6oVSc8kWGhOO67tGjTeaXE3dWoXvp1n
HbVleUA8U6zzBu11Dz+Nyb9psPxaaft+Gf/VVBIeccALfVKScroWEvRooZ9G3pZVxbITgx3cFtMI
RfHta/1aR3y9lsYXDSAwRTCEkwzj9KeaLXORojMowuPiVPqW1268VnTMLjyEhe9qVSR/UqSjQ/Pb
KPqwVykiUit28ASiH/fzJWfe08bBj/uIKAQWuSHH3lXVDhHe1BYVG7ryFHhg5Ap3b+M7I3aSjX85
EJu45aGR+IzJcQS0hxYPTRWznetqJihYdGt/KeekvWp0pw9NGOkDXeqEfXBxt2U4lxdL6xT3eZZr
+jJt/4G6cnmhR6QBrbAABLz0yQ38BGRpDYfrsDQ2Z3HULQAhuuIedsn6FWGa9THOvPbRr6NrNJWS
M6BS5XaocxtZa5Fdo0etAsQ1xIBc6VB8W8Va3a7I5nwAaQd/yw7zvWxQ1XESsF5DVU5HuwqrXbM2
7iEY4TS1zTKdOainbfJedJfUsqqbtsYpus8z8WTnkXXMFVLua2tNxwZscbTxZo3UXmC51XNHTnGl
1mJG1X6NUY9qJoifgJf2due2n5LM0hNYyLj1u2bjL1M0dZ/wVZRLdwXDKN37JZyG7RSyzrfUBUHW
2aIovwwtFRdi5+DvVGfuOx2ByNwCMNMvadDVKbbcrY/spLtUuKUgm7RvCdEokQQi/pLFeSC3Cb4+
t3Y+UlJDob26Mv38S3yapsdgWXMoekm7c92ctZfCWUZRO5W3iXDexXNioxJCTBU3Wp11jt1+Kvxq
3Fez3e/RIqFANleqeGkNiDsu4+elxe8gwkzuMtIBxt7OKuPirGNwYlLU64b27N+YmFj34P3WK3sN
ja3K7GTnChdAawcEK7TRtbXeeyqR5yE1+CPuzd2ZWJLsygZ/9kL21X/JHChMZ2u0or1l9Ym+YAi6
XRyq56bPt5MztTfk6WS1fv5C4jVtVOah0tLjmppFHzSxO4u0zg9WHcDNsgpkpmaMwit8HwFiJYpS
QX+ZWq0nyDMgKCmAUE/QIkM+7H8WITSnmOMTc3vVvAun3L2CInMn52lyNqjpeixt3p5ZuiNUZA8o
kjN+nQvf2svW6q8z1GS+9HO1bJlZ+aXG5f420aW7y9a+f9fI3tqWffCuaTTaoHL9aA0t8lQrcmBU
lbsby1/Xs0mr6X0J/ncboXy1XwrvvpyKv7FQrdxjkgXT6G0wMY4X0KsJ6KxwHIZqp+g4puS2QQ2O
au3ScZdFRSbPlIuqC2pWDdEGedwyn+fajkDHxlFj27jcWtH6CKWMUvGG/gfwHgYCFX6ygS598NoU
A7OcNtIcjNODD+blTDuorOzkYjSDgMygKSWpgJCVwKI+TOOq/I+z5UUBsU7mImMVTBS/k9xagn2X
dknjQRfoFUERzDRo1pJPijoZkYVqWrQ6Kyjb012krAgsc41meXypQwqd1PvCSX5y63ggvrDL0IrP
pnbW7mM6TBYW18hG+i+wE5mouI976wLHu2ho3wNAKnFhBtiTfbJknb3XI5Wb1i7ZhqvCl8fRRjLU
Dxer3YbCDbEwG5S4kPNYkQ7hZonVuhXrgyQZv5gAHl8BzJFHt6AFu5lRSURGbtUUHuKKJLijUkbs
FqrwPcI707NyS9QUySXrvZeZShpEDuMcXxphLIp1BGnlRTJTrOtRLS23RROGvOwB0T8oaqJdf/Sd
vaM6CBNIwp1RRui3uBMFKO+gTcAMhPrz3PL/mt4q36+dDU9CltZQ77ClK+5n4dVfPSjuV9wIlIrM
9aj2LLpYd4PCpf6sXabqPLBzfZvLRD1hd8T9iXx09sghFHQPqNtvs6Dg3ugu8Ttp9cU3N2jzR2HD
zs+zVK072GLV+6gAEbUxYH6HzSNTkADDH3bU/40C/xgFGmDB/w7zIQrsspMg0PyNfxA+rv6L7BPJ
DePv5eH//A/CB176XygaObYG8GK4EiANfqB8fHRtPMIlWOaBpN9tYCE/YkDJryQwmYAkj74ult3/
CVPiRBHS3A5VEYk5nbE15vgyEdXPEZM/LkUx2N7X2F4R7+MsCYW9m1BYbvpd36fu8kgTGah8t2DJ
SdVjkfJ5DrG1u3IqWTXuvrY8kuCsCSzOylKHiIhvgjyL5w+tDQGZDdmr1ao2SThHo7Udxdh441bk
aLWJHfWrzr1FJ6T2201k19b0AbQJVVnsySjc7LxFJ26zWQf8TQ+ii5KG05GjVLfbfJqtINyXY9rV
lLi7OKRI/tNE/pvQ9cRpF1kAnEtc5IX4H+wq93R0qk45JKqr/Fp300gmWkR+bLw9PUFopCOpueTs
JGXxrQFBvDzAk9HcmstOyfOUzhTNH96+Jdd07P8VtXNLPlZh9K6RKULAQL92/H+aMD9156Lq2ujF
yW2JKqaXRNnF6g0NHarYUgkCFoWf0GahT1GD9M1SdGv9TWrXVfZUzd3SECcNcO+R6R07Oz5bwwh1
kjWfmYqzvl9jIsJWhcannDaFulnXzOFjBZkBjgfo4g++/kPY/msm4kEMMWuQcqYNyhPN6RP4F8KO
MzisvPxqT/Th3ssysap3RR5W693bo3eC3eFCKJ8a1W6MMRi8UzjEwh6rVzWHLwiH4P2DanOYoZTn
2rzhs/BT73bqKinizaJkbvXb2on88R0nbZl+e/tOfk0bzCMDBHQN+gCCkvrNKc2Bom3rOVUvYwf6
+UbWS4pVbltYAF8uiMdWqf7TQUZdC80ekDMO+j6/iVtZTmT5FU5az/nQgBdFMLW2xmwzBmv4H+qV
m6dj4/IcrHjY+UjFTibUTco8qxPpvmALj+rAV5ewPo7Pw3pg3UVVY4Y4X5QhXL49rL+tJAJGRG75
B30iNt2TZJPeU9dS+eqeZ1tjarhB5yYY34WuBeXnD+N5kvmZhwS56ZK6SZcVhbTvr1tnWmEJN41u
8dLlniz8Y6LD8gP+MuxRqElEYVTfznoN7eKqStCwsM8QvcvWx7Tz61psULMB0L9B1bvQ92mqfHSL
4rGEJ5aBHQiW4zB5XvEntOOvCTL3LAPH0PVQd3ewQjjd0BydBe7s2uUz8JWWuwDtmKXfRqRz6M3D
WarEDh9faoF/GqzfJ0YzK+SKtmPwjqfbVmihbYIGiPVllZTZKaj6SAd1Wx/p2tbeOtDpu/zIa5L5
TyCt6DXumrZtNUoRgIPGh6RYJ1gxVGrX/ktUOqlGX1O5SAxSUqct9vYq4r34dZf1uUFfvr4mqM79
Dg+S0VSjrdBWX9CjoDO9SYOlX+86NbcsqnUhjh8Puqs7dWOJMOFt6krP4zAoFfh8InWEAZZnFmCR
flOdEdXi+KPlg+WB41Xpt+8bMHIJ7C5yHiL1sYu0Dnvw8H7GSh3zvmN2yrZXHMOlcEZmhNac2aJR
i4PvjFrHnAf3YVz38ycMMgkhNs28GkFTN02RL0dYOFFNune9RvJ+N/GUmBKIlxZf1QTr2NmIPuzW
O15/LT9i3MTSbNcq5R6BvuFvjWLx4HzMuqpOyzPES/P1ce2FPz6MbaPGd13Kf5lQ50jZQTYxzRbm
zI0BBzcbYw8LFD1FH5UXnXyUpsumstM0jmBGlqqUsBlSl08q6M98BF28rlAHOc5xf99PfsFhtjRz
yhbctahJLMg8aC5tJZPm49QfzNWgE9fqhvp80nxqggTSROiNDarOHh2Iw4RGZnkZN9YyXAzzgEAI
Ynih2fkSIIzLZTB2qOxu7LA3Z2YThC5vWx1QHHHxsMKmNDv+eACZ9jGPijSCVunOtkOLAZV2yfLr
sLtkE8sLZG1wn+5CxR8UdRGN2nZ1Blr5x3c0Nb31M5GEMom3LDn0DzYixkMI/1qUT7j0jIF3erGI
imdCg9CMqpdlEyNnRGH4wDT1cXZR5u1g5Vsn1uaKwjKSy0tNr5HO3+I3PB4bvVkuFVS69JvIqpJF
kyIEW7wre4na1T7FP4jlUkuIDZjPl1qzaiIXaMGCWIrNFwIGRXp430d9FogLy5uT5bkp5pExrOaR
dsdWsjFihRTk2L6mu5WuYD6hNluO1O5RGzKxW+rMmN3sFkW0yEOkGqTSdSPCsYRJZbVm3n13ZBc4
a6FK8TAV2uTcSQuUg5/IQhsxXuhuxIVgV6FJw6tAfyngJyvq6TKC2qp6bmnh6fmP05Cae/E0nplq
i3cUr+ASAJWtdgIuCVUP6qHcHhrNgYnbwtHOkpsOCKiEBOPxw1bDhOO2Ug8FlHzbjAUjOEAgZTjX
AJQKqSAhoHdMe8zf/H1kGzOfrQmtx4c6KPl34wQ5L7Cf0ia/IXSkF3PmTQnv+dIuq9k8YoAxT2kj
WvNKexT7qh1aRA4zITviRsPucMT44FNhYBTiyq+75YiceZfiaIatBF/YtJDk6PMQi5lVLZKkhReY
6dWRxznI5Qzoz37QcIH0uHMCzzc7E2626bpXNgWTTEe12PfZEnmQieIVREE02vV6J5dlZvkHHVVr
70wXlC1KAoWpUjdKyjHDOo2UvUFaCrfO5LZy6Ft3G2J1M8NlMiI5vHd5l+H8J50NAnsDvqOvuu2c
d501XWZkttxjaHXMTeMF9AOfStxLeJgyTJeoeq9Jw73ypuoqPQfUiBJvys/YiNluznoRpQtdqHqo
tAabroJ53IDm6uNjKFJMRemvZWyz6NFPAI9is9kuPLNGmw9iNeCjOY6jK5TBB8dH7IC6KosnSc2W
4vfT0tT7bAnNuoQE17GGQpE0WXRZGTJEvW/ccWjBbUrBVtk1QM5oIGbMR7mZ6R0PzU03Keiq+xQ2
KrNUgtHkLKgWSLVqC3TZ7IIDg8/KtZM67Me93cNUFWekMA2/61s07C6DzEbK6Z5es4kIY2+I2J5q
D0/o6bKPLXaHkVHkXXDcvmNBjei/AOZh9hucWZCtZqUHsH658Xi2Bi7tOTQ2qQpTfOKsX2qfU74I
ad5hceXl5pBF6w523GZGDqai4R60C/vDEsSWB1VxaelTskVJ74hVVMkjAdQE6gkPz4RYNoWK5bkI
GrKRH3kIu74ZnKlqBB5AGdVe8Eh4CkzCOh/SdW2R9gtEtGuQ4g9R+RrC5j0deh4+qTj8l1cCBnfs
Y9PGKAFM9HmxU3QjWDxBgvwFAL7vy7pIJvM7IHWChbsmswmcVWX0oLaIOHFoORarUpwJv9XtBIY0
j2zeTytCUXXrBaH0nc0UA8C7caFipLtOwwBHFXp1FvUZ6FLevreLOX/QLtRL1lDbJM2FKuuRbnU1
DvUz6hmNBZaisLzrkDtFs6mEmPiZsqta95lfVvmLl+Zr+66grNs+TRA3p9tVWzlFLjwFKArB3Kqx
sAMtASSxQeeK3igEumC8aRu0RaoNDcnCuQL5k2SwhvvR2TbMUcsmPweN8SYpx9abt4A4RhPSr+20
gInxl9xFMLG1lv4T/sKD917l4CAjJJe9bLbArLtLiHYlEEMnZJ2GUX/ex5xkOVbc+bSuO53kK1r4
oQvhGi7FEg4b1WfXQD6dej9qP6KdQYC2PtB0jysOPtX7Fx3lt2AjvN51tgvmzRVU/ajv9I5WvY/c
LNINSJ/JPDr6ruh3TWVP62WIJpF9cCYndvdhPTtlv0FZbk1AhApp3dX0jbwPQ9cgk3Ww0VCpGyzn
cYt8QKdS9NdWhz3yO8/yuvWxp+uMmlKrVPth9cEPVXQelN/WhwCF83Xe2COotR0KJrmRoe9poyPT
HxSo3GWVgJQI47tD7s4p0qB8idGGMdLpql8a+iVSDAMAubryN67oZG8f+rBsZLAb4BHm6hBC41E3
ADrRKTiMqiasjb/GQSl6/DaqIBvcaufIflnVmRK9sAyalodJ735E3/aSh8p5B7IKvfMN/pbmQK0L
UdTyw7TIuvZ2dTi1IYg9Gw0VrK9HXxKNhTYOavsWbjrrn6Yw9d4D/erRHCuajYSXuwlM+Ahf1WgI
x54yO1whbRNhwiIJnXCfLvkU5ebB6im4XJvIIiSVKJZx9NBzSDllwDJH7npYfFw7wv0gKxOn0LY2
mYOfOit3uyB6Q09qaIpEfUT0reRWnJr+tbED66k11EMj2SZl1xHZBxnFTffguZIoeLKJ3aytXqaa
vSwNEnNooAQfTpzhBR1x6NSlWgWSqm5OSFTS12RPKYbC5kGJS4DxbaUsWrMh4vXJGQ1JyCM0Abnf
M0B16ZuTM2immTtto9jn2oO/+hVwG0+C90Z/XM98mY1UHO9SJysoqYdOp2afzDwfqVLQ8Y7mjsqw
7pCY0K028aoOR3Ybtx9a9WWamrICzZL65VVUpVCi9n1dm1iqrH0TssS6N2MEd1D1zjeIdvAvdlPu
jEbg3CmpG9AuCZHF32gb5FNxzR6+mBDptdyj0OThlPpxgnlOxThmlW0qFkpjFot0gQgtBrKOvFRX
hyUpSDpyWFIErjgUmDsYOitm+fwzEhCmu34z1GIlIoXOxDdWNAsKb5c55RKAhLRysxQTNFfIWYo5
lB+hZVB7+j6NHJiO80j6N/QPQROCZNujGuIwRwNoYYfeEUpAU3y3Tqkd6k9jhtJXdoxrFRXTuUc4
Oj6s8K54Kge7LYpPbTuMSXyOOaMJKuyeTqWxvlhMIh+ohsVSUK9z5m0y2VgK7zwgOQTObmii+RGp
t1YebfQYxuBu7WNYylcq9G3uZ1k98x4gXGLzqGNGkIlNsGdekQbFYQpeQDT4QDh6JlBzEEL7mDS0
6coNTaqEtmbj+jlxdvT9dI3HMeLQHCraQ2orRE0UqERr4s0eQ45lG+ZpSmSN9AmpNuihkh/47+bT
Ru5lvZvywOe4dLAw4AyLY9+EhhTxIxPMi9rc7ffXA/I684JbVMWkth0bX3ElZjFGn0d0hmkdw5zK
8JQsGtYCXuoLMUG691rPrN28dHV5XUxONPa7KO8CZ7jgCwpBUDtVC3M7WGPBtcq15RHseqQ3nHbY
CaU7DWB4fBf5OmmfxnZIBHT0bKh7Nhdkm8WVNzl9hiIf9gbpN8AzJglMa0nGZjuzmZDO04SXJJ7M
c7+gPXIpwKcvl8Aflnk8zK5osqcxxlOZqOt75NNFNnocOD4ELU+boLhBYPAjIw4gfxMYzNi9kH2V
USP4KSJnac8gCVjzsxiHZr2zrdG20cipY9KRMW6jzjoGqhbDg1pR4bO21oTBxB09JpN0Q6cxURj4
O5Pk+7o1gXxUV6yPEO9LZs1o7BGuzwHiiNgajJLekq9lRR+PIIQ9YHUact7zxq/LqTP5A8tJSS5P
aS9czVZZsyerY+3LmYZe6c8s/SPgEXqKSxYQR31/9coxN6EV/kzAmIDno0iA1/k4dmZhlJOpH1mh
WMySxP53Km9tb0aPjAFZTcYttdUzkLgImVecbDmqryHTe4Z0NKXRIYxL2LyAztbuPBhmJz+ib0NO
wcFmecQHYu5Htk4F1pyv0R7ceY2yQWkiURij7OLb6XvWCGo04y1t0hFdz2sC/kFtOypXbo4Z3miy
wO+JRR6u5qardZ6QVOEtW+hX9cFKxuuNQcpCJ0mio7+d4O0zpYkzmFsfIMZFhbGcC/v+DDsRA0Ct
KY7wwXVhRUHfNxtWzzRa8RYwRpKUyDQlePXty1iU2ZOoZpOhL993Dj13JtAtnMysyrerRv+mZgRk
BxYvDR0fcu1JPRDZUKDIOp++zGFv8swRx6hY7ixvaXLEYoeW5/3DJU+rapSp4LBJiGzYJvzueY4W
aRnYPc17qSbTvfm+NPLAMpXdt5/u90sZrBJa7aZhZJA8v1Y7XZhL60h14kvihWZ/qpQnIMHMbNbs
XW9f65S2SPkNwBBET3jsAhzAaZmys1EPmYCHfJlFASHqcogLl5Uoey/mNYzbwuEsXBU2Y08DzACg
H7jwNEG+rXv0MW+oQpjOBmZ9psLTfd+Zf/Q+yhYXBEIkX3acCWANJn56+/Z/GypMIoEDwc5F/AV4
lfn9Ty2aGW1XhId9+dQnzsx9cECZtJDDlRTq7Uv9tuYEhWFNK4hOEEDz03o3YRTKGgRQTzqGDL0c
wwVC2aOz+uYVUWGEy8sfHu60hQLGyTGi/ZJrIrZ3Cudqm04EEfX7J8QJzR7Vw2pZ74aEnf1d5ILo
X3ahJt4nmFj4+WuOVV57y25XyPO3n/10mOmaSnjfpqvK6wYV+tdhnsp+Hicdic/UJEgdwaZSpQrA
+7ADvn2l01F2JXYlNGIRBPfpIJ0WrzMCw0A4qfN5QJYxu0bzyKTmSUqmdhzB5XPWvn3BE2a770Ir
p+xMk1fS4aN89Ouj9WmwspngaNeW9ImACojQbHNsigvzGrZNDkg8TsDj6q2fSTD4Z2/fwKvD5U9t
RhNqwVexhfR9DDClcH+9A7LEOHdqv/wMRxJd5jN6WWt2RtUj1ojsvoYtI+ownHmoVJj9+0dR3JLY
4SJ3q3pQHudYC5rBKQCh8Qel/4W3uALgTbaw5gHSZ8QRE9SuXSB6oBebxMl6dmt/kuawHKHIjhVY
BpsXHyYJPfR01/sDxSMHBMqUEL5RojsLCObd/jyhtRwg85tZJrbqgNGwWViGfkYZOWnMcQ6OgtjG
74Q54msYxtyW/71A3xHas2tmmWuCpjQATcvx6jomWA7TwjgD2B3wMspjUdpSmXTHGSD+ZVxmlGXf
Hv7fFhwGkcBFUUfVrvh9aQ9kFrEF6eRTFTeCmDWqe5MC6bU3EcCPkvXblzRvyy8TzlaL/w09mgAs
gH8qREGjbOmbLpg+6Qg4qzgbEpTLr3FHdTPrxu5s7mDj5XogiZqd0ASFVg4v9k+NotMnFwKcLDsn
DiX8K3htf/+0d5aqKSfmMv6UVZQ/L/D964sPbja57ZXb9X/QNzjdQdARkr6gUqSEMcM8lVJQSI2i
Yth1n8cGDsOjTH2zLNK0NpHV28PrnrzSfLtx7kUywqfzho7BSXQQTbOd5+XofihhNAS7kPJlH+0j
yqhkukk6cTpsaHgX/OFTsGFdzoYmQrIm4dfUlHUpwZDymP59PYmcONRZkUJ7sJOIDCX22QSe4yqN
TVlrtkwZIOjh+8TnY6BMmRg0Fp8eLUfwcFYmOYuiyDKdImeEv01WZfw5m3Nk+ZIl35eVHXnfvXv+
V8GOk/FmDDT7is176qFs81vHVMqo14UCgj8UqTmZw4pWBZirqSJzfnu8xcl6NnPK5qUAXCiOxd90
XaaqpqbqeOFD4FWv1xokpdMMTVlzNLHVswV9773ngHQYhXIuTZX0x0/tOJgKgTXZDK70fFPPJBes
2encAnL1dG5l6WCtVx2vqqKDVeN4doCeSsJ0lpUh6XECdZC05Efjj26RaSJZkDZ5d9bAXvkdhqNm
wleZchXrtTvufy9NjM5karyWjM1Mpg5RC6YNIxt/tevbxBSWf7TQeCNZuyk9D869MKTKgQynU0yU
QN4e0uDX6cOrB9o+YHEAS5Kz8DeVhoYnAAVbh8/5KPyPaVtKd+/SHj2qLKg9avwxwvDerC+XIMFe
pfbC8li4Wf6Igh7A0TIYSpqm6JZrIIndRsV98yEkf+3uIFDgBIfoJzhLnd4XtNqex9rr6o1q4ept
6eWoW9yRq8sY2ftrTqQYT54iHrOdhfbZ3yt95PEixJtLwnXUtgcLXmaP1mrhaNfnQBO3nW7vPE4l
ONdwA6/9pcXSr16aM3ri+SM6fx6MHJcuQWr0bzhEJlp4vZN/BjUhL5f5lai1NrazE3XrP7icz091
XDlyE7YqpoQRdR2OsWX5ABV8eEyEwKIgsC0MPi3qdp+yQUNtter2vfK6jrAoHI4oo6d72gRLDTiV
5vIWNGJibQavGC/yskLLUI8UbOI0/XsIFA4EQYh9Jwy16mFNgZ4Sflox1T7L29rKvvf6xf6Ci0P3
2fFXVKkHOWzjWRWXmd8lZ16yJJdvr4hfN2sWBG1lNjNJqOC5BAone1pF+ccHwl6+MF+wOd0QMx+V
Vz0q2K2tPrx9sV9f6O8XQ4YFQBZ2LppL/hqRhKtHaNfq8kXZfgFGaLYfwHa63aYosuvRQ7Z/O0dV
cU+LENzk29f+beW/PiZYHVo2bOKn+cggO12Bki9emrIkcRU4XM77QjgA396+0Os3/esYfn1Kz3XB
56CHxYF8mkTObpG5I1iZF2wLeGcEDrqo+pPwJIDcc/9d6RbhO6xTLYDsudT1Tox1kh9Q4VZoLPXA
vgDrqdsWz8uL0mr8D5y3HXHSkPfIoRO8uH2Ju7vbO949oiblt2JAlaSkPHs/uov7t07JUzdO5dj1
NsqiW1FAuNtYfqGo3mT04pxJU1hr9fKSVlFPK2Fo904k7Sd77iGhMX9/iIVOQHgMiQkDCIMYF8EZ
fRoSOJbfzdixri+4OTL4cSLig6jS/Div81Pp6PyTsPS8G9yIpgfyiwr/3QXWw9szI81i/mVm0FQz
WR1gQIBjaIX9uv6Qg8Syl4LxSzTQOKCc1mabOYDHg6FMviIY6hXz0S96CMCJVRd0e6riWFG3uh5r
Iz4NscG6XZ3IO4p1oXDWAh8uEqMN0mbWdbKU/tUilkMpCvFADTS/rSwmbaNojC3btZ9pu6RVF279
WvvvCBvHaj95ybdFpQkWW1D2MirFxySq6ttC9th7VWE3fFnyePhgSze7t0rICxs1O9NeuD3YatEm
0cOU6zjFlAT+/Yi7hd6MfUQLAM2FlEYIZ+J7T1rBVRIv3t8OVe1wQ9MBIeG3B/dXWBJTzNh6VBcw
VSKb9U+1lgZKwsy7H0Kp9uSNhYzLY52IBaR2U2LBNRnE+NtXPJG2er0ksQEpDiwsIHg4R/6SpMOk
ztuCo/MrbqzeBWUzyEjhsFiXFCrTPY2Inp0ePZiXWtj5YxLN/VWSaPveGrXYv30v6velRajJ9ukG
rhFkU2b7+SnobadCdkFUlshr02Agb6/Cz1W7YjrbFAt6KbabUeEoKiOjIakV7tJYySMGIsmOOonW
aENYaKy1FQyApEeImNIvJfTS6uLrTCGo2Qgx36ghjs4j1PpxiUWWZdp0iGW8+ggUw6Z1gmoL1lzW
B4th2adZb13DezJGA5NvXakuXu4WJKBLHIiSeh9NnN7bChvIq4I2LxGlKCAy5E1eAinBI/NspOn5
iEkuapjT0r3v3bk8j4tcYKXmA5dhJdIu2iqqfndCJyUtVxB1Mx1N+kq9QrF9CzOzvp5qTJc3VVIr
cLWYzDjQ+v2pPdjQPP/u2yr5COemR1bTTSj1ICT0p8LX7/uP75EngLgGMMf8nG7JwqUTis909hUB
QdvfwOdKv4DyWOgaMmXkVP7L2g0hdBvryzKmE6xwNdZ/orb9uwWLaj5hswC5CqnwZMGClOqKbvXz
ryEMsGH3OiFqxazmKslVv7fXUT80bTnsMaQKz2ocDD/FQYuPDq5RzsPbK/akQPf69gSeqS2zdRjn
j5PDeC2Gaaxg8n+NfFu9b5TTvUO2ydr5FHYvOReHmyFv+ovaK4vzfBbOdV/6HGS4Ds53CXJMAJLL
abxKrEF8AznfyE2AmsL7P9zlbyGDDzFPQM1zwUyTVJ4MGdJWS6Ebb/hK1buJPhBZyA6FbLTjB1Qx
blCAzegpdasKdkErq28xTGXMykK3ng4Cs/pHqfMIq/Qp++Aiwk6HhFMAznWbM9xR6m+9hnbv953p
vzyLh6X++n//z9NLkSDK1ZGkPPe/UGe1hDv5Bs+izcACPXW//51/6Lb6LyifyshsYXUT6J/ottrD
eQKUtUIUTYKc1+ywP6gWQv1Fj5uKPZKqxBfISf4P1UIIY17Dp5GJg44LKu8/oVoA7/4lgjAlSv4h
caK8TXYtT7d5gCOuV7vIe8g8CPAwsMB3lP14WMN4vsijRh4hgNEwrNCZe0Fsxr+SaO8BanKc6V1V
DTbLtraecj+3kaH3NJ3KUDyoNE2QDKtVuYs6z79BiL57t6Rj8kDDPD9ktFHPC2o6nyskdeBV+OkF
6K6zfumaL5TI0iM0ihYd4ZTGMV2Ken22a1Q3kjBSlBrnzH1PlS+70IjTX4a+wHlVdBs6ROV1JV0g
c3lYYHGFZZUzdtN5mRTIZRTQ/3euFfkXRQOXdBPm822FVd+hzgN9tXTRiHKQmt17Wqj6Bqibfe0s
iX1NAGSNdG9Fs2cnzg90tqOPDj4LN46V3TmzGq5D5B5We6H6oUCjIEmCcYdNzvuNcCHeTMUCcdQB
R71tKR3daQAocOh88D+enNGfyjEslbldv0wTF4HSD/QzQbEIoe3sQ+OlqtnMOcr4dTGnR931uKR6
U4G43YKDKfogf1dBEt72Qzzd91WyPtNRXz6W7SDuowzQtljS9kaJdL6n0IaKgesm+yaUw6U9q+ZL
gV4pwvIREtVjPh58J+MxohlbhqzMj2M5oS+HKNGLpYWRNwGNiQ09ytnnnumII/RsbzK7KnedDK+L
rC7OrcA6zzM/w920ggQKMvfQNKP8Fum0QhS8Ty575U0HlERDFF7j4o7OwOrukZnOUH8nizgTJJKX
NTC5xwh1nk9+o7BUS1R9EdaQIetxah506CXXKwnm9WS8zTYwJ5O/kTTvrtLBzt/jkl0fCqI7vZnA
8hzlnPuQT3Ih7tfFT66xPFv34EXyfAM1lAwGFSaKAX0TsEuI8UrR+LvTaNFckE8Yye7Vy5+Hea5v
QqXy4zIP4lJRcj8UtUo+DYGffGxqNEBKVOLuCxBexxkNpBt6veISxfXq2A5VdNujsfaQrsiiz0WX
nxfWcI7qLYL9upTBjdvULlq/jrpuIi87TyjsHFMUvApch7qcuDqWt3k9Xbrx5LEc0R+z7P6M+AkL
rSGwF/w6MufMrUP/qRHTV9kgcxItNRp9wOTQ7Aq9PRWJYLf4pfsovOx5mUQdba3Icz/5QflQjQII
YVcvh9Uu7fsqVgoQIbpTF9Kic7WhC2ffxCPZ93ayVPPUhW1650dZA6pLCP2MI1V8KEf+UrQm+Ycg
sQuIVQCMkYYpLtOISZyQt0H5LVc70FDFe1/8f/bOazluLO2yrzIvAAW8iZiYiwSQjskkk0Y0NwiK
kuDtwYF7+lmgpPil6ujqv++rL6pDVSKZhP3M3muL/guFxdCRWqc9IDw5xPpoH+ux3bFERIpgO2W1
SYssvzCRJtMzKvb2PPZHO1qqg5mXdSAamW8kD8uXvvbI6bTKaDunRhvwap9WRl921wisZMvU1r6R
00AsyRpj3Fj5M6qy6dGhz7w0egnkp28oAbsk1wOKh+ZW6abtWNjtVduxDvY9b2v1WbmLxKheswEt
dm1xIbtweFbWOXhuG9olU2MDjIyrCqxgvM0rdejejX7mk6BqHdXJ2dVQncKhAA8cJoS6PvcOGs9N
o0I43YzOXCN1mOObRdT5Tpl6AOnkfjl+N0w2NH2mkhuSTEJZLRSgSy2lG3je8BgvM7SEArwLvtB4
jWmk/9t4TadexU3bXM9VpIaapjxnsP3dTRyT/kf2CY5VG+GshxPEL5T0CTuxSmaNUEOE8e1Gz/L6
S2EnKOHqxLtYpWsfhLDIvln5m5e0V/LAcSofyYF4s6F37TK8HreqsEtsSqWhngeXwB03KhcEXG5h
hwg7oAzx1jgvZpI8YZlPT+UyvLJEsPe8ERfQhWI4i9gEFUTFfhKZXfn9rACClWZ322dRe50hK/us
RGlxFnnZEIAh4q3m1XGw6EkTsng1nhiU6Xu757fsIrcm8prwn8WJJVA4r3kzjXZ9ucjFfKb4Tx8R
BQ7FBvs0Bo7Mi3cSPTTSw3j0FS1KbjVwqZvRM63NELfTvSo59FViLcE8900ooONduYAtMmYddXKD
Y2vkQtNG31PY0XFmJdK02CCsPp36VRLbPBbgq1IcDSHqxeU2HwwzbAbEzpu5V5cMzUtlbqx42tpt
PZy1IdaPHmOt17HV82DEz4KImNdtyi1+RZBGs2dLjiAzbzvvJbftNCirUX0uIgAQPJmwOPV6MOu2
dbvITHlvcOQcm95VtsjGxQ1OweJgkW+4BRkgLsU8uo+saKOtprbqfTKkKj/OAc40z4q9NRACnUmL
+VKJZX5XF8njn+HMguB6MuPdZIxasNDbbnShXAGF0RkyVF1KQgtapJXzj4GDALeSFIMLC/3VU5ll
8YMk/BV1jmwBxBK/21/auC32NdwhYOONQ7DAIjqaGCdy2+/emjwwrBkE5jQqp1Qvw9mtiKhYU4V7
S75YHdkFPGuJMXAhIHzJe/sFi8ObStQB+s0XF7RjpS3YpZeRKadBLkK3JiQgo33Q18yEJnGch6HJ
dWhSY/UOa2N6Qivz4g4feQtkLvWkLzQ/shiaVrQkMxQ/chootSpSG5aPCIcUL4AZrguP06RbTiDH
Sbq3bQ8y51nY0XeZzoa7L4aRE4d/W0cPDZXEBxW6kzNVz65Mmvo6xaZRvzQ8QKm9VvH8FOXbFqF8
eYQi2gXrzD2gyMuvQOFWR7LTnBdrttpXhhdxdhsxo7tyEkvrHiAHJhHM0LzAvz2JEYDSJu6t7Kub
TEJ5tNDIWWAxhqja1EqaQ2Mk2TaoFHXeoXeqtoMtnrD7j+iR4iJQZ85kH5tPk6KPexsalz+XvSQQ
pZq2XuFQTkLISjvzJD0dQIaq1NYmj3nLKA7oFWqRx2pJijChwz3yBlHuEyWNT7AcNMKTtPk8QCU4
d5zN49KD5kjS8c3MvfnYebaCekuRO62a1jyStdwyFl1uPMvortL0QEeE+mkOhjrqEZ5jY8MLjGIS
gA3ODPNSLqCAs1aJD4uJwBgOUnTsSj099mp8srWi8FVHa06AJvpgjp32VRo2Cs3JmndpO6RbnBTk
r8ZqFHZpUYcjmYFMCRK8CD36Sx/7lLuXaqMz59fLnQU46jtcR8roBgvilG4gBWpfbWJu3CehStrQ
d2k6bW49Rq25TjBZDKdl8U8T97+KFGRKu85P/n0Xd1/LPvk//ltXF2n1h2v+55f+bOYclzALhmKA
jhD1w9n/5ZpXXAMDPBePjbn0Z+jgr1bO+qTjIF59tUy1ucnp93+65g1ySBngWHR/jATo8/4r1zxr
yz9bORZhFguw1Z7P59D+ZZsrUz2vYK/V+wlx64jSKDdGn92AB7GF6Zld6ab0qzhzL15qQALGEZue
R5vlHQ9Td/U4SQ3SbGo8fcxxamAV9wOPqVcmP9j0kOzxphkXa990KwyPKSZLYlgcgZNXBDKjXgZX
3CtTBkiY3tU4EYOenHOtZhyBG9U4yqUtAI15aUzI0jyDB8tJD56CZZ35i1IySEd6aW5zRZg3uMWn
2zyJTF9BHa6EaqsYZODNaA85BZgiEBXqLJInFnID4O1rcLIRrhGd/GYJ2fY4suo8eJBtqnAqWtIV
Sz5U0JZR/42fQrnfmVTbfiThtG7cZgVdOHYxh96KQZ2iitkeAvs6D4kuZIZNWoZDZwLLjUWntbcg
2xJ4bYHD1pY0+rrYq22O1754IkrQ4fvyyZ7MxhJPvIzzOy9nGxVB+7gZZVQ9NMKtb3rRDfPV1E6x
FZiS9SnAPpa6m6IstMhXNToXrFmNe5lyPldrNxzITItIdlMx7dGhZZNzWdKledVi170leoDycFo6
9oGRR2ZXgPCvpugvxcZanAPo1+Ym11rvFlMXryQcZdZecPxY+bZARe203S1JMp4SntfbKRlomnGZ
1/ea1roXlobpmQQFaKoQ4PalFtNSR532ELGFOjDbxZNXwJGfpFPf5F07KPeLWc6hjQKf5OhxBIWY
SzPAgW0Jhgol8mgcSVhm0/bLuJTtCz2S/tSoMwnjaIQtpHUxqGNUdW7YgXBBO4Bg/jKRk05NbHr3
OruCy2QsBBmgjlc8oFXGqx5NlGdceZaOi0wZ39wld3147d4JsacTbyVG2SPY2Srdw3fvl4OU6DBh
C0oFnK4Cin7UHUyM6uRWyUYYGBUOiZVbEK3HRt45mmflp8SYvNvGRbew0fB0PPK2Mq8TQa4eQtXC
VNRV0V4vlm8jAjV2MRYILwLalOEh2CgcCCTf2Jrcl3aoh43SeyMBlo1tRJwfZRw2qJFkO4aooNxt
DPdUl8CmQQode7uRlOgtrPcnvRFef7T4H1gHLp9nXvcKsPdO+HoeXYMIHa7SoRdPSVueyRCIT4Us
ydnKAC0Q+qYbZW0qR2DmThU4eqE+smBPt+nCyAIhwBJG3ZxvVZs/9qwbDu0Sj2B39TRQvKS+FlnS
hqLp7zKpJRB9Gh2aUoZME8ZDMn62EfrZe25v5aGKjWhXd93S4TTDNOLj0mygbOgk2+VTvFXQR8Zf
rYrPsKekYFc1SF0Gcz9NV4qrZgf6BSuYvequXoiryATJd4MmfI867jhC6widKS1Ck9DETVtPO4Lb
la/WwpOGEtgnHGsH+TfDcEA6+tz0zlnM0z0laxxQyuwIUbU+a103U35KojuRd92MrnoH0U3fDN3C
aRMeXsR16DUUEftu/AHbqBK+QEF2pdL7fMtm56wuevTSdvm4x25c3Ff24N5kAzbDOTdxzRZiuNVk
ZGyh6Babkd3VzrSXc9riCi5MtUdiT5NPwBuwHIWv0nJATWnX1U2Qu8sLxFcLbpNzszTddT/mkd/o
yeDnRt1BuKq6bUYGzHXXReONLQqy0kT9xeNpS9OhuWEazdG27voMRyPT5lrT2/1S16lfDANBhuRL
X80FfFTpxK81SOcgxkTp5w5GS7L0VqtS3T0xroajhirncV3HcmGMyi7upu+ys4FrJ2xX+m7UwJfr
0auRW6yupmgFvWdmmYEw0tWDBDCX743StK6qln0NWBKgck28JvdIUPlutCqMFNa+sgGxlMJvD7LV
xtJbJuugwV6cMxPCdZmDdxKJXZv2d55oo89ea3HL0vsjzZfJeWF6/6WqMbVulinNnxunKLeaZM4Q
pbq7RSLm7eplaF6aMVKfmPMoYT9IuGBjtZzJgAMq3gJlxeHkXlDtV9foIJQb1mGfnbgtQQN4JPvF
zOgxSkXaBCeP+cXRmrL45OWl623IYmyhZqfS8XPdgFbVkkGPnLwkwpQpkD/omnE2Iqg0S5kw4lQa
QHtOHbk7oDMwTjvKaxyOctMqUvncN6p44oqr2iCVY3OlGt0dZtf6AnhAPRtZXgVuz5EmqiVjtLZV
Jx13q5aYe13HjzdQKh+6yMm+GcIsv2HbXlMnDbi1WLJHi/egPR8rEC+Gj5XVCjBcao/4UYc7PAju
18mVMaub1j21kf6qePI7evb4Ga7CCp2qVF+Y1iOCZ+Waeyr3AfQxLdV4zi1zGz3GnUlXmL1Gtnx3
9dbaYWsjXQHjgY/K7HkeZi/oi1pnkEAwLnGXm8FQwalPedhpevMtjpwBXoyCj981sv2gI3f1dcYd
SK0j7bYQdhcCLMsvlYbGOu4r5gmdDMteZyKmk06ILSDpRvp0rVzO8dyzhirFV5klD8xrKaWoL1Ji
ajejMRQ00hkptJEK3gcjbn/MLVIJEqN1/d7sxAYsNi41yFlvep4/KLqN3GVs1ddEd1LW6q7zrdO6
Ozlo36OyhaubtgwBnBfo7moA7g2OeK46R4+m/8RYwNw4RvtSx0uzXTx5HEF0r3ycJgRqTThoPBiI
cebygJriYBEhu8ls7TEd5/yE8wJkfWqDAuuEh8KnT/xGzXbdUDTHup/uTfqbrbYQD1MMli8xWX/t
qT/93pD1fYRF2UcgzbGOSmMO8FMPoWWDRp4rUW4nWZcwONz3KNafiRCMXlTYKDcQVRDNutal1Xqu
K+u91EvtkC6YcxpAX1dNhfJetvo3pxxRA2tfhZu3SYAGvvG1Sox7t4FFJszGDNM2yTYoAJMdFYtz
hxk2DpJizHBUKdONXjnRLZmTx46TXhfdLk2YO87C9C2n4RLV3DiYk4nsY9TPZ6xIj1Pe2He0uXLX
jKklN4TA13cykbWfCVa4ZJ9aNuxLk1f6SWmFHYCy+Yx5a7cWm61W3dROH/vm6F3hq/xOhMe+1em+
ULveRKO4WSdzyMiE3wlWhE35ivOkYiAxPYxC3jZafwNr7ZpqjYgiewEg3UcT0xKZUwPKNXqJ29xy
SR4NLCO1MD0CUjpVGUR5u2wrP7E7HMBI/xFAlsst+IP8hyTqn+3df9je8cii2/r3fR+m5+rbe5++
yz+Wfj++7FfPp31C8MyWHd+vbaB/p+v6GYboGJ8QxTsqYCGX1LrfWWkmrR0OGGTLLO9+bOl+dX2m
+ondHdGKJCvCucUj8d8s8JCk/KXrc1H/e2iRIL3S/xFf9KdOw9JndoxYcvd1FWvATqiEEpxo+FL6
59nOv7goqjZNvfTw3yfPh8/Hc2ya86NLFoev9u6DO7i8coo+v54IHR9cU6D2tdlHdAbxSwpTt2zw
/FmaE+O0atmaRsnjLEbSmeChJ9lUYeOGnNdHwHFpIFgEKtwzgBVuHmqtM21ijZ/JtGTg5q34mQwW
A3hIz0PhMflL601L5LpP0PgXW2nUoCj567nGG6IenO7QDN2zRpwBUv3B2GQI9sMycj6jgr3LDO3L
QA3B1zbPRZ1+Z3YCybN2Uh+7yEXD8Y83jN/HbqY+VLv22YbSA9MAjuqo8OuRYaOzjKnUYFCcQ9e5
h7jC1BUJDg3Y8jDuS5SwWf4dwfm0sW0OJdY/UqRavmkxcAhMOKP8ChwG1T2UqRBB1PG3BpXPgFqU
IX+EHJCghHoPRr/Z1gWvdptywB9y8zK6sg/Xr8xMuJCpJ6F16usGZeYQNIXRh1avLZe4JvZ5Loaw
EPzIArPQlWW2fPzR0EPZ8oGMxs4D9v+PufBYNjjrXqCuvs9VWyO06XTfimZmx/mskxhQxO9RoWgc
B+8BQXQfGhUPaQELh3AG2BRm77pYuQf2lZknHqDE5wB/WYPhTFi2zaIu+9Hl6BmCHzpazsHVlIeP
iyRtAcLPZiuCxuE60GaDqE4XU7PqPYysQGlM+EepWpch5UPFGa0jKyJvq2EoDeq4nI6O1+vh0KxX
Uc/fVT3nnAotx5Iv9NAZEIbZEZXHonNhyYJuorSsM9fzd8yYjJ11Pnoxpl8Y1HDuF/6U0alTkChV
MPYudCd8uEQMcZSExjZMd5rlWm2Fx9O9e/4432XsUmGyD/H7kd8XRoS3Oi859S0TZWm7xVHV4u/c
5FzVDPEQw3J1ug6XSr3eC3Hbz49Fwh+x2n4xND4Idx5T9Aa0i+Rwoe15mBfO/EjpvnGcMTqOyJyu
E3ZRQKjEs0MZACyGM+xKLiaXu/HjYFQNN8Wo8FebvPxSgmsOQdK3R0BVVmhGXLRFLqLjzFzjrhRZ
4yMayTYjrGvfwOu9hY6hhx2u7KDsTA6pOvAZ4kRcuUKZduzW4Tm0UerTFush0V8A50fjlI5ZtYY+
c5VR+qAHrvJrosvVwFB5ELgDI1yG0UWocp8AH04vQ2KdP24vA67GXtWkHpKlCo6ghlNak3OxUfH0
rjnw+TFO1Go3MbwOcdFzG+ZIvj7OLYqv1VBaneyBUUescQlUTev5BtlT9POcv8XJly2mam/HvigP
Z8zrW/TmRQDBovE/LoD1CucWv6TmUu2MmceYN3B/m4u37D9Ocy/HlXHCZYSooA8HxitvQOKUvZXw
q+LfZD8gNWVP+8zTy0q/MLHnFGj5dxafiMaBnobk7BHUbvQk1FUakWudrE5Oqk5na7J27ph9getB
1++M1SnK9TxkMo5qZ1GVfWxxnzIm0E6zk3hbx+Yiq0qjOtFy8tOhufDsLVGg8HDQFjahk7nDQCgY
pU98M20cfFMYtu/0qhFgLidBSxfdYbQxBjgVWRJTWqqwry0jVABm+k6s8XAbOXUf5INI6pcE7SMW
4WreNT0PE4zigw87G3vRwEcAysVdBFliX9IV7UunMH48m3Rv0sOPm3ZIbTLRYuWB753cWh2XRGeZ
F31egeIRsd0Wi1leO+TbQ89qtoJFgZ/XhRog8KxOk21OZ+nk39mvcWhm7oCPY03aaR7kJd9SapxX
s7Lz0Jx6ESgYw9ZxIkSAQoludfY4AabLYudG7ffW4V+XMoMtZTWojnmemEylKJO7d3TvFvJDLfbr
1vnM7KMOcyW5VUZ5dlZ5uAHE+zinJGdgiCBQB4jyrIbYfJjCVZMCv3YpiHK3inLY2FQEdui5GvUl
6Jjsi57VU8BGzwPCreoPVpwXAcYlQkbmWMgjPABOoaFGcbSJYs2UYaYSVJXUaX+bxCazEqhjBRoM
DPRDxsigV0OyWDqyjcyk0Xy7bZVjE8k3hRC7r+Dk381UreUmNqb8u9saCixTDOALQwlvGvd91dVb
r8wBzlDJt4bfZB33fGYOShDzKgoY00TX4CIWZVsY2MLPuZ64zqGCp1nuAYH0yjMcpsFPoMMXpyjx
DMziXaHZfjvnbXq2Bjh3YQxEWLmrJOUDMJyH30qx2x8i5n+fgUzx5KzuEGTtCBhxkv5VWl94ir6Y
QOv3RP+wflqS7+DbXB5B7gPoJdhdPXedmf5Hn++fst+fP9dkRc8eVXX+ZYpOS6CD5WjkXhs/Hnbc
g0aaf61Ghq9QS7///W/5p1vh509z0IHpkCnVf4F/LmOsmCnxh/ti5gJZKwEvRwETo7gIPn7SP03A
f2gCdHIX/nb7c5Ok9e/6vZ9f8EvAp37CNk8VhNQbEKy1wop/1v8uURqag27O4SrFGbFq+35ufUwN
vjIqVI+3O4MQvux/tj7uJ1plFYOf8Stl4//93z/cauIvf/79LvkL8BOTF54MF88xznR6EwyDf5b/
hAsBf68si0UILig4i0t+lxRNdAQ5y1t/Zv9AeixVW5cuW6Qn0REWXPPioZp6tCq3eQFkJ55UoxJP
8aTq4d9f3n+KXT8+nY5sYzVF0z7Za/P0u4gc3Cn4MKQTDGzN+s1KzGlNQq1OlTUx+WvTYt55DX2B
AARs/lh3/nGofj806JD/2hqtPFuSTtBfkqNpftjxfpOwR4leNDZ0lAOP3WcYboaPGiD1rnMPVXpg
N5ZzghiI9sWYbedqMr30Ucu69HVaquWrI1nrB80yg74tYhHCPil2PaBDBlNtbV8QDDezz7aD+IKx
7E9aYwB1Vxtzw/yJvLqpZLlkDqK8SfQZ44qjQchSXSb3GxgYaAHkwjTQlYnSQr2koh0yW3+h9Mw3
gOUYDLIhunKEuUBHKuRdwvhvW89mta4LDDffxq1HPIQXURAbqak+KV2nhMSqPkg2QCQhLlDiWGg1
1bkz2ZAo7EJYeQEO2cPsifxcWdZmqpfM6ZxxaJEV2QyRyHZAjDwhH8zc0lpH39rJGrMosLu5f4Il
QTGbqmibNirxGXiBLNfeQzCct2MCaQoAP/5EUx8pUcDO3YEszC7klKZakMWt+lLUpCTVOLO6AMmB
F44Sw8d2MCZ3xmbt2HdT5Mb0L8A4ig2vvv5BkzVMkt4Z5YG2uoiDSq/6uymVbuJrxigiOJ2augWe
wfOzivrcaDaW3WhKaCJyuqqmjoitOE6xFuSJJzdZt5icVgJS99ag6wqlBPOX0bKenWx2w8Syq1vW
qNNWxES8sbDA1GcyOacnUyeYP1lGzGw/WrdwzJTdgq7ha5vowzZndQL+hRkPG6IDiobybtFnGtae
gve4ZG4WuFbvkEXZN/ulVJfQK5qeGL6uXra93rMSZXuCULQdKHP8oa3EuprQIE2505FKI/psZKyB
3DEZSS1xrOSbOaoDecTaZJE17pTfkBPnNT0PdWlrwf/eIBpq0Y8N0AGpWDosntx790msZMaZwGjM
pzRHJZJKrStTslBauHCoT4yoBcfGBpSMi6bn1ZdRC7tUydlOV+vxa54PpcYIPikxYjRQ59Rr0Xpd
+jakBZpFrxpM/UaILjoucjHQkxnZ8GxPKcGFs6XXb/haekmVJ6eOu6JV+vcqkhkDb2hYCSo8eFJh
D3RSCRmIz9fDTHVKd+r0WigHou3vIX7MM5Cxlnw1OgR20XXVEftKYETcvJre2JF0plRWtWGXS7Ih
iBiSY9o44VXAgLgDO9vQ/Bj1G24O46B1c8GlPpFlN+civ2POsj4ME35/1gzVTbZI56xLdqQ+YWL8
NDpFmqwksu4RBbFpby0RMSYeTPHUp+w7Nl068Omn2Fn2LKSWfVqPzQtZqPXLOOieQKZCgxskIzdy
iP4D7J1UJ/lFzTqpXhO3Y6lnLxrXLFkGkm+dKDwr+Oi9Px7lHr954gOM0kOgDDxHc4CE5ynVl8+F
MNa4wnwEjCB2xGdG5EjyJtDmN4uEM7U5ugi6+L8ctK/JdTTj/aKx1ZZxeK7iqUhpaRWrepNzX3Lp
dIu4wvRjn1ua5QE5zVArW9CjpOyYCvC61tWLm7lKBoYj6+KInhqZsUxj/casa24sRKHFDaGIbYny
wK6twJ2H4cCEptdB3gHgOJVKhzR35BNw7ZaNeaiQvw9ns+0mhiGGFcmgEp3zqiBFZkeXdrnnMwGp
tKB27Rn1WTK7IEBbZ3ypNaU+JzZxFgFA1hrIr0oyHWzpMAeh/kVo/aMxjfZh8GDm7YAojBdpF0YR
KLkZDTuXcRbCbHLo0EbUXuSbVoYMTqr5dWIMUcuRmasTg+ruQc/lxLoTN+u7hSaMeY+hJVu2W2Gm
18riF5o1ncwiq6+iZEhOwNw6AlpbtzhAvGss4BCddmUwczvgMVucDReQ8pDznoHFaniAh9jd1Rut
LZ11LiaEi3yOSGD0gQ6dGmOfmaffYBN+zXM8Xhfl5hZVWLwRpSGe/ikcqz7t5/9QOOJmWt0S/358
fKi+pm9/6oV+fs2v2tH8hElrNfKpv1wcv0pH9xN6Ec+zyctYTSGrlOh/SkfHokAEOUnhibGXiu6X
YMj55PAf1i/jXfehJfpLqfh3paNp/ol/oPnQ4Ezw3ShPaXb+BZsjdWQgSzIRGo+IIjDaonjjiqcX
lfSwmFqXQScvXMwL+KxVGJHHDIhsSEfX7N5Ae2qkNzKASgeKJa28Wcj/evWIcEejDBiNiB6plMGE
BG9bVkv1WlpIc1SKxJsuHe1+kw2dcQ141F0YDxCqHgqPEiK13Xuny4u7bpLDjTq8lUgHiLJN8s/9
oHYvdZ6S2LEMRbXgLm2mN1H05cTCW5kXDH/A9oLJq4yJogpxetjYbf4lUXIC2w3eEdxCrETDGvLW
IUd5I7CBePKa3HdW81g+FzOwOt01w6KmQfU75B8aoPXM2LUEsiarHj45GZkzEL2IkcDZKFVhG1RT
ef3eiKZ5qVHwnqWYVV8ahSAdS4zvbjlUL2ZP4q4/uDFA2TFvL3OTxW96ouu4XPR6gydlO0jmUDZK
Dn9K3RGo71TfWnB0MTG4U9ttgPY65IGm+dk1oPGahUFdP6NQFPWBKaKMcWqQ6l7JbmObwMb11LnV
GG2yOTTK94mZBh6Z0r0liaJBFJz198Y8ChwPApjfOBt7gGhagXc/r45WHzsB6XvyyoVpEx0WobXH
ASozxJnY8oDvWq1zctVSr3xgrsVnhB3yXppIIBGEjMtG5oP2nDp59NwrzXRoRqsNybFSTuPCgwwS
jw15bTaRjbENXWJNPoH6blrf8sruNIITukKTNiD29WDJsrdFaw4PIbkZzKoIGQSiAKtGrwUrqTnD
daHwRN2whcjf2jUyLBYTu2YGQOwy9WwUrzgpUHWOVJYNQmkjvq1cr9L2zCnSu6TJjSc9LtOLt1j8
NEAc3b1GdNZWtol5penAMjesE5M9lUssSJ1vAr0f2v2IjOwuRkPu22U2vShV3B0Zinrfxm50uq2N
WoIXCoMlIuza1rvzCEeC+tDDZnzOYsO+TUwY96xCAWOycF7yd7OpDTDSCWPCWGWy5TH/99tSqx44
j/njqInk1kFhdy20OTk6nU4guoZfAqlqZQaKjSg44HKtH1yjVW/iDs51oLT8d62OzWtqS1mD7y6b
c1Y5NS/7seQuf54IL1j9Az+KghxFOyWC96NSqCttBbFM3jBn9p0Aga0WJ7i4EzRcRN49g9RRjuSO
LWp0N4+DMR8TK8n27Wjfam6Wg9xwFhCU+MFms/PuJ9xeA6p5WbwQVjVvtAJGaeBI0xN+3ui1X2ER
u5dwIpDDp1rP5h2+dlKl6tnEAHXqLfbGZgtUQ9SCTDtGzyGY0zyENcalyP1yF4kJT2w6DMXjRBlF
Vp/sVbwq687bC8xmkSobcjGW1IkOGr6zThW6H2X32QTOdlFy1yO+rzPGg9ENR2C99nUNl2lX9lhD
CiIGkKuU86WtXf1A4dqyE7LigzuL4jJ2aDNYZU++mWfpNjK8ImTDUAZMEDZlBPVAa5PzGsEumW1u
1D49DdmRtTXfyVDanSQVOiRe6MWOEqLUMtQ5mb6RqxIQIiMTeIjb/tQK83NiGuYhEl3taxwWkI+u
uElV88WTTRyMVBEhiDnlOlu0aB+vT+tZqk+V1jcMIFEx5fPXTgxXSDYK4JbqFcy2fvbhjqiEGCaP
k7FqB7L6s+vMDqltzTua5iKkyLyDve0FESFpsdHd2GOW3fZt9WyuWxbgmUzr6MbU+n5YgZzl5KC/
UGcUi2M+BHoFr5VlSOOSKawRRGdXQFwH0TroHPE9pZo4duQxYvMglMFzhx1IATPQBEPHDbQPNXC8
PDniy6JFoKZeXtCti2tGnubWHjUm1dK8sjnbJzXuKDAVWd2pGH92lLTKzmSuiZekXs5QqrOI6wcR
KBENzaWdZ+/OWLocnRde9QvLPnRUXvfVqRP1mKexdrVg2g0VwZ7Gb6xJWx+zLRInl8vvgXaWCDzN
Ih9ksvRwwRQdxHY8nwvCL+i/NJjPOaGaimWKs+6lF9IBW26JPMHXM4hz2eWl35U4ohCYRRdLj8yN
KdkFWLVKMCmniQSrMUBJlLwVU/SWCLW96I0z3uqTN12lnTDubIIF74GwEgtu2Eey2hD4Sy6dTFGf
kHu2G0vhHwltHbtaPqmeO+/jhCvTVTzHX+Q0b4158baSrM3vtoiq8zKGQi7yNPYmidudFOaZZ4xy
wsHn4AlMyvaOBOwioGvMr3AmG+wY9WYHzTJ5N4uCe8urBfu2XN5xERbYAtTiNkM3u7Er2wlTexEB
3tRbxxRm0OtZdygXw7gtyO4JFDk3N9aovVpDZ4ctRsv70iPdkA4agz2pC1sxskrkykhy+AODavsa
iQI4v/RO2RA6tNMYeF0pg+3BAh7nfUVq+cHueUWC3bcPCqNs7Z8B6/9KXg8V/2890sG34m186779
PmP98TW/JBYWOnjPNFTo+OgsPnQUvyQWFuoL5Nwk1a3z1d/KZMP7xNSVGpg8JzQYxjpa/FUmk2Ns
MpZVySNGFKYTmPxflMlQPv8yRlwBdPScJjNbym48pX8OMfOMpbO2eO1+Rgv7TNlUNQwPDWglEzmH
/uR0Zb9t2vkWGRuvd4Q+SBwcD62lCrNiSKu1j1205yiVJWSkKrd9oB3jt6m3lXV9muGQw/JbxD1F
iaJwqxWvdNfsOlDEbytKSBheahx2k2czMTTRmkUsve+zno3ihEfwXGQWBhlXsph3yHsxVzZgd2Qu
lrNzZXuqOAUi3qRj0ujZHYpzni12yV2tTFa2Y1ig6VTHdnNwkLIfyEHp7yovNo+YrF8zp1We06Jk
wddW9sZsp2qHPhxJ4KoAaVzR3CwTW5hyEheq26+WkvNLEjqwAZt/YZmSo/PkwTr/f/bOa8duJMui
v9I/QIEm6IDBPJCXl9ekdzIvRKYMvWfQff0sqqqmpZRa6mpg3uahgCqolMzLS0bEOWfvtU1D8TLk
FSGI+C9YCNLJU90BYjli48BsaE/r7UCixcrVk1G/tYxZ9VJ7uBxqOlpSZ4qrOQ9Iqi41wPxeMlf3
U7tqFzNTNqyPNEZ1hxan7pBttZQXwmnewTwlf0EbZtI/4w8oGI6bo87bbMDIaz+0JsN1u67vCfVZ
SZxn/txAyEJw20iKAabmKB1RnbkPsxEFCCgtL4+s7VcgJMjkR7vtbISA2tVrI1eU/TDmxF5SxTzV
qGWetNlg6LxJKxDRGXsLk56HuoRVGBNBvzY3qiVW4oGU03bEea6F1j009BChCUW64RtNEUzM2W8K
7AeRszoeDcT2eoEZ/U7kzoPVp3VYz6Qvsz/iWopyO1hhThzc1kIxXziPxdrQXBbG9BiLCNE7GX02
M+AtaNmN5EdFBc3h2zTCbgdCga9KdHnabiIvCfVH0q5BQbfQULQ5gM7XJTu9Nu4ottx970TkNxsJ
WGzeHHoyY4p+TxlJippbN+xaA4Ne3GgaE1iKwUwz6R46o1Vz0JrlGcLfQJZEp5iPNoTlsygtla7d
MO564qH9knoo3RHsUtd7jflBR9GyqGeiUMzhWGcqxyLCj5YvNPhWJXS6uo6+LK49XRZ6B0wohsfM
iD2F6cJEFRtqpt3/f0Pk32mIkCz3y0EaheJXgMY/6i//8JlJlC/pd2aqP/7+X4u+9YZ5JxgV4fwh
q6MD8teib7+hZsNOA5Ly1VzNcN7Ql3RZhulcsNJZjNz+ueo7WzImfwijVNf5o7+z6m+TqX+StQBV
qCpeKjKndJxJtGleLfr0nHOgRrN6IKrJL+MvRIJfzwvOA4xS1QRDMFVPpOtSesh3Ws7KZvR/nCf+
5fxq0yr+8CtsQzMDBqrQGfN9v+/UJnQ9x4nVQ90t6lUk3i1uc9FT6VQleck0aNShlTu3iSvsBdFl
08RZCMaqCib9vUC8tSYoZpT4Ul0VD6/JfnDJ7LG1qzaxwKaao4deYaeM2GnU5qPA1U3QjScxvSj5
hwyx1favi+Aomi6P/QruHh9RrwSL6R5ETase6pZ1gYaoYoSkMubwFA6ixk6lB7EY1dPiEIbFM3GY
MSyX9F8Y1J5jzpc0PNZbMeDbcjangqNc8kKjjiCJPejzC3ydt6w8Mpir2NMVzMCW+14zlKCP7Wds
78j/6MnQI/OFZfuEZ3pqkgSyLnbjzDFa5nezEj1gVtiE4WUwDs0H9is1TAt5E/f2GQ3iy8ppfMhy
v7WmIoS773jTQLC1UVUfy1moYU62nreo08dKxBzlZX+BgtlEDdn4jdVzsXWf5sZ1XGax//+Ly7+z
uOiYNH/Zbb1MEev29fDdkvLn3/qr3+q+gYMILYfXFyD214H8n2uKa7/RIUmgJLFgQ27mzX82XN03
kHbhsgpm1H90Vf9aU4TxhsVm411zODUB7ph/a03R9FerChDhjajGkRbkoLZRS79/pY0kd8tBVOq5
wgydtJKqhTPgrFXRIR20uQlyYQy1h8as6fazgsszsNBlfZ7hlwCVZBrlNXLpL1mJyDDyYNKtb4kM
Ehw23MJAjNlrL7Gjx48lg2k/jS3z7SjEcNmqHC7XycXln9YZ7vg6UezLeOIP/dFCJhQqWZIftjnn
2c6YWIEVvC26wXhRJhEtZ7VvORRAOBpoV7iiejTySNoX/dquNDoLa5KlJyDJfMrWBTOa3s9+ZNGz
cDNEh0s/7RhHUcl2quEntiHfw0SdEvSbY6lc5ojiAad2pU3UGd/tfRyhAPahTOK9JAyXoXyyMJ9O
MOf4XZqN1pGRf//J7ur23sI3eeztIQn1OftUtO5C4FOKEF9tmVGNTHhDThMPS27kNxAqIvpS7mJc
LjaDz90wGylaKWMA/8YuEAya8jznm8xZzUiAQe5Po7lyybaD2TfTu0XCvyZ2a6LKUvo7TS3My9E1
50AbpK0dpeu2NR0VN3paS8e+J1AjeuiGRXdw3xCrtCMU2izO5LpsQe60IN6NU5cEiqHjErJsm3vQ
jF4r5+pkuXVxHpotr1mWIMV1KnI4O3hmz4McYgfBXZMENjX0HQkYaMHCKAbJnWtWzpyWQB1giocl
m1acfUzcmBZG8MMdguRYukv9HWZeejJrr6wPGPULgY1/oqwQiurAFeyQeT/GRDvYKpuA0GclmIbC
3ViyMlvU/pjEJuPlMiMjXnvGB9WRJI9rn4NZ4QYlTg1YNoL+dTQFsxpVgUWr9ZiO652Dox5jstj6
dvWUYS/tNlID08HEcpGYyYFRV8GAmOGBqU9BsUaj381OQ1Pafshnc1ea+jGW3aVJqIC30me205ph
4drCrspDdrHohB15j1ywf4QafTuj0PFgCIC1XufBK8flvUa2196202gfjcu9WmT9se3YQlaiSS+A
p6nHxhT5fohauBsKbc6819iZFEwrpZjTk5AFmEunpr9QLOtRbXk1davQH91F/1ANjvBbIpq9LBkU
XwwZWXGVPWDUNIzs2KfTCzl1xalLRXxuLRtVIWqAoGuWsMbCij9G7sWKQjJXcHuVSoWcWIFv0Gig
a+Ik+Yyx8Z09w1R1oxoUcasSxyQ6PK54zaedS8DBpq6pvD5dmM9m6/2QKj3w1JSRvW4y1Owy7Ybf
Pjtn5qLgiJuH5sgZRH5uimZBlsFQweZlO7QMfHObGq+K1+GA9vlYTeZ9axR3uZNe0FYMXcbVfqav
D6k1hLXauycMlXdIV48VSuMdTKIAIJ3XxShLnFE89m0bOst8menKzAxczvuO3JRgjMCH0KJ8sgxw
NxP9351WFp9xRWKMqSZrlxWJvE/x2DitpvnugO66HUwWwdS5pCfMxKGcSVDDakH1p8OQlUkVlERO
4UgYJ56thvgqvg8r1MEV+kTroKPoio+rvSBC0lX3ZLFcAs4wMOdERnZFElZ2kKBJd7wV2m2ctLdj
Rsqtw4cCsHg1OyJ7LrbVLJeRzTkGn9G5aXRxl+ot/KJm82MhJdo3c7Pxq5J3qtJTd+rzl2QotQPc
FfmV/u9RFBIOpkTuSUItCqjd3dsBoz0MJcs95pl9F1nd7TQO6p5lwjnXmTLZPtFmw1vWFbnTQbOM
XmMM2RXqkBHldk6BzRe1V+tWXjEYTu6MGd5rN6t3Kw7incjK932s637myutlLvfVpmqfs4YebNXf
9VbF6oKTNpIqiQNGTltPqcUzk4qr3EjYHdoIrbSGPTMbHgqaGXu9XKN7OLyXVJudP2tD9mgr2aMZ
A2+hKnzuV/cdYMyjLk0CXjXZ7MuimL1En+jidcfaykJXpx/rZK2gQozbEHfBxwqESWAiQDiog/4A
1QpnLDUhjYakGM9mO2EK04w7yZm46JMni4gETy/WQK1BKbLSBpbiblqQHiW4yWSBtbRRnBunN8I+
zea7ma+u9BqQPj7LqPMhR5f7rqATBQfB5lVTREQ/eQTKPQYA2k+2ow97E83JGSGN47UgjltELHXi
50vhMJaT6zGph8PQZKcxjXK0YipeAFdpmEQooOtzwiaw5eNiF27p1UKKj0Lh+0IhpDhXy6qK26QU
6Intrr0sZApxZxrroMnM5KVBJo0vXV7MKXNAAiAfNTEeqqi+dMeVjTVz3UDvhvtx6a/a1C4/jnN1
cJ3lXWbnRQC72bdm3LA+rbT0TGIOmpdS24skcjBhmOZ6NZuiGD0zapsd9CPtbKYmHXjFWBjixsb7
qJbNnaFq5GnRHKoahGasTCNS9Rto+T2StY5uwMC+1qQUR0sNDUnTNLpXspEXelxFfqoDKnI3+E9k
KI+o0bbteYp3NYMRNN1Xk2rrT0xTyY2KG8INxVIIZsgLLLi7KlMQxvb5eppH41GgdHxRulGJ6YNV
Mt+b9mSg0i20qfOEqJfxwD6LiWRwP5bKeKMleHEGMQ13vVndTKDJ/TZXbsslkdf5nL7tmdns0XPU
p3a13jq9KB6YsZ50BbH8llu8jS3aDyyv4jBpS/RMN7sLJjPqjgbkmyCrxyS0oCd4jtPkfomWBHfl
+N6NUQ1WKuVNPE75E52dyXPH3vliSTPeSRM6jJkYxTOD5uXeBqnm5dJ5j3Mae4pT2k82zbidElmq
r9tJhou+Ur15UvsQI2bpGQbm6FlsLxFfGDPL2QAKBHSN95pfL+4ofcrsU9PlL4uq2Hcusqy3jBIC
MuiTq0LNcdRDIUN01mil70DpgYzWdAINclec+3XFrySxqK59FV9qOPOHPMqZYNhNIKVb3zklpCSW
20TeIjB3DqtttW+JIDvU0M4eRhwZ+42RiDOM+MUL2l6f2tzBASyKPVYidye7SD6m6NsseE9h43bL
zpyUNADxxwZBzgcjAZwWiUkwPASQTL+qmCH6tW62F5nWk0M29MtFiWnzMCGB29lJ+7GIS82XiJi0
m6YZtXsWyJ7mFYN4x7MGBIqhwPC1F6XI2bx6pXrf0l4+x9Zi7gHCpk8q4ztQl5Sl9EzFYtyXCQ6z
qjCtFwa10AXWIXaBdCAF0goODJJ7rm8s8tXEaCTK8WTLrdiW6q4y9OuIQgX00ASKMTolbrErOXmQ
KJBSc8POIA8hOXcUxPscTPG9y3C50y45aPllNT4x90ZGOH2qIQ6GbWOvu3JoAC6CVThGVa3jbDdd
1ItqyLd2MjNc1W46wn+r68ybhfwwDmLAKd0ApGwiMlGLGuVa1LL/5fUhERXj1agZ6OBqxcEYdOEl
XTaeKnUC/GBcZUlmPKZoI0M0tM45Tcr6jM24hArg3i9rsi/GtrvrEL2FqvYC6IkDUxbVQVZGj1rc
lVCX9V2kCAOredNAh+w8BxDyqbOWKrDb4oCCC4BIhwIDqQsxpArOD3Jwdg65wCwnqenRORo9RLge
CI/kw+QOFxYH/L3qcItLt3mc66oObBWPg5mW5wkqF2kYTskQjqNhMSgErsZ2w55Y1Me6FnfuVIrQ
io2PRSUfa8I8rxVrvR1K6hR9MJc9xibhdw2p1QLmhdGY3SUIwHFPjJv+hOoLBVdRlo+YUEofMRZb
3aIIuptMnIy68LOE1jdig7q+wMf7CLB63tc9Z7q0jtJPece0arZXeC085XNBlLEK2tEi/v0RquhF
m0iBUtcdfNkCwzF1LJBJj8VmrX3kKzpf6Xg9I4PZr3TeHjuRpbuCHOZ9C8UmEILDjt46prcoWXGZ
xywuy5SXe2Yb7ZXlRC9qz4zSzWcrTKZ8ZuJpK3u3t0jDLWxOPVrjXhOyfgVPS16h8vQBaE8+0LWc
tGd1udIz96RojgqSkUGfPY4jljh7ukD89Kmm3ig05b3urM9xY4W21ssLylz891kOQXE9Rk4+Bqui
hEXyRXFa6WEIVS80HGqHNu9u2nQT6iYsjwlOe9iw6r5pKG9HGrohcSWhXptIV7LsjKKJDTRTT2ru
PJp2ggcxXZ9nW36MZPxS18yYndq4lcMlMIXHelyJVaGN9EFR9NGXojgO6br6sWFfgIh45zTEnLsE
OeZsjsACHPCeEeIUpVK1CyGa22zidKb0meoPcmV2n9ONu8qjGkXxqtxIqx2hnZTzypaQRXxcdoKW
qXOT7BfH6Y8dT/CHpUs+G/nEMxKhX0wMDFreJIqtzW+WCKKzkoziVCuv2LIAhcy1UXDAqzsbL29X
3U5ogw+jMre+mll5mKVK3CEL7dTEr3OE/PqkbZa8EYyD2bSPE5n3x3FMxiOn6vzo2kkVCrcS+2ZZ
4/OkSmvfVfIBYSdiodq9dh2Z3VSpomF77+V5TVLr1BhOd9ALLMIMj5a9OYnugfSCGh61/kwNn13m
FXqCKFav1zWm69/XMZGfyKWkppuXGmONoF3nmUCEmYCakWpptAXjEdcGMoUOJKLPFo6VIba4Uoqq
FlkWveV4R29D8QiavY6FJGi9yYxAT4ro2tLAQxIG9eKUEhmFbj/bccEd41B7WcmiOnTZcjS7EazU
BDCxhAVZ9wnNwdxFkKamuxYxFyiRBPF8Y1Ycg7oVMyw/vncnH6mxH1szxz2q/r0gL4XOgO7X85zt
E4bWR86NRwbqmV/g/dpvyryA1XzhqzeroMjTMEuYVi+KcwdfUYSUwnRcjDkjURaN/ob+xFotkq3L
SLUAwsQ9o+bH7pNnYkcesIlYChjhSPmxoVnO9tKDoo+L9NDnQvO7jgFXPvTqecjhl/e18aVd5eXi
Fp231Rb6ml5prO7BvMblDRri81rn5PMwMA9A2UGxnDD7os8diC5wlPMkshugibpHfvVlbNlPtcOI
kfN168+Inrx+ngmAUUNw+uOuGExqGTNZ9ijG+VGORLCWDp/XurkFGXG5NEsGzCvarbGBBRU9VqYb
FbBlwK3TwNAoKmjXGL2vJjOrMii8QwLUIVjzxtwGO6eJN9WXUUGEmCTeQINTuOMA+DLa2UuKucIR
7c081PMx7Rd9Rwl5Zol+wmZe7YWcA0otnmRtsf1h7AGna+iEVk3q5GpPtFFWNl0xGMeu0eBPK0fi
poN1tOj8wn1Az41V/m0rFNom0zQ5e73QHlg77/QlJj0uxh6bW1s0hTP5McMl6GYQudbGk3QEdhqx
vqcEV45niuqlwuZ4m8UKX6Rjhkiukp0FnOoRg8qNvbrDbm40HTGHuh9608ZT0GWWz0FZ2VmFvXgU
ONlDGSWfHa296lf9nDvWM1PvfVM8D1oZysH5Ai2Mpr+TEjmrgQntS3BmWeVrpEXs1nb80kClhOOa
fyD8PQlagTy+bxQINDUIn5UUMXsFb7oDCUdQH3QQnO3Rh6zObrqEBRqRZ0fcTwNh7rqUow6FJiHe
B9Kj7k0jRfnYLh3/Ezs5QfO4C1Tyzqt+rrpdMthwlq1zU2rnToV6hfuFg1heyD1dnPjElgX5cdXs
lh16aeWFUq9dKHqdDFICyrpjWrTRjcOqRq5Mr3VmydG4TRzywVdreFCEVfb7EpPysu+UfOp81Na0
2hA58haWrS4hMhJ92eqwRsfFRN7UxVJZVITXjnjp89nOB+yyIF066f2f9OvDz/XVc/m5/6/Nr/eR
wwXrXDL89/f/iXr3Tzvf7nl4/u4/sLigWL6Vn7vl7nNPxspfs63t//x3//Af/5aeA83NZrb817rn
fcHx69N3ffg//85ffXj1DT8C6qGK62qTKaMP+bMP79hvGPdZJq41ut9fO+p/CZ8N7Y2qakz36Iwb
NMmNfwqfdfGG3jzDQsiGf/jp/k4f/oe5mkWmKTFUJll1FkXr1qT/xhYWT7O6svVLKDYS1ibUZEB3
Qk/cCyEN3Bm22VUX2L2IDHATTNTf3Kuf+FqZa3471TNVfeOCaNyfLdBQf51V2rbxSs0+D+Ek9TGw
l9IKtFQvwHKn5eE/uBRBrKhNSLJh9vH9B+3w3WgauTshyoI0LHRtAtkAIhknYfsffCpupUv0q7ZZ
7TZX7Tf3dNVg8DArBIM7z2COjLXddcOQ+wNns99Evn0f9mp+vYHkZ6hCNXgoKKy+v9Q8DjIvTG6g
m0ZEAy36LfWV9WUerR19hsxHiaZ4bUS1ylJW/zGe+5dDWZ7BH749ssWYPPMUYwd99TkH9N+R0QxD
SE/M8jC7YE7TRHvxd784yloCQhhxW4yt7FdX6WOHSr2NJNRdKjCezS1wy5xbhLPwh6ryNx/qlQ+A
O2rqjNMxKcCj4XS2fehvvjyzHVEWMsMIwY4MHhTbz7ahf3EILkNCUZ5BjTV/rJp/4zaaxPRyUMKD
AFH1taQqSuABOEYtN2C4iVDKJSVZdevg17dxu03fzPC/fi7cvCgCqAIZ4Gyv4jefC+IuU3wk8aGR
jotnKMoFvurrhbGdP6u4G399tZ/dxW+v9upLYxwZt7FZyNAZkaJGQN/isaS+zvIGLsg23cjzl19f
Umch/eETOnhbTQOFHA/kq6VsSXLLmSZeOy2xBJYrgSpX3WJ/ICUeiBxA/9Xe2ePiUASL/pNFyuep
MY2DjLs6HKU7BnLGGYlavfk4z4ZyXCzhejqBjfcrRMSCAE9IhO36m4VJ+/E1giUJZ1xD2meTXvfq
iXP62AKNzWuUTlgG8JJNOSz62RwDRTFQfWE28Bunnuhs5k2gwxb/oK72DAuCGs2G6+7HTexea47x
5/z9Xz6Z5k9/ta2O5A03+efVr5bhQclXsxjCeUgCHRX2Lu2S2W8dawj6Nu4f59TIfHWy6OcQEVqd
5irrSNwsyX0sZ8q6Ua28XPSZ1wLH8wwNV3ZEIjpTUawfsdQ7Mn5W5bgCltgBDifMw6bl1w6d+ySn
FNofdgDfNegud0Kx92AoicojGxjVwXwactoQ8E2QL0S0f+bCPCcif5STA8OBjhWj4zXfQ/JNoaAM
17W7WRBTe0XIAbpj5ph9oSbL5hZuxzCryFSJzOVLvhh3g0Mr2sUycxisZLjmJ1f7Xz+tP74gDqv3
FmgkhGvZ9quHde5jU5roLMK0T66UnGzE1FGPWjo/yDXa2oq4Sv+DK+JCh8xsIglyX13RpXvj0H8c
wi6KjlqPq0eLP1INX3QGrZ7ctd79+no/7u1btp5jk+uErUq8ZnH1sYvvs5BDmC0FeYajmI5xPRkE
VdPe/PWlfnxMHZjS1uaudzed1KvHNJZoFxkPsAs6o3mulVY71pO0f3MDf3oV8dUbZmzRta9uYKlG
SgltlO3O6pjG0S5VDrKNnZtffxjtx3WMT+MgsuW0qAFVe3WdPFVWzSJULZxnDegfnaG9NePotfoK
bl/U2xwpePDhdcSnznnb6XFYizz93bJk/LCcbioPYNyOBugBxfH3G0bb1mJNR7tnjlzYWHbcYh9N
2bBndpA6zJFWcYQ47wadWn/+ii7Mh2wKY1MdL8t1NU5mTo/117fmNcSATYzfySYJBCa8y5n11bYS
C0VRosTowyqW1VHtzMBV8dushNVcRaSfIKiQzfvC5FUuWmW5lk26+Faq6jvXqWBzV0xStXm8yh1A
2+v0gRaF7gNObe6XSkJfxZZ2IEJyOlVLcUWizO8OFz//ACRnI8xh0oZS+/ubGmmdWy7OxE1Nlru4
Q+UhJxE/JqxiftPa2S7qNdUvbWtgx+pKjNXrs5PaD33HBFQ2EeNGIuOCRKW+rlcba5NYP6MtqE6G
AzRpaijV6eUo7BVDse/StvnN8eirKuf7cwRfwTef4NXTifaBX7hekGErWXyKVrc6DYzYd3grdkPa
schLhNlZph4xpm8wCxq7v34KjJ8+meBhkKKT9UlN/P1NRMOBQc+UfZgpCRYeWTjmC8eqzTyBT8dV
P9XFOL+1dS352Hd0K0cc/LWOlHnz8YwMPXS1p9lpCQr1VJtgqOuyYRShqiES8Aw3eax9XrBes1Ta
BPPkgalm9Y4Z6tvGybqDNprqhWIyKoAb/Azb7d5auFAscMI0k9ubv7nnPx7dEGqRbCo4IQDbf03/
QdePcxD4HAqG4m0VhfYIIEBZQaSDyzJ+c078ybJtcQam8hQ2P/h1JF9f5BbAJK0PkVJ+cVMnYtdG
GS7m1f3Nlbba5NWTxJXoELpCwDV6fbBvo1g2NgjmcOnih1wz4rcZEpfCKxeqCXPJyaNSLcU5RZb2
u3DRn+y+lip0yzYMNiYO3t8/QUNM0luUMT6U9vI+Gpyb2W7vVBF9KezhhZLX2v36kf169vzhs5o6
aAry1QlHePXWuKPSz2nKI0sZXt1Jg3PPwhxqowX4xrh+VqPyoU6LeRcvDYcbARSNsWFHrNn6m7fn
pw+TaQl2lq9e7FfLeiqH0UwYjYfIXoad2tjYGPDxeqAS8M4n2Zdff/KfbJqWyskRvQm1N0X+93fa
crM8LuXMl7x0UPUaWP4ruJLf1Ig/vb8anQyeJG4v0+fvL5P1WlxroulDauQOfc2cEOOWkbsaEcA2
9QZv5ygkQd8tPgLkYT7dABx8o3JeV+t3a+SPRbljaVSFFOXChsD26sueFmmCHIY5YSBVCZIY0H7f
rZfgnWOfqaziN31ZhcBPdK/Opfqb1+o1BWnbJFkXwfyYnNsdhJzf34shHnFMVGoXLppALWHjLfCm
Lh6u+1SjmThZtWX5teQHgKyG0eiNVluYOzUj44cGop3kYBWX6XJMDAht+jBI7Y/0gV8/GT9ZaKBC
WhZrjM0552uC6TcFaaLQuzUrqw2ZNiA5EOsYCNApAWf59De35CeXgloLHkq1acNxd76/I0zW+6bt
7DYc1qj8IjCr365VglZKsdT+09/+WJxBTfS2W0vth1UNBMw6NPTpQ7IXu1siNS1IRXZ0zrpNzfu/
jcabP1aPb5lOP1nEuBJtEY6IX/OZv/9U+kqgUS25UoohChNq1dyXcasH7G6rp84lYvU6WX6zfPz0
VlJfCzBtmjDdV+9zHKvV4CZmGy76Bi815wkFO/q2TmVI++vP9xUM9nqH4KQB44HxqYM28dWT7OSi
lvGq8YiITm331kLUlJ8mYoLjUkYVTvOu13fEng+F3xrjpOypHJmDrMzfylv43LxcqUGPEW8wrnyd
UMdkB1IarVhTbCIVZI3JM1lcm/DWMXvwpgXjt77aQs4qPhLTXavG5OCO+C/3k6EayxnvKHqvpbPX
oBYdapM4T7QHS+qrxhAaz+s+08rZCoiGTPR3LkOY8rOV0SyJvYYKJjnPCdo6Zn95lzz2Ra0tx6Ki
uxYmDD5FoKiNdiqZGCphDzagvzKR9SDtA04V3Vq9VqDnlI4y7UuG8DmyYeGCvK/yUcSXjl1twVom
4et7aRK8MCr4vE7Qg+qD1uVkgy9xB8jJTdKnsie/x5ulqLMjSsUYaKtkZrxf8hQTedksVXeRjZST
AIXdBmdA30+bE3w0l3lXj0uknksFIS59h7LRd01pboerFIzIs00a4kI82TD7qwO28L4xU4Wwv6HP
lhumfuN9lYpuCBalJSldrUsnDuQyxpLk6GRGuDO7KZDLmIGLaGJm1H2fuWEF27gOCtD/A2NlHf9G
25vOI8kb5CQUJZP4XpDICJS8IZHFkbf0efdyNJu3UaMX7wrSM+6GysKdD57goGxgBKN1ryU50VXb
E/FiV3eRTRNVJHGQr2QQ6CLHaEyIwT6W48kYl8nXCffLcotEOglbQ2azsSde55MwlAlS/QJyUnR2
aJGKGLgitRg3r4ybJmbZGSbCM4rW+cUe2mknJKPCyh6f19YyD6Mxr944E4iQFk+qaqHXs9qbjf4Q
aGqV3hBetPrIxbSzUxbJpTHxfVAtIAxOo6d5NczQVLTbNE0AlUDvOEauyP05yyWHCmxuBbvEru8R
XOTFfGzRwngkm0DKWvMtA4eRuehO+QxGflXzNpgH/MpwrojUsEmrnJj14WojU8cRd6WSIPGeHKQX
a0dCIe61XaQverhydL2L4qL5AKlVvagS5tvL0Fq7WR26L5YC3B0yU7NzaFiT7lCbR8jxTOGqaD4S
tYJwfbFx6s3jCV/cHiO6ts/N5V2pyvZdlUYH2xT3qVzembC4gkl1adRJQHYWEgDewNI5jhLP86i0
TF9N+EGuE536yEh30O6dQM0QExZYJMkJctddQt1wl3bo4dq4c+56ieEH2dzFsEQ24X1b0KSCAaOd
GnhuQ3rAxF4eqhIEh+gHCYphWulw5QQqgLgHhlWtBqW5rnYxOJXUHR7QZsJK03l43pZ4cpFktdQR
bKYsEhm+n/dYPPOrduIpyxa4x06uHVVJFLtSDzXuyBV1K3TTYOaFCCKQgkt/4SxTPPXvl6Sz+xZ0
SySmfLf2evdeITpIzWJi5RSd3zm0Fb3+iL4mbw5GXhAfUzodyRFLjSPjQlEsAK+57aA2J+fEVE60
Z1XYL3WbHjoUDQjgSbvdrZBaHr4GT+lFpj+gLszT45QRMWG6aXulTYSHgFpHdQ5UYD4laa++WGrE
eZL+bhPYq1qcGzbZj8jYYwuabUwEwWSmBjbd3roXYx59cWnuSyIzLfhaX2Hp6+LMj8yZyi9d08H+
Xspe+1DhKt5RopnXbqU37zH3T7s+6Zdw4MTy4JD2+X7s+TmLUsxBPejtaSVXxk/nShx1AQOKLtzm
t+0T6HKj5EkA9Nu+S2Kn/Yg2P9/ns4KOvNXTQ4Y5oUDKOOR72A39W7Nu8QbYBD7vrMgkpkkiAyoQ
LyvIaFWw0bFlmX7GgesoWyC9Ni1k8IKD2+1z6qbyUDYI3L0hjcenNpriNXCwCTieG29A1VoVcNRK
RoNk3yYIGSfWkRPZwMm9irLXq+1O6nuyNxrlCRwtH9Fucjc5x6gcDihgxqdRn+V0GcMpuk4dAntr
FYJ3DbL8QsDEOIJhTEOhptb9OOgYSziJtCerSZJrMDAkZTGYDGicmRscpbWCqi7X/cqsej/VsyhD
TA/xNRi70d5UD+Y1L1HLS8W3SxO+PeWlK65teN8v3Rh3t2LttIc+5X6nWU5w7gKdy0m4qUonljOq
o/YWGVnzYm4Vpl9Z66apb0me4M6mB3MmvtRS5HyjdaI9oRh3L9axb16GpenejWRcYOi12481grrW
W2XCbW3B3Z1iuhGYsIf+E/pm8xrWozIRgubG13Nqpg3n3bJcPq2ZIRAyNvpkIIUzJi1aLjS25WY3
ufjWFHBn2GqqBL2LIyUEOygj2kOjIYxLTeRTjZXEV5Yp6w9WDOidfGkkA7qyRgixSbj9ZEqA0fHg
tKelU6NdrMjx3BGieCCpbn50lIx1MY7Sg7Gx6RtVia8l1uT/Ye9MlhtH0qz7Lr1HmWMGFt0LzqQG
SlSEFNIGpiGEGXDMcDx9H1dGZWVmt6X9tfzNepOWVRlBUSTgcL/fvfcsUANcduA4Y5lYUDp1bPOI
Ur0+RMTZpDll6EnZ8wcooA5obpyKfpMtknjhwn2OjEVTKUhc9Rn4IyGgGHN3FKkCR3Ovr/IhwfAo
M8t9SLH7PBJUJAg11bxJvCf5Jehb+WoTBXgwYIwV1BdOyVl5JV1/nVO1PwqMS3eB1w2PQs75JdVf
N4VRwbVLM/ilcUZ+UI4NAcVO4DYgxHV2Oj61IEvUnYgN9SkWcEbG7NA+iGgfXSxql49fpaeePfGK
NQWtbNnn76FgIkPvHvnvpUUS3xploj59qD8VULokqlfoLZjFQI5O1dozaqAFTraUYNANL7o4lM8t
Kzl0jTqW4+gl/O5cSQsefJZez+FKY81KzkWe1ea6NJf6zrAzRNxRFXzXoiPNdPTsOqjWYdd/1jQP
ALgVZUbd0NR8Yrk1H51YTpuRUNlPyAcDnSfW3NyzWiyftZXJdu1ZFZSqNnOHn3htF5fvjBSRISUf
i8eTvNtT+2LSRsWW99tiFcYl7AWrme+NPymBae77CC850Bh52+NteZ7B+96bfRCfI69J9z39sYSO
A/vIOha2WxVwf1dG3D81BPPFPZCajjW+xod1rFXNh4cd8YYzcbSTQ4QHFS+Bj27a24CUIjt4oVO1
v41KGe/HohgP2Er4anhsXtvU4Q8r14/TO88BiCeBRnwnjYVjluJp+pr4vzqJjzUapf1G/ZW7c2Sx
rHGKUqViz7QEjLp0hM9rxUTT2eQkpeWqt0t1MTG53rEJmVaVk0WPVhE7mHTqhz50bkhv4N7TDrWo
b9vNNITZbYP+Q4JlhMtFCFCS9TiLqTRvE79k3SAiQ11+atzMsDLOFWaXBy+yag06pNykT8sFxC7D
xoZ+jKOb9qdRqWKTcm/eiHhqrwG9V5Tuk9llq88WMGT8h4T6GmK4OeZ+NV9yQOAfY+GcmlSYLGkB
/7A7rD6eSUt+71zhi3Oe2G8LLKwzmLFJz5nqfpegLB+bqPaZliVsSMesVk/YsOKLqJJp58/y4NVF
swnxedMfBpkimJZX9L/yOS9pUeCZw4dkGU7MQs8JZ+2D+UvWWZ53x9wQ9mqMIPLkpUOJ/DAw+CJK
smGHOt1BGhF7/KHdw9Dgo7enML4MHT9kcCP/bhDURSBMk+j1I+cVV7r36HV9cUhT/3HOBOYqDNns
A9nKrUrdWFCnU3KT0rm6xo+n2/HMt0RE024MDLHvqZzfBOlgb3BFGai9Sb+acqTCWCnvis2F85Q5
7p4QVr3jdmIBrjNOp7FHNUJYhOHnmA/W0ywd8zYswwXXQul8k7jj1jN72J3L2nVFU1TxSPG0f0+F
bEfspJubnc++cNX2bbyNIdH/XBg1WWsZ9+ktbVjRAxxn8hKAASTLmsTBDHcNDJjEqMwAYRUuFFYM
vseG3omz1wxa/Ckmq4GnsKBpiGKfWtHduQgKdlKj3HEr7sCEUnzLVI8NmT/clo4bfS/ymm2GQ+Mt
SyBkmaBPL4HAT5mXdnDVKRozIpFQpAteKrdb91xKt8bDPJHOWirMwErV440Hg7Bij2YQy3S8Cpby
nJ2LzE4ItWYLZsC2hVRKfCjjNmKGNt6EFNb9KC3H27smAjzSWs0Ta9HxL7Iy810Y2c21QszWKI4x
pWaqzfJTOKXiQvT31Gb+fIhGmnWDLr8p+JavuooseufUBcPRCUz11NHiPGZq5XXZwZyN8AeZ2hXn
HMCx1bAuQX6vGwntIPMrvGnj2Js/ZoV7rbb8N3PxfkYkUl/YsRYvRVfWLFowlf3CNXYw5OJt7w/l
vfLYsRSqNRl6hz1WZBh55D3EfBitckxPhl1Pzmb0RecfcGTiLawcrz4bU0y5Z6VAayLfaMN6kEG0
Gui0W7hG3eylLLPqHgd4eY8Pnk6kVLGAZlTMfhSdJcB1Z8lHEwmShZbBCza4AE5um9UP9N0H04+W
HQ/fW8ohp0w8jKWj4VHdKwOeKOEsn3laop0thYmnEF6BfcTTbn1jf8zJNC8T5xTnc/dR5nX/0Q0d
IkKnhvIzhxkKQ3PpoxfRZeZbTnckHldHzXcEiqMXYPQcwp0oxSUvl6j7MFxJqZa1jLBWl9ytHopm
ZmHoklmDTON+rHdOOKFoDHPC5ZFYAxucuirqh4TqP5c9Zh29uKbL3wnlXLQbHxcscNVKcBlVturz
DY3cOTEF2oMocsClhRWTgGtJi4lTdVfp4vacG0U1msl6opct3rF55ZUXapjrozMhP24SJ1TG3lB6
C9AzIY0wmZfhdZYImKteSw56XXzFnykr9r010bDoZWxHciIx9ePUW8du+WkNAz91aGxF54pjhy+/
fZgusaaBWm0bW/fSCZxpvgkHccV5ot7boQtftPHA7KEF8dHbplM9uPjHqn2RZsg9OAtSDpgY2g/S
RAU6Ww1tZbveXdwrRRvgA2XeYGJih3mrbkPk9yNzjR7SSpFnVx0uhnFfkglISJb14+fooY2uBsuV
yY1nmMm3XI3Wvhqq6qk0Q/+eNAh5QCkD8Q0uS6coe3DM6ExEdsZfNwreI7ty3nVaRXx5nporg/lf
TRUm3wn3Ltp/ojboMnyKo9Hz5xfi4x8pp5d0xZulM7obu59p1mXFPhzahgFGSEXMXuSpNa8Lwf2z
Ik5O9VGF/gcPFAorzuaeHR198zKjcbRFRKFRlDo7Kufdllvd4cDNQ5jn17qk9TNfVUSeSXUshOnP
yWiLdaO3kIVfWT0ZGyuhGJ5yfJIk4sRMuj1M5QDaKA5m4Bh5+rgsyfR9smjc/9IDf7k8fwmev5W2
/m4K/cv//K9vNXOQ8s9O0S/35+9/479u0ve27urP/m//1P9PHlQLf98fpFPtcv3lXtU22v/8D36X
Nv5zvYz529/5lwc1oLErxGRESQQbQwTwf3pQ3X94+MG4tfH4aL8i/+l3Wve/+mQESG/foRwXixKO
AOvfspyKvwxIOPKQauPF6Ld1UK89LTL/QfoPrboKIpJlBzuInyf4lqu+Yx1iSPijMryHdjQOldZ9
gtL8wZbG3A2+2gGDOfVaI2JXbx1t8KFHusCXVWVO7jHUqlKrhNz4Wmnqx7D9VBEuyFrrULVWpAyt
TTFSFhfjS6/SypVdoKvJIKWc0qjIk8X+hY6y4G4ibZgHfXlVTfj80Qz0kbEB8WtY1kZptQxRi3b6
8qw6y8U3gKKWIa3RkrDc01/tbmqfaLKppuGblYb5WnfqHuFMo2gi1NFI6e7JeDx5TkmfgVbzfK3r
9Vrhy7TWJ7TqZ3odYotWAtnKbx2kwQGJcNBaodKqYYl8WA+k30e0702rtcVUq4y51httrTzKomGL
oNXIVuuSk1YoydvMW1q/PnqtXlIZEXHQRNFkU/NqsYPUMt2JJ0W5owNr4riJRrX0FcWiiKOTVklL
5NIe2RSV5RxpHXUwmvkgbTS52a/NS6j11l4rr/hydiXN4tSOlZcc18t1WgTYzjMm2hAhh+KmlXY8
ba1gZJWB9Plj4MR4z6AeFFpn9GvbrtgGy3hsCdsb0QPkGPfKyRXPNKN020Pcew2rjkxvAUNMP6KQ
5RKjavg4lzb53LoeEG5qVK9kDOlUnkCsNfgF7v1pYp2jJQQNzBrdQ28H8tlPM55QmT8Wj1VegZUr
UPoFMYhbp/p64hMsgTUhZHuNWBRsZGqbfHihNRAhGNAPOktW9MRFsD2XWlSnxljYpTZB5TertNC5
J7MuU/BlNVBdBh47a/KzF99if7GZo7jaMjOKHjOLR3hgR+V2LlOA43kN2RMy/ZWjnwBsd7MXKSOe
CBSs8MhKyRLsysyYtz1C451yx/R26HOKkIbYmbddCjN4od6VXOPEdN3F/rlpm8B5peuseFTIXG/t
QPO/Qe1Bto6ptTpgiOTPJON8xwdorBGmU4oVsCh8QyvC5Nfzkngm1LARVazurJhL0x2A6h3cbuSX
b0iMXHxwiemKQCGnKG9gh0mHU762KaTfyqDgBamig5pdtGm1VWOpNnNfyueE+2+fegzWsEBy4oUS
3+ly+b54lCbQdQVs8CNtlnFvDrb86c6cJ6Ohluevd5bhzg2ojjZ5+cKy/Pt4SZAI3BaAuh0lwb0z
a2nM6MvPQm/UwCIM37rMmda1p5iKAqBQm6+DKjPc/rs/l/zBIsqsozuyiGyw6aqtCDvsggSHXr6u
NOoG+WkLdjeifIrzSjpP4TagkuY8SZ2HZXOGxonA8sh2zXoic80juC8d/751Y+dY59F8MdnTbdqW
U4kVD75zkCNfKpHj6gTgjm/Niia5K0CrfPR+kt5WovbOgempqyYyrUsksuAyUcG6Tbgi4TyHbvQS
Wuhkk1smyEuUkZ+MMeAngrHOd0WcGA81KZn9AhrgoYk5jdWU2W2/vq1yKuuHNFZdQLdCVPVrExfm
uqbsCzIbtFaz6agDgPxHIsqLeflhYrDtF0SaloV/MAN6DpD8yGDWlM9ky21XJbcEZu4Go/s2NuzV
R7d+qcBoxKWnQJffWP3AuT6+S0ZB92OfHMqs/XRh0IaESVc9O+LK8i9zZ3N6SPY9xNq4BV3raoit
p3G2MnIpuDJWllT1OtDI257n2LCytK/aTE3vwu7nO0AG89ajB2eTm4BzPR+ErunjfkxLdZvO4Waa
s00HbdfW2F2zB8BrzjRfB3XMtGbSkF6vzmEQhqOzVWAHVz5z5QPdynLdfxF+jdb8AB0BssT62WgI
cKNxwEAzSL9bIIKx2b63MIOrwL3nMUn1yzjY7EsBCxux9aMzgneY67TRaPhwMRaUtCiAxEYJmpiD
M8dIqyW9KT2vfhg0xJjGzOWjhGtsacCx9h3sJMzjKhsorfZzhADqNyg14AvWiOS50TgejU3OPfM7
yAhrxab1mGu0sggs+zBp3LIIBrmdNYKZgDzHUaDMRl0/N4IM/FzV4lppdHPLhc/0whMbd4SLbJbN
Gk7hajDVp63kRWoEdGrpJp0JLLSPaLcxIUX3GBpfFXUKW+51ADo2MVcxVAwgNGTaCSOnWY0LRQ6z
DYQ6zhabzWsAmnpBXQqjhwZidaLR1aIK1C3DVHjW9hfbuuotONfVAvKatv7quja924I1/57Lqt0K
jci2NSyb7gi42SU4nkNe5XLjdAbZahPANlHjfEtdy1GV4NJtKV+pt7FITHYhYa3xB5349JlqaHfI
WQIj6PBONOO5Sey90IDvSaO+6TKmPQJ9c11rEDhtSt8j3M9rj9uQkxW48CDjOVx19qbHrnA9BRyI
2SQEH47vjhefM9b3XLPHa+C8eqoJkXz6gpOPFrhqnCzZ98wfODR3EMw7snI/0cuKU0hrlIa4Roxn
DSQJD/o5TVOnKS7tLXXP4pbKp/redhhH0eLCzsrWzhDZBrdylNNLJVTxMlnA2D2NZXc1oL3VqPaC
u4iV/IvgDl6Lpo8vrrunEe8joxLz1H2R35NugZQbUt4fxJoMj3b5CMzJILLaBuvcRjDlS6wFRGwg
82OeDdd4rRyumArOQt240lo5y8RjcB7q2xre2MnRGPtIA+2j39D2QO7Rl+DdL11TVQjllXFLB5R7
ZKeQ702KXrbpXERrekJrZ5u082cF5/NslnH/fQK1cJB0Vj15DcViJA2rDcdCzrY+zf+GI9M1fqtj
XrILQ0U2TqJmASOp2BxqfGprSSUYsx4VMfcyA95WgQ3CKd78jjQrGJzpnHuGuGmjqoUkWLf7xsLe
NUx5tGbPcDMzlcfAuo+tmHNwsDxnbUt5flaNDLAn2mIWk1qXNOmKXemIfl23uQMhfrmZ0wToHyOt
lTXQneoW3Xi35Ozx8rHueHKNwVlNTPubTJPFaV99tvvwFrpw95PKHjYgnup3ofTi3VAQBzRsyira
Nk3pnaCSG0O1pWcYF56g9bnyZ0YGISSsTkzuoy3n/TzN8aazlwfl2b5G6wDLDYJsj0Ny73HEBPDS
buuxjn82syKiziNvbGqaVlLypbOY51M6mt16yLroCOT1Oo2bCw3p7saPguyoFm++ijLcq4w2jCQ3
t8i6lzBndTWv/AGcqM75JIUp93k5ZfG97WUNxaxDN8WM9CZnBOJrGDGPhLgRnHZDESuEgqlQ83Fm
/7tcu2xV8nUWl7m7VV02bujQItrrDvmcUcw9DkO9Kb0U91MHP069J3nAJGLl2VFtUehfPnGWvjdE
OILuCLXkM0wPkb8sW1Mt3W2cuTXNxq5zg7Dwo1nsdLtI75KGtbHOlp7+XqaWG6hF2bnxpfvWzbWi
KKpa3szO7G+mkvKB1Bx/trFiGOda400wjvaG3jzn5Mycfji6d3cIPdY1gktzidmqbK0IyVUZ/gtR
t2jVQPl8nfpYMQ1pHUqqouhUGkAl4kyIdd501NOMKSl19AUelbIgz+Gke0qivoVGP6/c3LlabDba
yAIfvkVxsNOU7a1HK31RO+8JSF00+TQ8KZqYqi2xVU2VQEJ5E4iFH37uZtfTVHXs4zvnYHspw/0s
fBCEasSK6qzFYFbe58dliSBILoujrh2m7/eyKJcnqqOKmy4p3zmAwj2prQbYwdRrjYZOnw1VI+9N
WfLUN5ryA369XrOivt8NVUodhQkFhe2Lt7WYPFz6KKRTxDYvdpq5ZwoBAVTQ12KfBBChja8W7rSh
mh69YRquGglcdinGgMCJ6otzXjW+i2PFTt4whAii+Vk670oz4VEgQo3J5mhIn8hUhMEH5QcsHGPs
mhdmDcFTj5f7ebFL6jSJyUvkedsxWPL9sFoPYqq+EYmut64e7Ed6xN+xMG4DczmmevwvtRGg1paA
VJsDTG0T8L4cA26VQIzOMg2E4oefm5hNSfblLqi00QDRTpsO+l8eBHbP2pIw/2ZQsLVZAZVo/Ey0
gcHXVoZWmxpm3A25tjl02vCAqn6dtwMFUDFmCK8U4x15XTqOtFUi16aJRdsnXG2kaLWlItPmCt7Y
dw5+ERiCpN4ZGRaM4suN8X+qz/9LB6hpM+z5O9XnQJF8mv6xSP7XX/kl+pguSE5Bb7CPQIrMq1s+
f4k+pif+wXDAIW6I84c/Qgzhl+hjWXSD4rRDnCEn6+Hb/V0EMukbFiFbLcvGR6kdvf+OCuRq0+W/
LNEOCY4Alzlvy8OSSST3LyIQWZ5iydzYeugYJvLMWcpOreBe1zwICxRk6eApSNKifZc+No8kyY0L
mwuIX46hgHungbsuuhmTiIiKCdyLue4pGGPzMMKXE4LX4XLEdWeMdUoTxCxzXXiBWp9gcBgc6N9f
JgPLEPMda/S0+bItQEPKL7gFlkNIMx3VAMbws1qMBeySMzlng4fxea6KtADD1E+vYSzVq28nKmVP
xce2TuKRY2+btzQHFqI5UYUh3wYryV6plVR3Ro7EzcBCPVM70q4pLM59DsVL/3NsYyr7ZKEpbUL3
7HlMf400XdUMLb5r1Sff/OF6+V8MpLb2T/7lK9D+W75VAW4XZsqfdbhycZzMiDDjLK0dHl17cLfS
mlscPPVMfY9tNT0FxVYZ3tW+tK6ryeJXk15QA3bOBafHJFNbH8n8GC7DeLNEbgIb0Kk/zDQ3nqrG
7S6JQphw0yy74UCNjz/QJ3mO1ME+TlrSL51dn4Og/d4XNtEbOV3jRbS+WYm195PwI2u85u3vf+nw
z7ZZrjtH+PoCJuMrHOd/eP8l9uA4ErJ6oPwzejb1tx/XtfnDtJz5zvBFexwyuz2W2QQbPWH3uCoB
++w6niY38zCLN5mbWnxxp/kc069+mmrbfYgU/9aQ9/sJpdC8ig1rOieDB0M+buY7N4geEWMsYtpI
JXkFq9zLC3FIac/eJ0Zr7HNG5htV44pcRMk1bfdivBKL/VF5UEdayzz0Q+QewPvpKQLRgXRW+XZ2
od4LVAYGM8+FDLMTlW/Te5rAhC56e3qXrNdHXxXtoe0BvEQJG1I5Drs+neYLN2V+648GN1NHfiy3
PwTDBBwKUet1mzzjERzwSF7DLZyHTZriOquZIe3F0qJTpKgzfsWMfK74ljTEKruhIoy5Y1BYTwo7
8s+gYBvBLJGzOnWoQCOYX5m7Kum6A3O09Kroe3ET4Vi8CypzvHHZqcBRsoei3DbJkh2oC8LDvzix
dTHSfj53vckHamnRiwaPw+Tqe9PIl/sSX8aTk3TNW8hskLqiNlwLlLLbv792/rJmkbMPrBBShE3X
cMh3+UXH+INwbWGtj+LRNy4JZLN7LBnV3jA7VLR5os3HH8I1uRquHTim7/jjcK7S7K3WxJWSj0zW
8630rOjU9KJ58huHfrKkEPsGOMOMYXPTDF5JVRavko9gIlfZCDOh4Lu/riOG1gIu6rZz43nL6dS6
zILzwcoHQATNyFA3pDjSNcuV2o1kAvSCWuec0SWkULenmi9FUec153G+bfN6uf+6bGWGAS1NPXXT
Nq4Jtxd+QF0E4kdglN1TiHH+qTKW5hYRsaWcCD9fAuygSt8qke+buqXhZZgp0SP1NeB2VQvchRx2
5DkQDVLZ33/8X5HRf61X+uPXoXwySZ5n6UmEvrX/8PFPDYj5eGnxEbWSquieVAFYzsZ4yJaQ38DM
oMV5TWd8y1QKjtWlcFTeUH2azPtAUJmzsrkHEYUoWDlR8iJf8xGU7ypkSwQcwWyjZ2Qrfhmt+R6b
dDB2//4v4OjHq+lh+iTaqZNtf/gFKpqfW5NAyKXw4HzMmTnfNjKmt8yLGDN3FetM1EysF5bHElMl
rrH1gkq+iki4V+bkRTiqWnq+LFW/UjIFgHDCuZBYOHx2TRFE3wq/YXaYVDEn0r9/71/P4798+I4P
lIZGAD+0aBD483tHQU7BBU/upR5c/FxT10WfXM1RcGixRD6aS7rcZHM3nwt/rPY9dgZGG1XlHQOZ
jidM3ul6QpM8Fq7uOQWk8q33SlwgEzDAddsM1XkJuvSa48d8N5UhRTt9N3WfED7QVMKU6ppoGo5i
WQJ8ydqZNuB/rQjD+XSAZdi/Zi149pj3nixsqwcjwDvUEfTaRpRK7KDBxvQHJfMzvtJl305jxN47
oXyp8ml57S1r/mmCA2lXFsWjOrhomdvFluHOrvM3fEuHLrGrZmXnUh4LB8Wr8rnV2RPMd1+3XhQa
8UcbGcm49ejNvhvQz07L3FoXjk9I5WVGhSOyUfIhZLfsMpFEz1x540+nKPUKoj8aSrlPVK0sN47Q
s2unZOWTOlSprDL/JqRFU5nTeOkPv8ze7RpfBSDf+ZhPVkczFsIgPX/WNQaBbuMiyN6C6uFZ8vcX
AptEvuk/XQlkA9kzEOhyv7aDf9k2sFaXQ5ePDWx1s/fXCkfTvPpam4tpRhIhVLH2Ez2hwCQZ79iK
yVcP6zNjINakbVxSmm00PpiUrMBYhUSHz1ek+XrE4VJic6x2fYNyxUTfF29qEsV3lv/+zeKw/3NI
fcfYgO0qfUzAFE/vK7ZjN2PVu9vSF4rrwKmg+YCyjYpdYUYYRMKlpOSYk9NGLdI/Ym39jt5uku7A
RVwAMk73mDGNe5QQhbV4EMMHZl6WyLwiL1JjzprNhcwudy3Na6necurvFUdE/9ThLqDrkKHKbKWA
rG31ZEoJEqYO7BXvJylXSA7VHoQQF2tmUQjuBYH/Tjiv3LTjmJ9qxumHJSyoe0P6aPYLslF9Y82R
gxFkyJNHngPpY0eXIRhwOdkAadIye+oYMTDlyBsvPlBgr6f3NqsB/hCZfMAxMy9gSvUGB3PQSQSQ
ioyupNAX5zr4z2Tot8xfSsGvS/vAqmCkLlZUEPPvUT9oM0JCwmiN/dNxNsUCdDGO++4YYXqmCNXM
7LfEjkhXx2TV8yuDfhu2P6G6x4JVG9sFLeatLGrW1b4pSQKwsou1UYEoit0pPykuBOT/iUEY3aIJ
aiOR6R9mvRAtV2JY7olLRMxT6N+/tOwtD73BZHPVdcvyaXl5cMRhaWwpf6TbLUDYjVe4rqatM47h
Oui8lI5fsrsruDpchWnDLpPurnbTh0TDV66MxAY7V/EJKPTC0blI1y7b1gjrml8hHeblre+XyZ1V
+tOahwEqRheq5f7rRvo/P8M3JXElvH6UlEKlzAvT9/5Px1Q0KQ6Dv0fd/oef4VgUaUUw5X/5S/80
NPiwKAiwUk3AkDPkhvn9bBua/3B1MFx3BIS/+rZ+nW0di//E6DAgSO3zJjQDuKuHPvnP/7Ah8Hg+
HUP4EjjZCg7L/ywV+3WQ+juaMHU2f14iafKhs4szNNYKnxjm1yHkDw/61EudrADId5obhrSI7LUG
WGKJlI1PA72aTYcIEBqZzBt2ZTrziEg8Bi7SfMcVeWjNkrB/UBfeaVl8J9oWY71Mq16I+Z7BT+ns
zcxXxn0eZu1Tgy/OXePGjbO1igpyU6PVjdfMC4NmVUQuNYVDKRZm/MQ+rwGv+rW+1ZcjC3LvrKqs
DrdLweNsO+oWp7U91YRnuggCgxMYbKoz5b9/zfv6IMRxuQgb5hh19d1aBYRTNmY8OdZ1aNFx2IWl
dzNxBgMvMIDIsoyd3xHuXqliFDTvemb6ILNM3c+J6G/b2CovenhND+5cGxhcgzl2V5UrYmqKM3kp
XMmoN56aLc8OdYipmjlZGmdoJsEeLZq+2aRO651bMeKF4awJiF80xJn+7p2jEYkF3Y+MmdriwbTI
5UFceIkxWJ/dWoUbkjv23UCB7XGslbNJTOsu0TBGMin+1lBoqDOw+TvbN4pbu5ourqBE3f0iOsrZ
T97xG8u945M+QyDMr8yyxGDszc1lbNkAroYkjW86jYucEv1Uojp1uKZVuKGG8DaSbfmZgWXcjdTV
7DqXxS9u/e5ieeG7GyF+mhG2W0/DKj2NrcR0+RRiIFm1GmkpC/c0asilr3GXWQv40tYITFsCwySN
Q9wiT94y6qxe3doDOxLPV4Vw6ZbWOE22bg7jHWncj/VcPhQtrZtVXnS3lkZxagQlhe75fVtk/a1B
PzzNvWn3HdEQXFJnzbdKgz0lccet6fJOgYTGGzFG8bcl8PHyFQFNhOusqkNeNssYv0lpXtlJI06s
7x8giqdzTAntPZtFLIzYY8KLT+rrnlbsccUenw58Bo/LrUMT9DqTI0dkDNb75QtjanFF+xptauWO
c6XYK8rWpmSby/6mpnDteWwZo215KiUnJwPkRsoHNK2tAapNnk/7QUNVjWa4gi7enUTi3YzjF3lV
Q1hh2YIhzGbjALAORmvHNUiMjSDQEOFJYev+aBjFjnHXhQyz2EX+lTNiZWQixVCNDtkEGKyBzmFq
OmxYOBezEcW2AhzbSR+CLChZ9cWUtbqX0m+LHfY9gLNlal25zoQbUH9T6sPQbNpaU2qB9D45g8au
qDA6yAmW7QTMfBtpvm0mnGcWw+5safatoSm4RR67R8Wc/tH5YuRmfrcpI/aR8FW4rYyTr4m6uFaf
Md0328EvqbbG04JN97SA4e01j7fp8Rlhuagi2n7xhtF2z5alnLNyO00y3eW/yL7dBWRjcS8195dm
CqJpS24f6QSa70vNB656SMHkBdr9QuXyjQNGWLXwhFvlRFB6zG665wzwyNzYOBiNov3eMZOKeE/d
OZNglM2mlnJPs7WyO/WFMMYyCSc2eGNn5m49bwm/ZUycd1TD0dAcpNGdsoP0zNjktXKkc3QbxtIL
dBZPji6dbjRrvnQtvzIhK7kBu2FdxQUcMWoxuKRFDJm8dAoSa0lxp1h2VwnwQnZILdZtv1IvywDM
ASUgWjM66q9TNauXUM1Y7AGhNQ9Ny/xdIInEQVWea3wmhErDYpB3sRthAZBTQruG5cDKKFxg2t2S
1UeZj4Rc0qqnSEtW4aXP/E9ZC6pWLSyrUxIURDICk2ke8T3acr2qpCrWSelWiAnzuxkH/tQzdjSZ
LrvA6sudSnAVs7iT3Z2Hx6RQnekcFPvkU1mJZODZYjTvuUEuAWUzIylN6bTlnfM2qDFo0VZ8yIcg
W65np/XuZx7YDzaN6f4qn7j0ji3+rh+dmbanZCkVbeBY2t56rv50bVKKlKxNI/IdwlfSvzRkb+k/
Z1RzqmmCPDUq0gXIWQWzoOmPsD7ic1IMxQMxKSqtsf/5+ySPgDuHy5Q8k6bvtqPllAeTHtHXAGGP
3uOAoQi2ut65ju3WxOfrSKKHy0Th2yjhDEz2SC83qiljJpb2zyp3BJWPjjXd9GPX3XHgakAoY8Jt
2c5WkmGii8i6ouhkeBL451+bVqTPPJNxUuFwvWECWp6j0Q0/xZwMZEiLyGaLnY9PRl4st6Xwj5z7
i59laXsfbhW6bDyRwwZyFyPTMuLAR7cejyWr7bpj/6A2yHIB1bERnyKFOUnwONDXel14XfFhZIJ+
+HKwSNV7YCTuo8bxHnmOhFtJs/FuUMoy1hgEZEQnHZLCsU3n+T1P09BhMYqjR1Lho641YY4F3MG4
SzMPyJxll+0zidP81i4QHriKe8dfW2G5YKFs8g+HgxfnGrzmXTFZ63SpomNu5iXOjYSbVYK6Oy+N
jc2ZszlYOIsAcrlVVihuOFtPz+6kpp9RkDQvSP7jrjKykJaFOIQUMDfKOKHRjHeE1Dlf2F1rvFOn
3p0V8QZqZggwHQaftN/BNyb5EsYz53K1RMNRmmiZmyzNGpQAjr5PsB1g8dFu3l8yBxshSQ+bavde
FkfuOQzRgyXQ3ZQzNyveebi1/VY8R2EfOVvg6fm8MUfD3Q+Fk16iUKLB0QmxroYBPC3WOGbbdpIF
K9ccy7WdW/61mvrmZCa9B+zWEdAihg5bBBecX8hFdzLR8i1wRpAohN+aENZc0Tlxbw5dv+k4Rl/D
fmHA5jP728xgJo6d77TVqiyq9jlvMy2zx/QoI6Z19Y9c4SPc9hjrG9J7zX+zd2bLbSPZFv0iVCRm
5CsJzqRmyZJfEJJsYx4SM/D1d0Fd1ddWd1d1vfeLoypskSIIZOY5Z++15+/Y/s1LIIbKNw3SF8JI
PsIyz1/LsCm3JhEwmT/SOsiJ106ZOuPTZ0W0CQo9xMA3LnK23K+9XWeIHyqkWkZoz1hrzcl8cwnd
OrWBbj5J5vakduTmaK1UjTCHWIVyj6ib/0znLvX2GFKmOy8NVL8e6bC89pJcxaqwq68kqra3tkSM
sU5GQ7x0MwfITSiGjntJNN0KBaT+TSpDJZsgd0LtyCgzeGZ+WTwy+nCarUkL4dQ13bTrE5Kq/Lkm
PiXHMn1IwvRGzF38rAr3Kpx6FL05mHWPGC4Pal4xtZL8RCmuOsbHfihzN/ZtFKjXGDe0lUf41I6G
iU0uQt1bbyAADYA31KVPhTWBmoZyzmhT10ydwPeG7DCZheFV0xozMqE5OBhJxpzDslt/rsxs2wnR
nXWA0k5X59+jxOgAUnSOC+EBMuKqR+nmk0dUP4a2G7w51JTbvhQ4v/k250VBYnWXyBhJhOWYheQp
sJkVx3WI6TpMLSJKUBkUq3r5o9KijKXFHC4lDZUvWTBmD7Etop2IbY36IOjOdTXKhBucTIq0zuU6
FJwRcxjTHs7IZlvQVdt7sSTSCN5i+tyg7WaMFQz0RqPYRkJVVYazUcE8n1JNr44DI8MznzA7G1Yc
vwdz3CICbltczKrfhtIsDioLTfLS5y8VPW8i+wy9fg1N5d6YSmnfdRHXh/9Vyf/V/JdJFfXpn1TJ
5fD6a4X88QO/V8hS/LZY4j7U/i6j1T+iH53fQDE69J/hMrqwpxkx/1Edm0t1rCMroXReEEp4Dn6v
ji3k/4679PqotC0Ikn8rTha/zq/VMX72BTrtGEsbkTr5A/D2U3U85W3bF26MtVPl40kjoAponZHe
jaadfiPvZT6g8GBfwi/GHpV+bFcfG9fHHha4jXbDc83OxnLW31hmGzylM/XMSS2bYNTGSXggJ5td
Kig6k4Sjjy2TpOwND5H7NBEQftuhPG9W9ZRneKwTL/vWL5tvrzrvKUKpxaHgY3duP3bqYtm02YMO
0bKN98uGnnzs7c7HPl8sWz5y3Ox7wSkgxId2lcixxzuorDsOMpwWur4KfrTLEYIQpQsweNSaHK6T
l3k5apBI3X8ZEc2tjakhFsQ0OY9grEVTXo/uDT47mfvjZDY3TMzHC6lY4Kslw4ofbq5pt2UB/nLl
9nl41WsGxNuPs1DIKYPWQ2laZ8bPKZxWwprYh4cuep2hu+0zJ2g2aDejF30yEa2aXu7tmqWfsaKI
z+4nHVBAZ3ecW8Dn7uMhC3fo5bwjOcH9TpRjZfpznjskA4U4cUEqZe5qom+IDQ1vHOfmtNBB7Ful
/DbpYqzoFtSuWLNhUXjJmkSeIFXHLkiTTdLouOGpipHGqVGeljblR8eEXqusvCu8xUBhsFR3d72b
q31I03CPEbZ5i7TAa9cyptu4toB53atsaI+QLjgfYWa7LWWGjFariuxadwNX4B6bk2tGXiVSLtvt
n7MO1ajTWa1HU6F0WRvnaVyMaa48mqhGW0ypQ7LJsDpdF9Gy4BM8RnPaqZRvDSMuTWZL7bFNchK3
nWgMb7y2+gFsYur2op0VwVXoxn/gWiRbEnNHBjLJmtv3ojYdbc8AJXsKujE5MO1TGwZZyUKDcPrX
SpfejTPUbHnsslsikWqCFE1lbvVS0lAZYRdez20TJk9KICLvb/HlxQjv9JnCd+fqfXw3TG50kxty
0rNvfLt00NcgOWKuLV3ySGvOzJOmEkuC4+bBVdgo6ed6aax0q+1fBntgejPpBvmXvAcKTNIH53ur
GcPNUJi6vWYe2xf7oCDcTCs5f1DpO+teGu6Rg3m6xV2Y83hDX2OyjTs3HVZuwRZkSavcNKLK16rV
gy1pq9NKc1tmlMwSiSswcz9L9ZPRSv1SCh0rAIlFSLj22SDs81wRKjaJmopFFNOeZgvXvcMFnMPu
IXyj8GruQKtQ4kqjx+NAvulIkK8DuSVsuT0aeZ1vYlpacD7kcO5wkfuDypln2pRzKxgY6uQ0qjsa
SZffTXphFau4dOydkxTtnSab2zniwUzL5AdisUcEIisn89JvpK9bPmZtsIw49B60zsiuGIgQYFOw
A8ejrd/jrGfV8nKaDJKz/EoQDoGa1ojQZBNkSpHTrvouvTGt4kladbYOYSKstNLcJ2145zhFhERf
T9ZEi3DUikVvr0bEp/t6dnKCCJ3lapfDAwPsiGbMJA8uEFeQ0U6/84zEuHNAJPgsT+kGq659gKmT
g/KQ9rgKraa72DIVGzUm43nKaTWZZOkyaSK+Dgx6RiMsio5u17oPSD66UzU4BBfKsGFNof9FJRPb
gfYuMGhCIUrD+VoA+qCkDZMbUkay7wQxefsSzcm+0ySCQV2T4yZswnEbGDMM50LkawgeMPLiVF2R
uoHJpM6Xo43xKhyJ8ylE8TcGuPrRErSbvFncAiYX5RYXbLoJZto1a6JiuNqGmfCgepqU7zE8K665
2VM7xyNMKiZTxTmmO3CdNN7wrRdMWfsinXc5+vGN8BjeJJbbbevGy5/pBXk3UYvKZx3y9T8nnr01
7E67stOxuNZ72NJTFooHeMvZj2ay2hdXD617V43FLVmS4Wai97PNKs59/dx6B5o1JARmqQZU1IPl
vTajuLuPLbM8elFjvpoNt7RpquFMfUrIp141qPVs/bppbJBOLeLqJh+m+1DPlyRxTY+hRZAGJmTQ
nxs7C/YispM1CZ2pX4KR3AZZeE3YR7KPGcghP+pcYpqwglA7m+GCiTUMBj7RfBQZUU15muRXJDAE
j1FB7c3E326+TrGBhXzW+vhs9GmzR+2tkHHq41tO/MCaIen8YPYmxUCQuDUi0rgNV65qHhVanvPM
gfNMQYBON3NEwv2mojvb6fR75BQGJrKkwlKn6H8hU46+VKpqkOk7aLKaElk4C5Pas6OPrxHm/Aec
YaiyENaMNKHMlOmMNWPZ6loM3O1t26HvBWZj6m37LJSzdH4nZ9BT8Tzh/yv2JSih+Av6iMXX0pZO
x06UCi+5nsuox19udvmm0x3lkzo9YlQS4/zNa3tnE6RTwYg1ZgmOiNPoEVAPATnMU7cbRP4wjAw+
43QAZBbGwYGvMvPxBWe3ZjW1NJMJVA21ylfYb//niv3vklk4ojJ1+c/n4xMv072n0y9n5H/80B9T
JP03PIu6AVKaI63x/6dkT/4Getuy2KgADy7ayX+ekk35m06Kgi6EMFGhACf85ymZGRJndsnYR2fA
JJaf+hszJJ3j9s9TdoJRSARYeNcmySyILj6BWk3HjGoPxuOx13k+12iS3NsBG/vWHAqw8YrTSS/e
Em0YD5WyrIGenScR8fftnvFAvzOVrnaijVGA/3QZf592/cydtI1P53d+NT6cLVCCOhguxefYlrEh
jjaFQnpwMXmW15Jt49qbEVWvkBPa6UrvMJDplmZt4hqYUWjSO676Zp2zvQffvKLQbxtcxqreVJOb
u1/mSguv6FcO7RoRl/6Sw2eDM5b1FTgqFN9QIiCBiOsc4F+j+ZbTat4eW8XskyZWMHTSQezR1Ckt
N60fI1CCPOgaCr61tDNFe7rJJp91w8xXWlrIIxZUHaH5lGzGWj4o+ghYhuTgmTeQALpHWUINGWqV
9ytkKBnklCFRbzkaBXwLsF44ZtQVed0IvSfIbQtTAORqlB1b3GqAw4AKIbRiSneLjhwBdThQisPp
C0JtV8dzfSTjTd91ndm8xyKqryUYTd9JmhMQ22NVOs2DW8RwsCR2Crfp2hPqr/44ar3mk16gWGEZ
4V0pOKYQbKKthm6VHbfTyzvNki/CTJqVFjdlSdB8RiJaEFTuSnT2cNHCUrull8MgwY2mZjPE/XgO
3fke9Fx2XU8g0ME8FzAmBkcPt16qWW9kpxKvXUXNaoTlA4UQWJ9zJ7y0uuvjwoS94OU3dj+7KAtp
xKYXNuHGfExC2iEjQkli8dSGY5mxhSA/PExCjAib6CSMTmXvCJErthWR9elarx0iujhwL4ocfT+a
xCC4syQrcBYwCUUFcWJuh7WuQueWq65OnpPW2wSV7TFEr3eUuuMdI11kwFALkT2jfGseSpdjmhp0
lP1pp1EcNPHMIM8Yz2Yv3G+hGzlbuldqg+4O2a4BFAUoXr0x4rJ10Ev21hbUFm3EKq2i15TbHvVV
Pa5b7jTyYMPhTrj9cIVgihzmoek2tBTlzlJRtmk1umzGQJI1fHoTyWAO5lbMxiqs44hbGrtWsB3Y
UKf1THf32eZF1tqYaavAk93GBh36aoQknefJNH1fPIIXxTDB98ax3jPX6HGmc95+aYwJJXHgRvrB
6J2k9klZmAiwbZlV7PrSwOri2g1Z8obKXWPN2SmjZEGr4WdhFs6MFgPtwR4bRraWlrXQk2r9JAHV
2HgABQmKLt24VU7I6znkRAe/dODqESgzr61+qdx6AlAnw4Zn6QXWOw21wcHuPNQP81AV5wXzw+Wb
VXqx7SRATiWDteHFy9MFdY3GV2YF/Y4Topn5HPmHWxcahk0GX+kcUlppMhrmN5eYqE0wNNZBYlld
Ub5REVe6Vl6xEg4v2HY8otg8HI2rPCRO1U/jOqUjNhTDxCCpdr8WwD0732Y6k1Ce6l5/ZeYMh1D2
4K3I6a3QSevbKD9PJaXISk59fygBjUBAYRGBGE2hxsy4dODBxKFx3WTWcOvUWJtwa0b9SDnfZNdI
aqsd0k+4sBx5So1TpM70sOKEfuWwHJzySGZYZoMsfwLZq3CPmC2cRzx2F6R/6kwKdtn4rqkERL+k
fHBLQ8t8vYstX5T8vcM9SuiCPkXHfrbry2BE0U1sDOkjgXPFg4fKmqNdx6CuGjhjViWLr92k6XsS
oqGh8owZklFKOjdNPGXaM6KBeViPSsk7wxy8eOOKPORLAb9Yby2Ry+/1DOtvyvXhJfQiZmOT3t9h
CUbNi3tt1hwNAGdXRnthJEyzWhVZp0hi/HcHXPuwaOdkFehOdKvbhvGl7PP4ziVqXd83dRPeWESL
IlcARpOtiXZuvpbIyfKVxUTGBuiAzygAZvMaKakwQpHdcGm9vC9XIdSHiB62x8A/5dyIML/VUt/u
maatshBaC+u7vJMasC3lOs1X6P28RSjFfGbaZW6TyQT0khrjRg02I1CtGg8EhAfPTHR0/uCmY53n
IU/xcwL3AqyzIlxaW0uRGxRftnLPegj9DAmuARZGNLo6ynHg9NdzSj+1iFg/vjaEiNEpF7VGkWry
IXvd3TSR856YYvAHz6pQM47mU8yc95AwHr6R5E/xrvm7oRrJjWin5vWoVWcgVCw5dnYOJy94Z1BA
oikzBcfW8ITqueZ7AoBcVVnJ1WSX7s4qtYofmEfjGj0o3+kQe8MVYhBCtBmgkx0/IVCo+YPoGe1r
MqTqtsZFdbJsZWVrWF7FCwTo/r03s+aUAgjxa6ZXu+Vc8kayYvnOXWqba/roMUsH3ARvM4GSPzcl
oavYpc36ZHqKUGPbjAhEJajatQD9augsUJNKczvVWOF9Bm7iyUnattgoR6VviDZCClRZMI0L0X4H
OJ81dH1t1uYjBgJ3eC0aj8FylRImT0QuFjCQgekTjU6+ruhVs5L+WkOodjcJ5z4dA3uXJDneMhMI
xozxNjIvTTwQ7wXjmmRqElwPHLHKr1MZtNsWFJFftoLvC189ADRIgcVXkyEyrxn33wxytDa0haxl
E63zi6ca/dywnPEUNRMUK7zHPfA5YTDf9VpKGNc10lfasS+NpmNan/QlBzuR1THxAs2lJeQRnWwi
gYjWGDTxv2qlyu+GRR9TLkoZWNzx/fghn1kmQZg3F1VN1zR3oVyoXbZnXyK7jPyx5BE7x/R/bV+O
TbPAPmJG13Zuge9Y/PrBouRhbq/ePKmQ9xDnLI+u1QzLAdM2amLS0QJNH7KgelEIeR9iIbnohtoP
CVEVZ4gvRm2GaeEmSX9W+sx0ZfgQH9UfQiSOJ/UX40Oe1H9IlZiaoAX4EDCRXIWYSS66pj6p2QkY
NBRqnyqupz8OQRSwtYITxPVievck4Fh++SGZshb1lFenLLSRNKudVzpZcqmjKR3JTHPzq6Twxqca
h9Cdbg7uV4W5dFc6gE1XKW6Ud0sPlrGTq4qdamrauVqYg9GL9JktA+h9t4vzSr/BXBDlRyTLEnmK
W/2QhbBiyEqhOJD9kYl1gbl61Zjg8/2xw/jdnhxvMmhb/m/s8V+NPaThmT/VI/8iDjyXHWaD1+LX
2cc/fuqPus77jWY7UXdMMj6mFfie/ph/WL8h+/NIwCKigVQKnb/6ff5hmr9RyRgCNSHTEVJJ/l8d
aPCCknKTiQmTbI5Gf8v5Zn6q7HSdB5zZB/MZKkWXZjmV30/jD9jxQ4eDvD7Y3LiEQieaficiNWP8
jattqRKPgMMK6XOjucEDPqgaHkERHLU6RpbH/s9gBO1/KZxihw28X/YU4MEe5/UHryKc1o0grm9K
0cq1HiVALAqMMsliJIEUlz1ZBt2zahHkc68HdFitaPQBbPRwYejV6qGoBwT82rxnHXLuu6L7KyMN
9fPPtS1XYPEWYr4yzEXGudTXP1+BhMMahSpCeo6a4w1jCEncIr4Xo22Xz8Xv/dMt8u9K1n/zfhI6
v0UsA0POz6E2hsb0IUzT6jBo2CdI8X1bGquLsen3dsx/jMxbLCg/aeOXT0byB9MF1PG0Fv4l+5PO
1MzunjHBovYzWL45SdraDp5PfN8bmbWboiS4+9sfz0UPS7+Am8kjF+nT5RRGM+ScPg+dw3q40hZ9
X8PkzQYNaGNw+fvvZtPhQEZLJCea2V/fLZTeEBd5AvxXDHZ6KWqg0aPDRAqWvnz48/f6HDe1XE/p
8rR6ePYkhtVPbzamYRblqYgPKhozuvgRtbyvVL4EsOtMmKZovO4o588DjoQ9Ilbg1BCD/iqLYrmC
v36ti/uIlA1BRwgXzKcbFimvO0G5S6BHQXj02egb2DdB8CAdVFp/cYH/9R6yhb6chpccOABpnzo/
NYWy2dZOgu5lnm9Lr27I2uYJRr2RRoepienIuwXAkL9433/3IV1Hh/rtOLTExKd1KQ0TEI8EzR+K
QfUcyvk2B7MbYPXGXfL33svC+MvAZumj8fXqGDF/vYmsWBv0PpLxIaae9wFHuOmqEvV0CsGSPP75
TbS81k9f3sd72RjH8DO6wiJx5df3SvKWGoWz22Ge5kH3S04Lxyw2e93/8/f53BZbPpNtOkzPWWS4
XY1f36dzsqZ2yjHGJAH4jNMM9cTKmgoa7D0W0SiOiUAdAU/GCFyrBIJNHkaXP/8dPt07y2dlLMhC
h8QdZ/Xne4fiLI0VYJ5DQH4UBTIgolU4a+ElMKf8WIYe5axjTn9hjPy4hJ8uscES5Dgmwns0fJ++
zj50ON0FbnyI0IJ+Ic09P4KxnK6qpIh2tVmB92m1ckRJN42hu8bJNfWHwSnGb0zNFRZvBtxHYFPB
PhRafgxQlZEtl2j/sFz8x9X53/2eNl/MkigjER98ztpNbTMYZlfT9tjznLdp6qx63auMMgvZ/ODs
EazRLJsSzUX9XQ7pRfTGBPwPosahS0vrhMgpOIyxZ15JzWncrdNHZYImSbr97s+/yX+9az3SfUyB
x4ETifP5VxUSYgQivPiQSwG+JEWKlVK7NO3mz9/n01PPHYMTgq+MKgRfBubKX+/aWMOmGGhNTGQm
rlAZL8azIi3tU9ZY9v2fv9fn5fzjzbBZGB/eMUTJn5a2yWvsxhoTlnPoNn7oBb3P3AlELI8KY8DF
hjkO00nvRvdFy4twR0nT/sWF1cVHBNavt6tn4gGHZsChgF/n02fO6kozeDJIFemGejq4mcFi2srR
rA5hV823mumIN3sx1BLatnihqoiQgJjIHlwJOV5MQDHBUXbddMP0DUtpoxIQ8Cpr0b8aaT5fsqhB
V4L78G7OzOBHP3bZkzdl8wVZCaAVqWpnGRKmTKM9+9TXggWXwZ5xB5XGuXeiSuxbDPvnCJkamL0q
1h40d5hvpzAwu1VGw+k6R8f8mgXw+2awu5dGqyiS5VgEP/Be2tWxyBWj0gLhyX5G+9vQKiURYIUU
cjkjlOhhV4UyrNcIBep70eXm44DuRBGM+4HyRjz8I+tba/DzdjSjTQPW/xKaPNmWzdKi13381kUs
3iVZtj/oLHvGusg5NlKOCS9cD7EMuy3Sems3WILDEGih5pvndsamSJT74qkB2gjTbO43nv6QGI5S
8vYIxTVcAA1rJ9JB92WGFeSPqQwv7vKzDYXuJZxsE8VlPDQoCuJMe5ClOV3YZ7Inpabh+uPyBg4O
fqOIxG1lqgif3exm0QGvmGMeDaTflxS1YLdRUAzoNH+sVmjQT3U7s0J5MK+/FmXKHQnBEO9alunz
vosrrt1ke1CPaiGiB2uMrS8dBBsNVaUobhax6DI+5nUGcJ8XJKmwk5Qbv9VE1hSroK6ncCdx+5FE
A7bjPglN89Er+tpYaQbXNsfe/paFubHVkRO80mYC+8RDgz04gGd/aw80utYkH483olfjdTxZfeS7
lh5/zZyWpWnWF9+BQL9uLvdhvlh5vA55wXqKwJP786hzgNHzct4CnuJecvN2voQDQQirgNJrwnbb
46i3NQZHi7Tb76LFw57wAegCJwOmwIYbbCMwGr5GQyiYtXjcvUCExps6QDy17yIqBscutQcHaQff
Y2hNl1DLkmPqZRs506gba2u8BmmltijddXw9c7lRgFMJcSlrTIRRDI+uLk4MTxY8Xxb7jtGIi24W
87FTwtmbrh08hK27KS36g8op0svEu5F/YbvX+ezu0hi+t4K5hmAyMV88j8euItRElBNyoBR+ktDG
maYjCeg6iSRbOeKlQZWbpWuuqvEk4/46DovpmOhyG0XoblBOlUfmdUxbNCBF8Kgk7CU+VpaSOhil
aYYyGOSOsQASW9t6wcxjXsI8vq5HRPtgnUa/J7hhzYYDx0vFj07gIJ9uKuOUQYEWYLvXVVsMu1TC
TwPsuYiRhOPLCtpXLKO7JpreELe+Vp3WbBKwgP7kIE8x6DkdNOE9K5r5cIrMKltPo8eu1lXG19y0
jjNeOlxh8VXkxIRaWc5D3wensnDD5xZb8SaCQ34kgoYF2FrOSLkxXTmxaV7auSGGApPuUesJuCEu
8Zy6avIg2ebYSiQYVWWEzXckSNV+0kuMCNCtA1wgoZkc9dIqyX/XQvfc2Rm/UJlZZJr3kzE/2rNl
bschC7pN2xvyhJhIXXNQsiJ/wMXvpy7GX8zf4SMty+F+KomZpZVfEXMEUmq6pO5sLnJid2ulrfct
ydGejpkzHmgWk54dcIq+1KG48+xhuHOHadqYc9dtlv0H2UxZ9WRuVyq/aVqagi5PWnZgZMlRwCC5
eF1PnEVSj2FVWjjN2hFuzFJUDLQkA3YEN5TuvkoofTruPz/nmLcFC2/tOtBh1bqujPy6Ee2Tm83K
1xm0XVlqxlYUZpiL/BaHeLKkGyDYIdRiWySpfSMQf28dtwu/tEk4nMxuJFA3GI7J0AmwGN4gv5oY
7IOVDRScfFDWyUMh6+iIWgTviTGgn5/7nBsz4exAiZBpt9D13U0+1c9FiXBF5Ki6gIp6P1prRHPl
FLrxYOS2+2UcZjnvBDltwCQGxG9lx3msGNW+mmd5NWrKwQrGpMosywpCsHL3VNASjIcOFLzSu/p7
ZXjephqSCb6FeXFB2BFTUONmsqR+po9ccIQp3F3nZvI2CxRAi8AMTIr/JLJoU9T6gwa9bK23mTzy
pcr70UY3ySaMeq/Qeut9nEVz67YaXQNVwGItleF7DrcAuqxqNQGS3w3Y9LYOgg3E4bEFRbEpb3At
m6s80JNDkChjQRTEvomEXPWBvuttmxtbFheH9sE6yKVxExKGuae7b55lCD6srmboLrbSCWgYyl1G
asA2mxvvtVvk7iw0at03DPnWXlvW8SoNbG8X9YWRwT1hNASOEam5GM2rTnjltZgDjv1QTZ1VhaMb
8m2qlRYRin22y9LCfSEciSZOqcITqh+v9IPAyg6TJqfvLeX4GQ1qd0u2z+hBp5SM1Jlns6cDliVR
qeztKyr2BZSHyyzo9fKY6RM+776tLkOSZzeVY7fXXjOOe1ORIrOOpbfPx7k+DF6hrRAaEDuGa+iS
dIW3s8I+f1ugaM4mraT6YqFH3TpOkv6Qdo5dtXIZyWLHo5eUZPWTS6BUzktvalUyPpA2GTfrBmDm
q2AkQeye1miHsFpQfJ4O3lCBkvTJ8OlOZDFBXiyZxttdvElz433QZOXH5F2jAZUm7NQwnC6M78o3
Vy96qAokXHuSPZAG7LybbFR/DN7aG130zVtSp6zZmLrzjEWgTkNyLixXpfZjK7rCbd5RSHvWinyC
MfoREQm7buMmi3iw24IyqdV+KCcqLqNdGVfxYHeP+PD6N6uOvZewk7g2ikIykhvF7NH4tlEQuzBy
irzYa441HZm34pHNnR4GDuoskeYKAWifkUyolsklIUBrTlEIHozJ9dtM0dUwVIDINhtNfqt23FtF
Ii7WEGfIIAf2DEZZIA0zECt4XNMywhifQNzWg0XoWudV57eWUbKcTXN475mJAQEOBMzBliPbiE53
iPuSrjx051l7iPGzbyWpAJuKTWFniqo9VnPcvVfURst0JPMLLecq1F78NTCWW5mOkrhEMKAKsrLr
ce8IM3iabMN81YxKw5HfDefAm8IHu5iTtQ66czdao3yE2NwDrbTrr0FlxRwnhVwzgX/kYAyzLnAE
QkF155iwGxdHyszyGmQBN1X+JOxCrISn3bk9UIPELYCiu97WYuC4qgvUYkgpc/IrI9qdZJAR9EOe
nUeNjYgLeikRQG9E30WkDlIn48NtS7bKcI8i2Nh2zvAdw5rcUctba8XQYAsQ2F2nuXM0mtxe6xAr
V7m9gEwlqcieoQGr5HYWyaifJpuQnFlHQ80LR2Xn7YxJpStSxrIdLJPxXjlGtCaNI7zA9vyhVYwZ
1JwXK6fvjWNMY3fT0M06xvWU7aWgPWCMPXriqu525OeIt7RFUkmNz67DQehodaW1acivIvKzRbHb
jsk51cddCnx5BdV6XFNUO34Lj2pAloSbb3T2dg2EQ+Q9YFIFZ4jIZTaIMrgZ9YYZbZZUW69t4MZq
5abSynmnOzFTcCW/1hN5N/VUOae2oncwM/ggKw7PufYaO9a2BNfEOUVeFXkDY1K9DPl83UE6QUz3
CG3qwpJLwwgJ4Mmp5x+JCp90Ke9cQjkqTtN4gbNXKeIBLyhNSreVb7otmvVch50vNd1+LLMYs3Bp
vI1S52AFwc0nRA60YN360hDbpKtQILgDalDnPe8lnracrvbK1qgIwqHrvszm/D728cFJCM9T8DqG
9SSn8IuoGtQOde2lR/Q7xCFOE7re2Nzp86ZX8TNkJAxobXS21aPw+g5hEHHEURPfu2YY7V1sVXBq
+u5ZM2pvMw4IrXpqmHPX1fhxRqikmjeJo23G7jPUjIKBkiIgpYng3cTKoT06JEs5AS9x3JXIXze4
ZT5gGjBKsVNq9TbKxzvYP/IbemzcclqV0dABadp4Ymf0xmCemH6ThrpSCA5uMqNeXs9QKUBlms4D
jQu0YocQIatk/J4y/qWraSUEpkIj2OpNiFg95TwECrJzAeci5o39hngzbKWSpqnTDJScqQTIQy7A
ixeS0dgEDg8g78qIwUYDUXMUoZACYldSFoXc9p0PwxwPdrjMNKayC14gYmqbQFPUGCVE9CSeAR2x
xz15KpgummVTJceutmnJMRBXiWYDeW0XwkbeuSxLQ5OY60JfqhM9HvvvyQxNLXEmzEl6Om9JAAR6
RDjeS5hrNLlDqEV3emO3GweTFxFJM8K4shwc+9JG/VLyyhbmamRXDaiEnqNDRvDzrtLh93C256U1
p9A2UUmBzngWiZ2ru9RXTIi/OhnhxnHN8Y/slurGJvM0RfN+wDCaILEp64ORNmykjRkczcimKdBQ
5HudS49gmdR8vF9fWdpmQjlyCByQXtQJ2Cfgvzx//BPp5cadcCj7P+hqLrTuPe6w6rXJwT2sx9qg
S+CZw/UAFdzXKDaZ9cyFcy9TLia2M3slolZtPxrFVTYyRhlLz+9S+sZZHldiRTCs3GmSXzGPgK9g
YC92Tm43X8q45QPECa/IOjKjyiM1jwxa/ZkkGL71IgWHFwxjfajtguC2ccmH1CJwNWkHDa8ikJnE
Nj4XiTXBQ2VT9qk+qsC5TAlp21pFbd91GfGdpH2SuBDPdEVoXrIYdMQ5BQJ/fGn1NgTygHgf7n8x
a2dZhtUrzb+YXJuEjqI3n2RdN7gSMgkrir0Dd3oRzuW2xYxsnTOAalc2gpBTmcxMyGab5lUwp8eP
+06Dp7TtE74Bc8aTn9XZfBu1DdL0flzoMIQkBj80hscLHtKab7NuuSZZx5RN53/5rsar0oXTg3sc
vptOwKZR6MWuXFpxTQesycWVfo2tg6ARGK5bx+IOaK0l/QBOPC+YJc59aEgN9ERPagSoHb91K88f
C1c8Az6atygQ6oNbLH9btlwtnbgH/IimO116Xgh6dy1tXw2aeI7gfiZE6qWEUDfc95HG8RpODsbD
j8aTjgHox/+xd17bdRtZt34ieCAU0u3OgUGkKKYbDCoQGSiEKoSnPx/odrdE+ZeO+7pvbMsStTdC
Va011wwz0d1nneHV58z8pVgZ1C9AiRXSvcrWn3o05RehRbqkJlrxJUrwQJzguuENnbCEhaOYTWI5
foqkVb/kfgcprBkNZzV1ujBhDRSRdUtzwBVWUEQVWpk4pwKGu7APq9S+oG9pH3Dj5A+UZpGfVM1t
0h2udWR1k5i9LFi7y5Ov5VzKF9S8fPSoOn0qSOA99kCueC0ERvcyI1eNyTS96Rt+LiQ0+8zm+1m5
ncbrLqX16OUX0jNDBEB4Sna6jU5mz9Pp+4jFPrICIzWFIBZVuO9b3W9j7JMvHSDwS1li4tUOcFnX
szdb5yK2revKITDbLZbApZ7Ox91UbId703EBPxiLBht3eQsGCTTnShdIwUXnvM7JimlXQ6h4S/zZ
/BybGaZtXmBgGJDIkLzj1sWWne4UBiD7Yyi4UzFC2DsskaNXH0tmhOD98g625sSbh0XRCZIZXm4B
5qAHw1/MFgOfto8QAv0t8OiT1zQY42NXp+PzqIPFvYmCvAVKlfE2oazgZEQ9fGF1uroi+0zdpeYQ
fJVaRK9pPcIedjEFwIOJk0mkQ7ObXH9CdYZA56jDJnrKvMXnrWtRzmz8GoB7U8j0L1O//7kg/cYF
yTaZRn2Hnv9EdLh8of57qb5+z1//1w/9i+fguwuZwTeZDYiFlWAy2PoXz8EP4aIzjCKwiaoYivt/
aA7hHz6TxYDKlpBexzZhW/xlguT/scxZLdjwPlFR+AL/EwL7MlX7AWM3ecEpLzCXDUPbez/hI8Ap
a8skxzEtJoOOEZioCK+Jp08lLL51HLvub4b8Pw1MTIxdF26HzTenz30H6oMbJFBuvelAQk57Yxoa
k1X86X8zPfhpyMclLZwFrGM9Yf1Ey+/dDtzVTcYD4eYpTM+xucnrFi4BrKWtaQwFwv+WfPcmM267
gezf796BD3/evx/I93BN3t9XxAX2MuPDCod7+37KqCa2y8nvD3CoihEADcMPIurMA7afAaqhpD2h
4CJuFmtvYDAJyrKgGKlBFgv72EeAIOzSatq1S2hfS6KkRSJyMA/5brJz/mxRTyTtOYUxazRfGQel
G3Vskn0wTa/odHKMwQOQwBELVuLs2GF9rwGycZvHCGHkfhkfYBMcWxjmLCpczItsfz6YzWjdeQ7x
ti0t8B09z/ihd1SE6ryTL0GJd8oa5uCEVzlXhCuQvi8UDOYuG6uLyCLQu42IISW/mGiPJDLr5yQl
Jhe2Cj84jGl4QYwibkQeecChBtUm3VCa9ZFbRZpdDCnEWpNgL5z9YuPKbu53NgRzkhunemJ3Hcnp
dZuZ2BARonbjNCA61E/bm7rQcO60jzoh61FPdV7CGMcZ0wM1y7CB2NGeSDFtbqjXcHxU/rj3Gqs4
4p/D13F6fU+sKvHf2ex95OmQYw03gzgYAF+FePHLVENFiZFrrtOhmj4lfVQ/wRPnyTSyMg/eELKG
Bg42p6/CCw9O/QFl2fQ6KDl9Mlt+BDFk9+ChVLuIxpiEq7i37hQg1UPWD9XFWNfhRVkG3JEwa0QG
cDvg0OSpmbQE0r23nYyK9VBpewuklt8SdR2uFGOSdWbX7RcR8cs4h9SEAg4DygPgE+4QQjVwUFnO
gdFPey9VxbEOeLiTT0zyqDI6hM6p2gqqJMQU2QUM2OYlIR3wCtPcKL+N0WUB1iXNFawLvLzDWH/L
Tdh4FWaCu7IwTTYNq35Ox0bfRyFBGGGj+auwodhLZAcra+SKw8GQV1G+LHajca+N2NQgjlyLJ7KQ
mV5SrnWe8yrqpNLfmI5Pe/Rs4joWPIloidUWlZw2Je0jqlPgqdcBoeILKKVLKkeUAdaOlJCMeKPo
lnz75osLh/iSqOzpkz2QQgyymkPmb/IdWFz/1cw86w6W9bCBakWvYnBvu5jnmKnlVi+vaFHR00xo
JXYzVh8x4ABPQnjEmCMsm17hOMqnIsYKFFvmp8HoFIPEFuF48ErjTfmVGiUi0y4ipybp3GcT+GFR
eaj72ObdXNlGnu5tkxZAiOJZRL4GO/Qls3iXl3IpicaEB+X5Ro/brJDXkgHBddgP7rWaIuuuSjv5
pFyvfjaAlbazT8vV2lH97JTuRDyd4X4cg2UAYGTUXUE11C8xpUm1Th0sLMM2zDdvFxckLIKu7ozb
cZIVvieob7GtmroHoE+4uTUDzhVWNQWYrxWdxiIr195gpoe+xr2AAOAx3btjCjkA3SCPqUS7uAyx
mkfsxcOLzJx8Z4vJQHPVe3Yc2A9BHuKF8aTraui/pK0ST6lVlXl80M5ciQPJCEa1dUxsSS6nZohc
knEcJW6dHCCgEeP0yQroZxAFos23SBaDZzRjHAvfCsgEZiDThxGHXq2qK1UzJ+h5w06C1N7e7NCZ
m8Wt4aorUcpyB0vZvZlpmlauD/ZL0BcYcnQFYMLYyWcRxeQ1HUs7/9RBtdpC+1VbJabPacBEUmj1
NU/s8mhUMXFQIjkms0fiLRHPFzU84y22USPQatxjtE4YdZx2Z5ShEQFhrXXCJz7c4DzmrwvfxRFF
xumVIHLjEkxVT2siX05eFpyMHPl6WjQVuelh1ByhCCC/IKt9jWWQi5MV4TL40xSvsUS3Sgjrgt13
grguUd1OuDds7dIIz1kSy8vOy4adl7Bgm4zUFiItyFIMgxjCDQ/StrR5NIHwCSykq5G9E2zrwUAu
uoiGdWVl+8T0lyze0jwPbhoeVGx9dEr02h6irQsivJ1ia3Pvv3RyGLy124TGvEKmvSgwi14fbJnC
xLCIMKoj8JgOpK6yTXWMh9ACYQ09YGRC1DdT1OGaO6h9TPAaZnxNSlhcwjGHZUG/zSqvuYWraK2s
Pu92McgBXGMcslZhMD4HUHpWKE7HczXGehUUef4UGgR8r73RmzB21+BMvkdbB+EC/1stHCpEp7mh
OgO2VLgqHCX7K+ZBbCK4q+USbyfJuroURSfPzFVnNGmmfbRH2W2cJGFVdVsaqwYrHt5A0GT3JL12
/DQPTkYmCDOMoKsOQ7FxtFEDBHvzi8Tg72hP5Xwn8RuP4dyHh3F2w2NJPN+HNHfmjY5Uc8qRvqw9
uyh53UmrKjAnYDDmiBu/EznFwWQpZEpDuTLJ02sMXW6NZWQ9uOSQYXGePfoe+dqBOQ2opya9UqE2
doieiGGOy5sCV/01ZjrDMU0dQG2h9SbGBeq+CGKLcF7eeM+pk2OgR7jgQyQuyUwXDE8G4xayQXBl
NfN0WkiiBVNyDBsRBmC3I+LmKolm/yIce9vDVX0A8i0W/8lSJPklrsrWEYdyJjJp4rXnAmuNJwUN
HZd0l6BFAFB0DMnEVG+d4bn7TZaLW6PwK2/cmJmpjzMqmLUsjXavrMJ9GgpFSNKcp9mF6OPuS+lk
HiPoTmhsmC2sLdynUJvmYUhyHPJQiADM4WSZ7/zE1Z/rzKrXfTEsdYFsbsYRazev0VW9DdDAnBF6
keYWTX6Gotguk2Pr6PYibLparFu4+ygQazc94IEVdUj9a/d6sqP0QMqb/GxLemNmjFO+PBsav6VE
yjKHc2hhKWRuh+zKZpiOd3j/FUO8gZTjwSa80sw7DhzJLvxaFQVww2REt5JJKmsA+sWFH5ky2sTu
0m4mKf4MMImv5zQ1bo1aSi43dZKdglAfbGKTAI6SIi9BkDnKz6NUsyTqnIdkkfOzmhRV4Z/FV5Pa
1h2pQd1XmflZsLER31Mnl2D9qxEnsy1lqPdxRARAijkFY7W1kd5sssQujvC0qouineeDMDu4KPXA
ZtxmBF6XkrHJJnE7DvewrI3bKg7VfWrjJheXVBo4gsorAouWbxE2jw5KpXQVNc2yKUNseO1JNGSo
TnoX6EZjfWAbrL460qv1xoDPxqkNx8eL2YhWJcYNG8b0037JA7lPUkCNldUYQQXG3k77mBzDs6nh
kSSKKNY45iyvKbaegJxxe5uW8jf06ie/H4sj4xhz5cTCugvKcXoNJpnusdWsocWkIYDnAAdjciOi
+Wosp445kobf0eD+rodYCIL0Sz6EvYUF/z3/moFHXsex0R/IqWhOUchmSDmM93GTNe0NI2rKe3L5
NpoH89xNLengBANGG9W7v2torKUt+7FP/PObQNgA0MLM98fvomp8zMEp+oNIqfxx11Tute9hBhKT
V3qaBAVhEnJn+xiUyo/rEsWh6xzAXp/jqOLFrJCndY6eCOuVzaNSQlzr1B4/DVTcu193XxbN8U9f
NkA4AMvTJcH4/ZcN/CD3teF0ByNdaAwdKOxE9uTatDIkaIq3jqOIF8zSvPF53wUbk3NqmaTXL5mk
bvaZeP6G8vnG6fzxDqK9gvi9fCkfYv27xjfGuM8O07g7YD3INDEE6N10gWpwXTD0vm1VsmFrnrcT
vhJM3RUVVCZpXvFoZ5kKnd+SZtqcnMXenJCR+isaH/8m8GK5DftmPkQGHuirpneNza9vp2v9/CLC
lg8AL2iqsZh6Tz7ESAOqyjS0B0xc8C72U5ltmzKcdjX0Fe4lqTxh4vivsDD1AdYlpq2W/RJkkhjV
2NmmLuWS4WI9q2RZX+rWFk8a9/XLdHbys2mWzrMtyJe+lLGs9LlNkgAI3iLhUoC6pgDY+5Kt5BCH
qXttWoncogyiXl3yhyggGV+MznQWCdV82xAlXC87jC2UcatjCHwGiBlku9h0SToQ+Mg5HXusJ6D/
d0MNHR8LmCMIKzU7zTJ9CR5vxgo3Pt6QFo4XpI2lVh+rubmpimbZU8KlbM8p6BGFdyuB1vqjYBaw
xQ5eXuUOFIBMMVbR0O/WhNXp+4XcmyAStIvn1oE7eOqL2UeVFQ0xNymFGGKMXT9u3ThPzLWSTlTg
a4s9CkoP1+6NTmy4oMq+ryNhMSx0ZH70vbmIj6jr0g2mKvyPiII+2pgdspt1RI5oQMAlFfc5xM3k
q184WDuJgZq+NZOsgrOQcMVxFaJrZRPGXH6klPdh0a2MiSKfdto80H2zxWLt+WBmtJpA6u66cyF/
rcsQiH1sadyCRMjPU6byXZuSNao01ZWZD7yRTDD6TUI2zn2fFs9+uwS3jZZ8CoaCfLKW+A+aSu5d
mEMEwUF7Ecm4iXHbYod8tDg4yJjGXybKybNeo5ktjj1si5cR9tmLwCyJep/84BXLNt85fdB+oBMN
LqbGRAQ60PR7RUUyCuy4ByRqztEc2Y36pberkPdisdSjBhRzMTJlLAa1s+a4JByc+OaM1IgVtZN/
UzqtujctKI1g8vWL27XMOwQdlrTonjctkdO0GDUJLHYGoIRNuLxiXOezggW7SR9VwcYJejqjSIje
X9fuzBrpoDhYq9HiN4moab7U1chdKWdIhHSHpD+L+VAlnImNbEDlkKfjCBYuR2hSsl26E+4qjLya
R5yjggtrAGZBCErstCXbUzr51YVH1uq+5QDdVxjmruug0vcBxhirfpjSfbAgQIip5VWZgw/5RFd+
CoZqfmXqSHxNGszyCZ+iD3r05Wfmj7TbpotDTSUgFw6Jt7YEf2lFRuXN27cexcLlwtaKF6Mulmfg
DChPlqU6Lvu7iZvzBvaCfHabUe3Gtsy8VWYSi4R/EMjI0rymo0kDn4yiuTGrlidTk7/69e0sllVc
RQvWMyFwBVpfil5wHYdZKMAqV0dI6HmOGRmMGnTt7TVkeEIhEeMvdRjfgndiEA+nm5qbN8QHY6yC
SyHb17NAThqE88eistIDzgCQOIifulARdu1v8ICBK8znXjR0tgCO3PoFyCMEYdrlcPfXQ5K8YgIy
Xc4st2o9TjHFyDCChQUx6JUpx/y2kWJEMM2Ygj6FkkzVzC4bpQHnyMSYAfjR8I8zV4SJkg2IM7ME
a8wF7uwInjHQjgnpUEEEQLYJnAFwN2yrkhUTj6V7befeIl0wTfJpPN3BTSM/hT0sbx5n9LQEivdD
8yXOQFzgu02fKrRWq8hui6OxgCvQ+djW6OiZjC5IzTIiXwWUGvCV5iVJo7QBe5qZLc6x+Pg3/Obt
kBxzsNuqJgneMI1vprmEH0e+weMrSoqlpjMxGHt7NaHU7LBDKI5VbUW3plVUF7K2yVMi/OsCmkPz
WFtgaIy/wdTUUisPWLVda0GnxXSpZ3M3yI2vi7B+JiWCJCezCQnbZJ+tBzzXV4mLRMGsyG8Z8hzr
kI72adt5lOcYMIREKZcfmnbZhsmO7uDNFyCSYepT8+YtP84hOp1TBIF3yYJ6U5cspwAN2rMV8EqI
WXVfVcMgLrGi+NqHgA75d3l/ckEDwE6EcRKXg/FqcXwrb4MQhDQmu/i2xD9it9ASN54Pl+/tbLB6
IGDYJ8m1z5YP7rTYQBiuuPZjA818OITBRRNShjQTuXrw34mlKRliecgNjoJ2eJ14mXUnPfwRU8WD
DAGIj1NhkpbpqIo4VYrYcnkGOMbKp44kAblr55rifLDYzeCN3U8DZbLMwefMurDvoPKz2bKPPdZd
QMi7h+ki+IW3foMEdQ9oGdiMvOIqwed3pPzs2E3kmjYn3y3Ch11TjxQnPc3OmzFY7zigoCRVVTjB
6foZQTQA9QBm7KQRrUJP4ex4zbCxAZe3HPa8PG/b7OhzN0CO4HnXIn6gq5/gDtrl0k90IyhU68Bi
BrT5hBSfwRvmEBMEP83NNNneEs06yqGkPZielvR4Du+aYUa34wBehp9XmR4r9POnQRaAiMtW6Zjc
lDZ3cvKNbKy/MKMF9YK+6zR4RK4SIBPWZAs6XfXMezEssu4wVFXf/IW7TLY8TEIKPAeyHk0I02P5
uStbSo6GPPAjOSk0MZJQQojnz1q73DUELs4RCwqWis65B31h0g3poXmkKsFpVo0Me1eFWYfULcpN
r5grs8kOkEru6zqigpyIs9GKBz4F+XyZ20Dqb798W5hTmXHEGHA+v7gDZypaU3Gs5n78MNqkj5VJ
RpbpULOgU6rK2HfZZLTLmy2kP7s4GBAUJb2Zjmzwp93Y5a9KzLUH04YG9g0oXqiEwqYzxZ24hMjc
0JJBUlZ7gASueECwkQ0HFYgneEOYBS+TGIyr5Va5jFtx5lPBqY+IeH4rV/83qvztqBK31u8q+78Z
VXbdy5dEQRjrux/nlW8/+a95pRf+EeIKZWG2A9qFdRYTvL/mlW/ms47ronlkVOg6NAp/+dLab1NJ
EfBjzEzfxDp/+dJahJWSc8CI0/HYhRiA/gPHrfdCqIBPQI3o4PfFh/00WAudyQMUNSSWycVrQqm/
NwIygTDHGP58kf5PGdrffZJN+iQSJAZetJM/trwFjpJiKVcPgU2mS2nKZ4nDLLHG2PJ/9xw+/M24
8F2/ulwTnwF5WdAh/hSyiuVLNLdYFx36gQiPSJnXncbPyWvm+3/8QQAJtkBZ73FZ7zXt2i9oXdoZ
CQDrOS/yV9wGXzP+/d98jIv02OeJ//SMekZvXUKuHz3pEG7DgOHiorZe52P6X9w63lVk/xgfM0J/
kxJ+p9KPpVmKOuGKNHz/ixFtBqx4mxqwyn5zUd7PDwnLARwieU7W4rz84+vga+Q0+B7JQzLAkfLU
dDvF4z1JjvdSw9759R18D7fwRkCKR0+I7A0A4730Hoplzdqs5QGoEZCPo+SQwcpb1Ub6gmwLJrNA
Im9NUf/PX8XAEw6cBATUCIzfvfReW9MNg14egB7qjwqrAbjdRn5vZPzXr69xuWHfAyJv1wgkwq7g
myar+scbOqtMTSmo0sFQTXtAETFtsY+LPv76U/5mFQcwJf79KQu28d0LsjAstMFQ74CPqQstabzX
5VCdsHr7r27dd5/07taRR5bUDMR5QQo1bbwxe5mRTq3/P5bXm1XAj7eOgNwlBguFrCDpcXlXv7so
THzdoKxleZDarjfS1OQAT5KzfRbltA0Zu2+ssLUwc3Pdg9mONZbADvkKjahO8CIgqA/0H9tgjNW6
ZRD35Q1G9rPIwa3ItHbKz19RQDnHeCbxVfrIWVBYkA9rh2BMteSP4CFUbmnzbcbjhAL7Y1PeTG1o
P+S+XR9dkoGedUmBMpSje4j8mXnFBLtryHifc3/0YgBXPHxWgG4gmA21JTFA1VblBaEKVEkfeyMT
J5NskS9NxC5v9R7f3bP4lEzUZ2Q0OlsnfpDUuOQWWCzmiQHBk+9j2KF4KSMumjh7nDoIf75mkFdv
ehe2CLhGFGEihgvCCIzdQy+PqIwbk2lY1oCoG8hO16XJ1c0lGxfyqX4NOcGGQMHmksRptfU8jgCE
ktauh0aJcCG0nJMoKSMzKuwzugmMD0rKnSBEaIn1nf0QJ9o9j7GVPcdBXdx7A4hS0znyqfFK+yHi
2uXKH8BGZCnUzHfSEdnVvgx7LH8m1vroCfpZg17uvhsQo1J0lzdQ9/rniFtzTrJGXnsqezUtnqnK
PPsB65DXsRuij70318dh2RqTrquXICbwkpZyEz52iOHQhyz1xtsMkeSRHb1fQw1J9zounBVlQEoN
aqsKnhsy6JXAOPUqRtQC0TeuXrHrsq5Qk3ETVeFWTCYH0Pq3177oYvRsZhRcoGWrtjlOSw+RSqDj
CrjpJYGqd8FsLy26n+bP4QxJr2wGpDRukjHi71Gqr+u59Yp9ypRQXlrgSuHGSyL9mETSCLcMLLsA
OQ0KwpUHYnBhQOt8CIzKvWO6U77iU0aiYh5P24qp60Kxbg4CIvF9jfPSnYMOJ1u7VOiwqKHH5Njc
JbreqRFQsR2ls4IuxSPoozFHh4bmGYupODcQF3jhfde0LLsl/hPRCkfcPIXBvnekJv6nGGRy31dG
rPcqqLKXcMAGCr6eviTQDU5PGqIi6nQ0UjeH+nFu53zvStUXO2xP7HSXScedtzPkHWzlsS7Et3rM
rc9zKLuv9szaEgaDv00xuN0njZHGE7EU7tmfSI8uAcLcVQtce4KMljIEHJCKWTlPwk3i/LmJ7eqE
wWUFgNrZa7j9rzQgIbwdxLZ8EcjncTltjKmjH0mgL1zFuFBilluE+8zgCSmHow+RAeBZQAfuIkr+
mOkWaV0ix+RbJUP3UOUeeJpHPtuFsNSj7Ca9d8oa5mVIaOp2RsR0wvAKxjpWz43RM4O0in3Yxt96
1RI32pHL1NjQCzTC5SklB8kDJoqQOnAU+jeJYlEybB63QAj6UvdtuI1z1rnAxQsupZ8/BLB/z2Y4
7tB9Lebco+zX5ZDj6MyQMCW0u+ClZlfEvLiAVFKR8HftUFQypmPV5wobUo0eG5yY4HSSfN0Dkg7y
7ZZzVwqu2y6zl7QzyE8eMvelGLvgxtG9dVVDlrnLcB89jYo3KmdDfVYh1AmzmOqNrrh8t8ONfEXi
X3jdV2r40hktXP24Y89JRB7cWB7xuMIsXpC8AXG07B9eYvg3cwrr1EaXvIl85LIr11HBTVTnLeif
Yid7q7TQPTVo30q1yTBHWJe2qjfewEeTidUe0g4Hftuyhi+JW2FeX1SrOOxM3mCITm1aXDuyr3fJ
4AQ8hFJed81SV5Mvcy4syctE54n5ZmmJdU6g0SqNQrAEHKJxcmHXhaT21OeB9c0c2K308o645mxd
5VGfXhFzE+80njrscVQSK8Po3assdncdg5a1rkkqdzF43+OqSHra7NWfoBOF17MfVSi4iA4WRjes
FU8Y20CzbQ8xp8GdlvESfVpVmFCo8qZT7D1GzO4xhCz6XGM/o/FE2zmoRkECdXrlRLb5ObRUfwZq
oR6t1XWQd8Wh80y9z5I63JdhbFwSlnntYD3yaGRZdz2NSX8ZZfNDajoD9BVoaAFu/HsxWy6JsMTJ
Vgm2c9Joow9F/uQ3bblhAPtax1G8Rmr0ifV832oTWVNA6GoSl2jZTEdeiwkOBMci/gme+IwLPppk
n0MPFT1wWpogk6/YeduKHccsAwhLJtHf0KABXf7cZD3Ryd3MM9jReyEf80a4N4Go1pjbjupQ2q5o
94DdKxsollzKjjgvsO6CzSyjySO8BxlcuXhJ5YudDIldAWQ6BAVt2SKSbmZcbKWTlgxCYe9Dzxia
ciVL+1NX2uVpaBzMSvzelODL0BUwIFQbZZWTXQCDjbXvnafBRo3A4VO07H8EtUa3DWj2wIAgS4y9
SHWZnHDZczCMg0etgxO0mhoFvqcczAipxVtFXljY+q/dRPjWKtB5+U26EG2IGSMkGAwbsuEUtgtS
4+KL343s61Pg56gV+7bvPxARiRdfJlSIcW0QZ9teJq1gcqqW3KjO6p6D3MxhFI3FxyFzRviElgfQ
RHEN2UH6kz5VRZZvkGh8FoFCTpxBIJhwKRaukexsIio2bBz6Bt9UY5G+G5DRfDwQDWFPe9ap7azq
jGmxwmfwYDdE+o5N9JInbr71Bzvf2gsJDMs75By9PV7hGIgYG4TT3FTCVlhZFs58xXKNv8QYiqlV
Tr46EDQKkqwwjCORBWaw8+OS/U14bN8kTymEnT5m04MIC5dUv6QlJm6ALxpM7u8cUN7G0D8Uo5it
wUg2zdBl5Iqr9o/FKGG/sVCdWRxApthv7AH3z1ghxQla6oSe0vJqcgzEf/ZMXZGHbX1mwbvn3ilh
p1jh7xo1+Nk/9hXL9wEhsHwQCprd941abGO9yRZ6aEvrntSQc5uzpw4+dnWFuo0mjrlftxg/dYah
aZm0htj5LI4178ejME3cMgZKRGhGEVZFKuKA4jiuquQtOLk+/vrzrJ96muUDfZdBwRLS4wTvOqeq
pcARXl6woaA2WbFL1ET84iGygcz9goVPuM3xfbj23GD48HbsYBpjefvEHqwdfD+DNIvCfannRu/H
jnP919/P+bvvh5UTLKyF9/5TUy7HFJ8RBPeHpCzFSemufK0d7LRXQz906EER54/bAsVNtkoyq79a
XIVXJMBBcrQotKFRvlDKVKfAht0w2XSeXSqhBxeTcs/ChkRctVkLot+FyKYb5gU9E/FDHLErOyON
61YQlPLREaZ4cTy891Yh/9gHBubscCc5gKNpLO7NNM2e307FqjLDYD3MS8bHr++FtTyLd6sDkzAP
Cy3PW4LYfxr7w07l9MoPvZct+seuXiENxXjFEY8N6roDs3WIarBodi7yIaJl+9Ovv8JPfTZm915g
Q3hdnO5QFfy4PnuiFQgnZLQV0m/vXezFz7hH/G4b+Amx4FMAKmzP8YXt+++BGJUqHXnkRR88QfHs
xWxclfQQkMNiIR8ir9ElZTQPTMD0468v0P75HlOiwK4IMEXDtfF9O4ybltBtMSQHLFLjiBEeHCkj
isLnUlEaI3V1p+vQcMMlTe4+J7APua87oGvU5Jj0dUWkHvstHqQNElwHSouknMRV+ED9zTAYytjX
hozf/mhEHY3r27f/H179O7zashZizv8dDXGZfiF3+aX6Aar+84f+shC1/0DcwZ7773SIf0PVJKsJ
tAKhKwDPTJfg2/9A1cEfFuHhNswgDKIAkvkW/4GqPfLA0afQ6LJoyGT7B1C19e4kAnOyHEfAfcPu
UQjzvc0kYjwIv0VnnSsGnz0WFJjMjIfWXTgNaL88lBfJVNYXWW4ZAyUvDseQXRIEwV0o3Rc/xaHC
gomaLeWRm3nz1ELpL0R2ju3FcQgqHGsLmw10JN/d6b9BpN8daTgr8IUDbq3JxuGybfy4ZwSdwvGl
nbGGhs91S9CvsXYp0y4m7ZsMoogv/80+ycH840a5GP+ZDB0E+QQAW9yzHz/SSAtHGiSYnUElL9BX
Gtm60Jwt+0xAKUUE0RjNwWpN+I0DPuPjWgnti0PosfHs3Dix6iPWdgAKs/a5K5UXgaPYvTd+CKoU
DnqNQSqZz8x3C9vq572IqvqcdVbUQs2uOCOsPGo9UjXx41q7o4Ihii8999rw9HiLQQx9HybKL30l
6w6XiICPCoEj4m3rR0vTQWywvRo8A1TC44lQXPedUrsIW2xMj1CwtMhMGjZ+jt7WoRSahBG227mX
1lUbgGOs/TidCO1KQxJqAHUQNyeigOCexPadBZ0BdyG/49q6FtKikUzjh9gb+BqjnQbj1nFt+WTr
IZ8ZEttNcj0mJd8IY1PnSNGTjJ9aJFFzStMN7c0mcLs72zUTias5x5Jl5/mTJx9thsfJqW873r8Y
lTRwmu/q27mtGBA7hT0+yMDCdcuxe+5c2uH9Cem5HutjK5EHrXVLzu468mCA0TtoflcqDHq22M5z
go9zA+nIMAnSXcg6IIp1Wy3cVDjb6TrLK/cFE6zoXk30PFphC8IkHPOMTZN6NwkgE/4SXcNNwvuJ
p+AJRl2PCaoYeRAz2uQt99FRazddpKEpxlWoXFzYcR+nmcSwtbZd2zqTjlckp3l5JP5yc8ImJTsX
b+z6HDYG2Epa9Ia/nrUeLhM8r26MwIRkDkCGIwuM0ACaD0bw2w4XBqb+yBloMDx/8De1tostWo6Y
KJTGWrjM43QHS5Jwdlw+fDIiIhg0s6sQY2S9ezlNsXdvaN+6GrQkv97J4xfS39IDwLEI1qld+S9V
nOsH6WBqAUGJVzYZYFhqfA2CdZItNT3ZiFip2KPnwh/Dt+DewJepv7HxCMTHXPu8Nrr1ub1DWnrt
Nc4UrrMjwcsgh6tUjYNB6ySCZHZADYSBrUs58uxShyLhdcomJZ/4zzJ7xfNvvE1LE4jDIz1qTa6t
+9Ixr1drOmfrDl0aj4fQrMZbGYRAeDDF5wIY1a/lE3eGxYUAmkWZy3qIdp2JqdIjZmLjLdU8C8GY
fW5wakvb2+fMvc8u6gu5isaOfl9nYJZZZI8ESbrNQS3pfxdOpbj1fq34FECybF5ZrLZwi7SQ++KH
CylYufQbyIPt9i6fZ8O4NxTpLBe93Rot8dLw2onFcNh+ZwK7wk+pMMv8NsL1/ADHsG0AQx3nOKMQ
J+9+KrmX9JTcy9EcKDvDMOZGMINqD1ERoPMT7CrJSTZIE9dvL3I+Gjy4Gl5+u/H0sij6FqID+Y5Q
/NjMa/suVQaqLQZCifc4FoGyrzMykBvIQ9abe/9gYQcWUDwGi08ApmhxNh78KG6z59ZqIRCuXIXI
xImCPn9o2SGsBFkOqROkmlcV+WNjbBCq6RexQWJKbvE3wfTMTl2DNRe0g9a6yvBZGR8CFTX5N9ev
bBsMaiLKZFua2ravS86fuYGFAAfwGFU2VggrIjZM85jYDhiBay34vpHGJjKwGT5KGgdXFd6rj65W
ETCu9dHX8UgqTFmrTwj5jC2s2wS9suzWjoqTo1OEERq9KMXDItXDynKsyd0kxNodQH68Ablf1hgp
MDqt5k4AAJABXcsJG7UCfyMpA/O+wwpo7ZTmswHUs+pxiFsRB9aT7/3/2Duv5ba1dOu+yv8CcCGH
W2ZSEkVlyzcoOS3kHBbw9Gcs2buPTe1fLp/rruqu8u7eMgQS4QtzjjkSk26kpvictaH3TQorxKbT
FNdd5l6ClqyndZo18sYtPfHJsYZinfOSWlH2Wbcs3YpPhh3lG7PQGTd5cw7IAff/KRAwkrwqpTsx
ifC5iiuRPZhJSyyn3nabWesYAQwS7n2DpI6lU3U9ZHN+6TDhWPcoz254rFefkqCP7gY7O42eLpNt
U7f2pp5qCQykLLYD6JM70brZw5jbrdg0XYFpgBcYzKF6BrwSpBs8qLAZ6xF6a+YxvYkHq7znpVN9
LJy8ilbJ3BYbP9bLp8iFPmLw6mHO4zp9sYRjJo+VKy2oIEO+EoS2fo8b0AYZ+uydOSdiM6KwPDqi
9exVBO1nwgpAObBSTAwGsnm59bN6Ulsuq9x7kTQ3wjFukrCstjoB7KuGc/yIwIrpE542d1/Qfw3r
Kff6Y93Z4V1QRe5Wa+d048A2WWqJNvubaXLdowYt44IH9rTTi2Laj5oR7GdQEoD4mmbZIYdd1v2U
oJ9r3fshHuavup4lF2R/zRdN0QTZ6v2S6E0xh4mbmZNK5EWbTe/9e31Sl7lFtADyJ9kRfp4Waqw7
WryEbI2RMMaU8gKYXbN7/6hnzRtVkYcOA3aRsjF7cO1+P6odzpEXjU5wqJEUPeNY5MFQdSY1xvvH
OWvZX4+D1cClXDaxm59TpeHjun0biPBgMyfnmao3PLOVKtWRIQ+Mvz+YWvnycRooQ85x4Qb3sCYo
Ag9+xvKkVOrBV32AFvfB+v1DvS1kmZEgbKUW14FDnS/SawCAlSZ192ABpjkWyE23zoj4l1l4edF6
TN7++niQgEHLGxj9sXKfjWYMv+S2zXLnMMsofPzxCgJuyhvDKdRWpY0nPt73j3nWevPdcXKKCozf
nS/vvFifSALqyOm1D2g+qa48lJgxZQm9KtJoRaew0bdYSy0f+LPOTFv+9UXKItDhc9bBE5uOfnbS
ZWHXusxQtfd93OzGEWGbNMby4v3TfHsrcBTPwNFBMgr0gLMbMAvNsQihxh/AbTW7KUas6PnTn4ZX
/3YUGkrfcZTu4s28xu0ss3Y0zuVVeeHGbJAQoP4fLhOH4AsICHQ7Cofw+22d1myHwXQ4BzNETgsd
iItimAARrJF0GMeuksP8h5bu7fOLZzpPE06LVG8O+/shYbyF05i59oEMYPejgfSU9exAKdJnzAsL
FL/mwm1nLpH3v7a3TxYflLfFYEa3AvPNHREw7ofG6Ji477m7Q+K2LjoXwcycoLF+/1D/copcHEib
qMFRr5w/LD2ctRwqN9GHKkUiGckXc8uGNLPVAFx1cFJdNe8f9N/Oj5QFH2Gbw4jvXCY2oFq3IrIh
D5mLjKXIUU1kuh9taXT+eKe/TtF+mSZyqwdMJ6DV2F7g+W/vNLV21XmesK1tkZQmRu4At/H07BbY
akMQEdodhpuUyXKkrmP3N7XHocbBuWEIadNclCws8Rh8NRByUnXOBft/P3Wr7A8fy9sHL7YSy1N6
KRRMxrnUrIidMca2yBWeM8ImxAMRsiIctQsoT1xqSUBZ//43cR7G+frpeNxVahSJzu18Digy5iUh
77iD5mvUutK36B86PJ2kPhu8MmFIqes9iY1j3Wf1M0Lc2VhZcSBv69ass20t+lnRM9G0d/hLor9+
ObAcQDmJTs3iu3udY/4i29GheQJ64q7PZ5+iW3eST4ZgWd9mVkEGfK3/aYzz5tpEVKjuBkY5XKKY
w3+/52uImRT903wAJ2S/tHh4ksVUF1ymUs3T3//4/+1gzI0sBt0Bj5rztwBqjkAXdTAdpGC1nhS4
//Ei0eU4ekWX9P7B3jymOTOf3A1Dh47D4+ysLspTzajaUJ8ObujQWIoYDD9MyYgu8f0DmWfmN6Sw
PC5V8YCekVf6eWWUWVEs3cobqSCaqD3p9HD9UvPbLn0IYTK2F1UyMAmxBTaGaIxY/GWVZzXMktVr
sKzlbRSnzAm0kWaJfSPWmtljha1rLqMspl7WRs/U9GOswbVtR7ZXp67Aap3/7YPYJciI2FtyFQDq
vymF4gIahAch8GDOrLBHlkYXeHnirdCnv666OBTXgM0qgJHemwUVJlCzGyQGh0Z3LUwDCedfl3Aa
NaB3FyBd/zg/VG+vXx6MzPx5Hprc+iwBECCff0vFnFtG3Tj2wa2l/Y1M4OHQ2GHw+DoQcb2WqU49
Z4ArpTT/8KQzzy8RW4k0EWtaHFktvRzr99vMztA4ILUBpA3zIp+xqRN6CtoHlyx526MM/c/YGVN7
NZTsm4+BQI1RWI2Id2Y3IeYARjvd6n3OFHFO1bymbjzVWPTk0C5efQJN7rYJfncjPnndpBX8TWPs
7AIkSWyqU98qb5ykRWagLq+MGF94u11jVIcBSGi7wF8hT84oGY21Ifvji5TBERKOehDeyhdsoa8c
XUubFeTG/GZk2nBs3E4DDxu7p3IytHlbeiRSMsWGRKF7ABIuGUvrxbL1nD4AZtpUl10KMA61WzVj
wZzqmQZ6jg84+4wlth+nx5RnRDV8jr6OnY7Ztz4AJbHmRKmqMyNheNRXRmZ8HYF/MhTXcAFCiK3U
MBQcQHQaJsmfPYCV5d4tGVGiGgrCaOcOKV1RUc/8v3Pt/Sw+YRkyeQkyVdfUFfdaVGQOaKSCUEHo
kEJJW6dGBule+Jq8reScRyeESll5mYp66G5a9D/5CkURd3dp5FV6W84oWlZN3xn1ho2wvE11pMbC
dcv0Fh1C+5V4Vs4C8IMzfyPyvrevmtpQo6gx42vG4MYPcurOi4NRe76rEDazqjUT+3JQaAMmGhAo
NjHcQLlxK1yYK+YgTK66OWIQ7ucTIG30i/yNZEiFiMJGInprmfTanSxjDl2nM2+tQEc5UC+izGpJ
lRwHp7s1Yg0Gb8rlEp3oV/HpGZMHcAAFob0fhoYghxXGHW05VwVGOdfkEe7MgiuogMWJ8NMbY+/S
hsY97iOsbZDzpYGipmwyZlp+1bfzVmb0sAvWs0wZEQDI5t4onCbDbehwgRUR8uqjFje8G17rAGb2
XH3Y9hg1RC5buAMWdIy8IYMQv2baVsrvQTeHJ0y5KFtfR3BO1vPLWJE07u3EdF7iMIpC+I4tuuwf
t5WrVHu68taMHgSslwJQZsNwfjLuDWlEbEF5K9ZkmKGtWDauw1VU+8qDFGUOn6vZqpk54cz9Z8TJ
47CRaCNPP1YzBG29hI6lCglhU9uRU4jQ1EjUJLZhPL+oEtofDLRM4F9ff57bM2SMmF15l47HPmKR
6rFMYICmenuB1IjbNK80Ng3ZZPPBkrALbD8JTBHftEXNL2LozE42VWa2t8Vs1PJTLz1LAwXiOWl6
65eB7K8cmRn3bpIU9rIHvjV98zU2GWv04qZ9MxkVU+Booja2uP9GL+d9zBoAxGzEuIJrxWabgzLU
7izvicI87dhSk37EEjcD+AhXJQzRbSx5hDuQfpuWaf2UWQgJmKDNPiMJBG+HXNclozYm5J3PgGzu
h2T88cb/7570T3tS9VL7pWZ54+s5fhv/3+4lr1r4Ut9+W5b++Mmfy1JP/4AUA+83VYxJ7faPp8f8
4DiKNYiGh0b0FU/4j6fH+UAxR8OtxDQ/7T7/LErNDyxK+dctBmJMp/4OQnhWzGHeYBACF0Gl4qFp
OUcj2JorRe1j5GP/Q8Tp7PJKdMXjLx/Kv6w0z8rTHwehKKGp5zzfNIfoSbWKtgF/YsqzUXrtzHx5
8JZVav8prOmcPqjOx+ZjoVGDz/imJSwRn9dExsw7ANfMnzPFQzUZOmPoyLExx90uNxrerrNj4wae
yvX7Z/rm41QoSZulCbl8eLTOZ15mBvJ+dM16hwnv3sy9J4Jw/q6TwXvAIYg692hH0Zacx141jTb1
emjUO8cY79knPbYBHJ2eudgCPztX6X/W/v/yzdG5nVV3HI7mhVkJJaVqgc8kZqgPbRf/e7tjT4hZ
Mc0NJIcBEWSpQwRZNtgP9qs0kUWxkilaZZJTfwesJvJXKWNbhjFMfAGxPUJYvWf8juyRcMugXkL4
QQ7ZvkojzdpgUE34N4LBAMZTklufzWTciqHtvhe2Wvk2nW4+Tuznl9oUEOCdQjY5RnUfAINKrRV6
M/k4JQCuYleMYmGZXsN6k6yTe9fJxBPm/BIOTmPdhAJakNNhD3YdnrKD3UDTFZ049sC2FiJnIaJU
lXRPBDoM/TzvU1j1faINGyvPv9tedlvG9hd39m+6hkyc0fbzQ6XLTwJJOodIXJgb/J3wkOZVWs31
Nq2V2J3UdadNxm9NFNR7DyBKhaNuFeMLW9smoI4RJPdRSitdkp0WHkxhPXqQAA9JFKPmgV7LgmGg
utECdPakdExGkhznoBb3nUuiRO+nSz0YBMsdQckzhuQ9xlm4TlgHXBUtzveIISRcy/HCEfC012MD
mhDw0SSCfecnvdzELDHva48ZUQQFc0kKvXdZsTLW0VEYoQHuo2ncB7vwtKcoHZprDOX8PT6V/X1p
pMNF1sT9DuEHi6imodBkoBddhHndXJWAtwA5QAHMx4BLJK+TU13iHU7GwlgPEyj6Ic70R7sEnYT+
VS61KDb75z7Wa0MsddjmbCnFfUwO7LqIVWiOm7MYIdAnXYyx2lCgAr4ErdHcVHPRnPKmvQyDyXom
Vqa7t3sr3dXQm68Mabm7vOBaAF4Xb/qukNsit54jrOgTMvVekANmSQRNcXCjI0fdIhNrrmahlSel
Tzfbnqwm4nHqZQBNbNOMKAJK1xH4C9wKcax04m0T2P0FWCkscXPkntgMbsIQjs8i7DxjERjiE9CO
aM+PPclBYGAJ6xXl9g3EqocEHz7rqwSNbg6TBRI3XPBoYHrTi/GG9a6xNa1Y3xn09rsp7+y9U7X1
xVTqqvwSTnmdE8BFcrlgMsE6WOg3VlhPL2DsSeniprkcRKJddMI1kewFEawODQNJklMMpWHtrWq9
5mgAq0vuF02zIOgzxAqriPmC5kO9T7sCUijOIAI+xwuJKnfJJnhcuoEW4a/Q4UGlubbADCkWdtjL
JbSpYGG52XiYzYiQ3cDyN6Fyc5RlmSzzFPqE60UvxN08BcY8IQPr9NtYTvrOHKxPHt+r5mfiLiWJ
d2F4fNJWPB86u+yXQ5gS4W5r3SrE6b+qfTaw7pxcaW1d3SR1SFRHPX9lKdr6C3YB08IPxbAnb6lf
w2C7kVO/6WQpdolGgifxaip3gb9WQMN7oLD0ch5Po7aqcJ1serO0XgB846eKKnfdyg1WGuvecaoA
GH/aAL33hvbUa5X1wnPb38f5aG2h5mRLOURAvKJejWTsaj6GWdpR64YASkvDJ7EeOMneYCW+qEzn
uSlHGsfA1xajH5ZLNl/mqtWjSxAX24gXwCIf9KFbCAW7yHKjOJI3ts8G8yHNI31hhkaxFH5DiIOv
kUelhasw1fwrEabfQknIyVy3a68n2K7XwcckvTVcV3abBxhouPd4JLikpiXykslqtscj1ewsP05X
5TiPH0u25wtF2+RJEiTTtCRUrWDbWsjke0Ch+mQwS7vHdGbf0F66K7bLxpLw5aRdlFDDtwQjkEJA
X8N94sqvhCNo12ldQF+Bj5k2XvLoYJHYTUFcZsu6yXp4JyAXmVs668xnTtiTj34Jw2asCQSZCflr
fW1nUNks69r74pH+3i0GjB+rOnQS0tl97z5rpbGlGcnXjQmf0Rsmuv8UcqfhBhGRdSWqaNmTadQ5
zrUbG4hnNSEAGq5RSU/bbIr4+AdEPAZPLmBAgb/hQ8ruLWQCS0c3CGPXutS8s2t37dLdP4EAtkGO
Y+JxYQ4+tWDl0RiN8YIMxObYG1W3SfOEKw+43c5mAQ70gIuMl+f3Av4cDLYGSpII2z3vx3E/JBbP
jB+q/u6Hxt9Uev/XV/1/i/w/FflqdPRLVfSmyL+K21b9p6ri30r8Hz/3jx4SZaPOtFdJr5VB3uWv
/FnmB8YH+miqQVX6/5Olzh9/1vOW/gHBI0vLgCvHdD3H/xvho+ufTf8ZM9I10G0wObUCbouz8Wzs
EW+bkpm2zxOIwJ6A7wO8hY6bJAF8Y11EcGatCNdI8ZTXAsiJvRgUM5oouulhhn5ZLxAYAd8qUxd+
TWBMzCxSJQBqYggbBK8wR63SZjYBK8b9fBHG3tSvC1L61hb6vqvAg1/Fb8moYooIUju+ooUBGzIE
q2PAYk1kEReQMP29RfXlweqE5OGPI7MGxSOqFMHYY3B+INKOwo8Y3OKSXxMqGAkK1YsVkFjB8hlo
B4a7/YQWwVi4ka1hns6mSvTNnYEvSTv4MhqNxUTwn/d1EJZwN2PgaeajPoQiXue9kGTs4F51niM9
wFik2C9ddFF2FnO9xYhVcjzVpkdCiif8UVBraZG/KdPJELcEO7qMj0mvIp5M5BhBzHbo9BXpH5az
N2z1bwoAR95H2aQVeSK1zrAcnJmzcKeoIYiRzGxiQkef6EGcgq4hYrhIbggTAWGp+JyT7XA9ePQo
JWyfmPSCqa4WBu3ax7mXnbYujFGumWbBnXXnVcc/qcEe0JGkHo6en+jtMtWFtcsYn+Jiw648hng4
m+wGpUa2zZtcB9bpMyUKNlUzEL43sEi7aPJxU9t1RXZYanLBVB5ASZ6SquoObwZ3kg9p5aQfdRWl
7pG0urRQ1ZERljrf1HvglgE9/t5A1itywEiGhO1EeRlYz4mjajUGIKvY420Zk8J3sEO8FIaR3UY4
fW4GicqGNToBo5iiwGCP7qEti70MpnuQSENDDE/QfnYUxyiHTbaScG72qXAxRI9dfsE6rgXXbedL
1JbZQzkAUKo1I9pSsAVfXJHW2aIJm+Q0oNR7EYNBkYvuVz8Gkz9Hiy4xtAP0L35q0gv9pmkB4I1Q
jh8tM7tPtMp8dqH+iSXQvC8x1oNH1+emojWyN7A67T390QA8QgIzs8ZvYUgM3oyFdB0Qgj5B2Bbd
SzMTTDkzrTKi0V6k1Xgx2JFznWGG21jDjLmJJ3+5a5hz7dH2uVcgdI1nafZQX70Coq85kjaSpNCc
bII7esSY9y3i3WtrdMpdauUWyaqTPCKKm3e5qJwbTEgGrU2VfKyLKHnmG822UvbWRV/O2a4vCsB5
s519qbD2hcuwEd4hbqz5REz2cJl37G4RvxnDIqx873ZKOuZYVIU8VkC8X/kTDRXBji4WE26JXSab
UFtUfhwfCtig173ft5dDY8VPTGjB+VjTqF9V6RATPZTW9z3mqLuYwvmAALNYa2Dqn0t7SnDtud1F
59BqrmXvJQd99mYyX/MoPyGHCPcVtuVtN+uCkT8v5KYenO/OgAmTfcX0JBN4UCIg/zGtctB14RWq
RsB7PfXRGKDWNAqxN4PqYnL0aRkG1oJZRP+1L0aqsrTIdjqLtEXhVLj5yQfZNnHhbcxIl1D93foz
RMv+QidVcpPZmN3cwh5vktKBvpv6065senrMaZw+9viivyBOHm74QMJrmgbSt7zJwPg55ivuk44g
UZmAKLaTLSGALqb3vkwfqpjZLV87d4tG8EjgpdVX8KzddvZz2RJArFtryiebNqrpTpDxse4MjKgB
0g8R9DDH/E6hHWgQzcKeSxmfXIDwGBracAU84FQNXXA0S1N8JAgj28I/rjeAHJluwnDSr9w4JZuS
BJ2jRs7pzSQHimOjnRCHl8ownMnrrO4pewxuVJQnAk8fGLqc2PJO7mMm/IeqhHOI0EgFZVnFVV93
C0ZdPGrwviLrZp5p1rZx5065Yy51KCzLtnanL8hqJTkxmk9SZN8mya7FEP05db21ZBx74F2CjqEu
TdonAsyy1mFxbMfxvdEk7a3wOu/IWodyFAQkO48prR/agiw26XgqXqfSXqqy13mjGeNtFhMiueDu
8S6LcZy+QjZMpiX7B3zUhTMeNJEP27A1hiNGZ+sA7lBJ+er6ccQffJIqUnECdLy1Yhnd8Garnl2V
v+h3hfd9Yo+QLdyORg6d6tcxlYlibAW0f9VmZLZwMcnWWYEA6pZaqRIfAxX+6BspOZB6mw0vFabT
DNE0knX6GY3xb2TXj6EKkyxJsdn7rwmTjgqbLGxWG20w1E++KFx3bZci/2wJ4W8LFVXZq9DKwS8w
LkqCLCMSLYnhwf06mbzfFpndZcfO1sEK+Hl7lao8zN5vy0NdanhvO0bYiZ06xzHzUI8PRf/kg3LA
7a3CNVuyCsh7UJmblWj9y1nlcOpWn/XKcc7rGmaFuMjGTruPIsd9xh/Go+c10RPsPemePLQrTKYq
9BNQYwmQjZFOrIcFjyUIFqmfTcRCqshQ7zU9lG0DSaJmoCHxN6JyidPVf0lRnmz02HpB3FZeaaJw
7nyVTGro0rocu8DmMTiZJ/ZixLGFxZX6AhH1WcZ27uggpyJWuQ/mFSbnZC9o8hZNVJSnUpjWg6ey
UqVKTa3r0tlqr1GqLP7XrBlNlKCM97TSqlD56+2NBzX9Sxc1BLIaXTWv+nEI7gyHLMECkQNR341x
D56DONecJK0TzTaYMXOQ5L2q5Fc2wuVy1K1L/zUWlvGGflXrxlXHBO4QdKa/ZpVUf8MKTqSsNpEu
G6qcWewa1bJV2bNFOLWnas6qUzpVzCAj09xJwPTL2QFGML5G2IZG4z1RC5j30qKBQ6QNPdbPtf45
Vwm4YVp9JOjXW2tJcGOZIDk5P72j7gD7gYVWBekmXYJzWKXruq9Bu+iBmpCXdj1/iasmhzjE5ONg
Es/rlLzeJoZnXJrkq+cJKb4htemGZKr8on8N+R19ur6V9Rr+K3kIHy14vSswD4+FTqgDcnvigkOV
HMz7rtgMKk0Yk8C00WLD25kg7q5f0+jAURJAzOCMzNeEWOKafOK+SsKlwPdmLjyjMdI9c0BjyZWN
5vc137ixJVnHnl5Svg4tYmQtHW/dpokW42yNe1efkCqDiOM+QYPAxRF4Xyl8ozUeNXObklRwhTaQ
YlpSqRZAUfXxbtAz8aCnZfZgm9SANpmi9tIJ6/q6SrvgYk5dqhXhhHuY/j2OTDxGWGxK3mBYrMM9
br5mXqGUTg5JFwQ1Mz8j7ikxg3KXvyZJWz9zpVOEMn61gEN9GQ6QlVkANURzRfUNThjryrab6UjQ
u7EK0hiznagJsC7GeS0o/D/Orn+R2O69UHHXPbnXyIYMztI+5KlnfCKtx1yQv0QTHrosjr0c4do8
mETtegTDjZG1qlXEdmXNL01ELoNHJr0K4SbCzV1lKpi7raE8lh1h3bqlQS7A9S9VkDfpefk6S8QD
X4u1Ia3HXgZt0DMqoLjRshjuZGxdEfvwbKiYcDkQGC5UdHiqQsQrFSeeMENk8oEX31dh4ywDi4OI
CCAven8TCSLJiQC6jibbfLRe88p9yZhWVyHmBguZ5ayCzcOUiPNZhZ2XpJ57Kv58VkHoE0qJLcl4
FaBdfxuouHSpgtMrFaFOrEv6orXeGmtOeI/NyN1VQEEOjkn4eqRi2AdBIPusotk11kb7uCKUdWq7
eYlohvR2u2fGUzJrLlS2e5Am07Wjc3IJwe/x3OX0CVXTLZG9tH8QoZzrNHDjmQRagc/CFsfGSTWO
v0igotCesrj3432St7R1miRApWFfAe0dLPKdrRf1l4paquCVDQ/xl5b5XxYJ9Le/iUTUwUllYlvl
OxbUsLODz3HRuNNcxQy5iMyZkwYsZJxFMCCC9Pb9Q53vYDgUmGf+q7rft7rjuI4TF/8Vh6pMSPnc
IxN2j0mUf9iNvHHfqwOhs2HfxIKE2KQzWWdaTpPdpJ7Yk8M8bdAH2nu3f42vibsTIxxUWEMQ6TFf
ev5SeZjjeapAHdXCSDXXYcRv9/6pv/2KUf0hOsMErETJ3lnvTwy6H3V0GQgTyBPEGzNtrUTZ1Ows
QIaji6j5Ah+F79kgLun12P+dH/1pfoRMjS3kf7Zqb+ZHx2+fm5c2ffltePTjh34OjwK2vWx57V8d
sz+HRwyVPoAMVFFxRCiiP/3PCMm2PoCFB++I018JUn/10up/M0Iyz/2gJN6y2TJsQHSsGJXi9fcn
BbGymq7iLi+tfA6G6GpOG9NkC2ER2jaxPvBie6KtQtYcUY1oKEYIvBjvHb9x9+3chXdZ7ofzouDX
v2qMxL2mjnAvJXs9m2hljSQb4sTJvbYabYNQqf/I9DnHiOnVyWowg35D0mN8NBGR8tZoGOgiqjLX
FbpZclMd69gJIqjRqtQbffDzU5rqxakbx/42AFiULHBypo/NNI4H5Q/pFxJx/ke6NbyNeqQhSUK8
cZtFfn7bmB0dfDrvAbfLLWWEOLlQv291I2tulVlpQ43kXs8hfHhttLpDWgUzqVds6OChybUd2Tym
Y6YK932cyBfPy2tgP2VIYzEjXgFK0Z5QTUdPNeFM5EKXSbWyxGBugsjDmeXU0a0j3WQ96PbA0kcv
5GWDJuzSr9sHXiYIQgy8KQ3qL9RsgGvm+6Lr2fIZ8nMqybBbWEPaomcc4ss6LhICaSun/YSndiRA
h+/wIUuT/OiPQ8TIOpoPTa50QtFkYZMcCPRGKwO5J4FFeTKDNtlpmbge0yTZeIkk4iJykmWLqn2n
s5q8lFHRX4KvhiRg5KyWOmx7d1NX95sULdeyoyK+9sFb7eBGFFderY+XdltMO56d1gvDvvKQBEZ3
x1I7YyVEqUXGW9WR6BmZ/p68nf4KnY2+qQ1PW+HxKW4gVFl33WR3z8jbs+8T79h7c+jjlZvKgsm/
ox3Jksb2pHcf+ayqaclzLzjVrZ9/tJp42FAeFauCqowxWYrAU3e0tWY18ms9tu01NTpaN9nJJRAc
iFgJFw4NGxOmL4r/37B/MMiD0GYLu6bMonRtu0V0U7DhgkIZ1B2OgZycJb0cNj764gV+m5fBHPyL
V7MLbsnqaDcsL/tCzzHzzrg1W0EioQEQcT1oQXJZzSiwMlH5Ox0Sx7ekEMlJr6i34lTM1ymtQwUu
KNS++KXKggpFyx69Hsk1XPDm6y+K2PV4fkXRIU55p+O6TFZKLvQxNnL9icxteekGqb6O7La/ir3K
YURY1cNNo4n5GWC+6VBxVfICRLG4B5/sXPuMMxu/Etth8IpTjJ/ulpmCuU4dq6NbGOY055osvIVT
1qiqIiytK7ftvHTRjoU2QoN1w72VJCHjFYJSyTkmycavSQrGTgqBfkGvkD/yGKlOU8GEqhC1vh76
3FnHBMFfeZFBwciwqlp6pE+tqS3r61zk4rqJbJN8INf6lMVZgCBSa+RTG0YexbffT3eum1piCaxH
g+BmRDvHRZ/QzwPzREKwx3A5EH83bMiy03F5YppYsvVM86NGe/LoGQW9sOeWIUENdU1AYhHTwM15
+TWDL+IvejeXV9bs5USipw7bsGQatEfECXBQEnQ84ZIkdomg3UjARCVg1DZS1jPIJr+SN2amG09N
GxZsFitCyetN5hJZJa9QsviSsa8lciqHTQNXKw/URt71BSMP2D53REuak/sgvLzqbjuL/JxdqTws
xWGuzFabl2zuc1mt7MFMx7smkcL/Qo5GGBXLCP7h6DzkKMJqb+1XmGs2Wt93ydfJqyojZfBrNA0v
Ll5u/60D/lAHWKyRqLf+/3XA47cmL4vu1zLg58/8IxMzPtgeSxsXyTvGDTZG/9khedYHwsWInMWL
6Oo/1kv/KxXjf0BFRubfa21PifC/UjHqQeTgkB0ANmNB+pu64KyuNlkssaTCiam4GhAjzqoC30AJ
EzMj2PkMLlHqgARLBEreXz6Tf2kUzktYkMIUsJghfZXXi7nu99ojpDo1LfQruz4pEOMMWN8WviRc
sUDWfsqRqe4BQqCXLqE3PL9/bPV9/dalqIPDLGF1xMeGX+vsFAElZ6hv/GAn7AA7g9cQqDVIg+PS
o90mBjEkIsirYNEWsbVq5yn+JjU2Fmv2vBYZl8rPj8dl2w1+trSgZhz6lNTU1k+geCQZ/V83NSQj
CDFf9a3HDgNNxOr/cBJ05wFPHao4NB6/f4J6Y1dW3s3Brp5pRqRdzptcy+197I3TQ20R/xkaKVQO
LSfYgBlZ9UwuN5vBUkz8fjhyTox15KlUiaT6ABowUGkKg8/GQQakKfgDqMU87rvNBNQeIJvKLnj/
HLhk33wPeIjwAuIz8dxz80xrW32PRjrYgUIgfIL1F2MAmhmv/BOx7Hxbqr5xdI+kbGAyUViv3z8s
BxBGXrHXJwKT5QXFDF+e69eHpiNgheCVPzl1zm4i+CoG1zVKOuX3pVc769BMoy2KXMs4nojJYDZN
mBQ9pKO//vxsnQIemSi0F2Bbv59VQLmOv1fzdw0WwC3G2O+VFcS7tPXv3z/QK8HqV/MH5wO3Q+fB
pJ4Lbx4KicDzMnIN4lhHLDJ7hK5EAdfMNPHFTblFUWJELuKPsktvgT75l4SVpitosOFt1BfzBX7/
+qZBB8ead0A3VhkxavzBQMIplOW7zMijiLk2HzBMFBMSVZ1wEJGMKAxtwUFkpZQcvhnvWrwWT6M7
x7v3T/KHaea3s0Qdq4xjBMLR7KG+/f3zDBG2g71o5A5KobHIlSjDU/IMTQk1SiXZIK7xu8waRBxK
zsHFm+wQvfTkUCmxh5J9VK8KkA4tSI1X+Mkw0/joBJP9yVOSEQftSGOM5p0R5GpHOWYGEvkwuzf1
lBUq85MVjb18YLhlrgolS0nFxkgG8YnHWbpzlXRF9KazA1tQXvB2iXY5sqE1O+94pxXBRPwRApjI
tI1ta5X+faPkMRg98lVBkQt/S4RfIl48S2CGYo9GabiuMgOVzaAEN7mS3kAZc9ZgrwnGtKt+6fYu
Gp3OEGwdmzJ97FDwEJfKrEWJepygYqcyTS3sDCQ/cGKtrRPa6IASN2ICl1buSlMyISey9HtMDPmT
x6T2O10enpSUdTxJqszhifMpdTCORSQ/en6B/EAJkpS4YA9pVV7OdeBeu0q4RM9YoDLL4/EaUV/9
uUig/WD8Y6mI6ClC/aQpGRTsFQ1QYyzWmtcc8tzlt3aNGi9IsJeDVhypAVmySjJyCTtCbMXAc6tX
yaX6PFdlxrAdf5y2gG3GigHhoBOBdrBlpKvtb35pK1GX9qrvogafj0ZPwvFiUjW0zvtlyeyShO0y
8Pf9bFsvTei2J4RUbbHvSC9e1l5r3af2plASM/I9gf7WlvVSKgEambfayqoknQB6jeahmNp+WaYs
QmEaJ4tWCdlGFG1RZN2YIYJSnm3DviOvHA0E02HVaX21Gr7zxjUqmOGgM4A+LzUlnYM6DUJUyemi
nLVIo+uHylTAEmHbiySQ4q5IxBWZNJ8iJcyLlEQvVGK9pHGfpi59MUGerEY2BszfkfaxdPX/h70z
WY4b2bLtr5TVHDI4egxqEog+yCAVpChKExiVlNC3jv7ra3noqirFzCdVvvEdXLNrlmIgAo3j+Dl7
r70121bcuFM/HkslAayGhZ2fTlp4D1Nk1SmpoKtEg56SD4qiTAMrraaTpsSFmZwIr1GCQ01JD2sl
QozRbQWIfVEmkkGEioyXkbvmNZRt0fg5qBhJdFv3StrYSqmd7KWqbqAy6kSG2jOAI6m/7xNJSHl5
1UjqRlrfLVflpJACEeUsrENcTvleKImlW/G4OBrSSiDVDayRfmOMgAoBQ+CS6eIQGE1a/tEOVvSc
hqJ/VXa3Z3Nox2PhecMhG3zUaFFt3bQgd3ZNl4VMAghS7eml32lzRtxSDonIBDniSnEoEx9CzlpA
Jof/EhWrSVumD9agl1tTN+IDTG3CenISUIEDhSvf7JOdcJryJpmUB1MvOrUtI+oUOk+9xj7THP2a
Xq7DjJHZFfGKjUqFClNStJlqjtVZnyOIsTVFwTIQPNWqWKjaKLx1EvHmuOaUGnpfbzCMkXTNbOvo
OkRPEoqUrZmHz6el0+XHxR+tOwzO+pnxcdOvIQ8TFabXFYHiKpvNz/VlP6dp+0fsgiN2qsQlI7Qr
b0rbFY+aTn0BYyO+I6uM6kTFYlUqxtSJfILewnxCkdQLUMnQJLJLHlnkM6owVwZ/4zqB9HKv2Qg1
8oykOYIaCbtSMYRVJ4nzTmz5uqDJ2ecp/Ke05Uei2lxunbwiix445X6ezfpsxsQ+uypibh7xXQSA
9dnjVSUJjy3JXWTcxne+SrO3e9PYXHPMaOdFcJLrkMAja+FvDD+XH7GkIbRuIRcRKOLrbKM7fpKG
umfVmQRbB12W2hvTR/IhVPT5gpB7B1aEAFTYToHv9oBAQCQENXOXFXVkC3qf+1WgifpGDTw8JaQ4
bkwwY8d0zgkAprYxdkIvmh1pn7BdW5JeZw4Qr7WcN+8CtZqvPcf2ZyK92wjddNxdmD3x/7Kov7S6
0axb9t3PuABOEkgR0qum2kmy7McV9aJ5sied+CAWBcEw/zyQZbCt42Y6FAQfoRlK421lhrHCvD2K
UMN22XXJys5Ge+Mm+n0blv6Aygoqe1tDot5x+t3sj9bymvgGU1MzcDfb3aqbyn6mqQR9t2XyGN74
ZC3UrKwzY/QS2mx8nr4zja+v939vWH+zYQUYLH7rbjp+beXX+c971n/92Y89q/kOnqOD6cYyfzSo
f9ibbOxNPo4SAyfOT+pHS7xjBkSyLmRUgKXUjf+zZTU9IpBUKAn/BT2lTlf7H2AgsUS92UmwBcJv
DY3SY38Mm+JNJWw0MO7M3m735G+jHChbk64dJuDsBD+QWAidsetDZEsKTT2J+8OQlN37uCbQe5el
AmFGyzuY7MfMhxEY9uBreySDRj1FQRRBqX6PDELfKdkCRPcGbfWkjaD7BfNRKNbh42SU9jN655dc
4LTgox4HhMkPXVYt72XrP1Z1BGyxRH20qgh9I1VR0FFuMY7c9qMSPKJgFhfpIEro6k5/9nk+Ybxp
iXEpyzE7ynZAEULexPeJ4ei42say3ekMxVeuhSbEJSTrYVMAZ/smjbbSmT6ajDqHAjEIbDfCAVDV
oKkcwOoto/RJiSCm+3qirtwOloYvXP8Ev6rkr0cx0NVjBu7tMCr5FfVMf1iy1ApcE8XOStqjNNYG
bTZSlAq/8D8O6dJEQZl7+rPLvvTWqQc/sA0CBwudzLpulO2BnBiOLpCArsqU2b5MOh9oXmX2dBj9
1l4h8iEbbpRsC9rUw/xDLIT2qe9NtB4dyLmV05vipvUkS+5oi/xpznKXdJOoF88t8UFkp08IUxga
x9OdV+fatyUe/WAym/BI/m38qqESP9e043bX7yfVt+LObucVyTjtwcg7LsY19ZGtUDlu9bYvd+xS
BwDs5BEC69c20kM8A89S6UW7xECvLzALr/qO99oN7tg4hlUnsmVPw7Q1t7ENGnBnLqqaScNFW5Va
lR0XqzoMrYU9oEsHNOJJZDzXKFidrahnT99xq6igv4J7wauzY9pLueboCUN0aScbsnPtB4CL+VML
M/IBoun83NSxvPFK039MgWBsY1ZXZ00P0aQq66NT2Fjxx3RWtlOIlSe8ekngoSyCIthhWxoqfmS6
0Dq3F0OWO+R36BbtphtpgnfOakrr5dNSjvPOs6S/y3PD/DY6Jg7nsC2KijcXQKZ1ZKRJtvVTvYvP
WV7xWT7RQJQCUMuNwDIZ+oNSaysXSnyUyUtIyDEpxWMWmGjn15QZ4W3hAHEF5Tp6O9H5giCV2HyC
G5ztCg9f8ypzYthjU5cU3i4TunzoKuuZ7Nr+hv7Nx9KbZvj0Q8NsJO0XDTIc7LgiIisXNoTjbMle
DQOgnHXA/BtBQcgunoBHr71blry6l85C0oFmIiKeZ1SIiSWOPSG+K2E00aagm7RfKI42ZOAsx5gy
JF9l6LeCMbfNDxNtvZVdzAhTQJ3K1TiRLmKx1QpKAz4QNvUw26oW18aoOpU2TupB0I9S2zW1KW97
5lB3zMOyEz12+76zI2NDuDEiM90l0RbPWk4+g6f5eCNwWffrkeyG52HRkttQiOiPuU3Tr2UHKXTm
0i+1kk7DVRjB2FREQ8wplvlA529e2E8h+NRSQOd7ssSbh8Zn87MZBxFv+ngwCcLJyuUD1bROn72J
KQcIvl2o9YBf2vPOaFwKNbSEVbdqo1pHpgwBlYDDvCNIGWLcBsopSpORhUJQ/Y76enCc+TSGdfU+
nhb50ef3mxiylyk9EFrtyrWzRO2xRziFBNlRVu4RC9KqUP7yFeUm0vbYreAflHUbtLkRP5I7oDOn
y1FZG22RnoYuzUipbFX4SGo4BJE4tQzIgJl2sR6VwTgXINn1hiyO2ThUmKDOFRFJj6hOWPx7g/rU
H6fU5BB5R36kt7T3kBKyo1tilSPLcXlvOAwx1tLpw0/XlaXJuvCbPxXZMa94QuHXCv37U1RTWz5M
tEue2pFC29F0llXCpFBuIqNHfFY55W6KWJ4ZZhgWj8NoXIStDkT9Pa3RXPFN8oHgyVEHXrqKR80v
z7zt57NsUSWsK3qjG0l35ZbUTPs7C+zf5dLvyyWHhvz/u7+vzOCfqBzeFEvqj34US+Idc3rDo/33
g3H9wyTi+u9c9DGWQ6IY1f1P0Gz7HQ1+RZwCwabG/fQMfzT49XcWRESbkCuK86s84B9US3/pul71
LEiEmP7j1n7rLBaD0wy6HvH6AWOQBFkZ2XdmO9bnJR//IYWNHYxjMl1CpMJQFLfKm74rRZMGFEyU
BxeewZm9J1AmFrmnmTNwg+D+d1gc9Xk/dfBszPcqr01XrfG/YHF4FxoupFKOVyhm8KjXONhSnsJz
N4ENK7sQTac5eeJxVHDiP90HfzPTeFuE8mOpQtVMg6uHn/rNj200ndaMxPGwtF33WuQFII1cDGR1
i2W6AIz1n0jH+d1P/ktrm6NytkwQg4qn/lYM1EmSqEfPxYpQMMHI6MK9woEGa+MrEEj0j9FDqrfN
TcrhuHvpqL81v6e6NjGRbH3sc2F1cpUzYqZ62xSeCbQ6HJzfjGvUbuXni0rgqfLA0+1T3fS3uZCz
FPoShdOw76upoVHmhEBXlqWhgeyNFpStuU/E2SNO9ODOmbjgESifyrp2xyB2soUQJle6l242jH7V
DnY/rLBKyBsx+dPzbPyuV267f/N9kWvw7FtcTR52NRz4kwKvRE9IRlLX720XmDWhz4YdnmSUI2SJ
KmWzaCIxHnkjzzmk8c4WjzyD80URjPeGji3lmEjPPKB7tF8iU7bOiokV95IMSYq6gs2mJCbVZ9AN
sMzYZcS5MHTOQ5Mp2lpvSAxfWpvASp8NYK/IAcRZa12AbT0a2FOtzRDnFf08TLBQrpZ2qOwvHm94
QhXbZRo2XtYY6ak1bYZErBLOOiEVyN8D0NE+AsDzyRhqeeMe2pDQSlSjcibzAkhvLMRX7tIJ9bAg
+mNC0+wP1vupnMebUo9hlGEJYFPCNhM+nVoI2rngOZ0G6EkaroJ7P2taD7hyU3/qUwMDWqubh+/4
oWkY6k8epOR7nQCfIvBJS1eY6FSN5lv7xWsB6X+n5RRDCFMb0cJFwxb0aHcMvpIlgQoEnBX/7uxP
n+Ab4ZZjEEtL7crI7q2WX0rdDZ8gl/COEAeET0aaMYXsvRGqX895vKJywhbIfQ+f+LJ4jf80NlDr
HRgblyRCKNBg0TG3+MzA1viTBiHvGkb3/V6NwVYgEMHZilIjm+RrnhI5urJsfqwxD7XcyRGKcaDR
eouPvhsmxUGB+en5OXiF+02H3PhjPIz+k0ebRay7rAdqWaBRdFZD6VgvTPRAMUU1D39D1J5PZuRT
zZQCsVKZcGewDdQCC6fUqUU6RGOprqZ7tjgMWQby1aFtG7L+9J3wHVVsDrf/wsTH9N3IF4SQPUI0
viQj2UcrT6G2ruffmjob1rRnbeLMddc0zxFyNaWvn6//pgvDMihgWrFuLPFe47e+j91uWI+R72/7
RnIDx+rxcEAQ13sp0zA8Ycoh+2qQI83GZvL8C9g10bJJhtfaIzLz9PTcwQao7ZVHm2p6QL2rq+ZX
NYXDNk9xY4Wmxh+UeSL0wyg6l6CHqNBgIUnZJdpu1vt0XDcRjJ5LXZc2mZAVVu9VGfddeGMs/ozh
wxhfh1mjg0W45pLcj2iHx4/y2uVi0DfsJBUvsmLU4CvNA/FEI5kC2h5szrN8rFXXbErmeEWLbN76
eD0a1VeDtEGHzUvNs01jPACGv4dkMGHZr6ZHB4fQFafIZdfms2VnDigw2ndSNfLolDsrLDDiTlNt
vjFuaJ51tDo+d1bm0zs3JVuSyE+m0+Bqw97ycIuseh0d/UqvlrPX9tFrI1k22Wu5xzKJnXOtlz40
98WabxDnFEikJpWlA6I62ZX10r36QBng62okVK65uX1MfTTz4BsNkt2R64ZPZim7knaE9aGLI8JC
2+alFG56TqFCWPtmZCrNP1Rc9vbK7pwz2rYxkROMAu1+uvCa4142ILyTcqOFvKUX1aqVSABstoJP
xRxjUcKkCQHJHobpcmUAK/fnubZE/YnQZdLFhmx8mSrkPqntsGDS68bTp6cf03bhwbqmNYQ67diE
WefBq309xr5DDh6v0QqGCDz9BFeT5GcwezMLz0Ztv+j+x0XW4nPRatpyWGKr9w5m0WIfCOAkToxA
RJsdHcM0vyzRYDPUKdkT+HV4M2p1dM+8JD5Env/oxnHzlHfty1xMavVPxBOefPIEcb+dmWCxztsM
R49+VRufmSkxMMkJJLit/dF9YAKbuWvw7QdSz7RhbY6NCPxYuCcrrFqPEEyjvJt6Y+q3i2U8FbFX
r6tJIsoainhcWyj2XJRglj0ALQnLM4AP60suTP59zRur/UDepBF+8b0xAa/Y1GG1XTywZysjynq0
/TLTbtAr9py6IiQhjw3q8+x61T6xSvwZjPjWKT8JiWXNnmw2QvmpmjxqkbpjJGyO2FMyMXBZG584
giSXFouFlUctqlA5H2ZwYmdtmnktFABmro3tV5Dj/o19ZVBmzsLLgp3gdJGR7q2jSc3cuJVLGg9x
Jc4mliHSNxyDNT31+ZzB4Ns4HQmccuTSBHnusw4WiDeW1RVtnGDHi+j7KazzZDKhd/I6gdNuZKz3
7QAFOR5wvBFjJIHh2Y53Aw0EkQeJ6LlK+GPRMvEU3BNtwbNkj8xPr0GhVcuBzXCxXhZ23T1RAyyT
LmSIFrxexK/AHwkXthtLD1xfPVo3Y9/TYcxtYhDaTpOvpUlcF12VljvCWBrCQnLejzKxWaeLK3Jt
birwYnSsXCqG2YRf9/1rfWfCNXFKJRFqCjrotqz2TQ4TEwLLdN8N1L6FBxlcLMzdj7RmHNj2/VxY
aNUcDFGB3vrVp9GgpXRn2Iq+mRQ1v3UcFP2uZP/sXqymziVvCwdCB9ClOFKtkNHTB9cNosmCVZ3J
tAnwqc8PcDztTw6D5xoioJbeYCua6NXlfariCUT0OLpYNFg3yQuwMEpL1kWUs3mlMZ7sY+1b1zb+
Lu5Hgjj5zlQ5iUYOhzGNvPUYnvAmb/xOPJqtyiqL6GqQv+taYOKiKVFntMGiuYJOyGu9rz2coXBj
uvIhVFeUIROX6QqHzCWXURMNuwZmNTozChs7YQKTgnnek9BmpkGcJ0rLB8dMtP5hcKbcqYNkjKPY
uzCf9h1eVciH8at4UTMn2zlLtEh8SD2qZXIoxw4jkrCnC05VxJC6FWIRJ3Zi3ZEHtBqd2dgV9HdG
YEpAiDOrjc/IfIYgIY1mw/8AyFjA6vN0qYHtxM2lItmMCWSsPU+anxy1DijQIGNePbNX7IHD4IzH
2bbNewY1sDWcdanjR9Nd/0Q8Zhg0hfk+8ljSwWX2QBcj+IuLKFbtNDWHakCbHHW5uJQEb8DSYZFY
pXRYQGJSkXROkX2Db2ijFqrCvU8EDLkQDSGFPIEjEerlt7IlCyyf7/zJGg/c1xQGfaPf+V2t39Eo
G9YDollHzsUeNkezoTYOHyann7cpL9E1nadxM1nWnaV31i3u6PI9V5v3MrPbI2++AnhOpmFKM7vA
K5xN5Oe3fcYEkDjE+U4HEvCh1pwe1IphnqsBVkKAAIgCciLG1c/h0Qz3ZiEuVH7lhmxl/Rt6Uvto
fu9TFgaNTNrB7miF3l5Ll6/oN7ggVs8jvIWCNsbrotfzikJbG+BV8QaWSMMGtYLEitPD+4rVsEur
U98YGOlMvP23Msu5SYuY1SZxWu7IhSjqEN1sDv12zsaUZixl9/rXu1O16/hpa0yCJBsOAO8GTUhc
Oj/vSjB1pT5vPHLnkbFS9A8T2E7kIdPl18f5y+4HMZdCkeOpx2HAxu3n44AL7fq06kA0lErt07uM
fhvZwqe1JnDhDkkf8fG6HP76uH/Z+nNcNVBywMRaFjvFn4/Lljw3ERXU+ynNHSIaSYwp5ERizOjG
rF8ktcwXYsUVmwIJ7e9oyVhB3p5dIOzsinnA+RLKpfHnPd8sU7onwqn230OqMIYZj4jkyb+65kmh
WmfN1+uWbYmqvA3igOrV9QT8u2P3246do9jnv+jY8bKN/2P9klUdImf630k3H17/6z8Nshr5wx/u
HOcdnRSS7LApEN1qCC7xn9056tLq0PXpZOlc3R+yXB97jk4jxOKZUkNIbssfXTv7HVB+3YTgRzaG
wWz0n8w4LffnW0zRBpWjjwaWQZvQEm81hbSdakn8sHGzUExHyy6R0dyBsDP0VTHLW4299qYuqBKQ
E8AGWWEQXD5pBqqnwEjEXoIavQn57pu50YptRPUAzmuRt1VU7uPW7I9EnbprLGTOqepL7QGOLwzA
MoIhlnhiBW3DeRiQufMq8zuKlgp0maibalWo17wjCeDl88TWILsLS/gQmru0QTHP955WsR3tEVfc
OtTMR0YntLOb8P24NHeTrNbQMfWVhUJz30jmUx5lLphj5ygsoFZ95q8pLl57W2BhTenoF0ObBq1Z
zrdQLIhzA8cyDfofsUbLnzRAbROmqdjO+rLs0MmgKoiMHan15Ud/HtKNRKK3XnJrA8Pirs1ma8Nq
DrDD6Mxt7hZeUNvEz5gF1ZMoBIS0ubHWXYlcGB1WckG+Vq0LIZZ9jZYsGKuZ13ZdD/uoS+/a2ddB
+GULL7KEuQcRiWSN1+aGZB9zHSWaDW6mnwDx5PKYJe5tLNhzscm4KNXJpgvdnV+QgGwppBwogtUM
NZCxWaSvjVDfaUkKiiqen0B2MOjo1I/AbbzuejNck90aBa2tObzl+y+FhJc4TQAL4bKcaiq2wDSm
TbW4W4IA6629NOUaQ6i2SuhwrRrb2fuhf+wQQQVeZsAgXELtaTaTasVW297IqvZWZj9NW8OKfBAB
xXwwGCo9uswFD1J4w9p1gVgA4bJB5GjzWk66BRoGioDtUfj0DhwLsmI3vkg/18g5T43mHYBzgwS2
zWbdy3ZcmXm0Y4l2kWHVzTrH5JGlzWMlnSdvWm5SY3RX0eBYW61M9A1twXjn1sXLAuY/bTprl1Zh
yx59hDgApezYGP5XC6rCuht8e809oRhhK2fklvDa6L1Pksy2jxgZGRESnSzqgsETS2DJXMfZbx9o
gonPMynkIMvkadKyL8tsTZuJbdUmTdJ5b5coh5elhL+Xcy9gzWrWLjqwfbxYPbaxeQrYvjTrTLTP
muxgWbpTuKbWHgIJwHsnPK5gBd9p6zCh34Zm+qGFy3pLr6zYmt4XlR4P7N9tArt2tEfoz4UMmDVb
azdPkksxZF5QSkaOaQZKqU789hFvmbdmLJFdFuYTaymXW6bQ+dZLCXZiNu1skbcVaxs1x6aclFzJ
0PR76pBlo2P62UAKioPehnoQdyasPDd1DgKZTpBE3rA3jAjMymCcpKb3a82I6w+QBTiLXmiuDSjM
AWIuZEgwlVa6XSWBtFP9AznfsIU0geqUxPNtF9du4PeLWLVLVj5kmjmDC+j1o+jkaK8IIIlh9WtZ
vHFqD+VvVzhBn5cZ40aYAnzV/saFCco/1G7IwwWhkhFmZWVfksGJ8bp5+WFo8Av1tGLW7sL5rBdp
s/vKMQ2a+rcpjMkpGSv7qAyHCFW7Bx2/NCgK5+gRkbeyWvvi0NrcjLpZIXSeUAES7LK2aHGtjMb/
o+/yS0I4JFrA+xxYB+PGROzmRPtaWMu8zVsCsjr3Jhn59xJdKWX9vCqtsiRFXGsD9h71ela1Ygza
fyWs5KWponEVecuDhMK4d1WwSZ65igzYdwGF1rwxmP6vW1gfgR457e1suNu+MF78Ru00MLRDhpH2
Q2jEUVC4/qafwcLwqO0mq/k6yJwNxTKHZ7tNYRXmQhxDLyfvLzeGDRQJqtYOKSHgO2/PLv6uyo3P
jiNv0shKD9KenryR2DU3IW6YLD/n0JPJ8uj7w0cyTMc1rfavTjyOYBohmI4RcmbRn1yrQw7tGcek
ApJqV1V+m8O8oj93n8e0W0Iz9gJ4Cd/attfBowIBsJe+2lkW1r8QR9mmGbv8ZiZzZmdNrQd1NvTR
95WQSOLPkJz8x9kCw5OX4rQ4SoRtzM228/JhPXkcsVyWxwa9wb3MnJtU8BKiXYDmeARVCLsm37a9
TdJcYT/UABVpOzbJaW7kIWrxiA2Dify864nYjHm9xEXjfMqz6XkM+37vzu5r1RvDKo7yGF5kN+6m
ctK2UYn1wy0GMtlzutSRizvTstQXH2/rhr1WR5c3KMJLlS7VhgnUliht2uFQXQ8i1j72fp3CsZpe
zaQGUJT3/cEjdIa1JmkxIYbOnvU3OcZghXaRxio3eppSISIU9pBj7JLFtLeRO5pbI6/NYLJqsYvc
9OM4JDbcVO9x7iTSv6Zd1Vr0zdRq95iXebjV3HxZWbUjtoQ5gB+xCv3o1WwPKos3+cKqum2dFq6Y
N2OS/ILcsOw+EJQWwvkC7U/iwH7Cfg7AgzRerxqf2AcVLo8indmUXAruvsK7o4XjQ9hwEfeqh4wG
jy3NfWNUkC8Ct0Y488Hsx9LEgTzPrcQZZ8uK1TuD4FqP5BYSPWNfTAsJRkvaJdb38tiag3T9IK3U
5gdNUc42GWV63S5te/vv8vpaCv+mvDYhHvyyvP6YyD9Iakx+ipH+11/9q7b2nHegOQ0bE8n/FNA/
sInGO/aLjC7IzFImIDVO/FFbu+90CmfCfPgvVwHh/9bW5FIzB9epHhiyeVjf/kltrTZn/7s1prLG
6mGbTOooP9gcv92yYnyJsx59/+kacHCdo9qCDJ9lnukgdS0prH/af9x//+j/KPvivkJHKP/rP//u
gC5bcMUwR9J1jVn604QQ6qBRG3Vhn0zb4G09oMFGJ8Wwjf7MPmLgef718X4e+X//geB5OF/ICJBI
vtn7Y25fJBJN6+RWsfNCMBStUlUOSZu0vl8f6udt+PVQXGquNYNhBKFvh58tAT1RnwnrlBWMzBKX
mFe7W+h3OMDBz93CENxFcnn+P3Qe/uZXcifZ3A2eTobk2z046T5o27XWOknyPg6lV+OBx/zLwHWI
6F3++ncK9B1vbxruQEHgmgOGBAPbzzv+iQq+cKfEOo2Vw4HcWk0xxlRnyDl0Lk3l0kzr+FhME3EW
cxsP8plZI93TiUUq0I3yn7nB1Jmn86D0HJ5Am2hdPVx/uqkwQ4d9jlj19H3QiMEo2ekoPHb/n8dC
Vox3VWFRXOvNDRWlJt1ruCgn5kxABy361W5XTJfrzPbXJ1qdx58fTpywOF7JUIDz8lfQKVmgGsYG
6wSGAmkr89XeKLTfXM2/3jochFBJdQ5B+r/NUtOH1HI7I7fANkl6Nt5Ad8ZzmJOKJaOJ9etfJNTZ
efuT2McLg04Vp/CtKoZaWaDZE+YpNVQuNu+w6oSiXslFqAw/eczxXywHrcw1OA1xhYmENzQPv/ka
f72DHd1i2dPVo4po5o1eJTSEQU2RWafJ6wzAjKXQVk3o492DUhfoEPWLTUass7Oal15NmtXDa9dM
zv4P0XJ/dwUQlxPHo640jbyfH6eMtgMqOnaF11k5PZdxdQ3Qsur2d4qZvzsUTUI0Wqh0TOMtOneq
vbZq3cY8JUSGX74nTGv5xFLvOVyJX5/ln5d6lm/ckjhBlaKBw/3l9q3jrsqZpGnHkNH3gqSbFmBp
5igbRsZGA96u3wXNip+XYHVI/KCK6eJwN+MOVV/pTwtBDeWTrr/rH/WQ6akFExDudiunizMSw5RI
0o02pr1M97GXGo9XyUIxEdbKporZkpc4zZ7mAFp6tYIwT1a7g4Ww81XI5J7Ji8B6+OuTBBvqp0cC
yzrachPNspIU0ZZ7251GtJtaUwGWjL13sWVjv2yrxKGkFjLr4d0WM1L8PE/birTrlECFjeDD3mPc
QwIzkxosV2ERsvaGNknd4FW718nIuHUxNasBWqOx8uptKgak9yO7KxFB8Whij0GMQ6okwX3da4tT
HQkRf7fGFoO1x4D53w1udYJrZx7blBO4mmF53cPwRU1Dsw4D3BJr+A79sBF7IW0+mjE9m6LCR3wU
kJQQ4hnoE9PZ5WXDMTzOtCPjGWoMdlSQL+g5Vj3k1bOM2RfQZ1OD7Mrtlp2GZMwBwWdWJwkMp13P
rUC4cNV4ZSnxim4NWuVYiGS+CNA295rRAfcE2hwlnwVwdYacC/U0inoPLM414LjsMuclQ2VPn0Pl
O83Cl69S1OoNPQz2SzFnxh/1Ehp79tDNpXWYsdgjHQg3iSxgPhAo6WH5Ni9UMQtcXWZD3tzkeTgi
My0wJ4szGiKcmS0j2YWmKV+ZtCE1riCTdovB+SER3r1IGS1PBlbg19pX0pXCQdEiYN28ZkVkKKct
krJFhiq4XSlY+hpJMzEHs3lgVs+nFCmBU8ABBOMYnbyp61uu5E29pU2akzxWxG2Kw39CPT27Lne2
FTvWjJ54XtxjrAoTLXX/JZJBLkzWWDU70ybXNWRAdpmLc5M03DWZqTN8dTLOJt62miZR5c1lgKmR
uWut1kttcBt0O9bA9NeYDL4MHWZ6Kdc5rlPFPH+VHs2oxxePqHmtIC9rtgvkQWFF0xXUtsX7Btcg
cxlRmtzLxEL4T1IP+VhPiZcmILz3tVAGhw4Iy7Sd6QVhHSjJmg5qE6Pbwh4uCkRC9NlQMS124h4c
oixVTLc9i/aBtBxjv5Dg5q6NyLE+l8NQPnpLMt/mzQBHH+0iDE4tFx7YRr09Jnk1HCLAnHxKTsj6
WC5Vv9Zl6Dzm+cK2VXc8AutcO53PUMr0U2HFFWOtzKcRxs4umGxwgLAD5scM+86mJ02hPmaQZ6mM
nCxGLiPL910tGYCnYV98rey2++ZZRM/ZsLjPvqPy0+cJZnjQZ6xMwZKzcCHpZPoIGLJ+xg7cyq20
Z+ePCWPemoEudHOJ/mcLn84dgZPWyRpSCynvVV+d/XQQY1AuMv4cmXRiXaZUt7NDPHpDaPoJJKrb
7Dw5Op+QACjsQb18JmKmOrLnjIhlH63lc5k32ca2jQUvwcBl9EJ7CPB9lJ/TOnW7dTmoEDi9dXeq
GJUrdwIJum7bQts01ICEexjFtvAge7IwhasST+qFObkiGDf1ISX/cjvb/fyV7JpxE2uJ9p4OcPGc
ZINF54VOU12yE06R7qzcrH1xO4vnI1m0dWgU9O2GVmwLuLEpmRBnZVZm+TdDjCdZa8ZirWZkVRdk
jc+gcNWiYo0qdeXr8YZKF3e/KWZ7jVEBp3MYciCmAeHa6qP44FU03vNOxoqlqG2Mouo/1JnToM4q
5ZaGIVzSWP8jd2X17OdoDxNfTFup0Rfsc76HH3bFe95KS8aFX+Ibx2ogJEY6VxRkXnpDIk15r3d9
fY/2jptaI6ioe7lmNWu4d9HoKZHepsJDmZ6ca2S6YdJuUKKo7jVqlf6xWnzxSNufW1an5fvUuv0U
bbx+svUNwwdF7qyUarRwQ4RAhq1Vn0JhTfc4T7XgKtvopM/72Ott0owQ5ZMY0ar0PUBctdxlSccS
dFV6XDVz2sQ+Cp0aJZwzLOJxqC0e/T62m701WWSA2yKrP9Vo7/hqLsmUCB7K/JPBSIJ6DjEDjf9K
KbIgntXFZzulr/xtrgcLvaDbhZvc7eSmTK3xK1oNvFV2ptkffSf0DyQLyT1+7ygmfzwCG0q4Y/xF
Dt1LWtvmxraSKArCmeXjOV80sgvBXFbm3gNUemZ2ggyTxKwNHTvosZqzbGevrD8sflTQeHet8cNA
rNEFAvo3kq6eJ6Sud1lndHvWVRXW7bf0tvvaeCUmPHpdkmR8iHqXK8cTT9OO3qUPs8EdUR0RzDqr
kYx7dGyAaXRd87qANcY6HmS9jMZ950/6yWqq+baRnXlxlinRVi0YNVD/XAWc4gzknrSSfs9mEl1+
SzSRdbckS34Hbaq/FInXBG0l5B/WoOWbqlvML5XvEKjj1DR37dBIUM56JkL3WPFe+wWmKOwFlguY
n8TheNZxHocvYa2NDyOepPcCIc5tm0T252x0cO5gP/J5VzJGWTUQ1c4+LPBbfObmUSNHAHHuEMkX
IxnrU+Ga5HwnALuYwGukwneyaHeCJW9Lt66nLykMg1BQK3SnbZyX5qOT1fV+KM3loU7i8Eaf++U9
0Q0E8mB/+tTnXdNvULtayZHgv8kOvErXELyEOGPOzn+zd2bLkSNZkv0ipGAzLK8O+MqdDG7xAokg
gzDsO8yAr5+DyKycqmmZ7q73eiup6siOJN2Be/WqHtWmao+hnIYTW65xnWOheTaznkOEgcRf72zD
N4vTxIfnVvGG/7LmjogRp6qj5kV4VedDVcZtKIkjAtp3CMSXVFi5iYWph8nCIMjozw+pPdMFU0Nn
3nysZf9e6JH0ylKKa53ZPEYdLOb0VrVzrWK76icYWXVj34z+sgruV50V7IPSd3kgWupXYxOdOQB2
Xg8A9t2z63bEiEpvPQ2Tnz0OldU9T9YyvICEdvezXgswW5tVCN89lzQprZ1ecx88gvKziPoH+Ukc
nvfQaBJfSyDklbHLj+p+XtlTII/5fSToJrvj3qGfzV4ZNyIbIRNkDhzZAEqcj1xYiwO9W0JFDd2a
w3His/uVlFK/toEzfnDS9z+VN6LXmq03wcMuLSi3eVOC7Etohv1ax7XL4l6uC+Lw2H4JqdP7gW4z
3nLZMF4cpamDbJq6i6XOumXn+j1dG7yd74xS5XsbgPsYhykze7ouIOlN2SAei8kdg6tiwsVquP78
Jr0Fn6ifrvmd6Se+Caq/Lu/qsOTmC8vHeJCGw2+tREACht2qUk8vGqdp4v7HavCnLeB/0ELtLVTy
T6vNf4GA3hXlD9lU/2oz+PMP/cNm4IL42qQT3qVUMooQveNvm8HG+vTohiFxam+ax99SqIMUyvLx
Wx+12Wf/shg4Do2TKG30urLS8ef+rVIZIf5VEcCwww4GrgimFCYD578IEz33xFpDSbm4owHlzi25
1c3jgW0qAOBSS0azMDV4jYJBFHvWq8l4lqPIPznsbJ5LzXa74vKuwiw58t5x+m/T0pWsT2GW34+A
mb/jHfPfxerVF8kN5mpUuR2Hm0exM7OsukD/oBOpCGdutjmEi7bjJQ0kpbnBudhS5rpw0lDrHKWr
tNtDNas+fJ9xPwanwJQp1slu8d5mpafgfrGFT0leJjkck7bcOx6UwChMKWn4MY+GfJt6NDx6HBog
O+3AMfx6FKYc0wNLpUnXKy5uqXeVygJH3ULmJ35zgJCztrdk/fjXlXrofcKCCwWtp3HwnB5fIRMG
tYm1cEXA6cNOEBBjLPpVchvYtO4o7vr8POF9L9WkOvbV0MTWMM+QJVDwLPNDqXIA313ITCiI4TT6
wUCqOcIUUTX1q7HsvKkmdQErwai4uHA4w7QerBQtxJAk3TUqPATPNiKXaUuIjVT+NWv+uSbgZwQA
T4ZZQWSabkNMhu6cHu1CJ/0tqW3jbCo69WjXTnYw1unGmV38foOsz9Iw5mMqWpt7rTcRrRxM3u8Y
xR+sUomDF7bLD7/NaRsspzJaikUSVx7IDuDLv+4J5R+bwa3OAKKmY1HPFEV0dYPgNZfbkUtHtO/Q
GVjVTex4Mr0TdsiKJUsde1AOY3cUzi73YBANK+00faWqVzAYAOuLpAx2K+67uzL3noumSh8osxzu
lZz9B8wR87skNUxJCAWLfSv1A5+H5rDMTfaCGSC5L+1mecVpu/EspolXiG8nsbIy/zYMi+RFtto5
aekZd4ZOtmtuT9XN7PfOdQK26WjkRrZybsdG8tJ2ATtFUnrPnWfVT8NCI8yuSmSqI+w4jo6yqvd1
1CwUTdac+dEmmA/2E/fjs6Kz4ajKIn1hsnSuwtXfvL+tUN/c0MJYE7REbbBr9OWXpVyP0Ia/AvlM
G6B0hd2wmVJLRW/T6p97Jb7l1PsN+eQ6O9fR/rWFDxKePzMTzUr9NN9NaWpfWVo3J5x05Cjyhd/1
VA79gyy9+gWtiJUp8dufUHBera6fI6IWwYXfNGJL67DWDW1wsy6lfoBrJC8199lvKQnwt8lZq2pL
0dofedObV8Za+9w0O8e/8DoKD27e/qITNDlxGOn2EtGN36CfP4VFML3RLlO+cnLJXh01ZiISXVC8
dmCtYsVYQiJg7I/kP+x96KvxkLUe2nuOqSDAA5D3zsKrsBYXpYcQvgA6TUthXWjcWUTSd6tYc96o
npnd19SWU3HY6j5qqD/kU0wqRoqA6ECGQzV2jW7ZN2pqI5UQIufnMu58Gu2i1DAxBw0KiERYx84i
7BcX6+ndaPTP2do/5a3hf2rRFGwM4UaPFUBmRGS3KzaZPnevKgI31zhZ0VryIYmRVM6hO/g3i+rx
2jbT8LTS5xOL3mw+vAkeaavW5p6z9/qzU1QH0MQCEjasmDVTTvPPqXRF5HVsKtiKuoUWwDC9QYic
3kcBXLcp2QKKygTDhV8pyjXx6qxNf3A/z36VCtP0MHfX9pSovfCUjuU8OW+2TLKTY/h2wMarlmsb
vTR2C08NSA+2wTfOleat1XHvZuw2yE7Q6PFQ5AO7Tzta4f53TGrmXkhrYZKxbslKsQzZWxyrUS77
VZEq52kek+BnoaDkoX5NbHyg7Gh9SeTy6BpJcN3MtfgB0qO5YuVh71pGi+fcZCKEpFZN+mAKJPWJ
ivYMn6aXb4tlDLc+RKAFuc1RMZw3EG1DRv1mFcxUh0OIvzZgO95SAweigBqlaDT1R8c779HCoXFO
jWSI+IfC/MihvlGvFsLDcfW1MW7chaCFuNr04qsx3M+s7exrix7IMVo6aLHkCljwczIvlVHcMO4F
N6FTFNfM8lQm5euHJLYDqxmvsKv1c2P2T3BjsVpZvaTQA795hq/nkHGcOJrZGj50Vt/sDc+WDn4k
NZxSQ96WxZwecEck+EB66xVnPZanVJgHvu8fOTakx87Gdi0R+r6lPml8S/btRbGg7nvubeUNhVqs
kUM93zS1mZ4MpVFjvMobj4R3mwc+uXDizFDdZ3TBfXYalw8QFKtk7HGDl9RL3At/Q8pRVVtDmsMo
h0tFVPdVYohDaS/N2QLDHJkDDUrLYGbXBi1TO6+um+M46QklQY/vdk9fbxk09Ev4xfdxsH7mXcuY
z+vxeiZ3BDt4UPIebhAejqGh8KKCJLc4eviy4GDvWQ+mp9wEUocPAmNvGhQH8k0BBnYjecJMMNxy
mRyPKsRVtgxZf0cRqmPRxhWSDHOhXhGuk8ZZTVcU3clI1Opnb7rl9w5YwwHqRPFZET7Y0/XC7zUI
vsug/NVTAXMmSeZHpl9QQCr4T1RGhLsFGRoa32iezbx04zmz7AOhE+t6pdn9I8wDYJulNI5wRQxI
EEn5kI8lPUNU6h3aMe/OxAjb/USX8smhpejgayYvA3PSsbDlfJVVDdbwUuOGGy3DiM0FjIWGuLV3
/KH+GIXKIv7u3+iztaJpkd5JAW5CgLtZXVJ0NfZ4bMehfWgs8dGZ7cM0obfVONVYadcjj2gUbcd4
szKkUSlZcbJiZcIoTW9fmM0tZ80H3yT6MnTHFesifplCxaasHwPKMC90D6aHuscaCD8C0Tar7Z0L
pnpYy/SQuOWNUxnGYzhodSy9KTxR+ZXGqPMP0CXuF0ANBwgn2W5tjBpNYgGzM1kxlPnySOar4eIE
2NtNGyw0cqLcc3YIdBi+c2eM2t7xbPe/EYfMTmtOf2oorF+0mMAvWSinzipKV+ysFbzICsn7wJke
FAfAj6xaOjI4fPzoJjp5eq4fPGMOeBnTDEcKzaJcuZ3OuiLhDKgbF1C2BpdqXB7KTHxndX/+vSD8
x7b9P+xSDl0IbDL/f9v2t1/6x/DPfu2//sQ/FinnDxA0tgP4mGqEP+lSfy9S3h/cXqAAbGwi/A5c
yP7ylDgexhGP/8mmrJOjZ0h84a9lyhZ/UL4AIdbljP6ny/vfoCxY7m9D9v898woy4CDZsG2jj227
m70Zuv/pDmeOjMx0XxM77ez+dWaFR0lfPgJtl7erZTD+GNiLddUUj74KbgYCpW/enHdPbYP72uyH
y4Q6vesCf72hBNk4L4njJWjZubyf6s74QbYCpchrTATHINkEA2Gnw33ti8V5cN2ssCsmoNLyz6vV
BzbK1Wo2z0PZ2aQojWJtHDBDY9veMF6afh5B/1sRH9i+xsrdJQm4p8O6piaVYK3q++65DOqRsdOv
q9K64Iv0aFlgwxn3vjQpfpKlyzlqhLpZYqukc4D7lraXJSQ9lq/WxW8WJqYlHUjxr43V8Gh0Ex0c
YXot4kz3pAAUWSyYRr4li2EQ1Lf8YkYzaUTzI6+T4DP1cu4X8In0AMVF0oPpRcEAfg7SSk/pwshf
AaFWN/YVNOB1M8uGNJPnFhujGn0xHGZqzuf9SglcEEPMpTOsIexcZ7SYI8iN6KE64MgQiHcwti7F
Q6mk6iF7Ssvtxqin/Kaz6+aEFfklb9hqcjZY+KAh9naVUg7QVal8zXSm0v1Cdx3ZwJvG7a8ky8Xr
kFY1Ttbh3qk0u2o9hxgNU+9j1Ikixqje11wMEQbTqNCc/HXxomec9gs2zgsGlJ8pTsq9Q6HR0xpM
gCBXozpO/EgNp252ghPXETGcFdWujyz5j0CdX7zS/mpomLhaAZnuwoJyU9n5LJLje1MNl2pu6lMx
Zi2zqBPrteLYszBXt60Jd6lb72UK2qmwi5fWNCBu9kazL6r5Fw96D07TmtyrkC2O973BtQVW5YAR
vVim4shdc5Pq5jsb6FA8E9aNUga4yFWzvMao0t8EI6xJX7jmmR09o3MeuZBglYzWoQt+MhLOx2oW
2c8ABeui+2XZt50wHtN2cVmH018Jh407YYxPYsz0EzTa8mi25M9A+menmvot5kq6WJ1mETC3BIyt
QLhnngvy0COSHmgXobBLGuFx9hAmRUGDJNf6mA0QJBYnW9rPdfaz4bVM/rOmzCtlfsCnP0Deob8T
E+QSiRU9VphzSc84N5nA1t8sUUPYLIsXo0zOmMPBCQxttxOj8SqWxKR4UucX2Qlk2tbNvhxm3O/T
SkmHNeLjVi4VC3OH2jktZnGNxXu68kiwktDvgw5NZjW+GpQU1hZ8dQKDdkA5Zp/P6xIRKTaovDan
xwVPmf9Ucru/J7eCFtxhBdjMuN7BaehbSJAPBwq7p/zb4FUjg7C1pscsb+xLPaU9SA1n5P8bHywW
NOoeP6ayIxSazPN9rgqKLWc+Fmk4lxbUdr18di0P1X3qu8tlGrP6hCWW4rrjyEdLR9CcTB2BgRFU
qg9q/LI6CuZ2KSyog6enSX7RHhHyXVMgHRB5u1bd2oEY3ikHUzM9Ji5uAGuuzCtZh9UROaZlxjVs
jE28xbsCSvOSe0dfNjwlYEcSI02ZApx5gm2wbrGrztmzQ1EimXLXsQNuGpYbvvhZS39qblBIX7za
a2ZCCSgakhvjZTQ69zY3oaQCmsqhcWWfyRD0cWa32UvV54zxXiuyG7tfZpb8aaVijLDIPcHRZ9ax
gnEidMLrFojrxQpR0HxnvqbSpH3EAmM8kVD0AemKLE6LkPxfFUIb5MrG15jN2d4nTb2deBc6OhOK
gcdkHOJ0HMfbEo8ANRpZfSAZuxz77VvLauw9VOvsHJKOC5nBzZoc8YzJ2s322TKcFP5G2sa3+aYL
1mC3JF79oJzlvZ4acXLnKvzo7eHB1y5z0lA488kJxjfv9xRlQvaynfnschdGxrIc2Auwrr+Shuh2
bozG1YJzkvgnc1ttwvMBJpHtFgKljH8Wz4Nguc0Yqe9Ww5xvliyEObhMZNhrBjg9kMecffs31ILg
R+iifCsbakaeT7vW6o9wRXqeweMNoVE/Wh1s9BtuPTIBD5zHwqVkWYENhKfyOAWce4qgKfb0vGEW
nprw1Gl9NJaOgxlV0FFjaZPyj7D6WLYB2txCo9M2VFNV2HEJ2ibtMLCHb4iVhGeCYok7DqDclbsz
dTGIi0b7pTv/GWRCsweGOx3MoSWqsNAWZLguUYFa4wefKn0xiu5zQ3eVY8I1SJcELpXootL26zuI
MSZrNb/Y2lzyg9qWh3VbI4xtoeharhkIlcD5UgLVRsC/84TbY2dXBc+7zvu+botJva0oshi/201R
XIk2IUZE0wq4C7Ww6+bwmMsZU8K24aii+Jq8MjxoLtokESHW/d6F4LEm9A5biY3hgEd/EVJH3XIj
NwEU3CeFnURyW6eUG8y83AkFeWb6zibx1YbdL3fMykMpGBhm7b5y+JG0/QzADQL+UWuPcNiy7n31
k2tHOVfS2OUhCiuG3a4RZf4Q2k17Nn9vfcXIj4FlcKoSM+ZhSuYIV/hrsEAed0dnaw5GDUyplcl1
wHPdy8qf9rZpVtvOOZFMO+RUaEdsBPWBKGZ1jbeNONVCJePsLD8HmVDLjIKOc4W/g5JFQUKoC7BY
2Ot94RDG4W26RZWkP4GjVhjR+t0Mw/edr30x3mw5/W+dL/iznLueOHKdKedRkVGG6cOEv/1ejEn+
TljmiYAqd6QyvXVRxE/wUFKsEDJvcbMn/KBlJt3nEGou/givR9UI9u6aeDapMR+TwTQrZJxNUci8
maBC2tifgl50ES/8nrdlvLmbrXU8maumE1SL4LsqBvN9QsnI22S8W02HI+wMNfCEV8UhY+3NxPxz
jt8E0UbsTxLiuj2H0EiE4BNhVo9dEIpHhV3BjHhqGowY2JMjQQ7qa+jxZm9f1JTfKa69Bi9N7x3b
1hJ8ZWpvpMJ6CKk8QsHxYhDXHDIXblSjeY1LN3+jVsr8SfnPpVQyWUEtE0/pUueTDIF4qmFwfSC+
IWOvwKaKnZFN+tz+VrqyQuZTDH9Qf5ibJtb+Vsc2nSzZFDPy7jQU1949l4QrqrNHnyC53eiTZaw5
H2dv9j8TynQiaQ8+aXORvZLqc28s+mpj5ONyLzKnjdqGHtW47/yKy7HTPPaO21Pkx4/iVhd2QEw+
aRB1x3ZibcW6VcWzHtAZN8UxpY34kGxKpLVpki1/ryMGAeOYizypjh0RrVeeZsUrr7jprQTV+FTk
Y4LVzM/OplBMvEnnXbp6NsglGUNC7sFT5UtqEy27mo2l2oUrJO6QDGezk6Yq9nQphjQqo8fKSlMb
rd26xXuQwmg0EW/HVY+vZrBOn0Ai5lMwNOFVk+fjnUsj4HPjiB6/ztDkY+yAASgqsblcZbe+hP0I
cIP1YVDIuDxhI/akKYzXsHUIMJbtMu+znO/DFU58TDjBpnKrJFi9txR/7BrPdLcw/UxuyBexRyfH
rIX1wi1c79YDZPE++4qoYeNPT+Va4yXlpGDclLXO3qE/14c+CSo3rlZdntHDoYgEeRrsXLcw6B3e
xH4z0ZTS83960hWP174KnxR3X4awbvpZb2cDA0vXwRvX9Kr/fVj4fWMYq7n6RgO73AEOso9qO0bk
21liqUYZN2lXRq2xlvB4+1Yc1HbOgI7S97FYkwrQAS6JObcAi9YrHE87p7DY57Rrg/RZHgM8ZM2d
TiXdWGGqzQ6/H3UnNsNC1cpwGeiTmmy7xQFnh1kwpVyxO+U+UQvqFZgSp6UJ/H445aGsQqzjy7xe
ldo1yNLm1p4zU93HziB5juoA2ZcUpHMapSde7QB1I8bK1fqnHgeB9RMyXBKbRp6k19m8lZzxEe65
Kwepij2bnq2ooByLpw/Y8GtuX+1pGkLrUXcju4DVGcdVeDKex4XQpOrbc89nMp5GJ7tuc9iwiT35
X1XfuB9mDZd212f9SLKsar8NRZhk7xZOjKhyQ3Uz8n3cBcO6bnVhQfALam568uj9MkhUSiPqst5/
WXNl7jOKQgmDDqTQcHWvP0wG6ysF8wzjTXnb+K15bPjHXla7G+m2z9o3qd3qUSlLXGgYVZFduW0s
pEX+zZKVQ/cEOj1+KqaDrhjonyZW1Pd5c4vHAJM1f8dnPFvVftQa+nFt5fuUdx3DOWq/tnv6sEv/
bLT1HDcs7o9jmoWHvjDtHwI3z6kq+haSOho8CPuAKFwjj1nqzHHfbGibrPL49Q5S/SxDDmUo8neO
luGnyYl/5m/CYdK0IWvZy6mzShKh05ReF6y08Eygfez53HSHNtRi3y1Aoms+lGRQ80zuVVLJfVjy
Gk9IoH4fmOl3TehXJwNnKUohb5JaeURQA9xZkWEaC8qe4xyaxEU/DX3jbnTW5bFVkvQYJFxdYKsT
ae30TOA4ZspFyl9t67k3OL5wT7Rdekoa8NLFwIOfauVoKSUA+x6jbV+MMy8dtTwQigtvZ50W+5xy
ulPhZWJvl5CUzKFpLplp3QdBNWPawlYIcYWbg1/nXCSIGTLYdcFtQalKpCuz2Fsl/oS8DJ13jnT+
zlEbCazKZEUhxPDO5ajAYhMcXaEJiVPn/GlCWTwFmbmel2ornmHxhCkM5G2n63S7PTqoD37qAZQt
f4DTlHvaUmjgrvUbbMgrmQIsXLtP0mJvQ46btbQns9lTJgK+SzvO3guQMkvQeJc8I/pDQUVCGYzp
RczM0F2NGsLEfkPOTLhLu2sE/ppPy+Dj9Cn8yO7d7LpM0+Ie/cE048nlFr2fW3O+HUbmbSB6dtxt
8o8OhvYcdl0JkHteT2kemL9UzYqWg4Q+Ve4I39fobARjIm5F29M5rseLX2X5jjIY/4KuFUu5tOeg
9fCd2UZxsUkfPqyFTA9p1v1kX2MUW+psid01r8711M4Frp5heeX6MuzQe24cygRfGKW+ZUaHyZfY
6pX0HBV1emVwbOQ5IaTPqXsyesyN0/fQ6m6UtTg7mdsvtcEjL59dMGYe2D6wd8Gr1MBjHIDsMYeh
OeK6JL6tTQGway3sq3qR15lRv4+tP5Cnl0+9Z31h1mT+W5iO6rStn2RjA++jZ8iZa/dz4IwTm2nv
xK1RvWis719tWxn4hzD7cpjjRBZBpATGvXrVI2huk9LdNCeu0AbJ99mcCshO80zDS7iox45DWIOq
nyTITpSJHsSAnYvhv7LYcTSq++SEj0S7aCpoHdF4/Osl/kReXI4G34Rq75kFBAOaEdWapZpVJ4n5
VbX+DYUP7R1ZTkQCqwBTTY8ICADP5uq6n4PSGvb0kra3BNCCM/+B/6mogy87tR8pQ+HhEWTw/qjx
uCyCl6vlqA9a2iccWUZBSaA3ca33gWKJUl/WzC/4qlsvPa+kqLS4g0/2pgW2dRotIfl53/I2ptrI
lJdxUrIFk3A62DwSPN0DmssbnEpz953I8UXzgY9A0pjnIjVuknBg1ilh8XBVurQW/g+KUP29X3jl
pRXIf0j9Q1Qz6nM60XaUuB1tpvMD7DK8WBmf+GQR+1DXD5279XJWi3+u6VGH0jPKI7sLAuJaGXfK
dl8zyx2uxsQgetx7GdYlpz5Ks033WVNZkFxYznoxDed6TE2Ui7HZmYX4bFUSPlBeiwyXcP+QzfK9
ICgQ2ePiHLDFZnTXOz9x5lpPKqDgw9McWCNcEOqXGPz5iWcftwpP9JEPV/rSd4hRppVjJzPcmxLr
LDoLIPp9bxbFKfTqG3csB8rpHXeKMfqF095PLbySObnBS8f70YJ8dCiypf0xEI54B9/hkPU31vWD
Iw7+ZRoGjB+NV/V3vlkap5wXXs8J39enoMj7a79gRfJDQE4x6MxLD3hu71TL8pM5i69WCuIA8ENw
1ygnuaGdZfowMu8r7bnrYyM2BkAHQfiwapfamcxXddRmpnoOtJjubVu6622vse/ulF81R1TQipvt
6LTbtRjafJNZPk2rmY5bm/ruKFuXlts6oQTXTIxbK+txOAteBqcsmb8tqXhmQhBPHQ7lA4Cr8cT3
YNl7/QDsOwxeVEB+t5W1/ZSaZRsN0rkLrCH5UemtG69KgsjybTuLyw3cdKVshpprihGorKH4Cg95
OOoD+fYmwqbqTRe35vmz80bg5Mc0UXoTiUpsnGhhzDQVcKua5YbxTjUt2Wuv6V/61u2uuo5iHlCO
wFm4GaPxLW2eRAvPBcCfOnRuVSbMbzP/AC8Ouml9nQpyAnyNE0QjBGq5o15+uHGmFtjAdp6PzFZx
U+zqjMte2/YxL6xwNwKfY2JaKJGy7BEiVj9ukxBPmfeq8Pzv4LsCvtpTPp7aAAsg4e6OoTUglLNL
jXKOsGfrJzG1I+KTSVkWJCnAdq2N/b+E4/opJId+msCSVMdoasvjUswaWD5ftP3abedbf2Dx1jav
aEbQqo1np/1SjNd7TgQP8NnzHQEYKGqFN8ainUiOZ0n3oNPZfs1zJvBYQJVgXxfW/dA1mFyJAwSP
A2Z8Jt4+be5xEM+vhptNF0d26DKURQc3/WKMr4BEzVu4JeDgW7o5WF4H52EgAfwYYvAFIWYl4ZVh
SPsnlfTFZRyC+cm2HcRQbU98S5uax+quEgFXQ5p1cQyJIedLqVzeWJNCFdw5fZjmtyj8cCVhBjrl
VW7ZiziMnhL8pqt8n4x9mse6GO7XdHBpo1haHKXIUN/M1U8vBPsKWilo1cF5bOH3HhjUVo9ECkpH
fyvDEFhtmmfd6+SJ5qAM3rpp4/Iy4yMVs+xkezMd8mNrgLaDLFdd9Yn2z7Myxz1Bk+K6tWrYeYVv
mdfN2qjnMa9HICMaBpg0FCVqPRAbB2PJQ4vF/1YsKjhVeN/2w7y2R5qq3MhpCz4lRq/Gm6CsnDfU
W4OXmGq/mcx3133TqcM0Mv0jZ/qoNIZ8XGQ+R0GY4inmlkHd7FDdTGP4YcyWtefhhFtGijE2gPLf
hDNfDSe35T7rnHMjreAelx/80UXMF492NhoeEmyzI1vHxMQYoTf3l0GG0w0H7+KarryfBLSs/UyG
7ZAHy4+UcE1ku1C0kiBHVrSSCq2sX17weSUHv6dEoLVXuif5oB/l3A5A+SHuk61Es2mKerER2tZY
OppMgmX6u1E0zLLm2r9npbtErAoUNvXaI8BkDdN94DfowBZG15jEy1w+aiEzqNO8bHJRNAV61lxc
G34XK8H5Bo3VYtJo5MEqAkDYAE9FsfLfm8nD4OjlTo01OvBcvISD/eakPKyFUe8zgEkxSsmPsMZv
gtExixVp5ngwSjMGldkcbKtwT8qFOpfmoH9bVgXSjLBM8MJR9nmHr4Z2jbx7bYcuv/fS6URP0onB
ajzOqzt/NzRnEJtzO/g0k5QbEzLRA4qhZl7U1Bv/qMK8e1BT9zA1drnszCbg1W5ti6AsjTu6VJco
MWkI62rTvsbw/uka/nSztcTBUtHuLuMMhtATum+jEltfhL6e21af+7J7/c/Z+n+DQyDubf+3FuD7
X3zfaeT6UWf/agP+8w/+db323T/ABgcktQNe7FyoseL+db0OzD+EFVrILJ79ux7Y/vt67dp/8F8x
jpn/cA//fb12aBYguOz5BP1AbG/m4X/jev1n4PKfjtdu4G9VTzy1bNe3GEn/n3g7j6FhrVoTxpFf
I4RP25zA7KmcWzvRTbgPYSM5OH2zvjqo0etCooF9f8aIwyd77XpFJpIoHU2Hw1iKWCKuUqbIWS3u
ww8+78md8ugDwc9rYtiftLVbIe1ySzGGAZ734sYrt0scfA4g3j3smhb0Dv5YprJcEo3EyIVPcekv
y9ZOYnHUx9Sxrs+JbVBe4pa+3PfhVmmCXbt7Sout6MT8XXrCFYD+E66SNRiYrRal8RyPOFtLW0o1
wWeaZH3K/DX7ZWydKmprV9H8mTexNEiSXALca/m7iIUOJyjUhD7oPp+2rpZma22B/l5ezVuTC1vn
eDNv7S7W1vOSmDhids1I+wtxTOA7fspDXPBDiTTWI14A3rAjLATjFG4wZSFbo0zQ82O2DB/RnoIS
81LzVNnXpCFgMdFHY4f85N2Mjhq1htX9uPXWjFuDDWW6zX2+tdrI3wU32BHrC7bvFnYt/TeF4lBs
h7Y5RuBjbmrfQkRcfA+lDEVpzaNamK8wncfrqXHfBkK1T9Yw1CxNfUKi0DbylKzf1slT95PzosvC
PgB0D44VTVeU96xJgmcB0NrimPiWG0pKhJiHRya0IN97vyGbBrjNYQNvuhA4/fm+2oCcA81+PF7N
e5etvonAITm3nFan983E+txXjr6bh5xnbuXtjSEYI/EbACqJqTobFBSIPpVybV4/CHN0b5isXwGV
o3ZuONHFAyxab4hRrlbd3jNEdVLwR83GIhVX5PljMgEnnTZMabIBS1OvoSDMCfaVC95IohPEyW/I
abjxTnMSRAcq44uvUKkPhh3jwFkMTKrciKl8yMkCbxTVgdvgbmVgpMBWKAKltht7tXho+LQxDiPS
bkRWylfpSpXD21plYoe8b9CDyYArNo4rE52I0gm2qzVBhy7Rv99c30/P7caAFSUmjsWFC+sHA7r8
xortLT1HJQPorTN3fG5+Q2X1xpdtFwnnG8Z2nP/Gz5JpEXuus/qROVbgSMhcSLWeWy1wa1lBdHZA
LFTobMJCp4dVzVsR2q36k327GGDpmesKoZ4EoyauCdEV0nqxXD4Le1Pk2ZWHv+RhDGQiX7W7MidP
Vl46hzrc2PelxwJB73h2GwaL/RoyvJm8RS1k7h5IVL+Hm2GIN6b2Oj+rBugYGhwaIpVU5urWx74x
+vlpzjJX0biWTbgS09QAq05yd87fi2Ls1zpmQqj9FZ/vgJmw9cL/w955bMeNpFv3Ve4LoBZMwP3D
9IaZJJMpiuQEi0VJ8C5gAsDT/xtU6a4Sy+j2vHtSVWrRJBKJ+Mw5+zC0bljCrbjNwvAZDzWjoyQy
Yt4frcxhwEL209cDBVRIgRMPM2ZLjW64gkDleWuwuW0aEiXtieeuJEX2zU19I3UAlYNy6RdZ1zIH
IweYhrkIiMXlH06Q7hOwvzgoIr1rg2uRds7IuNIiYNFsJcpzUzOG9X9P6v/TSe06MwT2nwVml6j8
8vV/9k32Wnz5s87M/P6FP05q4zdjtuNwCCAc+w7//OOkdgn6AewARs3lUHZRs/0gF5m/8RU4eByA
NEKHhvO/5zShiOjedMMH/MEf/wdntPXOxPjpjAZ5a0F44Hfg97I+Rr/UMuxYhPjlTkMLukjGqERH
j/h0DWg+X8em/aTyvj9lWsVEpKuestCeHR7u2Sy7jKfyFJECiysD2WVeALLTH6Fch0ilszrhSUYa
0ISHZy8NXJ9i1NxNMhIpiN7qXJFLtTAH4w69hXz1rfzE5upkaWobtFWwaiXqlk7lzFb7zlvg+fnW
6V18BkznLGu8hTx+ynqha1Tng22qBcPcY+nrd47RwPWT6rUc6PXtFOyZGFO66vhbk7FCzq1wXLul
d3atASGIywYvLL75acFMsr8EtAUcht1GmOmpG6c7wSINDBtWmERbDFH8ShVRrsp6erMRr2a98Va6
zlM9Nht2/9lS5pH1mZi8XSzZMisd1kzZBBPTeO9stNZT2mevLvbijR6qiy7T03wFWk5B9PHZt2S2
TDZQQDdWNmJjyWF4djMDrlf9NbTUZfZWLZHghJTj/hsVgL81IrELwxGPn1nupwx+haYaLoyuL4Ud
H8yoM5dDShoEqnhViafISg/hkL3KOiHJzD6D3KdVcUSzFrwg+ma0QeOdyHivUPBsap9eGzLiARxl
sBjaiI2AidnBLLlQZiSBTtPnI6nQ6Q1TXJyd1pfHlhXuOtTmaxnlr8itKY5GfNstT8Tl/LOQLcEi
Rx1G93rXmmpLavrR8GBhar1+rNxSW/Zp9M3K+Gu2EZ/SdDhSNdo7D2cuPhReYSnGxylokTa3Tgb8
z9JWacMP6mMvoVgU0420kwNemUcp6oCn9nDNdXs1jAXrjki2q6CMX4sex0BmDm9eOR17M4x5gCNz
Smv3KR70373auvVVTMqvggaLf3myO4kmpL9Otb2L4wpwqrR2uJ6jhaZ7EEDbnpOpm45OObJ4Ubyf
EH4tUli4E4apxbNk5taiavTHIjTefIuxTz7QcLVhdsAMcK1ldxVD9i3XEx7rTtmu0IJcrcCIFpjH
qw1mI6AWjhYtDfJxWMNz3Y3CwWokngh0Zn8p7HNlCxdZNF/H68RjBjNRWc5T7Mpxh/EdhoxBhCVO
jJckoL52k2hcoXzv7y3soatsCJlz1fhCcOX2u9od+0Nd2v2+yZk7D72m3cIKzdYw9fLbQqvGDbk8
/SGPauanWma9tUbzMvbSuTG8tKLeGMoY/q3EIpWsIMJYKzed1GvglkzUMZhlpA6Iunhkl/WI/Izq
YBKNHy9yLBNDFJxFkb5IC28uyRyQUznuJiteVe0o11grYBJIgN7svwcZHryyZX7j1udMi+6KEkGN
0sRjqWFaaDobvX9nv5IlJN+KgiinQkuideYAOkb+tajmYWY+70WRhAR34FvJdS+4/ZEDvKE1xbxc
51CHe33pDKaBIgvtGL/FnHjCbVjjvFvhdPcgzbvddjC56cbUfXI159yZtdoHvfymKXkUTnr406Hz
SxgcemPA4fSAtGzvFs6P2LI4cQQRNClerF5LQezWLVOV4Rzb9WkKDOcX8ClOnj+xp77/NJ8DzUJY
KQCXfeAssWvsCmd0SX3ko74qDHZGGTZlB2fFL37SBwzR/LrwtyJDMmlXfbQhP8ufFeNtKyHuETFg
+uoHPA3nx3FiKEjE4BzwijDr3Pz7tfyZkf3+6iwLubBjMW+c//nzzwytwo+8Jiioy+wIxU1/JX8k
W2oWYxsNz/b8eqGXHEH6Rb94uRZTgI9X1qLzhgFOI0741wecFtAdNaEqLnaY/i2ULjkOVEK458fF
MSmTdKf7w5tqhn6Tqr4/JKzh6IURcspofIucgNt1OnYh4P/Jsne+D+Qs6SQ7fHVUmObhkdG8IfZb
1GVyKhy5ye3+MuTho25HECgGce68TFsOZelvbRtVc4imjAEzj4d/v8h/cwtZSNpN22A2Z5vmhzfW
ZDWal6aAGm42G1Hqd7o/3ZEzXP/iitp/d0WFQfSbO29MCOX9+d30leGxm5rvVfbfe1qpuxGfylpn
OEEx7ScrtFmnlmnnfdaPd2iO8nuIrPFSTOG3uue5PJcqRIKmDOeHY4jEBvZQd9V852zJfht5PO5t
WC9kPM8QmMEcnkLbHLcAiKo5sCk+dqjwL0U6PA5kYmw6MxYHYOgwSxA+HYnT+hbEiMaKFN7QvGPZ
DlqCNHJ69EISeFo6jaGydtFo76IIQV+Yg3yxquEI2ReORjfduWNtLUyT701c1oucKSquQY3172/Y
R7jW/EmcMRlMc4jpBqL383WcGF3WAi3vblLGezkx8GSzKxOekrJ2//6z5rnQzzUpQZU65xTEVdf/
C0lPmsj3GeEWOzvtL6KJD9gbfvHAfP8kffgZLkxFgR0efwe8s59fTxyRuprperErGW1vmpglJDmy
b/OTHgTuiAqLtGdT7FBOnVkVRmvyXA/4dz83SfK7hwscLWWPrjRLrF2fcIhHPk+nasxPDHy+TY6y
1uSupbvMYgCd2JZihTQ1N1nssMitPnkMWPCoeeGe1fG4JFUGkouBmJTxUrUxJaszy6/NbTcws9LN
+JuNGXVRx+mJ1c0htcMR0FxCgYr6ZLCNalnQiy97vb2UBUN6ptC/wKvNvpqPbwrvhS88neewEB+J
d0DC2qEc82JnZDQKfZTHy7jtqOC1lNcccQXY8iUQ5L1zbhNnEzRSXzC0uG0T7uUgLXAiFt1GBZNa
tI5RMiLTn1RSWStPp6dOe+ccdC6U7sBmo2ImOFh5ElUk5q7cZHzUTfWGFmIRu/HDYFEd+jUvWGrD
No30x5FCbFEFUbW1MrX1K3UJbQelJxbphahmT4EDj8jXRLKC8OZv2WU/+pXsv/N934b/F34t777f
Pv/MZH0/Ojgz5v8xP6V7M3++qVSIYK9VfbFTXrGixGFLrfh1BBO+oAp/8Y4YxgfUwnw6epzCPNbw
CXl/+UzWwhoZA3XFThK2vTYAD8KSSg4BJ5Vv8P6wSsIkM9Ig9SaPqSShAgyzk5NSAHZl4LA888kd
Aqi+9pn3LeLZpVyM3u9NagAk824zH1Z8xPYMVQzLFahib5hwLkPG0NWdD2Nus9BKX1H3U6Wimk8m
/VR3xSrBPbOkXF0Tp+xtWt7S9/ZyEoPFgo6/6M9BZ3hilwkqw00VdO0iYyu9H7zh7r0JCooBWHSb
lpgJ1DVuaSQ9Jr/LqabVsyd1lazzF6PwF77VX80U3bwWH6x5MWi4HdpwBs7zv2g5f0KgKDdk1fUb
Q8hmPX+MmsFGIKauTjg3EGCR+DzB6sxqqiUStU+khHornIvNWjI3qtFlLEl+rW98e3iTbbtSHRcY
VvQptuhZ/IFSXGTiKYn6iyL1lChye0eG6kHrk8OU1zUJ13yA2zY70BRv84CTJQbIuUBp/OiwtAMH
8xI1qjikhn3uG3LZ8AUs58aIdUzM0hgTM4DTc9aKJ1Oy2/z3R67zNx9vah0bUoSNz8zSP5yTENmT
2hTMMht3fCNc4NLonHs9bRYS32Q111/vrXbZkqbe+lR675/5IgJyphq1qBO+jIHWKm2LZO2Tt+H1
0nKJFgvrJdzQAjVHN+6QsGg0aCls/xBrQV1k4RtcRf9USR8sGKl8azwGPkz+jCrfZVOg8YxJ2vGx
tyi3dIngFv99txxCVGCZR2Ud0hhyHkbIvZdJSJntJt217XmCEsdxkQSNsFzLTn3XXYRNlFKZQeiL
ZWqtajUdybS7IrVllYvqF8L8+OY0U7WRVXtx6Q4IHHHOPYcITWZ3tcg7nav5Fv3a9/P1vxbOX1k4
DTqIP92rf8HhPJTd3ybvYP2cv/CHkxNPJpDvmdw8+y9hKf/vLszQxW8UEx6cXF/gu5pZpj9mbMTr
4Ln0PYpuqsN5+vaHkZMtGcHTNFMOe154vnzRfzBmM625PPpTuQG+lcWaDhfYYSdHPtCcePUnHydq
J54eQa0dhTD6e0xkJEQKae/zbErXbtU1K510rQsUq37rlWJaG/3o7z3DI5UwLdV1TJ38aDUmxMy6
9bgrdUSHRNQUy6JEdeQ6RbRO2xBnm7UTzCAWgZAM3ETxqLr0DplUu8BbiGsdMdHCcFivBM387Myx
eyAHRe+GTcV8aAtUK1Vlzj6ZMD9jnWquhYXOv4ESuBqB3XzRtW4xetYn2pFvVtXW4Eo6AINje0lK
x97WyhbFwkq6/BInU3dA6FofRzfi/BnqPN1iv2ZngGbkZlSOu8/DIV8nydQeBEuhTdt01jJJy8kh
PlHXz0jhzWGhxBis+mGosH4MNZ3mqBfjbtKlvtYrBEuVXds3uvR2WWZeKn0WgPKUOuUpG/xgyDmN
AJSEAIoB4swsudoLNqiB8iU3TLn2CoOgyjBlgghLB5iHXPJm5cepFenGtTX3kHNygtlEzd0Jt9oM
ZsgicCgsA7xIg0Q9zaaH2gbMpcbo0Qej8omxpbMf4G09F0aJZLqpfWz3VhmcK0QM+joro1iy19Qi
Qz/2RWBND4WE9dCtY1V62luaDWAOF2XWIVLs0HLLedrZTEsCUUTPOK4FfgM0abyQneyd/dDHY6UY
Vg1Q1fqaA4ZN6o7n/bB186LgrDGEezvkRXvR6HHQ1sdaHrULb2qsntFTbCMgk/oyMQbk6th6mSJA
P8zJp+xEetZGjA4aZ+kwEBpVfo9GKP9ISki/ByfwjeYYhep7qIIbFK1DxIIZ2Bc5vUcv+E0Zz0kM
si1lou6DNs23RY18PbyFRNP3akPum95NWzFVssXwP5ojIka9a/QHrR8dwhw0P8lyn6gddqzmRqd/
GAgWTR1Mv8NJxcVY1UDYgqLDlqgbnxGOD/cKRkYOdbWogSrEkDyRsSOEQtFIrpTWNYzl4rHXHqPU
jtOVObn4ZlonH06pgccb9XP9xZ7CemLkawYXVEBateRJUlcYLavoMbCLND9ryWgay7wa9dupVw6x
wUjlg2VXR0yIDJiirJiNaFcWpBEB2LHCJaEseICCiIwZkBDD5xRbBrCX2rFe6kiYqyzMw9uarMZb
p8Zs2SLBWBJ+Wagtv4B+wqthr/OwZrsEoG4XAxq9c8iNfyRoBouTWxtI7CElsFVGJyD3ZpIE+8hz
AoS+rkYF1YCAJZwE24GhGe0EnhI5atsT3zN3K+24MPrIXEd601663i3uakT4W7cWi8jo7VswqOE1
yDh2q6wybTRp4fT8/pT/74H4qwMRsDXN6D+vnB5jGcYfhCHW9y/6sW6yfzOFwx8BD3jXhdCH/BCG
QHtzXeEKn1rPQ7jOOfkDa+D/htCIoYyuWw4ce53B2B+nIcQDvptFI+a4nmmazn90GrrGX4Yy/Hik
qXxLfgs+RR+ab693yhLyqLHzoCATK9SX3lIS1IGlYqyJPLK4q4OXsfCI0sb8Fn3Skf8vBUlKx5ho
iLNVktLmS+yqthsYwVoy/LmLxrA6SqfIrmVBJBiRSN6+Dtpr0MMHWI5d/aojkpMwFrnAn4BwFY9m
S0FX5QooUG9q8osdFOBa51BNMQ72a6EDakMXiYDfqpC3LTB++4+tU2pf0wEUZGqV+fDVd33fTQ5x
I9QZseha0jN54ZAcdR4Q3tbpg+JKS8BSB7lmx4StZe23MqNSu2rCpm+doqJfk+Ed8rHFXdXk87Dc
hUx7NuSAsyyNvJcszTwSs9re47KUprljwhOCtjNwEEDQpTI2iZkKPAVHzah1yAtN+rvIp+IYKrDc
tjcJGmqRPsmEVtE2ArHSCFJZZng9H02TgyQvbYNpBPF0PODz6g6zs+5uybkSe52R/3PbZJj3GaB9
4qEA0ToGVUOqTl+7j+D8+5YaZNDYTMiJ3TrEZb3eBP48SXMn0Zq3dWyRAq8RhHGVtSdeuwpHNowY
VT2LUHg3Dmqm64A4maucGnOecgmI109tfBSjqYxrGLcl0pZqNpy1VqYTyFu2sHMtCxeF2zbIfy1Q
lhjL0GyjBY1waQLpqUnxfQ8BMHBhWxCou/II6Zb3NcBv4CzoVvl7Y5TzNbbFuP6mKobq2fRhkC3t
FmNDIjxEinZHym/bi1lrEIUg7MPB9h+xChMGSmkHd7wjNnchCbHtuTWFcTUNm5eRk+S6VW7JuQZm
z9pbsA5fqyGDyi1aDwGrHJrp6ONn43XmhJsScQJXPeEQhPw8XxS8eiI5timpyQecvPwCCnJWiH6c
A5g0tKB6hqkG/SkMethL9iitZOUNTNBWaB4d8xz0mQo2Tctedt9WPQzyEP/elyRhigKph/8Ww/xt
o7KW2TbD7FcvgenQhC4cvEAoobyCbz8484v3JuY5CxjsXEGpBv5kql1rL5xc7Adg0aDjm7Z6RmGk
LYVW8SKCztTvvLgnQGv+iY7bwR7vNTD5KjO4N+t+jlJNVBg8KsxB3pJCHkCHUGY/baU0xKsOdNBb
ijn01NHJPqhNWBzEDQ5yF8aJLe7DpPPXqcVpu4+tmJ49cDqSumuTBd0itDJe1piDl4/wHH5Gozpq
j++/pZdNXbiDEgungWqOX5aMPO4yDenc2ZfkxcGmauAkNszzOrTiRM89tOxZUpa981tKjTpfk2Q2
e7ZQtuGMNeVxlCX/7Y8xgxP0tdj0tHKKt2mJ4omSm0QEV2U8odyE1ACCsoxxE9dV9g3HG3dk4mjz
PWXMjs3Q1rx8W+LoJVrByIduGVXpsBzctFWr1jdB3jJqvOjvORDJWD2zkqKC1svO8LhPi9xY+MKv
blqvWyJu98aFbWo1niqTsge+L77iUTLgdmDBHt/TznkzcfHNqr4LS0EKg/c4ERTpDaLcxBxgrvkQ
S3BBbibUCfBeQvu+i9vmLdHYc9KS87EgFnl48BwtX7qm5MY2pZK8GC7ADWkTGq8OH7oFv8UummWr
ZGatbL/ADMIlw8U0kLUEccB332qA6CieitKz1iJQcN7MJhX7MCScxyrm6zuyIATS7fIE6eqy5wfm
6lYZtlhDpTQpGVtGr2zikJbnUlR7a5gxkpkXRUt2JuF9gTL2kvUllsM+zZISJHpkfkLuS8alkuNX
4ebWIUA8sEt6z/iS2e77ZH5wN5A9k5say8lXC+rXleXiuK9yGB9ESQAKiLVPKAbkY2SKZlUwbcYy
5HvxFsYcy/NBy26MAa5Hhsllo3v5uC5CffoajyF5jBb4ziMyLzfBVO/CKmHobz1DI8ToQvBBzdbX
NfbdhHwgt2GD2krhGIItiQYoDib3xg5reieZf2XgE4k1UcJ9thjGejwgLPfOmdIuRk5rhbKKdPhl
6vWNcZOhgK7vJ2FF+14HvNE7wwYkRL+CtVOd2PlBcdG64K7oJU+TEehxrFXdBe06+mfFgrX1Gwgg
oCWsmypFXfwpAHT+qKJMPmRK3EV2X19IxggXKmyMSwDh9qFwUS1D+2u925rRM5rJrEIsz2g4NNVw
JDP7OoWm87mjG9iWcBHl1lZF6fP5oPLc4ROeP/hqN1R+jkfQvGuaEK4G3lmCyvVIv1HlhJ0vqFv9
Hu5FuR4gPq3JADGYvMFaZZlLlOQ6UzqOYaRl6iWohjxb4hq1k42eA2LYQZ/NuqVmiGzdk1Sx9Aa9
vZqgiZ5jk8aeo5C0wy4R2Bp0rdr3jsVdrazkZeB4P8Iy7c6tqb/MfpNT1UwjPg81VA7Q16C9aZwp
WfXCNx9GxtNHsgqM+9Rw2m89PMyXkTSx+nVo9ay/J7QyCI/o0FIiFVIMOrV8MscpuAdoDTCHqS5Y
EgOxdovaM6Pw711HHrrG0m6lbJ11YyJ8wXqff2VGPdzUU4zxwR7xBsZt/0xkS7AK88i58yvfvh06
Qh4AxxJaSAinW51dLUhPhEmYxQoJo3Yv0tJeuaIjWj3P3EUvnOGAgaB4ibsWJE5ZfQq6ivB5XT62
HIlrrH42PFH92SD+M1FJc6ONtnhSCuU8n7lR4pxqjHWgRdGxCQU9oVd2p86VO69jt5C6xB1EusEo
3y2rQdyoqBW8Qo9g4khY2QoZQYc5ZdTOcMnBukDszZXH4jgzPgcYOBZh5uAmMUuB1bWd/VwYAYwK
V21jVgKKqONzUvjwBUJRs47DcsFCjUHpwG6tsu5Jb3HuPEzuD6UkzGAhC1bfTRKh+ZwG0g9beIgS
hyIu/0+OXjN5kGj/DWuolriA7I3f5vkDcBwWRwnlx8aEBY9YIEuQwszko651bCzXOFjukINYG3SH
41WXsj+OjaV/Rp3IAwp47YknUL+LBwCUqzb3761W77dV0REZ0ZqiOlr5VF8iO8cXNBaNIjKjiKNF
pErj0ImkuweDoa9k4Ow9JvM3UIvHT3qTsQuw8+4x6qInhqFYwGwDfG849OGnHk4HBqGBmVLdWAen
yofdoINyEKzJN07n8D60NPTEr+QscXGvd+yVxzSy+STkbbqsBrveoKjidISCz6DJzbNtpYBB4lVm
GAxD9SFISnfTDHWQrDkO1c5LmngFzxDwMFASfZDGJYI40ywQbqPqBv91RP0Dm1aPxu44SIHrxjQH
a8PXDCcXNJa3dHnefEnqzvnmZZFCm+TY0y7y2+ytct1650ufeIS5tKryRiIyG9F5YGMql1meOGus
rAT0Fj0Ilc7rTqoyzFUwZqA6+7ong9c1j2mS9+ep8SrrE+cbW+QCFUS/RHud3yVtbC2b1C4vqHdC
54KjG+6grfkzEiShLCiU+D1F9hBuMAfSevc6tWDqGOltyCEb9tlwgz2yWcPB8gfYJx62E8qAE6mc
FU/e0Qqf8OnCLJgsLE6B8J9D9PWXKWClhtM42tRpN97YjW2f6yIirhOTsLYC1oMFq8za42DU49Yr
4uHOsNvmGqkcD1p9rLxpWNW+Wd/m0KnfHJ6W276t5YGuP9jK0HukUFMbt5Gr3pXiPulHuDR2n6Zo
0RESZHh+2BBvYn8CAamExPtNuioOstx0pktn6dXvQ5pnQDR9M4MJBwZuYRWYYwsrmG7STmqgdQBk
3Gn+ON1qEcsPPPbkIfyOjeVadWORurADOhGYW3T+lrYPBvbukeVeSiP7XFnZEB0JIXCDG6vQX1vl
V6eBGc0CUVjd7VOFcw09z5iusU1GuMxYeuif45x/kwrdehHckVJSb2wGSwRDLaFgfJ4i8F3Ckl7o
3rHWr+84/fZtzgmqdn/q5P8PC0QUmDYOHLjpjjAEY+yfx8TkHsNiC6lrXSnFXll0onYcmddpdJsv
vjR+lbRof1z7+Eg/EYybDL91droft7pZxGDNxm+/K2BV3sAuq54bHsyvqdaSZ4vG8w0HhhBnJCUd
Kk7pAK0gtkaL8hOIkownHx/stVMXQt7msjfOOVkg1UGahv/YR8Qv9WlJASimIqBsyx3svaFu+TT0
op0eTEI80HANqdzFXVc9t5AiXhGaqfahQf3aoH8wDIVR2GFn9TLRT6SzromGLQxsi1o/pBcBTmxc
c9eqnhWpBV+4ZYpv3tQXDxZUVIDD9cwCcEy9etZzuLk3Ib2RNj87dRosQwvuJ6wBzcZPaBy2hNnI
3chflLeirAxnKyODdVFjeOXzey+cO/WvkjXnacefdgOCaDfbYXvhMfZH+PNR9JNSIUPAxolsj3O/
bMdgChG3Z7Rr/353zXfPX34Qvh7KANYh5se7y5N0cHXGDwLGwFtceWBYmPjz/vDZE69N7NFbh+VA
EzJxyn4f6P3jcvyvP93TrTlhEh8NvtZ5DfPnFUiljYaLcRvYT1KZV0ex0Y3rOXWsyOSuBPuPCLV1
aQI0ldO2/ftLNz7uyn3io4Spo5MzMNP85bWrxNaY4Evg7+85Zb0KO3Fy09q8kmFC2ywMhxffixHt
KngriG+y6GY2TOhmcwKYcX3/hf473vzVeJNPGnfGP483P39t2v/52xnn96/8MeN0f2OX5ziIZ9ms
sbHmm/6YcZq/ObD9PcGuzfhDOf9j4acDdcUX6eKYY57pzHL3HzNO9zfkfsSfQm/jTvEd/z/Z+Dne
xyerZ80+OmGj5AMEyAP959s9HAU9fkLqFRGv3bH0CtIHENE0R2sEU5SJeZoFKMK48DRl8hNmCx3k
54q9hdoRMwSAK0APs5GtLx98j7/jW5n/GHttBuQOa6/1XlHREtUsiOY6a5hLLqTmrtx0SRfM1Yag
KvMZotoLkdoQNP0xxb9NAVdD4S68tGOINkLHC3Mv/GQUpBnBe5DB0neSJ+xIj8Z7ZSiCZvw0sRtY
8pIYVfSavmrnWpJcM+PQvheYw1xrAmGg7Jy0ADfRWMeMyyajWmHboUIttfs4qJJmFQ2J2kn6qNOk
xgIsGNXtNNe55MGO16ACv8BIIroz/QZdrg/kdoGnK23WZu7ErG2onR3XphqO1Jg/hBEAMkalWNIa
/m9YDMbRN+JPJe3JvPLrT54YN15P4abVOK9CehEcVbFoH1JmC3eQ66z74L3ML99L/nLsZlqVp00r
vwt8hMG9WJtzn+DQB674nVOASrQ4ovSBQ2uuS99tYf1Pq51B0+HO3YfRRbdQMfoWITFk7ZXLLgUx
vgLKk4WTuGkp55F+FA4bOGdqiZ1sd76aA9Eb4gEXVTwZa603JRSekfZINoXN+2F3N5Nn7lqaqHju
prq5r0qD9jEoRv3gK/mJyAyx9NmOvuCdHA9GRKmYj+yQEQXi6G5tjEdheGkE2R/Ub2V28pIcqfR7
m+dneeQuqrx0bsOucUDaacFMxOqfAxmY9yOS0bUdOixup+pr+95MEoPorIM6Du8mOrrD4FMzJY61
RFk73GRzR5oZtJVdwSlrWO1T2JRwg9g87aP3Zla9N7bDe5Mrw7B50VXdfYMSZtzTwttH5BzWQ+qg
2iKdqqOabWpn2fY5l0xVuTwxWXxRg+jOGlr2tan0r6LIX9Bclc0Szle9J5OXYLO5Px8zXOCrXI7e
MwuF7kqkWTlzWTKKl4D2fnpv9fX3tj9wWNSRQKXUC6PeUl9Bi4+rdaPVDWTjeXYw8S6vbbfFIYNW
Rr/v5ylDOs8bqjkXbzkYI6gxxhHKNp6nxn/WZbeQFD6sKvS8AggSV/5SuBTmWzS89KvzkMNm2hEG
1Vcd4M0IfohRiJyHInbWI8YCS1yxjvRmh4Jjomfl2cF3YGsA4Ovc1PHRc3y1H4wiJ4wLRC2Zh2Gj
zFPzPpbxAuTxy05Wz/n72EbOExypN5tknun083RHznOe8X3iM89+OoZA9FjRPn0fDJmTiYmwCwAV
0xONyZEWlayWuGHqvhiwpJ0a2wrWrgXwJ8oDY11XLVQAF/6KUTneZyHz0V6007HQXW0Xkv+zTT0a
gQDa2cYORsbm+qg2hUjgumIGfSIebVzlSa2OXuxuBDt5JH6jQa+AYoE0wsS+x5gL0c4Bz4PrNF96
fSqWSZ3XhyTFh19SU257BKTL3sjDk+ptxRVIpulKFWTvbebvJ2Y52qMKGWpkKHXTcJVnTUWIR1h6
60Gz8k1SHZ1xeMJ74qxK2Zj7YQqmtc3fOma2Xp6MzKrjhS20ARUBO2J9ZXe25e5Tp6c9dmV9b8Gc
uCLfi4AikIMR2SinsA9O4zagJnGXfpamYJvRKIjBVUdWdJC1Zc/OxyNTpO8iXEyuLzfYyt9xyGdS
Osdv+GWAk/Suu4nsEE8wJFo8BwEZdoFTrxw3onmOnMJYlabe7YErZMuSAugmzrqXWWiJ4zrrd8VU
Kz6lwLomyCVKkYSSx+2bWXDarF3hNjciR5fRh8ZDiA+dUA8QurE+26EKL9lmrpYv6NF2ZLnAGuOA
xVdcAl8otH5nykLf6yOhRIGfRntHiWHNflE/Oi2hRJzY3qapYBB0ruEfh8KNGc5ll8CBQuw2obtV
lQ/+Dujwtw4e5EyNBCOZVzx7FbmZK98y632N0BF9bQh8VR+sO2mUS62EFw5UWYynqArjc6yz/ksz
xH0YkPyVjQjgMLZ1sFFdfYQEWK/hYDZfGC2ClybxbJ2A6b5pLQLepk5Eezn5vyMiy/ehTZ6Fj3W6
S9XveS6I1TNGcBcdxw0RHHtPNuGuUwyzQdSceyO4tE1hna3cREXe9fY93qp8I4kYCcfk0umNdq+i
5G7guh5wNpl8GrNz6ObTZiC9iqOR/ECdRN3G2dgTDbeArVrQa3f4rdnYfBIpWFfVcV0vNQZU5zCh
k+tOY6OHJaZueO2EF8ye01a35phHgfdKX4N5m/R1FPjV9ABpydee1LuHNWaGPs30lHmm/25zJXso
y8TapQcbd5CKH2xXOgkm2IlSpiHO49ynbNUI8WDuj8CA4bluMHMegeTaC5Qc9a1Zmlq0qhI5fbYg
uX7OS304uEBCjl1dNNt61BRZuLmLqQ2+UX/QnVTx6M8KrgHt427MdaRQOU9Mj8io1xGm44p6Ljkw
oO4slhkuuK6pQyE+I7WxkqwRlKvNCLTwC4R6jQgI3PTN6NUb1DE4dmAOFsT38nhNa4sLhLCfGEU9
DB/RGEEwT2b+TpUiUvRzZLSxBLmBNAsOhmKnohacbuiXS1FZR1l1UPVaU1YGGTJj53sLTi59Yzec
bQtvJBmbYFGwchNhywfy9AqYWF7Td5C7GFplUartwXoQxKQHEMYWCH39W8PWnHZJAmUdb1K7xjzo
+RPkDqvDfo7cA541BuMVruXk3otkffn/3J3bctpIEIZfJZV7KJ2FLpKqDT7bOCdn7ewNJYMWBEIC
SSDE0+83ErItbGNnR7VxrS4NbkY9PT09/3T/PXEmdNVxrNyHm9gxIevtr4/ijmKdbNTxGsxuul4p
1N7FNqfdOE+vA7KXD/qJo17MJh1RXUkB8w31VMYRdKrHOlzD9BXbpLTAAaPS+X+/TwU9hM4jv5WR
euQnEEutWySH5RDpiwgIAswZVa+nUAgo1zTfEVQyFKNTag7/8RFU6yEXTtNU6cL4mN7gvDe0Dk8s
ijXVW5h1oCy1TWX2iRkFmgmmgtyL9GCK59LlJP8UL02tm5IuP+8a1ph6s0UC6EvzXxifzXFvbmZz
GvHM0otsaZunFv1P4fClcfvXJIiX08OELszHBnDuocOknXWWCfBdEBr5cN3vjP9yiLl/kGdkn/eN
ccjtSb6yLxKy9ayD/oj+3j0qBvWults3KWwW13mfk6E1Mg0SfGiVrNEV9jQGhCdljByxn/rcWGVd
EEHwDN3GDwSa0wsmee5prT73IwtfdfGn/pmftWgOszBoM7eiZrE7jekne9Ra+OPOQapAQj1KZ4Co
Yap/A9WjG6uV0Wskt6eHU8N3jkEYl4fmerU639ir7DJPqCVNSOCiYUIGWGhClBaRnOTmC7KfqNSM
DPoxw/j+aa7OwVtIBodOAY5tvZ8uSMsfW0faSrGHGg0gL7jM31x2KO37Ps9oQdjFn0+oCFWhtA6V
4GakKsEInH3iUFk56p9xYaOcKfP+AtI0c3GuLEbWV32TZt1MoYewtqFDV2sjmDttY36YwxFB7E9f
GNPscyPJ5c8U1zwLjzJrbh5PglZ4ulaA3OdOkF3RN1c/ainxYTpfQIQxgudpIiDXiQBfcRIrcs7B
32mLqx0ktPbr6WR3dMcCuJ0KCDcv0NypAHYjAfFOC7AXdqFDWvMtCKCAgscFKkxjLgBiARWv0igb
kv0FfjwXUPKqQJUzATD/v87/WyBDpOMeFpXyX5denH/zEhrGJlUqrPj0S+SH6RU846lP/5pf/NJ+
Qe9e11BTpSxpB1EoBlUMZp+MwGXMy6H34b1htxV2B66UDdKfeMhYCqKQnJLi4xbJUG3qkVQNnPHh
PO9TwP53KzW5/zv7xl6q5nT44T0AtQXaVUNUfvn99TapYFZHEBSUz877axAKmR1K9Qwyl/mpB+bx
nAHsf7dffv9BtAxTYYF0KAlrVAtGOSUlEHk3I49nf0fC/ezDe2QCvNsCBH9q9h2nrajgOZAklMp5
czYAvy/4k5QJ6EZbI2QW2HD5kkx0bQmoattiDVCdCkjGU9rcf28I7nDmhwd+ksb+IH1oCOQyyPoB
3W6TMwmqqDrFO4qXrCsBPwC5pE3xQbVOfstqeFYJ3B8Z0t7AbhsUG5oCJS2eXVMovIEF9FBki75B
UyCbXSSdSi0Iw2hzXaHYtN4qtQDCXLcF+NfIoOXEWq69N7QUKFsBb5Z6fb3TdsCGTXFrUjy7S0Ex
2+wGwi3+ph3h2TVA+Y0u7Q6dti5u5UxdeWb26Q9nQkZt04NCPG/OHZKjKNrJyRmB0TY0lWQ/o/T5
j+Miq01BOMWugnzwjXlCA+5D2ffHCjQy1cmkLyZZQaF1H8CmaG9T4t/a+0MOWQZrL0ZGOyvpPjKi
DA7rR49UwxTPrg9UbOJCMhVQT/mF11vBK9zl3UGjO/aDYXHE8L3kqUPGc1+ogtDHn2+D6zKCvie6
LL4o7jDL374/gXysKakIgB98WAXED/99+4KPf/rJQVV/PPG92I0HsOsVJ6rtMC/dGceUPwL31p25
D4MeyjXwv/cj+fC+Ns4H9v+C4GS6I9eghlFaLu3Co7AuuAhV5QVP3TCp9/YE3sIJyUruugEMV/FO
gU0ZW0rLJis8dodRNUphfOVWLS85DL1B6g+WtZAYtJMVKyv8wAvczI29SpIYNqxxDSi7CuPfRX+/
Iw9sObutE96SCdWAFR6hdX9Yt0JVEZujrGaOvYhirLpkwiXOh7KST9C471dyhMYhsRE5M7KCT4fu
uGaA21hZWi7McmHkJ9UIiyFzRGjA/k7DIURsdS2Lwrbqp55MObmLe/b5vdMo2xHrdNgzZXVx/tg3
WaqmNiCYkS0H07ySVChZHMSqP/x7VVxES3rQ7qrZ0ToNbC891w9r3oOLwCa2l54b54+YNxV4p+XV
0XOTxB2Ml4mXpjWbpnrfaEIl/mDsj9w6ksUFaQMrvOezF0CDX7NsDcSigQXT8xMyyxOfZlmVjoUN
UssmQmPZdSOkR3RtqCRtRTcy8ChMd4ybTEABHMsO+tK7jd2d6AkYjfyxBkSv3Pq+tT3ayo85e3fi
zuYJNAO1hYl80c68CflnXpx4eSWrmEpy9RoS3vPW/qC2jW2Pu02M/CeVGjvjFgi7tOgohsmk68Y0
y67vZvS1FAmrzfzAgTvdXftUgjcQknwe+3WNG1iL/Kg/TwMikvqpRiMBswEn+zn2RruXBcVliaym
v7zQoOF5bulXhSUvsUpLiv9eUOo8ZYiCVKeBKS1/4LEhVpw9kuO/Qvtekng1z6XrsEnKW+OVt66f
KnUG3YDcH6k7rkYnfCEcYAKdkjXEP72Yxge1Mx/UiVoDe/GTKdhbmgnJ+bt22XfCEZnBlQIKjZQ3
F7IaeTF/XHbwfjKIwsSvj90quptIjz2PuNsa1bRSonj7JT+FNN3d0T7Gn6q716f+rQ6uiW8MAs+N
P/4DAAD//w==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8FE84D00-6632-4D24-B753-BE5594C0B86F}">
          <cx:tx>
            <cx:txData>
              <cx:f>_xlchart.v1.12</cx:f>
              <cx:v>Profit</cx:v>
            </cx:txData>
          </cx:tx>
          <cx:spPr>
            <a:gradFill>
              <a:gsLst>
                <a:gs pos="0">
                  <a:schemeClr val="bg1"/>
                </a:gs>
                <a:gs pos="100000">
                  <a:schemeClr val="accent1">
                    <a:lumMod val="75000"/>
                  </a:schemeClr>
                </a:gs>
              </a:gsLst>
              <a:lin ang="5400000" scaled="1"/>
            </a:gradFill>
          </cx:spPr>
          <cx:dataLabels pos="outEnd">
            <cx:txPr>
              <a:bodyPr vertOverflow="overflow" horzOverflow="overflow" wrap="square" lIns="0" tIns="0" rIns="0" bIns="0"/>
              <a:lstStyle/>
              <a:p>
                <a:pPr algn="ctr" rtl="0">
                  <a:defRPr lang="en-US" sz="1000" b="1" i="0" u="none" strike="noStrike" kern="1200" baseline="0">
                    <a:solidFill>
                      <a:schemeClr val="bg1"/>
                    </a:solidFill>
                    <a:latin typeface="+mn-lt"/>
                    <a:ea typeface="+mn-ea"/>
                    <a:cs typeface="+mn-cs"/>
                  </a:defRPr>
                </a:pPr>
                <a:endParaRPr lang="en-US" sz="1000" b="1" i="0" u="none" strike="noStrike" kern="1200" baseline="0">
                  <a:solidFill>
                    <a:schemeClr val="bg1"/>
                  </a:solidFill>
                  <a:latin typeface="+mn-lt"/>
                  <a:ea typeface="+mn-ea"/>
                  <a:cs typeface="+mn-cs"/>
                </a:endParaRPr>
              </a:p>
            </cx:txPr>
            <cx:visibility seriesName="0" categoryName="0" value="1"/>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lang="en-US" sz="1000" b="1" i="0" u="none" strike="noStrike" kern="1200" baseline="0">
                <a:solidFill>
                  <a:schemeClr val="bg1"/>
                </a:solidFill>
                <a:latin typeface="+mn-lt"/>
                <a:ea typeface="+mn-ea"/>
                <a:cs typeface="+mn-cs"/>
              </a:defRPr>
            </a:pPr>
            <a:endParaRPr lang="en-US" sz="1000" b="1" i="0" u="none" strike="noStrike" kern="1200" baseline="0">
              <a:solidFill>
                <a:schemeClr val="bg1"/>
              </a:solidFill>
              <a:latin typeface="+mn-lt"/>
              <a:ea typeface="+mn-ea"/>
              <a:cs typeface="+mn-cs"/>
            </a:endParaRPr>
          </a:p>
        </cx:txPr>
      </cx:axis>
      <cx:axis id="1" hidden="1">
        <cx:valScaling/>
        <cx:tickLabels/>
        <cx:txPr>
          <a:bodyPr vertOverflow="overflow" horzOverflow="overflow" wrap="square" lIns="0" tIns="0" rIns="0" bIns="0"/>
          <a:lstStyle/>
          <a:p>
            <a:pPr algn="ctr" rtl="0">
              <a:defRPr lang="en-US" sz="1000" b="0" i="0" u="none" strike="noStrike" kern="1200" baseline="0">
                <a:solidFill>
                  <a:schemeClr val="tx1"/>
                </a:solidFill>
                <a:latin typeface="+mn-lt"/>
                <a:ea typeface="+mn-ea"/>
                <a:cs typeface="+mn-cs"/>
              </a:defRPr>
            </a:pPr>
            <a:endParaRPr lang="en-US" sz="1000" b="0" i="0" u="none" strike="noStrike" kern="1200" baseline="0">
              <a:solidFill>
                <a:schemeClr val="tx1"/>
              </a:solidFill>
              <a:latin typeface="+mn-lt"/>
              <a:ea typeface="+mn-ea"/>
              <a:cs typeface="+mn-cs"/>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cx:spPr>
        </cx:plotSurface>
        <cx:series layoutId="regionMap" uniqueId="{E3C6527A-C5C3-4DC7-A5FC-22787F48E72E}">
          <cx:tx>
            <cx:txData>
              <cx:f>_xlchart.v5.9</cx:f>
              <cx:v>Sales</cx:v>
            </cx:txData>
          </cx:tx>
          <cx:spPr>
            <a:gradFill>
              <a:gsLst>
                <a:gs pos="0">
                  <a:schemeClr val="bg1"/>
                </a:gs>
                <a:gs pos="100000">
                  <a:srgbClr val="0070C0"/>
                </a:gs>
              </a:gsLst>
              <a:lin ang="5400000" scaled="1"/>
            </a:gradFill>
          </cx:spPr>
          <cx:dataId val="0"/>
          <cx:layoutPr>
            <cx:geography cultureLanguage="en-US" cultureRegion="IN" attribution="Powered by Bing">
              <cx:geoCache provider="{E9337A44-BEBE-4D9F-B70C-5C5E7DAFC167}">
                <cx:binary>1Htpb9xIsu1fMfz50Z17MgczAwxZ2m15keXp9hdCttTcmWQyuf76e6iSe6yyW+7B7XeBFgwXqopk
ZsZyIuJE1N8/z3/7XN3duGdzXTX93z7P/3ieed/+7aef+s/ZXX3Tv6jzz8729lf/4rOtf7K//pp/
vvvp1t1MeZP+xAgVP33Obpy/m5//8+94WnpnX9rPNz63zdvhzi3v7vqh8v0T3333q2c3t3Xe7PLe
u/yzp/94/trdpbZ5/uyu8blf3i/t3T+eP7rm+bOfDp/0zarPKmzMD7e4V/AXhocqVFyZ/d/zZ5Vt
0oevA8rICylDSqTQX1a9vKlx5493cr+Pm9tbd9f3OMj963/ue7RrfPzu+bPPdmj8JqsUYvvH8+sm
93e3z678jb/rnz/LexvvL4jttvXrq/uz/vRY2v/8+8EHOP3BJ18p5FBUP/rqG31c3k3PXt3N+Wf7
RTr/e51w8UIwyjUVitz/8QOdEPWCkpAbEtIvq+518sd28329fH3vgW4uX/0ldfMvl6+2ufkioj9F
McxwxkIq9r4Cl3jkLJS+UEpIo+Recwfq+QMb+r5ufrvxQDH/+viXVEx8U+W/Wtfkf6Zu9AsmhVKG
mr3TQPaPdWNeKKoZvIp+Abo9iO5d54/t6fvq+freAw3F//prashW1t3c/pmgFr4wJpSSCPZ9/RD5
AjEm5Apo90gxf2Arv6OW3+48VMrrv6RSzm5vsj9RI0K84KEhmn1xiPDQY8QLJQ3XIZGPVfLDjXxf
Hw+3HSjjbPeXVMYr2/ibPzO4CP2CcC6p0eJ3oj4ATEjKFBeP1fEHtvJ9hfx244FKXr3/S6rk8m68
uf0zQ4p5waUSQnKyjxjfOIiCg0ge6jC8VxlCztfI9eP9fF8tX+470Mrlh7+kVq79TfZFLn9CCgad
MK61YnLvJewQtJCC6ZAxptSXVfcB/kf7+L4u9ncdaOL6r+kf/77pM1Sr/k+tH/ULQSmXOtTfT4nv
60clQiLo93zkj+3p+7r5+t4DDf37r5l2/XuxKPfTL4b7v3cXwZB1GcUUld+HMKJR3lNgHHnAuC9r
753mD2zod3Tz5SSHivnlLwliJ+6muX323vqb6ouAfk85/x/JBvJ/uPbTXMw+zO1F8OjK/5J+4uaF
JEAPwfV3kx5jXhC61QTmoeI+SH0OKKLf39b3rfTg9kcn+T/in37fXH6j7XY3/ubonu/7ip56+tv7
44KDPLj1KdpwL7uz2388BxXIwGz8xiNuD3mU2Bygwlf33N30/h/PA0rECyI504oocKMou58/m+72
X4EjIVKbkHMTQu0oLRrrfAYqUkLXhIGNFBrMF2jJ5896O9x/RTYY04ggISdEh5T9xrK+sdUCRvQ3
cTy8f9YM9RubN77Hg58/a/dXbTuVBPUM+FpukEsLIQzHFtrPN+8AvLiY/r9kmGguk266HOrbtK92
WfXpK2l8ZwEI68kFkIl8vYCbeVW3MxYICxVlYR0N5iYfL3MTZ/Xt00tJSPLxWjQMJaeMc2HkBuOP
11poTytZCfqqkNVCijaqA8aJWiITsrKTH/tiTsPPmU1CT05Iy/pgjW0ll7w5J5x0aX1rOxvq9HU6
iIwYfZK4lJwsYTPc5SEJ8/rl4EQfiAui2vWs6k2RuPdhQZYLJQKbvF86f1ywXJ73vqBvis4WebQU
Sdf4mDUsjULupI/YqIKpj6aRG7+TVd1l5VVnWDq6WIlm1HaHTdQ+ytXC+qgZ2LmjbX69zNVwUSXd
oON1XKrpuB7zitcX2stiJ2e1Xoa0lNPHwBIVlUFa51HomYuJloK/FoFu14vCmyy4mkiQi+aIj2li
gjb2ZeHn5ERXLu9P7jXy4KcP2t+b22fbLi5Pswde/7e3/3xva/y7553/8+HWFvjPu1df+glPXnVy
Z7dA3B9etO3mt2dhMw+72zz10ZtvYON3gGHfnvidLx+hxiOM/BKPNr+CL31lut9gxgHU/gdt7u97
wA2lXhjNuUI6CRCigsBz9rgBCHkBfwXlDX8FzxcCHB5wQ1OUaUIjSICYZXDmB9CgYJw4Q0FtKFg/
A+rvvwENDhrqK0fbVkQvxCi6oRqwiWEDXzt1RQvX0KmUdyFN/GCOWCvaoIpJO+brBymHtrwRgZP9
cdMt/SJ2ns0ym2P4CPmUNk40QWzZXOpzk8ll2JUmaLrTydRV/6qSdRsskS1n2X6SpS9muwuUqgoe
p1oLeqdnuwzvqmzW1Q3goE0+85p36jJVedfyqKZ5j62IVrr6dUaJn5pdWklXtpGdZF2/pHrpsOW0
rulywWreFL8G/Whxz1cqfTD9r5H1MfAJZYhhgCElzEbEMrIh71fIqmmdD5nKwrtksk3RnfpaVOK0
EmPv9Onapz6f4jVvwQ5XJMlZcvz08ggDj3VktOaaM8HRHFEUm3m8/lrwsEdIym8LWvIyj73lkmeR
MSzoimM3T6nzO5f5VGRRIIK1bd5Mgi89i6lY1cTPvcqavoys7bijl0aGHb57epMb+P8n+ggNkoeL
ECak0EXYzPLxHucsD1jmeHCrAjcStktXneruuAqF5yRqnFfqYylJ4s+eXvdAN9u6wgjNUDgzRN/D
ddthsdoGPLxNF9icikbSVv3PmUhYk0ZTkQ/56yZBU9RHWWZRXkdPL2++ObYW6JuEzAiJ8lwfxMRU
jnlA5ozfBrrSHY/lRJS8gSMF/syuua4u84Ba+oqX3TJclT0haxahnq0glP92JyBslFAyJIYgsTyI
mJnOkqpYiLsVaoLLHS9UrbQ8lm4aenGUh4lQH90AEXRRr8BEfLRkGZ05GnNL2ukHWtlyjUfWIBmK
Y3RY0TKCaviBNXiVk2Ipm+RzYtZGuhPbtXWyHAVJ3ZsFYdjNMJGnz08PkEwTaYiAl8BRQQDz8EAA
qVkLaVoffMpyp+vgdPbZ5hD1bDO0YIepEKuI87pfWBvNhnEIQuYkG67qVhVL3ATUNVemzmrX7Dpp
HXuHsNz0n57e5oanX0sGrAIRgoDx1MBwrg6wZJiS0JFunT/NzjsYARlKAv2QeeIyiGbHx+CqRYqz
OY2f7PaSt+nwA/18IyxKFbJRZExbtioAbY/dNexY75de2U9NJQNgeAH0WqdoXIhf5AVPJHC/TwdX
3tSFbICorq0dladhUARjGXUZ0HZD/iXDXU2+VuOFmMvW1j+AFXroYHQTkmYb+QUNK3UQn2Y+Na1p
Vv6pT5gK6qPC9201vOlWn7dNPHVLh80Fuh7xnV262i67sFwXpEZtm5z1xlVFGtfrisyuzpC+JVFj
iEp8PEgSVO9UbdK1jhk3MyCRBcVCkUGupsJTyzyZuu4HbkrBnj4yAJAWoVFGEdBL6EPIA8SAZTbd
2IztRy2tLGTcklDCFJNkMMbFdNUBoD1Z9uhZDQLfDfdw0tIkxFfz5LnqjoeJ/9iHxCGKg4VHMiIN
Rea9+e6BWZRz2ddJZtuPrYMXdUe8L0PxitGMLxe8HxaIwyRjtX6os3lZdDRkbuqyGIA/qXdptybB
qatFsX5wwdCryzBHGhzEsxjrypyUg9zUY3tuYELLqOX4rnVFuX5YK1VOZUSqagtaOaQPBdnGZPiQ
I1ddP4T1PEN3XBYLXvqVpD7ctbLn/bHSw6a7ck5zJBjd/fImTINlikI7F3iERfKAnedBs+UGvpV1
eTP3qunaYzM6Ol4Jblf/0rkycVFV1Y7VcZAm9XyaCgTXX5qwScSHkYwURqbDFHnG2DUWKcrT2HCI
mpC+JlqDGRBaofo5MA2eLE1KTVt9XGnduzSaGdEtygtb2OqMD90EoHh6xUM0YhpYxCjiNqYyzDcr
9o702VTz6Re+DpsxToPY4I/1ukTwVmMn1cek4CuMcGKD79NXGsACO316G1s6+8gpuFaKacQKyQgT
yJIfw9HKx6ELjKo/1KKpPY+8HWRwZ7usAxplZd/QI5dom78Z+zAF4rSZtOlRiqpotFGo9VSNkWdp
h6oqVFczd1W4RP1E1fjOhwHJ406us72AEZEsKohI8jYSiaKbs2cEdmjHDNnFWVKUfvP8Ed2T12Dj
dbtEvHR8Hvfl1H5o580e8L9OKQ9xDTxBSDY2n933hlETPD5xqZKsmbpeX49DQ5DESucYkthx3exW
IMkSpxmdZpjtXBqOl9TfZ7aBajeT5kMxseQqmdVm0qzL19qd5i3jG0R2a0/ocVeNbZ+frHIp4XXJ
VG85NV3CGt6paQc3+oESD5AtRAYUImwC1aBBilGex0fqeFOvtmjYdegzDt/ybbptwAd82Fz33o/R
RV+wtySbNxcHVm6Q4toOgSbIKNJ4OsvtI9uVfXlTmUKL03yqNjl0y2TVZdLNuCrP+HbEJa1Vf1wG
2vHjNnQj7+MF8QLH/cHRDrJMHM1QjukluApGxpDvPT6an0uqq8Eu1zwdN6TyroNprdWa28+ehCVr
osXbbv2gWbPFxzqwFAqZVV2ly9FaK+rTY8ODYbpGluogjkkXHNbHxxVo0uSBgYmJqWo3dBsAm6c5
ayfAmkdGggVznxC8Q41FIYo6FRCF9zoLfCyroYBLZIYVeLeXzwaF5c3TQjjw0RDpArIrzWSIspN8
k+rSaRVqUV3wfqy1BTrs01uWhfNYxqgss7T5ESwchKNtScGR2BOEJaKQNT0WOyksstZ21u/7gcJC
/OI9DAqxH/IRRSusPEqmwM59pCq+QODVmDRIWQB6kNLk5sq/0aoPk+I48SIEGMAhx3cOEzaIAHUA
x/dzg0D1oLa0mxqIcq7CBr4CL9rUkZbzpoigyClezFKY8R2xtcVOZFkiNpXKb3Xq09IGYYfDfZUp
4vBbEABIUMz2fFtRIR3sg5TMy/ssW1SVRH4oeRsnE0mKS8VW4ZajLnOqDSPDmCmyyLku785JNfBZ
Ri2yneDCpXUgXiV1pnncTXZOP5O8IqdTMgi1K3Vjq1tRVKt7V1tVYyp0pdX0WoyUzOsuLBoj27hD
/tgPx9Mkw/HSdVky20jVpKYvOXHU7JrGGRoXsx9cEtk57NYiyprRiTlO53KEM4yrm5YqmgNZiOLY
MDqIK1X5RaQxmekwDSetmTKaIH9LUn/mM43MLNZrNa0rylqYYns2l0syRF3fFup4NDrlO1kH8/p+
UpblHwZRpcmOC89ovKA+tUukUt+bncnZVMaprNJTzbgHHUem9SIxDSEndKIZO06DPszIUVvaWlwv
ckzL4NpYMs/vZz9z/yrofRO8Q8TQw610SrnrVY9pY6PWWpr1b828VuVJkoPdOF6tCGsbmdJylsXa
rX0XfqJ1ETa3GWvtOO9gKkt3ZwY/TSQuq6mnxalPmk6GO9QBslInSR2U6tJQHZTlyajAbFbZXRY2
3EPKM+WhE69WbkeY9Epd32ZvuSJekaOmEW2rzwaT5Fn1spFz2aVHxZj6aXw5ySTN8+NE1NMg3yUN
492ZKkSWhsewFcXLqB1XgrBe9WE+mSgNhOr8LkvcWixnU9oHWX4y5TWiTVyaSQBgxzYf5M82GJTs
z2AcU5DEE0faQi+HFlmXifzCw1m9rpjWePH7D4M8r/AdaHKB5Vbbi+7TOoAzHc8L5dqUndI5CLSO
l0KWgz6Zm4LWVSTFuMVFIoMcx0m5RFC5mZMFfHtcyMzI9PUytVOr3xRJUEzVsS55wNqzclhMOL5W
BZe5iTpjNk5COy+z8oNOkyRYL4SoekgqWDpA9iugdpfJi4AnTlcvad7ltHpTFFMRJkdTASBIj2xO
OfYOyNq2tIxBRdgRSbMl73akLQsX7hpPAtn8zFLWYL26qIy5HtKw62KH0huSZeGQI4LEVGXbQ7B/
pCxR15ktpxdZj9PHbUYbro6LbNokxitf4sX2mQ+umlpvkC9Gn4Y6NpO3MIC1Qb5x4o2rcV27P2rm
5QrxdYXGH2JJn2C1KqMoMhuab+qhrciY/Det5k3OjTAFuKRgCBxUETRlmIm7rkNB0x27PEemFU8h
XXQX52EmhwAaFEM3fPBFM+QN5BVkqz3JhlXQ+VVY6G3LOTTdrlcKloUVOL7qPiXBvBmYcsGmebkE
+Kwy9SaacaS4FCE27CbsYWx6LBs/nMc5zrtPINwyfCbn1qqrUorE8FhMBgRQ1OqMQhYP1pOsvcEj
dRFsh0v8ci+MAVbj4occ18hVbu94L8tXnOQuuHoQdbC//IuQ99eBKWDlK83aGhugTZCNn8pctbk7
yRu+4NAdWzGMH6WMpzm5QgGeWhPJvaLsOnqYGirvwaVnDTVLIiNaZuOiXpt6sJDSyOoKl7AWHJuL
QXMko4lKsmxJb1pLhg8rnZLuk9lL0LbwIODa/kwZy1Gjxa1t1ERPlyHcqnOyV+3ePFRSVpCPEjnu
OJK62g4/qyWDnabUbctkIlP4cLEd0dn1igbD4M9xUr6Jd29I67AM2CUOuT2F5q7HfeiHclhX77Nt
63uBBuu04o2tuBX6KCCyKYuzlUk9tycpAYlEjqZ8sPBpU6Qb89FP0G8+atZ9oiptYD69RMaKw7sR
ye7rHlz29kB0XvAixjTES9WQzR3qVW77bwaVZtP1UKVVmh83aYjnZh2nKT8t+0VTf8H3tpIXvfH6
5EHkphgdtjPnvMRDEAEsFi/avEScH2m3KnKNzK0Ix13bBb7JY9Kj6eJiWWSYCd75qgW3WYEwAGUD
NWXDmbbp5s4D4is+K5dBFeFxiWRxXs656avZnnphSV3HlRFVPUZJn4I2pIYOuD7zXY8XJI2yuqy7
Af8v9QTeTpKJgirqwOVXl2PpE5ACkyuwOs1SO35QTTKjCkiWdbP9yQDKi+OZdwwIE7qsGsKjqkaI
rY/moElMfyYNQtX8C1FzAbxJK2vL8vSBTi58lbnieMgq1LufF9ELzk/bIoM4Tvi9z6DDVUFgfTKV
yfqBZ6Gd/HXHp2xSp35/9NmkPUTE23ktcaIynXp5pFZCgXLeiU18dG43qwFftZn4nj8N+3KCBOjA
tvP6PGd4cTBwXN/lYB+DKK9W8MpGsLIxESiLRdWveEsdrlAL3WrYUQ497GpPsqxUVi45HprOJews
TboVz1j31FuCshysYSdFCYoyQQNOfaxr1E5N7CsQE/KiLtXmT15MOUj4tAw9oJKrZEHM6xcgTXGM
ynYT3pDzjSpgQ1iCiy+qJsXtbqlwyl8mpGdJcD4lvXP5peHFRlLaAeHulS4TrvxbARprSY7mpAiW
7FhNraz6HagLqkSkQQKpjyJF67SLEAwNlL8GYsWpVFNvYaOWyWZujjl0pXd7SRbegonmOcn5eD6t
sk7023IdpuDKIZkGq7C2nVEfgbewr2BqV0igEGQ7Q9I2AcAf5eXGUlU58lVk1qa2U/tRmSXr6Ccx
V6q6VKprl+RYMNv74Ncpp8WcHCGi8UpGfQX+O4jDimr3AYzkVPr3JO2KNI0TufBsfjdp5DbdrRnz
sWO/9EkIauLElcNYmzhga19+WMXAhI0GRIcZxT6lFjml1tIMdICV14Vh8YgPAz1GekJnat49nGSv
y64tQBDHGHxctmPdw01VjRv+mSXd0ATZ/+a8eV9vVzT37H1SsO0zSUmAK5Z02S5MONiJ+giV+9bb
yKukhSunyBaTy9UvtD0q4KibVxr0y+3pg8kipwQSGYlmD1oA9xT8BqdBGrt5cVxHlDkSvhkynU42
mkgDwl4sa2LY2dQ1m5enwbrRgT36RHgRSMv8WbcS2Lcg6D9cgrfcdl7m6DR+fFhIOoOQ1sFUgqt9
xdbkxarLqGjaQbwt94BV7onGDr+YgjUEVbeRkL1TTohdndadTaKsU0NwNeSyxZn9hC7eeJ6zdEvj
MjFjDT1W27aGe4cLbIk4EiVy2Jy8ZVubcddM82aTOllZmUcy65u6PsqKCt54vBcIeOAN9Er8sAvP
FT0NiouM8UqHPyC+Dgp6cDnAB1gwA7gp+g2tnHn0EMBXs6vMWoVd6zSd4Q2TBcx2gdg8qBpBvGTR
mHfb3n9Q3T2u7bbl8YsaJYnBmBrWPyhs3TBbDA5oUFV7aCzAAWMXqAPgSU8vdUCgw5sIhpCwFigr
/K+2sv6r5uUUll2YIJX8YiOknK2NuzYR4rU26FkBkVW2KXXIC2jYCiegsgdwfHovjykETHHAfkKK
0WKFdjjsnD3eSzJyBvq2SK8wLQ4YyyXd8vG+DzU/Wi1S5x/J+dsFGeYE0XAPDQO5aA54xTJzhFY1
Sd51c4NAkZaI+Gd6KQFzD5799AHpRtv9p2jfTgjuFoNAlIUM40KHROZcFSJtfKXePSDGlK0bab8o
vkh5PIs+HI+LNlnd22HiS7Grh2bDc+4ADUG/CsSjH+zosaVjRyilQoPgpTFIA4rugGhcDAkmvfDu
XbV3qgl5HXx8HsoEuJ6HYw4VZGJY4JmGIzggtQiybSNFy7thjccOlf2xrLmVJJoBLUsMqO9wOfwj
oZf5wlFPxtO+n9XuYfbpQxyqEYoTGNuR6JhQSsPDLivibufZHIyXWV9uyLTeJ0JtL5vh7RKEg3j5
368nCRS5/SmlDmSmZ2QjLCTD5UPYm9OsKyJigaw2cn2e/lfUmiSg/DHvhPNtc2DiGzjgUwImesyL
y31YQpK8aUOXFfyi6bstYDx9wA1fvjJTGATaTwIeiHkUAUbzgM+clnXO3SrLU90ErpSxrmvNPyoH
h/mRC367FFQXooMXClT6+hDq6oTVy5Cq9HSfiowS7AjsiHU1Xp4+1cMoxlcHA1eIpQwGZAgHhOAX
wI8RhhD0ZXSe9SduZSTrj5ict2mEAb/fGuyv/dqghx7bPgW3aqI6WVEtRl6mntYXiNYYwUljW7Zg
fl4yAe6BvKkTmab2dEFuIO1lMuclnZc4YWg5/dJ3XY0yyBVMNN1RXQ0r8zHB0FZf70InQbW95DO1
XL0x+35eqVCM8NdJU9NuflWm2WgwMjOMKqfgRAqMapyi0NB5vauCooUqHhIUHeC2LCr3aQUy9BDB
Qt3D2L7UKCcC6J6ymgG6URpuacA0sgAJrWUh6oSGDbgAKZYa9CXvqy2ZC/a5TYvmKLydtCFd86js
fU3XqOmdafKdanVVDNEXyqND2Myih0TmPoNCZ22CfNcu3IK47kYwS6gtSsWO2tBiybpEVTGeE3Qr
8jSu5rpHPQU+vyqqa4601/BLtXgj2rNCkWAjA/rRgWdd9nWYmZaed7usHGrQrmBgNLoMUZH50CZx
MNh0InXUcUwPsTemM62ejtIOvzfq3svFjKt9j37D1tFCDkiYurS+RxPhfd6CbU53GELCOMFx5jpK
i7imSDp/XVB69uG5VPPEPlI5Lz68BG2WtG8bY4qSHRVNHxBUwgCO2ccYAUUv/aixC3S7m2a2uiUi
AZiJMUZqRmUYL2JJppel6X2/RmhHTzmqaRM69EXzjPQnglR++qRIXS7ZLhFIuJuo1k3tfm7AvARD
FO5bbg9Y1KEfnqqXYQ3cLo6brFJsQBZ9n2eB+N7yxKXxW9DZm0Z1nw02uipRsjmDiZg2Gh1RNQWS
pVZjG6wsWTSVwWjeA8RteNU2JqiO61ymMsrSdLrCYCVGE5d8Sk5yMfLTnPD1rHbzeAomw77TTrF4
NjK71LmvCDjj0b1PYNSnIpW2j+B92afCtdXPKcntbjY0QS1acX+CYheUEmvkRdiSj7aEOzZTq16q
KW93WmQZtEsCd1zoWRwVNh9er0XlyRGycn8ULoRXsFhVf87a4YpR0V44EaQX9dj7I9mDgsbsS3o6
2sHsMjOFb3Wbdejrt/lt3nfJrsraNFpE0+xkYrrzcGX18ZI06AI3rRR4dLg0sSgafTzhkWch6rFP
brbDCeYektvOlNVJOdNqjRZTyOOsIPaqFeDmowoUTR8F3KbX07yGN1XQSJTyQ/1+Cll+RJgn54KY
LI9sEPCXAjTdsfN9c9cXOnkL8jDHvJLn5pai1YN6hrb03ciKLD9ulyY4on3t3/WjAOEAKNj1yzyc
894tZSTrKYwTbZIs/DkfmVnOMIEwfO6ZKOiRHVqPMievsyUauQzvQi91vQuSwJ3XBuMIO0F98XYe
eYk6qbYXsve0i5Mwszek6NuXM37kd9ErulloIrceajpO5zPS2VdEl+MZ2O/gPC95xnYh0O+WThNv
onUNaYayuQ1+mdpuuuuCYI5ZTtebvi8sw0RBi/HBde1huVnVVhEmptywa9epnM/VkHZpRDA2e7lQ
DSBGSRWPE6/4OX6dU7Xnbu7cMWsHdoEB3DkC0/tBTstnMiTJpaBwn7Ef/A7UIsmjdK5HvZOL5UdC
++ayzYT7ZWln5GQE7e20j4YSMxBlrPNUtlEwcHGDzrSNOKuaEwuiIGKk9m9n2pRv+2zxZVx6n153
2dL97Oa2ZlE3D3OcUNcWUYH9oeMagnOD483ZGos5nN4Y1mdV3KxjcVPU7RqhyVN/aGzeRW070rcG
TYSzlrkwHhxJzkXeiJs+VPPLAnz/iLaDGLBo4qNkCDpUpEP6UoWBzaOKlubGBUhqdiHysyKSRd+9
UZMqMcncKRWbfNWnntrsDeZ0MNsxZe6a2aY9GYeZnhTtqG4cT64n1MnXa1ev4UnXiiUqujq9WyCQ
k8zrYThCGrhceWdkEjnRoWNbpj4i2TieKVO2Jx3yUBqlujfXpvHmE59b/r5wif00ruN6N8DAd5iM
Zq8EBgtOCCLFrps7f4X8Mojk1IwvA9eXH1dimxNe0QSTWaCTL7OFCMSyGYhEijwEHyRLdarRmInb
vilOSjm4a8x2cex/ZOeUNPy4ULz/Bbxc98Y0mTulS2Wu6tqtF2lfdEezBuSiDK7zy0YQf+4GMb1p
esyBuzAUn3k5AhxYt4yXYqnhPOC0XlPuh4vZ6eksn2ZuwduEzUmiarFDeYwJS9Ae5mwNXPIySbL/
Ye/ctuu2saz9Kv8LsAYJHkDcktwnnS3LsuQbDDtKeAQBAgQI8Ol77rhGupKuPzX6vm9SVa5siZsE
gbXm/Oay/rSTsvtSQjp5X/ZyfcGB357xstH7PYlWMExFf5wYz+/gcCdpvQo2NeUe5hTrXc/HvY3k
0wgJ/qn1Ui01yJD4qLdheVerzVo01/t+p1lmbwEqjVAHhHxp050J7NnCH1I6lucEnl/t1J49lq5N
oczr6CPiBAzaXcizHex+EB61bkMtJO3ybsxTR9dDLPU4rdXEFL/bItU+QWWZHqIszK/Tqr/jMy2E
3j55NQIVzGDp8ODZAPwyV0l/w6Qi32yEREI9dVt8D9THfumJc8upI1Oa1axL6G3GpS6PLBYzuxFd
qRr4uNleOfjdTcl2QathX5mrRMrnBxnB778N0UJxr4t4W/XdwhyMnsTrZLvM2SIeU59Fn+jMelUX
Xnfy0DGln4e2d+IAyzd0t6IfZd9Ees4BIXKeRCfqjNmfkQvQtjtdS4+4YYtHAn/EXZNbO96M6Mn1
VCcUlUudC8vdPdSSwdSpTdqXje4y1DKeijvgejxptgQl4u2KRnx9zXt0fxr7iFZrXqBwamdgRWe3
FvQmJz6eh5c9DZy4KvglZvaGYLOLL2UGR+C0TGHWTedMbj+zqB0HEDjtxHSlI95OYx1lzH/uU1Az
Femy6ZMMSbSfNjSaA4ICC4nvNjb4uSYaOv49nbCdNgDk9kZC2boZyNrXGCwx3qxR8GZ4nEJUsD3F
7Z9jLxroNGK8UlqK5OJxXbOhXJtQDMVEILAbifehhL1Z2yQQccgSO3V3Ywd3thIzZN56X/0yV6kI
MH6oHcbz3Ge5PLQwCu/HHjJpM/jen9M2S8qmKOOOQhIbdHIZW61gR9qchopscL+LlawPUc48rcXA
M1PRbEwhxUGze01UpD8cQ2mSahXISUqepIfWdcSSGiVcF8ka3jxQtK2iXfEcokxSFGa2DP1UYydd
8S9IZCgwCQeb0FIWh05NqsrbJfHsMAqa0O6giJd5fp9ErrBfYOYKfh6WMvveOvdt37v2S9upby1T
+VChTRCfN7AdB15yfYpxeMTYJAoN+4vut1Mg04NOe3t0nWa1WtSuKgpME/kWkYvPep6KRmvEXGzZ
Z9hf3Sp+WVu+H6mcYOO1nt/DYSzjOvFmW5odh032xEyXfqYAiHTTO2g9WA9YMBV4uO0jkWr8pJbZ
lAdDaXtn5Cw/28Ws7cH61vELVOOWVpHw7CLksDRkXqbjuPD88zzGyYGtnbwdeR7dk9Fnt0TBtJSt
gXnN0BY1hHD3fbbUnnZPyFQhoTKJJmZuMQeVFPIB/OC2XpTeeMXMFvt6GduhzgrjVMUSwcGQAoi0
F1Pgyx0CRO7PO9f9B4fvvZwG+GuNxku5VXsY9QNOeRz+fTFOTT+gvsAl8GecOv3RUlbUdlbd69C3
yTcob/4IaIedZMzEkSo6PEVDrGsniu4tnsWXaQAJ1qJxO1LCh3e5kVVWeSrlexpzfWNJyn3FtR/K
uoc4esMVwZduYyjcvXc1mt30cUBbcuMQu/pl7FL6beRt8jYm6Xbn4Nw2uVrkJYVk/ArxnYzXPc2r
Kh3i5b7gPEXdis3xugizX7Lx2gyHWVxPbU/MD+nKqD9MRQ8jFGKyLC5zPveyNrr3K7ymXUIspNuQ
1OmEfaQqon7I7ydlyI+u69axIhOuoRom2pX1iJ9bQ/7CmuiCyi+isIQ2aweQU6PWGtsboeT6VaFr
6+pRpWn8DQfvpisWlZs7R+tYNKsaonO/5OTLlRs4JrsbbdWHSD3muR9+WFcqHA/oPI/SctBQkufp
Haw7fasCoJJKtyhp7ryx6sdIVt/XBjKjq3o3+V/WNeBdwUuJPs0qqJgfDq6Vq+DIucM8uPQGInUL
ZKr3O4p5YKO/Igbn+FHQbr3NAvq3KkI5sjbIVEX5IVoEmN94d/nraqbpnSrn69GkppniaIkf7EaT
z3DXSgYqCDVcVaxbN502FFU32P3m7eCXrhtQyjGUnqA4IvmQdlsS1ZZfSbwg4lwdtHJIGIBIwSKq
s050Qza6Y+sKWClirIcRRZo+XNtYV/Ow9AQ1dTrz/W02dh4fiUw206Cr4CO2NFbIXdU6se0UTlFM
hjl7LGzKy2pMlj79PgEbjebaRaUf+BGG2ejj+7GThWQ1um2fqcrunTC2pjhw89B08K/KqbKgubPQ
zC5wMd6GkpM0ro1FA6aeJgd1KK08MG9mj9qqpX9r2zGTbbPhVYGNgjROOuvK+UUW67FFrTZfbGcj
8ZtZjHf5oQP/JOZDvsBr+8xjAu/lpABKrXOjQxbFw9Ng1YjngEyd6e0AkhkegAPmjq//q4gYjXEf
zTCHhqnO5285XKbu80+xNlJXw2Gd2FUaJQn36hZpyqt1D17g6oPgPdzpR5vx2BcncNU73rclMax/
t2rroq6aSwhdETpbPmwFjghsx+ur7SAolHcrCkr/EA8sDlltW2OX8bTD3cLTwpE3yOFHWtrZCcT6
Vhvm29Ti6+0VJrwRYmpAL6ngn9M1V31xKACq9ulNbO0SJDikfkWNg96hXY5KlQP242iVzQgK6Z4A
5kLprhh2zMB6FFFldupXKkJQUGEdlNS+BlJlpy07tLPP+umgNhA3DNrBLMu7HaVfeeDRVHC4YI4z
ZaskW1h2oGFPsxN8P/GqSjt9iUDXIKIoET6rMot35wDaRHzE84gqC/R7p8eDLAzrGqfBqfhqJwvM
x72w4XfK/ob1rXvKQceeoQP3dzLmaT2Swt4PSQjioFIBWMsxGMEqmj4PzG/0sqCEo1U6q5BVft7G
+aTXGBSjL9U2I5zjxg+1x3zE1poJXhU4R22zpnt4Nn20eRQI0XRABYoOkQ8qz0+6yFbRcFH6H9HO
fVBV0m5L8lyO/Zg3GGM4/6KR79SVGRxag3mPHLoRPSTdAeWENmfb5aP7aCN/VVxQUZO53seuPSKn
5Xh0FDYpAeeQhc01jzMpD1mIzTkxkr5PDglUU1NOWllDUOxzdKg0mAdRFrFtSJzb9Q3oA7CJSitQ
djWYjsWhQEoIuCKIWw8tOm9RZQvq8HsPw81XWzrSAx2L6SZqjQTKbnOEK8DWKQF0gwRrmnLOGSyp
aO1OyC3gwVDfRlUKtu68qGkZagvB7McOYAFrg7NPNoolvueujkWi/FPAw24yxkt2GMBW/BoBXoJ4
OKj2LsI2bL6hudy6T3QQ+lp1paQ/o4IpbnRG8/4Htsg0nFKXDc9yS/k9MMn2o9UJ7ny57R64GrdQ
Rva995Xq4+1L6XP7tOmpw1dAjA3uMBUSuykVCCuMOXtOIB/Shg1yuyQQLfpmAxvzdUsz5Ajz0WTn
ORsG4Ik6/7zwVh5XMsdvhTZJxSg4xE5POwh9s4cKkaPwgEwl6RtijUOoa5oByLPeMXdpCw06zcw7
cNCWbx6Xy6YrGoFuuFYzDeQIhwg+a5wiWNi0LnXYeiPkHfpqVRR4YdqaBUXBHMx9apW9a0niyibO
W0WPACHUy+bpCup4nfEtQQPQb5nuyrYSKMAfl+ha8ZoyK+cKNXXoq2LkDDjKuPRdgwN9AHkFueRp
F1AAqr1QqjiMDoBdk8aiP+yLx2faHDgdsBGhGpeq3zbTzQfCja+3NQ/vFLuFu/XrrFUzLa58Nrle
LX5dni9oCHqoQILI+3Ti5LbsppECE+JBVDrh7DaKOvIjTP144yNlnsDqDTUYMPIdqRg7w2egLNR9
bgZd0y3rQ2O3MJhq0uXKD7brywn7r06n2yEhIT+uxZa/RrxT/gHK1ZhCDJAiVJMSyXvPQDxUAiDG
gwRhEh/olgc0BYwg1bDwOBcHkQzdy5h7vdU4N1HVoT5vulQv5fW+FY9bukGGTonkD+Uk0rcFlEVb
OTu9p0bIN71KWWEsDLRHEJUApVqHJT/p9zba4ha1lY/qCJXHvbaI9xjoLt/m1kYXPeClbnQ/0sfV
rvJmzRdkPTQd76AL0HPE4/IVinFPsQza4ocie3rwWWyenQ7kMhq5knpw5Xat1mIBdGaGxEONKc8m
7eai2VmEwkn0zJ/mnLjpGWnZvtEQtxqNpZ7VS5rbA8qX5HYOsgMbuCVvHQ/+jfE1qZSxMaKT+XgQ
5cR/A1YcN1merV9KlPunJOPJDwkC/S3GR/Iq8rhxQP7fkLkp7z1M/pNyK9660n4HoLw+KRsHjuy4
jBO8B/sTa6MRFU2SiRPOAz2jzTBpU1LAKfj03bYQ/XWA2NGUHo3KgkEEe+W7RL5G5ZR9Hro0E3UG
Vf+i1JzACgNpOabpL8FC/deHUUEP0j9wQI3CNfDAkWJ6Q0crhXrWmZFZ/rgO3YJd3pTllU3SC/LP
gAR8GMQCrwGGo3zMAlCacNoIshqkSWXs1+4S204M+wUgd1i/8N5v+S/5nMnxPFzz9VnNMx2vUVO6
PNs0Nq8RNAs8LfARA0v6Im4A3iU7ysYyDn2tx0LH/mKDh4pZFcTnxyybt/JbMc8rNpVFjZOfsI/l
XZw3qPPAKTRRKNoWQEsGxgo4Msp4UFUBWWi8NMDYsxwoaKfkr/ESBWoaGJoA9Q5GbWHs4Fj27Qha
SLX8CpFjDS6wQdqh3ePlk0vLFS1Mn/pC61dZbtwNDYzYEn0fIkO9Hx6GQRorG7Nh5G1yiFVqzfLD
jrtLQoWfovpQbzJDSVbtqsPOcOaISQ6shmJ9/SZZ0cZsOnWtd3T5aqN2J3nV83LE/wcWnhb+NloN
GubbIRg+FbWPWUnd8T/Yc38OiMD8Q4CaISsLkxOYHsCHP5tzc4yeY/CK/RIPSJH80/UmxZjDftKp
aEF7bqWbRR2LTBNaUT0hiFRN8FFMvaazp1+G342uv7+uP7vLuCzMaSkQV2XXmWfIvf3FM+zzgGhS
29OPUaprtkn8BD/EyCYsxEjCLvsPRuWfPfnrb0SMG3fjmh2G5XsdMfCvTAZEw3KNkZf4Vfz8je4n
VZPms4Y1b2iXWUBwLvYRIh/9ALPy56P4v2kO/3Z80X9PZUgQ0/6XxfE/xjn8MZH2rx/5YwIMJvdk
MOrx7NLrfCmENv6YAJP9A0nw4if8weKC/DHKIcUMxOunSkAYcN4BovwxzSHFlAcYsKhQU4AxwDT+
N8McEOv4s6+PtzLHdTHksDCeJvsf+IlYcBT5sdhAYiuYrAVqoBWjwasyL2R8K5UrEW0cFrru9jQC
NRbxV1iF2FLGWQnzQkS27hqWRQqkfdJw7Lahpg5ByfJzX6DUKpCbHeY+sbXaPLSTDPFcgX6FhfMQ
bVuEChggk3AXNDDCOJQ5KC1WdT9PYZiBdvclqrVSzXc5NoIbGQkXXwZMR7kPGecvQ7ooeKPFW2Sk
O23S0WtCBCmOfFB3g8COKQZvkyrPR/LSFf0+130HirFiYsO5hgAYO4AfXrZm0nuLmMpU+Ocd/ef3
WBH0HBir4+4R+UZfTrp1s9DXbL/Dl2vj6TR7N528Q3KwyZnsL4VoF/rA2OqG2oQYsaMoQs1RqLCe
Vj06W0XXkHAnsvGsuN6Ow67pjqp9xg9GRcs9NhLuHknO5/d1C8nzhikM7iTXAckKY1xbtdAsfW3a
sFdmFLoZ8sW9AYgNr3yXtKh1uyh/8RKkGvqlHF8Uva4lbwj6L8h0JNPJkEJDfR3doWjVklQm0Xcb
gilX7xRWOHJVnar6ccsvBTf0lQ3B35F1Y+bUD+DGj53R8LIdlnqDlF6IPy3FeCBrNItTuk68LmTu
IckPKwUWOQxRnTs4aBXmEGjZxBaHHgRBcQYf2DWQE215JNu2HbZ1kDX2c9ceA6xO3OhWqbxOzLT9
Rnkff99Bfh3HHMne48h7fQDsGL4LzDwhR+QX8pOVXn1OZt3dIjEzvUmwERWPXbLVKmpXxLy6Nm6I
po8gdHVjSccPEPwRS8Dpl2DRJD5xh7adlmNw0BU7qtmjzxe4U1zb2uIQv+kY97SSqRgRRkrh9uWd
nT7iIZIXIGrksgpYoxjpwr/hbYDxhiAK+8GFSzAIyKxuPLXrQl741NvLpgU9QnGjmMkxc/MZRfov
8ZZHjQvl3iDwjxIcb0B/kRRNMzw771jdFmVyJ4opuxm7vHwHnEVOznQFr3KzJ0mTO4wZMkREaWP4
8gI7Wj8sZbz/mFbBG+D34dX2Spz5DpykjqKYDZWKUK46FZnHIP38sORIrlSrHDC8iLie1znk2Cbp
uPxStMtabRGbL/BL2q/rcvVOUehPz2OmSG12OHkQn0+rBC+jKc9sBTA6/pR3i60D+Bh2lHNGELHO
ecJvf5c5bL6qRy04A8wZT7/OyRguC8PsBX+lp5wPrJr5+ssQ91mDpMBW5xC5z9dwDFRQ8t1v4Svw
7Lyex5b5hjlC9digXsZzROJ36ZQtnjYD9wO/FnS2Dfrnsfx/p+J/OBUJdnjUav//yWgP11Fm/6/+
ruXU//dw4N/HI/386D+PR5r/I8vB6ALezNGFw+T643gsMZaZJKh6Y5yRGYZOoMr656SjtPgHjsYE
RG4ZYww9KfApkFbXCWlp+g/8q1BgMIAhjxNUaP+b8xEg5p/PR0ymgS6fsmvSHCgq1Ig/F1509ItA
UTmc/VpiZ0zY2NEGE3xwZBAMQ/GH1akYiXIkX4oLJ6HNLjOZWVkXO1TbmmwFYn4pEj6QzpBAX87R
BB1XIz43C8zyQCoZf/FFXt4F3mUXiOrJA4Di7LJmUISqQGDdTqpIL66/AjDbgAOkQqtxja6w8o7h
xXyHU6PeVQwT5OAGA8Rim5PyDknF7PusXfIgGPwSzEZoi6LCNJdSnQhEfn0AGHn9SMoRJxmHPjxB
zGOvFjltoD0KFle1mtI/tz5nr6JP/DOoNeTdRwEVDsEMqh8RVhvljcwBAN0UjJoPU8bJyzQLHK1J
hzEOydxOfQ0kABLT5FNgCAgbgoRimYYHSVp9BnSYvABwzL9TtG9PEvHAc+q69Mu+lf5pTqVGmxwD
CCqESR5agtkdSGy1/BW+In70svRQcyiMZINI6G4+BmTOFA5TSV56M6n3lC8x1GOYfabKQNbdChhz
30OLz1W2xQXkGGWFsT8TfluctuRlwDALASkWwY2qYB7fOhvxO0skad/hAOG7synfXWW3GBxa1ovb
GYN0HtIxGu5Kx4FIwXS4H3jvLqlk42XuKT5Do+v9LBDQgPYDfaxosK7xJz8f6BSj1WvanrNXYq9P
2AXrn/BIjXkrgsQJvCkeksaPZIBXZqax/xQJgq8gw4CfolyHf5ZwLvZrthv3ZRsiXCMi80gBb9DV
wWtGtEVFsgqIs2oUXfxVF4jmHCexR7Jy2/5bxy3uROxm9hqm7XndTX4Mc1dk9cR7/roTM3yiDqOV
KtSJUa0SQV5mWPLvHk4HVi0qrSN8BcuPQbX4STsn+CeGDOHaoNSz1zVO/VNXbPjfdHVYDUQbPFmW
roBWWchT+NhI+t5PlK44l1uDxReRCYibI3j16KbWD7RIW3uIV5U8dPB4toYiAOkqqcqYVNB0ABRA
tpzDzTzA5IPniOEcB4clWiAsMbM7qQAOn+nA00sE6iNF+j/Fdff7tawTI/fPKTx3jHzZBFYMT6z5
8D7Dr4RMjGfnruskMIRykGfzT2W6pheBkWfvJZp08BhAhk4sJ+xAs7k/BYfyUmWJegfcw19/X8J9
RHF/IQvdyuvLPlwXKS8c8iypxS2BYx+efItXQexE3mbdMI9o6TP2ijEsuHErZoiktZpKLBhLY3k7
zXDyfr4SdlL9qegDbl7oLB42irlLj0Tq+061Rk4JCe+msEXykm2Sv8LddBH0I6TRQOy0yJTh1J6q
QgZ2AIYC5rLLNwcPTeDr4AS+9GgUIMZBIML7gLFUDrgaXnIzOtwfqPPJiwMjcArxjh0kA297oZ1k
qC4ndrcvSAwgkRXwE6RKBgBvUXklliisaExLdC0FZQEs7bC2O2uAadFzkev4GE8Du8sXHzWgjyJd
YUoBvm/qdbsddxNsd8AUA7xhMDFwQTsyGs8QNLfuORiv7tsBgzJ6eGmnNOBdhgWdXcp5jBjUxAk/
JwOIcxlHaLYIPBGgnzx5gUNjcQdF5p8xuxL/EunG5X2M+XJmiWlPfO3IC4XY+ABXeePHshv0/tkw
lmdnDxf4ku74wmDCsKIQVsWDmkiUvPB439UN8MkcoM0spu5G8KE/DfHenzCzZwQ2v+EpTT0HvQWr
QR9AMmFNccQ1gHsUOx6rBob7PYZI3dd+TpKXxYbkZcjDFppRY75SJcBAjcfErOwgZ6zSjTm8EaJY
AN1Llrxg7h2uBxBZyw+OXVcOTcC53GTI8MJKaLn5aAG8nPoux+rG0J8XzKNirxq5i+E2U1afbUJj
BJSvax4oLD4Ur/jONVmu699CxXiw0NZfEWKh+J7xdduD3w2bCJNhMGMsvg7oqzRMLKCU6XU9smBK
cA0le43SHQ/y55Y2mARMM+BcLKUc9bC9DKVZEDRwkOsACkTJU1bg7ZqmkcHd2HB74WujdsefCVdm
r9u8esTfl1x3x993VomZPsVpA3z7mvTpPL9ubRvGrznclb6esusulbitP2Xdmn9nCFDDClnEp6QD
GIIBPh9zB+BBKxhXVbkgJlRh9AB2YDbtyQOkN2xkE+oHW5eyVAk00G5OukdQnwEwaZ6KrUlaixKi
wgxXmaBN2tmtmBF9rQjlYKOQEWDTJ6Cqv6LaRXqpntaofcVRqs/zmgs8omtktRoB3j1IvJMAfbDF
yCra4D3W6aKLDzmLV4lI7g36FAsAIpSbRx2S6hcM0LlIdj2IMMNoeulDq25xxpRPyUxjjnfXpUe9
pH0FrHl9wKBieYu/xQsYWNl2X0AN5xPEa/4NkYpDRORyh0wtLKiVAhsa8A5UViQi2s6w5S+ms+qW
DujJ+FPcZbJGP/x1XuxRKbMco4KyJwWnfhD0mROMcf2KSRXo0CoqRcEvyOgJ7KroPpBMgjaeonlt
VKxEg7AOmndqgN7DA8wGRJaJOCfJ0nbIi6sSZsaYHseZIP1M0STG1m83SNoCzYzoFlxFgHqEYyjC
RM9IuPTAWo3NPW5/x25hv+6PpV/pjRkYjrneL+cepsdaiS35kiVO3kdxMT/2+1jeAP/A6k0AFmHC
IwilclAgtZQn1TBSC2HcxfcUCkFamSj336dMDl8CFV+ygS7THXTc7NMywqWBgAr0FklMdixhLf1m
gmY/unKdMIeIkQoaJjksOe2RDAj6GKKBnWO3uCb4FW5IqXxXZ9kwVjY1wz1yukNAHN0WH8NaAgXE
3Dic4318ANTzBSC6Oo491SfKt2/IRdd5P9AfLRykZ0yIQZp2WsgRPiOs5zXXnwymE6D8mYtD7oX/
ZbDkJQKGWYFAMPclILVPYg95LakVRwQosxNnjt4p1sOCXszLwmw0VLpAZXQwyALerzvHFjUK1Cdb
p2BTZ/zGYjzcDTE6OkM9MZeRIZQj0z2ucdPmg8PM3s+YHiGrK2V1iNgOrgU7VoUVMj5ly9BQVJ3R
PiaPOAQCSj43H9syKi6TTsOnVqZ1OqfzmURGn8rrCZEG5SA5MHvORzwwAxYFsVG/NMhNsHskPT/Z
XiD/Os/x84jY9h3iousX4kl0B4R4AjFSAgavNtSuP1Y3wQXnhOw3GAcD7Khf5duA8h3lncUQQKxv
Mr4Qzcsz3dLoIS6WuMbJSxtMRwN6lIfjIEdx2UBpfI9G8eajZZwqjAwStdPaHBHORHQ10KttBEXs
BAO8Q/c7gumc+rbZQQaceNutFzfnHwpjC6HBQOtIVDxdd6vkEgadfuc6VkvDpfFvqIgPqK7RLNM+
npswxuNhXbLi5Tr+5wE7vxaHXkKqiHpCz7Hx6Ul0U2gMCQEPDXTPHTgOCsMJg6SYxUaCkYxLs+bx
s9vGKTlgZIoOqMUxqXB47nniQRkMGHt6pjuUqw9s/i14dwIErYTYxCM3q7rtkGurZJvyEwaORtiY
dF+cy9Fur9FoSIljDzP8qt4mXaPVig6kWw4Uru19b/Be9Om6vaqinC475hFUDDj7cd/XHd4jUC1M
guqPBZniL1vrSyzxVMgMsHl+LfywkcJy+wW5oPauXcRD51bzNeqYvRW6vC/GGbQmqoHPwpL4jW2m
0CBRYLjdjMsS+q+mgFF2gaHL1psIPhGxZ+xa7JiC2F+2w5BEqJxaNG78ka9sQzXrJNqQvJflO18m
bOocQgtGhUVbiBkEnETv6YnCtNnzmkwAYSpkdeOtxSSa2KbvZSdw6hI7hKIuAUO2R7rxXNwuscaf
jxIlF1xnsZZYPQhxHHKLGrTTHaqteTMoRAqX4WzCkNwp3MTJ7p8D2ZIX1KJTLeCvPYH/Q332Lx3/
088M1b9OLLu6IP+SrLq2zjkae4IGmlC00X9xSSzGi/Zq7Yczl/BZGyFl6r/u2W7NG1LK+3LMBEM1
IuccSRMwNzh8//4C/jIGN79eAeaKXf8DM9NwFX9xTbauSCQSVu0595jvV/HZtH1jkSUhD0lkuhbF
JlenPu279nZFxnI+qMLwB+QxkxeE+ZIHGIaoKv/+qv7NbWGI7eUxynZMeP/r/Nk5tVwC/WrPc4TS
b/E4/TFDQqImdWiO67UnqHys2FEcRa5V73//23+3zP7yVPDrMbqvxER63Jy/JBXnQEdQSsDi8jCh
FRqSJSBAYZZSDHggXYCztqdbmb6MlEeX5Fp+zxhePNy6bFHkEWFON+5VPK5td16vHbRaruMNDc/R
w8xgnP7D7fo3DxEB9wQuBcOoN+Cz5M8KjGNtH6Wwk88zdwKIIaIrpu6KEay9xrRMgIoKRFnhzYIx
XmN4XlZoFUuHXr6XXj+LefkPg7aSP8/Zui4r0KCYMwaTFt4JjuE/X1GUL9EOILI76yFC2VhEMA1W
SFKvBhKPqUqw15AUCDEfWULTi3LoL+ZN6umUYKQDSEajrj0Y7uzfP9v0311Ycf1rF6EEw1b6q11K
McpYX8cRnVXRokJtJXovW7Ft04C1aJ+a+TPk7jK7BImytUEewYw3LiPu2WaOmapzG3tF/g3dcvZ7
XZxgbMkp6tFEtdmO8r1vDWpujgmClb5qPZiMijf7SsSgNKXa2/sAYfDjZ1Pai80/I+F43YQQmXnu
kOeDqjvs/ulax33v5xFrazfliBQSVeiA/v52XP+uhr9sQAXFvEqMT8UAvquP/Ofn1CXR0iNJEJ3S
LsceSOQ+dzelvbY6s8fVY+Nnd4GUwAVngtF8tRcdLiv0dv/sWYG71aYJupN8h20zTBn+K24W/onx
46E9/C4PpURdH7a++iQYTNb2Z9lCAat7qhzm3bhF/xd757UcN5Z22RcadBx44BZIpM+kFyXeIChR
Be/NAfD0s8CSuiW1UdTMbV389Ud3F5nJTODgM3uvvV9QhyyeqWUMb6xsZsdFkMG3/IO/J9G/mUTD
QtD+5yT69Fp2r92PgP5vP/JtAu0azJLhpZvCwe0OS44N6fcFrdCI6GBSgROZRe377vZ7RgfH5veJ
M6x+FJFwHpmKc98Z6l+ZOHNh/nzV4r53daI9QKuiLmC0/csB3YS9A4F4sk6FhsEW4qWtyo2lypky
YujoSRD6aQtWGdy9OmKnqpxVujHgxK27Wehk1Iccx75SHDukeu0UKMvUGuHeCQcVxbs+mmuVli/1
FeAGJoNt0Y6FIa+9yJJ4YuZsS+TJnWIBoEQNXVhnTv7uCwyeu95I7NBXUe2iX7bsbU5YzbwFhrZB
9jQ/KM6yqOhNY/w0jauWosFRqqXLTkNWKc4lxkfTTzvRKp5Nv9vt88YZmttUCbOHtgndT12+6DFT
jmZQ/bYd0/pksdFbMX/uR4VJRMVLMAkJJjfXUC7ZNkJ2HRF8oFeJc5M1pfWpAe26UdxKviQIEm8X
s7cRmNOrJG3c9h6l39Szw4sVh1maUu8yAF+HFDPKi9WZzUetQ0BGj0FtWLnOl3yarw7aUIYYWTEf
+Ed4GQdLv0kAge/XpJagT3XXn1ZBnjfqbnPHthuRvphnsellRCtgIBEpsHRUkIIhyM6eVJnB8vAv
bgHRdB+muAgPWjvL3bLY851LxX1U3LRpvTkBYQDnWUn2cZ4mb1wP5l0KIZGVXaUpN3FROjtofMzI
q0k9y7AvH+PFhuDqDNVttRi2PwIiqHzD6XHPsR98Vqq8M2ig8SJURjQgos7ZuyI/WTcM2E3QDI6b
ZDCGgHHpEOCmYBmghKwwpL4QYEAigz9DQXpR6Im2TpIrOxCSy8GIteWLKDT7EHdq/YAINbziNiQb
XImGYmcsynwzDYs1qup2Go0eDY/3/f/3mWaM8UUxtbqmRhWFjbOxGV2jbI9p3UWyZFTWybza2H3Y
UGVrrXLvKOqqqcPQ1cklYEOvii/vj4+/T9TfnKgmCWk/PGj/TfHyY8jvv0Qvf/7Ud9GLavyD7Rzj
m5XlbzrmD2eqRqg3uUMrnJUqFFDpP7d6BqetCk3BEWsQqwbf4l9nLKEnOr+QCNY/JTF/7Yz9WVaG
AJ1QDFaLK1SGOo4x08+FQQ8Os26GYbqWUqfslmhSOROAD/qZLcc7SzHnYzqNZRYICt1PfWWMT5nR
TZCU3LJ5/uHT+w9tkvpLmbK+G0O4K+rCELRL1vpuf+DtGBRHmRsP41VrSnZc2cL+YbArrDXT2MMC
HKUxfLJZ0ideWzgUL+CFqDlAFdoGOla7fHP7XtzwO2Ik5nmuPoFkcdTdbJnhVxVS4vSnFuy/oqjf
+6Yfeoj3dwxrliUrTCiBdOiXd5xgEmJw219hgUbRxoJo+sRmyNG3vT1XJvurSU03PCsclOgWImXG
DcwTUMSqmLOq/i2euk71E6U2N5hCaY17NlK41lszo2iq0viWTeGR6Ie422BPprKOmxOTRmbnDJCt
C4f5WPymW/z3rwFVn7D5IiyujX9rFu1ZiTCu5t0V5L/LINVZtxjZunmqS3Y9cmrdhzpU84//++v/
ZcG8djTAXNbuhmuRf6xv64dvH9tZZHDIldfSYZIM23G4gtKAlhnGH/73K/3SeL6/kis0ZISOBR3Y
+eU6q1HMLA2ilyvgBOMVuC8NCcXGzDCkjgPRgB1k6DE7lY8lXha/u2jWi+LHi4a/UhOaqRnr6JbT
4ZeXBy1Dm716p+0mMwmJGMzXjPDtfAdwtAsY6jDvEnz1O5k3Elt8Vtlf8fLAinVn4zxRyghfl4zN
/BTWxRMrXU3fxM48f62Vsd4IHqgQPjHDs9TVrWX4XR/6718UGCGODQA4QK1ZNP78RQlrMEvTDJWL
OoTFa9LCtvdUJetLgxoEDv9Rxkn2OXJcqAdLA4YPeW3ia+po/9Hby8JzM46om6p0/Jq0uv02mnVs
H//3Vwyd6ddPmb6Ui8jC2MTgg67553dptU4iIDHqF9Radeg6G1K/lt1KJna3/TgMoOMacTcWszmQ
bxPbfquWiMLaepevMp4sb4r7mhwm+sVcRs8yLaoD6qXeqxFDPeFYdzZkmoX+8K4RwreEXihMu/Iq
VxERjTFu2khFWYT3hjZIG+Nij7M5v9fS6DbCqT55+WA3V57kj/27VslaZUtqMmucDcawMFuQTnpm
+cioDMHYMaboPi/vCijJRqGADYowiu0hGim5yqXUVTi1pNMXNgz9wyAUVFWyoO4LKSQP5Ppoj03M
mn8X2goDziXOws+U4Ci0krJRXoZVtsV2ArE+aIOD2rj5WzLWFvf9KvVK3lVf4yoAa1cp2LyKwph2
uTc4d6eAdVSzVd/VYzmQL3YmEmyvz8Y6DIpOZ0tbuzfswFGfsdzo9zxqNOmzy0Fp2dv5x6kQ8Ulr
3frBxBu2G9xU0bbwSZZXx6oQaYgpXbZj5kRbBXn7KyZX+QcwIrRxDLbQyZXvmrlplc/pq5BuftfU
tau8Lu/1Yl/yr4JrW9V36O5Q4qXvqjzWAKil37V6xirb098VfC1avmgFe91JJkeb5F3rl77r/hi1
ogGcdHs6W1h58vBukKgJCorU1Xb+Focx0/BPnVSm1cbjthzl1RdtLtJeZ3baD0Mtrn3WQ/fBJtYs
O0BGfQgRZtVrpFpePQhb0Q/prDOnHPgOQqzRwsXKFEMZ2JRhyPOwzzPZBCR/RMJv814Nb2KW3DA+
MiblMYuR3O3PVtfrXFEyrNRO+gPPwq2lxGl4M64jnchvnJpZoKoTXLIt86R1PeTvmJ+CCZ+wr4Qu
oiKWewgM/apbxTFMhVnzypzhfNCFVAVbs4xYZThM4Re/1DL4GkXcrrqNbo66W3xpUAqrKHH+UIaR
cftGVFoPBscZnKuJGi08lrrd2+ztSqZWy7zvBKcbtvEotgFNdiOzUbftymTLiK6YmcZ3Re2b2jo7
sifmdrsWzLTi87VS0dcFoxyMmdk6XSiEcoNMRYFLwiLjOS1Q/xz01u3zIANheL8MvQ7mAlObeopl
3NklCg2kraQdjnX5wMNYP+Ix0LLtUPMOgqrPoyVw1GnBGpDOtbwUDiSbQOFWaWEkqcOxJacu30Sh
TjthwyRDPmp368yHFLLlK3YP18LJ3OPyBrgfNwcVLcEe8Xxm+WCEGn2TVEm4WYYww58i29qFyC1T
w9fBKKLJgA6nnESYG1u1DmF5sK6z60AlRqg6xImK9CBzjRi5H/+ep7oYibh8IvByk0ywX+IcVl5a
nDMz7FfuIya/C+lDyGVGQ9EfUbpow9Wq3bnalDhMLuZQ8kiKcBHwAy52Vn0LHl0tP+FJZnrUgIye
tp00l+REQkP/aGBMeDWnkLmno3LxgoqFOBV01sLMB6sgM59cJ5rCx6QRvIsxcrkutdMoHR8wUMjP
dRvreJQlK3mHvDNoCU7I7zHzCmHKu4ILF7hu3DEyUx/VHq+vJy0Y9H4PVnsKgBGnyb7FTA/Uwo46
7eZdYkLzvV6cadp0pDt2cXc7zQb7AdGseqdYlryxCvqJeuIJhrrEEVzdBadku3FUd0LS2rmhdpu2
8G3uNad0jcNkpHK49FO/Fp8xmi4zY/IZVLLgpatqYVI+aUW/gGhhA+sxVmAzzvnE+8LidTXMkr9i
aGDJenHGYN13s5Fbp84j9Ewl9HTwBQNVQcT/xpmq9WV806jGjOtIr2PB1y3XCWPBpqLzEjE0GPYh
WerBPDbaemhwM/n8RRwg2JXXOrlnI46B2T3CLEwcDwA5C7QJDsTrn5PqibHdvd5PojtFlLkpendI
eg8OT4tdVwr12rhR88lgkt+skOtEO1YOC8QTGjHcY3NrN2AGQCXuao2PlW14M3/J8sy8ZUSNwRKp
zJg9S3Th3R5wQfEHgOX1DEkaRE30AY4eJCgEum1tFe6zIsJiW8g6Yr5jcMzNLSqWBP7YCXd4am5M
rdUgv+amYXvwKlBlEKwVBblWcpssSqi7BwNpQfO14ECej47KJRXAnOEaSU2szvTdyxjwkJHNSW0H
zfJDN+9HnrT6KCi9m/SldQF6KTNl+nFx+1Z9AzDFTq9QVXuEX6Pxq6ZCXbFEEj7foeZrkb6CdYog
g3HsL9NsY+sdu8Zz7G5vFNiL9ou0+HIgQ3TLrs6zqrqU1mSclV4Y8FaashhPEST+2HfMrojZmdbd
m4AkB3PMTrrRy+KOwFRXjk7DU2BuHnJQG8lHFju6g+CHCmx+qnuoJvwyUDwot3GsHZWwlp+RfCsj
9PPOyg4JfMO7CS3wsmuhWSTBn5KvRGN+cztl+WJeC6tekRn1KKyLocawwGaqmy5gY823Jp0yWb39
NoMep+vyQJ1QIW3GHDQOA5eGqz8zJmRMcziLzg9rABXPmBgR6MSIIbgdEvcD13rR3ZYuSuftoNUu
/OcCRZw3DZ8A/EtH9RAj2U8mTA25kVAGDaBHuTPeN2HHWm+OuKKDOtH5NmkcGDknep9VZ7utUVHB
h8nRoE6r8zuZJiW6ZK1Sy03RYbRn+VUM/SXPQ95/C1F728VOFgOgE+IwNwb3/WwBEsQwENuX96r0
70nKbyYpOqYXuoj/rpJ+/FoCaOu+fv1xPP3tp76NUhz1HyijWZ+ial4zor+Npl3xD101qfNRJWME
4p//HKMgjqYiXmfWGoMUgIEMmL+Pqo1/0ITTGxA7bTpr7vRfGVWz7Pq52WBYASsXhxQqXRIQMBH9
3GzYc6srsTTLAwlGjP12ox3yWIM1IGng+oKhuaeyopHnflURFF0zb9RVWYCA1943hZFApAo7sOdU
ztduVSNMqy6BLEhyWyMGsjBi9aCIrOljMaED2cy6qb+6q75BW5UOg2tKn1UfKIPQfgPmgh5CR6Jn
EnENI4jDXl11E2gCBsSYglPO1ZFVLET3bfElIHksHWQX6Vx9NJCgoZfuigOUG+RDibUdOtveCEx1
/ggi5kZd1Rwl5e6jxonJtLczkHvomlV9jNWh2Wmjshy7d2FIxFj/c/guF5nepSNFG0WXqsWKSt6y
c6amF/eDbLVNmdt346C6F5ECrXSKKHrJY7B2LhCQ/WIP4yZLmpAOS7Q75JnlXiaGn7UoXKq6sg8t
WnOq22z2lmFUb0rbPUZltjGrKbtVnJA5OyJcIrwkBP+VHTCsqppW6GUgG0NAPDEMchSm7jB0iwJo
bFGPRhYrx7wr6yDTmsWPlXTZdHAKLyg4kfPAl0TaI+XwiGEM1QmL2zPBd+bOQBC8BbJo8lu75a4e
te5iJ0qI0kJ7tFYV0ZwNVtBJcodCO+vuFiAbNHBWvrUw72yUGi2SsaqSBuRJSHhfGKl3O7XW0/0w
RtoOAWz4YXSSapumofVGUmA2X4ZZSy8R8Xxe/i6ImlZtlFPkDLFjB4u11bbbxsL9T4aYFkD4Ziu6
KqxQVLmfwcfIPyI5u9tFlEjlmnBFk8BrBqgvu/w8p/VTTAkHsKCaXxUcmjpVrSkusMrHEylxmlcV
Ak1Q4iJqqiOsataqDYtXlVi46sX0VTmWIyFDio2YTNGNZs9sPrubqkY5ktGD26to3ZPRJBZwBObr
TH6A6Nv7QRmSeQvXjucKyihkbMuqaMPCtiUwDZEbSx0d/gfKN+1dBNesejg0fTQVC+kwnmYMovRz
baDulsuobdD42puOZGKqNHYPimLu2Z5nXky4waW1tNcqb+zw3KCjjE+1mj9bpKIS82TuQqaJygEc
C730jq4SmZs3urJ0vywkDyRBRHLEzTJOtD6D5hRf3FIPl7NR0p06/fBk1pN+2zokPw4BhIFHI+zS
wG0HNEM5JDdZ2VrhuWGH2qiOrRrVrYLJ3Wd1G+1rw85gDsI2yaaNKbKyjzclHZ99LDvT6ZRNYaaa
uOGg5HMvwNZtQystsbhVUSg+LXjH4evWSnRtUODZzzgutYaumsfyXTm5Q/hGQjuQtmRxPU44L1YN
hWjVoXrgyjUzFOUFeza3xTDHMBY5iyd6N/1sw0hQ9k45UpSaVY7NrnKGIduMxJ9SG08xKnYZFfgm
5poplwr8m3yQWY0I3OiZc/J0x9zQ28bbbPAA32nhNNZ7sqltLI9K4pJlo4ahG5Qm5FFvyaMWEe+6
sdajBXcCHCgW6UIi9+bs4xX7LESTrbkUUMD3kxQoG31QdWMz3Kssn+iVWO/f56diU1WoviN7spHR
wx+4mUZr2mKC5z+KfES1Z/IZ+xbi48cc9OippddovawCCucDopC7lC76Qj/QHLLE5b6fzHBjZrlB
ON+g2zt8K/GutEdnV8GLuS21nOGNq9pABMzqPMVmfApr8BiEfoD7zw1Go97aNTabAQqK16eWdnQQ
KhIym673KgJHNbKSAGqsrmwF7fQDaLo0sLRuAWbF7AcBRlle7Xio7p3Rtq691YyfzBQzjkftf5oR
49Dit+oGd0KEExNnA4TRIRde0S3zl2ZuPvOMaq/IPaytRPXiJ2MCAkcTjXiIFjWkzUidJ5P4hDvD
UEIeDmV+yAFW3lRkRW5zZRbHsRThlwWD0+0M06+zKY85OsM9YkDxMbPVZAP40PlELgxpaH2o1Xu8
m9PJXuyFzRxSN7SY2Qbvf/oSa7p6NJsKjGQ0bRnMAMbpxZJiaI9VhiXMMYJ0Dpdby01TiErurgNq
QspY1R9maxxQmZTLDt+l2XgpQFUfHtXosz+Lb5hqgr6jWXROaKBrtPM6uIIW5bjk9RE94M/U1GTl
nIVAP+dI+iPzssBI3WhHk+Jsa+T+CBWlEXM0LsZHHekxz0JylF+xCvcX1V7Ur+OgVVuTNUuQqaG6
t7pGf1YmXk9zYUXVqOi3aVJDxAJ8f82EbD4M3IcXlBntLcpx9+zYKtCduExBBE6IpHRQMVllIh/V
cmufL+MLGKDkPIP7fQ6rQVxBM+JdSjuLSqBYwFg5lQAUp4trx361Z6toOrdmak87sP/tq2OXfkNb
sNGnpb9rO1SungGj51C4nXu3prac1DSrPpPeBWSVGV2QzZU4xCJ6DtvSwthUCIoHGw6eMq9dXNY6
IDiVj1MZisDAvHoxk0ScdKVLckr/qNlMil5Dy42N1JvU/knRUINvhi7qMCbRV0EBAe0zTpZL8qiw
IZ9AHFyne73fFCQdW0iuLDXitzEepfXhpob1t6nCxHzVJjicE14RzMQi5SQgl5aVczmuKU0POlrW
iEdeVCRR/NhZc53c/V3fl33Sz7+p7+EsUlv/9/KeSXTVvr5VP1b3f/7M9z3pKjDB2Ig3BFek/l7F
/1N7AjfAXBM/KP1dCmBq6+/aE5U9KTfmWnqj3/sJDrBqUVRi7S2bWBpbFe5fKvB/Xdk4tuPYbBKI
0taRvf0qoBJFXAuKQuWEz3ddvLO2debhY/ttN//npj6jL4jTnd2R4W6edSYcENULThK798xqNuro
uKKlMv1SKuzAEECAqYpECh0qb6nwBkriKdxlDpqK5GxGcgSptPDfhsMepQGv9QRRTDYL9vehGKb4
rHK0zejBpWMrXuwozCBGC8rmEcI/w59Ml3kyQw0KR/FJK9s1GdrqwX0+kHNL2nrgGJG075x4GmL3
Jkl63OcubbbHfaYUPhNAzsN8aNEseGwFwzUOsmJq/OdC6e+u+Dd3DWLcVVH532+bw9tr/NM98+0n
vt80Ktc/S0SETOxrwbDQ+n6/aVT7H7h1VTRbLsol2uXvtww3E2tiwaSOGh9VE3fTt57YULlluJcE
lzhyUeaFf+WWQZLwc08s1t+AusGi0UbcwNz0556YB14Dija0rmZsKCSGlVNzAiU2Y51hQGzaa0h3
kenlEWKOlT8sSW26n1XN/hqj/X6g3KWDIgHikR3q9JzZSnLiRkezxJyJAWldWg7F8tK5FfyFZe7v
lVzjGRVHUjZPomzo+aimcr04ZS431zjmaUpYbQweTja5s03ggx2KcNZ9G3+TX1CUbnCjGWynHID0
iaoRWOAOd1nNANBLhQzPuV7XZyr7HkXB2Bw1t5VvTMNfDPTmbwawrk85NfxO1En90haZ8A2zsA6W
3r3y6AHBNTnxnKJZg82wzPG0FxDJ8TQ6yrVMkRZtbLhBMbOCNvRbV4tGaGL1oBbj1uwgKXpaItMb
JY61Z2QFZ2PgMaomU+13SSxw+QH06oeGurkXzzmZnU8TEQw3U8mYodbc52kC0TsKAjj0sbgzUqXZ
g8rRrm1RtIcB4pQPHDw5FyOsOYjLyYUcg1e3b1iP1hQsZm1lpwawzy6vlPFzhyj6QAbj6jRScyat
kCiW1FG/kq7G1s/p2mrvasnXYdDawMUJ/NFEplR61OQ4J9k78TDPnRdNG7LAtOmEJ6d6LpLiuSEv
9QI1he1nLMdPYQ+VFJQmbEFcO75Z2wWLGlDnuMyK0VQ9PXGLB3uZjJVyEdeH9Yp8asbO2joq+wpQ
7zlRLdrQ4L3FTsu7B2NP0PQIQH3ULTotTOQD4DQ1ujcyNbuFobXchDIWfrwYzTnGnrwO2SeTV9Gr
AAGlsSP4l6wK+BLJg7Toj82ins9EDeuXVea3teJQ3rIObbclTJkvvWPAkaFnhgCTKfUfLuz+wYuk
oe4II5XndgmT/WSW3bkPnQWfjyWjN2jfip+zs9zHaI+JWhhq+6TWLh5VmJeCfcIsPKt1KfGYfdDg
NrgAaRO64YM+zfRqoAi1bUZ43AySCo+IRmQK7GTN9DOyTVIads09jUUxpSD8DBz6Y1O1W1cySm14
U3Zj1Ue6gu4palEZIPvT4j+qYakCMlHcvZ1k1rk1lTeLMYCnw3xl0R1Glqe3GPE8aLOFrzMW39qp
cJ+TkXyFsbVPdVgmt6wx422On+PzaKn5ljgD6wvY5OUIHGCk4xpj7ImtYtIo9fIjOgb9VslCJlC2
QwAhQqAIzoWcT5VU6LUcJ6yODqvQesNqIQ7mQVtubZOZ+rKCKS1rImFy0rVDR216nwvAmE4uhw9m
bFZ3SVJimUrDjAER8vqTUuuzZ1LeF+iJ+JOQLjhkUiK+QBsoG29pxzlQyR9ASBDOQUIF+gTjdUKa
1KjbGGktYRmE67W9EV6IHm5vyfbbEDzYPibsiO5xxezbUl9u5CAAGE/AzAdua2jD2nRIwkLuHWKZ
bzFNkVQhGRF67GjnB/rc+gIUSHvUNLYTiVCbjQLrD/N9Kw/Ux3F4KAElPUxpQ852hWdnqsWlsJVA
lJW8i4ymXYc4KWMQh04AlqxfmSXIoSJBQikadxPpUhyWRn1DRGBda6MpDyg2tANgXHxHpGZgtK0Z
ofElA0plqR4mNbaZGkjerOn9w+LG81dmQLW/KPa8B0tn3NHHrzN2FRK1vsY6q4mZ7exhqjdJyEEu
tKUnjn6YnspcGNumLiPfckbrIqaSQULFQeQSR7oJKaw+QbOL96xdc19huR20Rj8rm5S94Scegsse
/a3yVU0xxk4yxsxuGcMf5BlXLNuS6r5rLBX6QoHStRGv0VJAo1PzfKOxrNk5Y6e0PlEH8Sdtifpz
W+T3XVUNYG6s0tfbtj5pedTfLqVZbTGSLrdCTdybjqa+8fohXAIDfuauMCpELpBGN0hDRjzpxP8i
8xgDaU9fkNWOfsaZSZRuJlH2WqZyjhWjwQNuyud6chMfe/xyb0HeBOpaWZ9IoOXe0K0ajxvGLjXJ
pksZDwoHViQ9aSbGS5aP8KnsJrmqYVkCPK3UV0nqyWbql6cQBrKvyVnbm6NVF55gjvOQJOq0gafg
0N/l9xgrD1QPpNi1iLCDTBDQ65Wa6W7sZLyT6PlpVk2oV0PR4UArY/I4u7n0lCaSH0RkNUdXb+xj
BA/kHT3p7jk38cH34tyhYbhntnCLEQAqYC7yE2MvOM5ce48p4PtjSO4Gt0SyKxFIn60lig+uo9xn
s8ulJiFpeLoeRr5BCi0OVGvA08juvtMHGHdOeE6zOtvB4B0OITMJppECOGqNiZ0bKt4OBd7tqAeb
rE05eRVOWJwj8Bw8ikL5Giei3ilst07L2NlfMBvmn9uuVq5mh+NTL8yHxaHWno3umrkhvCipM2Hu
yQhw4LUHjWmPT0yYBqKOilciP/pDnNrRtsmSajcOMyGmS06fyuKpI+cxBFqZRMY90rbqdsH8zXR7
NHH+pndqVGufFFnKs8tTOfZ0NRyf1SRR1s7ePBd1kh61xNwiycRfzngvs4wPkyINTzDaDRLGi8Qv
jvkjpq56Rx/d3NROj9u7q/WtaMKvThZxBEZxvHM6FyBK3OVIpPPlHBuGPNWIDD9id8H83o0VqTF5
s6EPW/4wm/wRTTXUliy1H8BMwSxVs97n/c0eieAXRmVYxGL1JewMxcNOGN9g+jwzAJwvkzUBcVGN
p7zJymOTMqQxlHbcIVV0t8mUhS8t+EjGZUn7Qoyu5bFIxqU/auMBLPuwza3uRaqcK+RbqFu6INaJ
URHkQ/yqDPC52xngu+2kyxHNvWdnUQ7W9YRM1ECmWBUMi/Iq8mNHVH4s7PwpVazygaIqO5WNw6Pe
VEOQXDJz0puVPLFz7ai+5pGxLSy93jmTaC8AdoncnExlhz+t2IpYi852WnLsaOmwj8AVIO2UqXUL
SmI6ECGBlhs7zWZOyRCThnxhB5RiCm7NeofIYbmpyTXwgXapxwp26NZ05PQ6OKGz+s0WihSCmExw
NhEYXIsdJHuLZfpSkgrxgsvMF5S5r0XkhhveyB/4apttSvQHQjoi6BClCYd8h0zZRwt4Th9VYZF6
qpGVF6zYma9nhhXIsWhirOHRW9izbTHKRfJIszACmK6AB5GlN9S9fp+IfCs1i71PWPMEJZbjuHAO
QJmi2mSRIPahrog/6JdNr59z8C+9rDZ0lVEApwAqBdOYAC7LnWkvgG07GMynMCT0oCm19CD4ql9Q
I0V7bQrDwC4HBAzRjPeq7fCyRbHSbRpJZgCE/tD+2MQCS7iKS9hLFnFn1zyQWJRE6VWVvfplImHt
ZpkmDoRRy309zLRtWC55qT44U8ggDV4K+UtfEozI5P8WJTHpj/aEE55MAgBaZI1Mjls9YornU0OM
OzHDAkNGpeylraUuegTKgNCLUq6qAxfy7QbpYrlRoJz13hjN01fUcfGbhJpE4EtnfuRnqhfks6Bf
tLE+hHM4wQQcnQlYjZMcB3b3l6bm3646i7gE7jw9w9LOKyqXzHUZ/UZkcSS2WVe4ZqfyrQ2FeqmS
yTlYmkrihaSZu9qD9bjE6HGb1rTeDLILQtQXS30KTVcG5uK2923R6F5qFe1RKeriTsgYwoRezUBH
Yjnsjbx31tNg3lD1aZvKoITRZFd4UZRke0JbWCQSdHcSZWccW8HUPcEIGDh5zPLBmgvAvQqvJ7K6
eprwlzx3QPMnrOQ12TOdqqBaFQStEAiQwnNxMJ3k/fxJmuFNlGLaJVjdZcgq3WgzEjIT+v2wkHVD
HoCf9h28X1YvSMyJjxm8MKqdG4en8MpBQ8aYdio1clcz5ZiKNH2MnBxhOqUnPVM3XudyiR4Kc+lA
CfBhQxZPd4rb032ZWhFflXCEOQUSBOwfQjzc4V3zEIaF6FFf8a8OrIxgFbflfR8RGIPCovmAX0b9
qNZO87Gsog8hAeBnQ6slAspSKHt8b3Dk8f/BURrFCYtL/TAi6yY4jzw6+8Kcxrgr4+bVXtqceJYF
I4qnxALZnBQ89pMlMiQfCODmLJ/z51TU7NlS4uJYOiOjnNkj7GiF2Ji2g3wbFeKOas2ITl0R1WRb
R+U2bVNuwolhN6gBjCserQe1Dn4UbRPCrvm8UPVR8SsYntpqmm8be1U8lG6e3LeRSyXWLARBjNAN
gg4/SaDZi3uQmZEc4mVJz2Y8JocCNtg1xzPu2ZPFxSSUz7lTLU8sXlYSsGrxx0EWqAJhZvNzxlGh
ceVLdiWpvdwoc7Vs8qHG376inVG/Oht94bpqF6P31EZERxa0ILKofP0kcat9mYYqURAqMEo+RgpZ
1WzPJFDniFVBC3OCRbCSGonGtUuAIH+seukUN2qWdnqQI+HQL43KU8AbKwQe/hBbHSgQRiLLmwKA
Wt6qrpLuLSBX/MJRmZ97ODHT4yKVlOer0tPw9reD6HRbC4YBeyWIE0xk8sRHQsrVFoRZbPl6p1ZD
5v2fwhi72IC9f0Wgy57Qbh4BLk2/Ea7DNP1ZOu6shhFsJDZVGdOdVdHwo0a+biZAWboqr5HSmbi7
tBiaE3aBqUAHjCA5etEKfTem2lHPzK1itGz31cCxyb4ZlgAEd8CfunOXdJOBAvphNvUf7BsMlX6S
tb+/N6zUqoEjAtvKLx7zQh0bVj+avNZ1e7VrasVwn4y/iWT+Ty+CAXH1vxiusH/9AEwmpDS9o7wm
GvHh/J9F2mJpV9v3v+XvkeTvRpIoYZjT/feR5AUz8tcfx/gQc9ef+DaStBi76xY3kQ6FGmu/y0Xw
bSRpM6wE/sdeDZEcPo8fZpI26EPw0UzYheas+bP/mknqzP5XS6otVFcwzLT/ykzyl4uHDSqyFoaf
qwGHnYH1yxU6o3nRaRuXfRUGsL3M+UIN+MOn8fubgJfA+IrRiwUAb5mVxc83aCjB1kWau+zHNaZo
cTzOGpivfKT//Mz/H15l/UN/sMq0ITw+M+ZV7PKlU16q6Wtv+v9/L/HLSWMnFRrKkZcYljtb3M3J
plk+/++XYMK1/pYfrDDEDFNV4iHRVjMOPMVfPq4uV2qycLGGs+RuvwDuFTJIhNQCW/LSZpjlYOiK
8CjyISSmUwzbqdOnAJQkrq5plLukhvuuxYuOiWrp2Oj29p1m0l8R//Z/2Tuv5ciVa9t+EU4ggYR7
LQsWfdN19wui2QbeJ+zXnwFK99xmsQ7rbj3fCGlHSKIIwiVWrjXnmCPbqoacwBL6ywZxa78TfRA8
xORVRisn75LHKXWxdyROQjJn70Csqr6DE9okrttuoVMS0YoMhUCRSAdgJuxNiqOCqChwJWndATSO
m/LSbrqEeWjmXOrubH9DslKIVWRN0TU4e/syI5ZoPaND30aa1V+qkMHNKh1VhtA77a46L5+fYsV/
jKqI6sepf9pG7hyCOKfc0oActc6MbdRor7BgqaexmOT9gIF5r3VOti1pLF/IXEf10wm5o/OAZnas
xLWrp/mWrddIk33sv6Cy55ekrrpySM3YlrOLJqCfWnFNnBbvA1PtdVh20X2Q9MNPT+XTfT+blOQ2
pF8w1gnHi+ffQ2EHX4HJNqSvw/t6IiHTMuHti99NA2KR3b1Uf7RaAmQayZp9pgNMq2+0lbzve2a5
znKBLUlFO1kGSCmFmt+eLHuTV4G6IpfHVDCs2OwFVuFUa/6+dO1hXF53WaLdJKH8TSSdZAugul/J
PD7J2fjtFZ71bTQsWgWdFn9VhCZf6Dgm0lUT1WJfDPL3rErMDRGTMz+pdYJOs4qbYAUzkUY6vw8Q
ZbUmHzldolzb55gUgjUFqHOZo9W5rogw3prs3fZdS/bLkLGRCREsbbymatgsufq+xPEBusHGVOFR
82/dcdKT9Zy54cGapOHPwuYAxmyv6zpR+yF3iV+w0L2n5dw9AFzhh6leeTCY/d1n4VQuBWF6cHGC
rgiA6iCiePLW9bicNHZFsMkxfW0M1s4b7ChJcpEYdr6DzYRheKxBpK67JhBfYFCG91OIUiQpuhRd
1RBbt0YmEuQyoY55pwleA8cyPZ4SLbgxBo9oaLiuTreSAtVSEgTylpAwY0MWG9EGlKqHqWrqqxoA
0hcBaJDg0sq+C+CS7NtFeuuIPLwapEWZXM/3ykGzvB6tXidjB/XZRd0wf++6MSNVjKblqxoJxPGq
oVQrU+u0PUmT7h9QXhhGQqaVrdYOl40DPTrySNQLu1qSbENpudUg+63A6SzXI0AQsAHl8wuiGFcS
7UC2jcJK90UrJj9nqHyVhaF81Md03gaTK4jn0iyxR/uAuobt+leXQKPvRWBF93pe634fI67YyA7X
WkwnzFzlUrg/RdqqQ83u+6Yzx+FHw1TiuuhC73Zk1/eI4YYed0v5TASasC7f+JWkacy7sGrcuyRu
ih8Ttfh9M2EYGInhvhlpS16J0Zmu29qzLomPK/aitkjRmpT9UCHX2ah5mv160Nx+bekGB6jFsnhl
RoBYY9YxrSyJUM6KiDprE7tmueuDQf8jY1sRZYrQ5aGGHvDLmm1ymXoWIXr/BLwHwtogsLB21VS1
gKqRaG3aimQfvipy2+myvswGe05WEfFcj7ORB4yce+jZvDRkzSQe8APDKeYDf234aCBBP0zpVF8i
QZvWmRXE9TqxsXbRSk+8C4S4tLCSxN44MvQuLEZ2ROCM5bbSQ20PmylGomGz5VuDjiKv0dNJUZ2a
5kKDsM5p1O60C3COoWjp0LUbbB7XfaC4DiNtEnh2oEiLrKlf8WEplrE+vc/o29O7YdqlWAW+s6GY
6TA5ZPgauA6hJRAPErrWpVFg+hvKOMMToSXVjzYtxatyipY0Hi8mRcbrsmcAmsOtJ/T08PbjRmFb
D3kk6byMIbHFs+UMtwO2u9vWndS2d9NyQifEnec+uihdQvoib4eMaaXAHGhlv0auCWbGzJT+Stpd
+8Jgs930VsSPSrTE23gh+xcVgY9GGxpfZDEG30gPLJ/7OAct7nXF3rJmjDSz0FeJpufrAZPYWh+7
9GCX3Q/XM9WF6yD9RStA98INUt1PBgAzw9T0Nx6OOULeIkvbNliF4HyN/bXQ2POuJlGOPhAm3LBu
JcyLxjDh7etunx/YeoPTp9Omuo1M5tlX+FmaFRlys093xH4QY6t/JSlgvo8lwIwVubgxMzuCfh2c
OmyYq47DAtUPDkR7tyvcF2RiOrX2SBbcMJDKw613TdgZpWMylczM6Jcn+Ok0S+yHnK75ZSBKb48i
ut0YNWmlvP2aiyLWai7MSkufBy/29kVR2w9ebWtbS5IV6ipV7EOmwOtm+di1niC7CgXU3WCzr0SZ
CkTda81VFNjjnUn63g+R19m2qHjA7UCmh5kneu3oUm1zqRe/E77hF0art49tas/PPEjhHdC2kIie
znvAT9Svbdl6NDyrYu82pv1VUZCqVUcvmBYp+U7rlvYdYkdtvFMqne9nTe9/90WgPeVOFaxnpRKx
AeH37/uUIgv5M2ELJE/JHHY6CuMbC+LEYxik051JC+nAAAlIhTXG34iYdUnC7sedpnfWC9EE8qVv
NPmSWNV0w5fK3kV1pJFIH2tojWXkO0FQXpOY3HwpafpujQZrhZaa483bVVcWWsqydd1bI4VCWxQl
H742uaSbLlZ1CVSDkGlmWTyIu9EiKsOpQToWHl3xfFLmtqpzGtKNLnmJick6dLj3bgN3kYAC2UrX
b8/y7Ir53tMk0lX2G5ezG483TlvgHCUJaC2k6muiK8h+JDoov7Cn0Sb0Kej3KtAR6rkxH0Mk3Nz+
uZ6vYQrP16JuCQoYPEIDdGKEWAKF+AId+rVJp/GGRWFCOR8Utw4BU7R+rI4Ra1tNz/oSWMs4YUi2
cze1O0fAZiLMhgBGoJC3JqLwXWca6UF2uXWZDDCc8BdpoEOr8bZ2Wj7dTlSovVOXGgmRWLHTDdSX
AK+MiEAsjFl/4ZF6h1lYttX1oGhXrgunKB/Rfhc78iQJj44Lp73EWqtu63Du101HdGwYZfP1NIjq
UAf2sDMNQbOSDrv22OpkTq8ZKlAxE/a2ynqWDT1seTXpYiSruY3ROro9HcEa2vpeiSJ71jseJzLU
Kau9WLzqoZyuZV63GzkM+uvkuUa3AsZmrjTZBoeo5cWMhWUwox3m+yZ1nIM9yGnrqqlhAEmzk+ZP
X5Ht5sFwXqm+ZKUrWnO+123URQi+oeuSEmiPj5LxkULmHPVXndKSdcCP3iUmufCrcq4DvxWJ3Me6
OUO6DZgE06hYzujWiUYDNaAVYVyMCZLs4vzBGFMUzm5SbAlv0vbKKtFqmNZkfMf5tcRHFvWD2S9N
ozTWLsOgv+uqiegKSTMcNPhvt8YdLWTx1ewyscoQk15xGilppyUrpxW2zc51m2FbZujuA1jmCBED
Rf62hQE6Ix16S4UYHaqZKRmxmHdGRdIszfz8p1NoP9vZuh0B6eyMcciXuq2+cCPHWDlz/DiUuMca
V4N+BzaTC9Gvhc7UAQsBU/jU/aoVRDXjyYIGELd1sHHB9K6Ib1Yb3VUaobaYDjKn4nyLioSLFT42
yYpdkJVIt6eIwnXah+Dg4oxBW2mihqWVF30PO6xoKQCiGUkBXVDmmeVDJYHKErGn13jcjOgySuzq
rijS6isEN7JwcS9/A7jU/ayQFT84opHjBptBetH108yEykv3Mos6X4voAm/ojMk76TbzXcJg9KGi
pbzt885BiDA2eHNn296ODiKXoGEwldGN2vV1ypZcz+JDmIgJYKaqX71mzi9p0pn+nGaW12wG+JgD
rJ0OpPRlW7xS3otvo1241wILNUZog4l+DxNEg3DWDXfBPOHenCJvCUNud8pFmG7kzKhXKZBHLGwN
d3EzBtarjGSNwDeap1spVHJfWKrcYTtovtnNkrg5EiJwM+Hd/ZZmoApojBYvJLTpwaouOvNZX76Q
tsgRxUdu5I9F0V1GsSuviZWF+atMyx9VPRwyK+wvGZGlPwkFJ1eSeLgSHpIK7nqnyn/lrYPDxhZg
r9ukNHhFKucgYAJdETFBi1Vjg01SWiHZ67aAiSZNySezwClNyrRIcfX2EWnv02+cc+5Xo3SKLZMj
d00IyLxIiBLi9/JpRY038ymMGGCuOm0EqTU1rGRJlvhJhaS5sh2d28vX9jCxq9iUkTmvBrLGw7bC
ARPnj1oWo+8FvxWyyq9o3GBL9yY2xaJ6aczE3BDRSXtcl07dEQLrqX3p2fkjnNfySs2ZcdE0BB1T
z+ego01CDCu3o5GOZR7jhjRs7fek6BUDk7MuRGe7z0pjMMa+00UjSeQDgQHBU2Zq6oqPYnZHqZj8
GIVZPiV1Wn+tOjIZ9hXoGkFQWx2ne7jTtKjTlJJGaqq4JzZjKNYtY5XvKX4PhljNkBx6o/sdDi4Q
Z9o7V3AySa6lsv1ZVDrOgWAJptPSG/ydGeMHU8v2KiU1Z+BWXaV9NWBVqit1A/0zvEkohlaJzJIW
tYyFqSS0g3XbJMYX3v9fqgDK2vFN81b0lemaB4pZJil1d5hD2XeEWfQ8Nq3JhwusFgrr4J55bvlq
atV3mbTDdzmND3NntHLn2GgriE0S+6SeWdkrzVzzqmUP0HAwfERR3Xyx9Az1RmC36JI6fTf3/RJI
E0lfc0u5j8CXXRmpzWSI+QLUKlCkfpIY4as1MS5AmbFke2vhzg1H55GtDt+T0Mu/L2MQMvm8Fzky
SdYrhhT8FmNDFrx6kLH85WRucwviZnoN5wDlUTq4ZPaaU3LtefOwRw3EFStdd1+HCUMyzeOimIHz
4vSRfIx7tEhJF/PCNh4QC8yxUENsb2dp1h71P35sz3lmQU5vx2q2D3Vttys1KHtbZUXwg7yJGYr/
4PoksiY3xE3MxWoBDkDHp7odW2CZYT8UX4AuhlS42n2eL4m87pTfB7Fm3zkMJDY2DowbxCvmHxEy
Cy/h1G6bLmZSgQ7jtrAQ4GZWilSxSgjtXE9zoHXfEqQrQZS2+5zldtsjgQJFN+r3RL+i1x/gepUY
VTHhmRkBzaG+6hY7gOf1+r7Jusewm4PV6Oj2wQzLaa+G5nvkFY6fMMNfDxSCBxZSzWcY019RyjmH
QebhDeL8lPq3LP50KuljgBfVq1kn1bcW2xHOJkYV6WupJ4mOhKwLLrHgJxu6JQMPW2s8doZGFCPT
BMu7ibOGKVxZ1EwEzQZ1yq4uxpmtWdR4N8XUZI9F7sHXtyZvH8UtJgZaWI94UH7jOOtWOmSzdVOb
zUGfh5/kjecHKyM4jaKKTVLd489jQnMBclhs2U74mmEkB95/66uT28+4/qY1SRqhT1WYbWh3/GyN
uNtgGVrkiXxfyT7yu9H+4bAFwTx4RTLCPTWUTeeMNpHWueKn9LLhUoKa39q1SSMlLQhowXzRe1rw
J7JN687SNeO+Hb0/9Si155BX78kwnCbaWG2JTtBrxmDTYjddaUh+9rA3uq0Ro6xkyt2v3IIOwOeN
0I9dUONtloGunBg7LAzv27n2iHW9h+PiD5L+Xa/RjIurkmey3rMfP4d3+tAFZ24I3UmYYMdoSR0n
KMLNGKmTnMafypDY55Z/xDnGiyysss3nJ3bqUAj0F5Mt9LMP4GMdOjTtR8GJkfX7OMJPIXKzF9d4
SdMzVKIjtTGdZKahBhmUoCtJIvaOriHjZ31iMkZIQFN0V2mmljF2QsnJw7uqwzHflwzs/2mTnIOC
URDmgnhbLMDvb5wF3dvQyrj1SfPALyT5h93QsmNPKs+c3wJVet8p51Bogd/gaLghjhzGKYv/TOZC
4+dThOonCxhearWbXKQGHc2M9gcuJUEHMZuj6y4bxzPHXzrxH45v4hvw0Iwzoznq1E+hhDyRhq3v
5hoN+IITtOvh6fPn5Wi8+XYTgTbpLlNOZkXHhGNiidSkPKPxFZmz9AwiqojQMYObzNBn8LEGQsuO
qKmyoUj+/NCnnh8TV5pBEOSbm+T9rSSzZBShYTZLk2TaVqaFpTlZGsEkFoG8N0MqsCkizvnzwy5P
yPFlNRduxjKcgnTB6OvvSY7ZenYJj7jxnTrJDmi9n8DJzX5o89R6Ds/v54c79UISkMzwFBu9i9Hm
/eHCpsab5U4cDojKY23UxCAE47YOHP3MNFgcWWb+dS+J+AHlh06DG/r+UB5e83/dSwhkw8/27dmc
gu4XBK5xpbWZuKalrO9td9Z/QL+nmYSc9z94aDH3M4+WYOzcDy+NY6oZRFLjm04o762upJsPlOrM
UU5dVG7hMr4CT2S8Dbn+msbJkYg/mbP0vK0CfbKoFj2y54VMqjP379RbCC6SHgj+fkaMy5/y16HS
EWL5lA0sqHgYNsZQfrfd8vvnz8i5YxwtarEFk5QPdeMLXIwzylbp5v/yyf2v3MSTDwfPn+Dm8HgA
Lnx/HqRwuJj+Fcx0atfrsNONgwG+dz0TPPM10lhhajzFt2HDmKUiQYT4anhpn5/nx1cPewomdmzs
ukfr4mhFk1bVmVrp1X4omgxlsLLXg0jrq0xLcPRWXrH5/HgfryvHI8QWaYRlwKo4evdqtlXuVJm1
nxeoSKQ93TuRcM6UEh+fRVAbrgVswMaqBpnx6MKGghRa2HV+rMJu3VZokomuRbzILOPz0zlxJE4C
KQpYccuUztFjgmo0nicYiT5LW0HR0l6ak/NYNcnz58c5cZuEA8FDcK9Yud5sRn898kiXAWc1oM1m
Ilya7AcAfGRBxNfWwRlm4HEEMEuW+e5QR99YelR2kOOpB7MAL1AWkhCTwQH5N3o9st++mJ8mi3rM
Yv7RbGpJd19v6uCbzZZ1q8DQbUnzKfZGSxstR8OWMzia04PlJtVBmSMmqCGar4mgpaFfFya5e0yL
2Fcp2EUqUQenz8aboezoYE+dnRG2TgzNAOngzIkuxrCjrw5fcOZ6WMEsgaHx6PUjHk8zvaLjmraR
evHyQr9BpPgF0VT8I58759ARJ7VqsuBbMwLIAQFGz2TEymSTjQKhfi3Iecfl/pSjO1+TWLIuSmiJ
g3s9BzSW8jKtSVUc6DfGpkP+bmJCmyCUeNWQTHrQEg0wlSylz2x72CjlGsAY0wTogeZcpRItQ4Lu
ej2yXm88nNezE44byRl6XC1DY984t/or5L7izEfrxLNmeOgQULDAPwBE+/7tIaK2pvqYuC6J1l71
wjMvuOujH6Kww5cTmIP/+cP9seDB+OAAVIe3DvT0uOCp4en2qNbxSrkKrlhc5ts6bED3mRUkOtzK
VxGt10cZe+Hl50c+8fpSzWGGAi+Mq/X49W3Cqdeizi582lzT194eBE7ySjxawk5+f36oEyeJwIPV
iF4H/z4uHZmLst+cugIEQMNUpBcM8ZgEtRstKZoLSJqxu24ZsAMEN2jaf37wE+dJXWWiS7PYGaAz
eX9LkYd3tJ2Kwm8xHOzroXgMYVMtCL9/R+D+rx+1j0cC/8P75KAwcrwP2jx6QG1YiiTzCS1/gYNK
LqpL9k+TmeY/fkwpNxBMIYxi96Efg/GrxZ0S9l2GrqAbNrNN49VMbofBsnc0nn790wsodZMTMzBx
MkU+/mxhtIeXm9WclpWbvlZNRckMkZlOm5lp+4+/yRyM0obSwGKgffz5qtGGRHaXc2aafIxM7aWe
3V/JaD6Gg32mBlne5feVN4diW2pzanxerKMvZW5GMfJ5hBhmlW1NeqUeebOwXnsYckV/oE15rho9
fUSPUtRbBHDHkCgN/r1bLkesRX9I4USUMNHMxUWEODUDP2OciUE59URSeJtvVQdHPPpEWy37DgVi
yNe67oBY35cyvY1t/cxhPhY2C8d8sZSDKOFiLv/7X1/o3tXHOOZX+71maHjCCvJ7R76Inz+HH1cR
jgLNS7Ay65iKj17kUTNGII4i9Rsokis6Pess6f44hX2f1IqBuguzeSrPrJJLgsaHp2RZOKAIYIT4
kEEBQkN5bPtSCEETXXDCzvjWkdByPXpM6eeCIXY7EcKw0kp4UWt004TutrqzV2MdXmTMkXcDZREZ
cfUXD4LkBmItxcFSFiC8ty6RxdlPnjHYfqha68xff/LGuMBPGQa6HqrZ9zcGSUKUMdnIfLrTBaQU
LzloI33Oz2/MyacMXSUtJZDhH0rOXNZ8RsKSWCIwvtj2el9PSY1y1Lmq5dSt8MBA8AmyYUIePQCW
kwFqqQsWIiigCFmC6GK09XNI948lAJs4SgDXcNmUc+2Or5lujGGnpYiHWhwHDp+p0erUFtDha5/I
f15FczhkonwycJLCqnt/OFfFdo/gKmXvGPxarh25b/d5E7x8fo9OvTwI7m1ngWVwYkfXbmxxac8l
L09GxPZdOglGbIEFdAk8TRNa7s8BkhC2b7s986k6teahiJXU1XTKPmx6aJ2S7C371A9D41YV2o85
CXdV8gyk9oEX8czRTj3wbHsMHvaF6Xd8NTPO0bEB8/hViDswhyd4PxiJtvn8Yn5IDnORPHMRHYPP
kYnM+Whd9Tpj7Cxa7hDMBv0Z932501AcA6cz+4zZnDM8JQJ6fFeq/raeivTGyhxzH7loOuepshks
J3j3a5yBkKXQY3Rdcm53exymwGaGPxLAxPJmmhb1z/snq8F0ZQ15ztdmlIwJVP1DqMUyZrrtRey4
L91Id8KpIoYYhRk/p0PfXgRe+T1C0THblTpUA25KukgAwSYN80PEeXx+IU+8a8y0KUFB3gNYOv4g
ZliBk3ik3B6K+Vc1C7XTK8SUQYZ+Zfrx+bFOPIjiTWMM2Y4G8XEZY4hJ10l/obQPxC+dhgPANP1H
O2WF73gFFC3LVmcqjBMvnQA7aVPR8MX6UGL3TTaRzlxyeon1NYpDbW2g2mGO0czQEqf6qW4GgiNF
0fv//FyFoItJR4oC8XillITmxI3blj57tZvaxvCEo+uebjy84zR8nlyoeJ8f8dSdpGSjDQDn0GMp
e/+w8a4MqpV16Wt6CHpY9KgSClPdD7WX+7nNRvrz45345nCC1FAmHzaKxaM3MA8aIMQ4xP2xD5lc
yGbY6HVZb0wUsf/JoTzCqFzCSejzH30QKkfGKi/YogmvLO6srMZk5Sj7Mu6EOLN8nXpGTV6oxYew
dPqPStIeSVwBc4K9St49dlH527KwEbXcvzis792uUP94c8QChunCsKCZ0Fw5um1iZNYGPa7wZ5zv
K90ZvjS4WCv6AGcOdGJhBtCkE11D5xkbx3I//yoRq5nQED1gCwj24SUcx707149nHgmT33FU0L87
xtEzgZsrTSQgC0LtHbGS4PQPrdVaX4zOhhuawU6OQx0H2NBUm9ZOwqdyaBzEQsxqOxdr+iA61JBF
zKRXjijgTCFgHU+ZD1q4OQAIje4NLxzXxdQH34JKL/ZQ8xhLpy65sH0YXESWy5BCH8c7S5DAukoY
33+ZvRyxVSHadFfmJPDqPflebKDG8DbBFb9DfArdLI2b22h0or1o2ukis5Bo9maUX/cYp4mB9R7j
EnI6Vzjd5fSKmlWEUNBHnEie1jBX26CLLMTC6XCFUTdeDzE+6s8v76lnk684gEYmhwui6/0dtGsi
JSabZxOZ8I96VD8w/d9KQISEyS6c2/I/eO2ouSn2aN8zEDo6nhVNRW3CT/BVHS09p5vBSC8GVZwp
Xj+O1SS9UsOk8UePgECT96clxzTC1OcVPiLy+6pawrAH92edPjGEvkaQsu4s43vYFGe2TObp49Kl
5YqyuT4uyLwqr/MKYLCfl9P8NRrJb3Mbqd1jdNGzLZoZ9jgLIH6r0r7eZAUiQa0rWMhrbPIWKn8r
GbQLU++0nVCyWAcIQ3ngqj3zTibYXvJqQVxdDSNSwNSZww0WWJveizNvQhE8ENUAiH+26lWqEgll
c67CbcLfs1FZ9RvPh7hL3AxO+TiQwGAJ/vucQN6oVcnW0RzjGbztuVtxak23YVk5gAdZKJb4wb/X
iFhvrbxI+8LX1Y+Jce9qGvR9KtS52NlTa9FfxzkujPqqz7MSaKvvWpm+Lug3rPMo2n7+upz6INrA
VpkrMG8DQf3+ZPTaqMpaNoXP0AlEoVWs2Iy/lGmEpr6dzpjOTh6MfiV7FgIYP5S9dsNiVMC6R39n
5+xEyRSR1Q4FKFpqFZ95MU8tBLDD6GAslr0PxW82TaadoKIi87W5N+B7roFCvJRZ81vFaBYi+8yV
FKeeC4ddEhtYJATO8ZxmbquM60udloxZhMvLEAd3Bntj0IvfgEKNfFnVaj1Wnvkl1gMoMSGmhrCM
i2s3dNMdAKHpycEShD0jIL31zPU4+eexINJGon/rHS+Mwxi0WhpR5gx19dv0wufI6B9Iujh33U8e
x3HZKbL9XSxz75+oFotyVKHH89mJVnRz1I9i0oZN2TVnPqSnytY33KHL/sHjX+8PZA4eDg60l77C
MxK1SFyH4r4prQN4r1sCNR/zzDvTqDj1AP91yOOCNZllhkZPz31tGPdhV/72ZIa43T405TkD8VuM
2HGZwI6UIRnlI3vho30RJnGJB9/JWWaM6buKqj9D7NnrPgN/Qfs2XGvky62BDBfbuF68BppYlJkN
oj+vb18IfoS0Wrut3xk4FnC14TOKVAMfFxKdW2TkiAetuxudwX12LVbNlV20CKa0dtzM6dLaLI0/
+gDgySndDZim7wlIB6Q41VZR8sVuP6zyyYy3XT4ZDxWiaz72hnXmqT31FnuLU5cWB8/t8QA2gxnR
FvgT/LmaL0iKhzesyxersi7pmb6oeBrOHPDULV6cWQhlHJqtx5e9gn831RRDflx7Grq4rql2M7vf
jRkG4PzaRZP++RL8IZ2aHTCKGQCIbyllH3p3oTZB4XGz3CdEyluDvbAfZCTAeZiTdRmVWfZcGbm7
SSTKyTe7gBup7DnvZrVVSPr2wPtRrn/+R5247hQbiwXawxj4Ycvr2ZObK8PM/NQD1h81EwTpiLJx
Ssr2JWnE7KOLfP38mOJEExNVAl2fZdV2Pux9w9Gaq6DnjW7nACmrCesGQaq5IyWkBX9jmyueFJST
Vrb1wiaCntWmOC+k2Hz+h5gn1rDFF44cY2G5yuP2Pkje0M5VnONbTkxGI4uvITaz+R5tdWFdcmWc
C5WgRsZiBRgmo4kMA545Kuyg/m4wB303EUj1NZIU3oaa9a+UxQV0DB4pHFPpDlEfeLcu+j0hxmbJ
7rfSTqItWmG5abRC+ZFdO1uw5M7GDS+NMjUfIFCOt7y2mNAmXoSXyCVwMdOdb/pCcvr8Apw6fyZg
eNCdZUJ/3Dii3QZAawkjc7J0fIiQpfnQkuIXSPfR7p8fCuE1WgPc6Hw2jgoQhk51nS+fJY+M301V
u4ubb6zSgxdl4cvnx3q7b0drKtsCWjjsXvkMHm//C83OuiGP2Rz0FlGXioExZq8ZwCEUoX5TOJm4
FKUe3KkRPoRhaOG9oTRvLc2s2leF3ly8/UH/H99wBt9Ah9Xlc/0/KIEPkbXXZUFdQOvs/+bV/vv/
83+Ysrr8LwCwS6IpHwUC3thl/w9T1gY36zFPstmxIMkw/p+osvK/TFvSE6IHxkyUN/+fEBxQ4lN9
/PWoQYJmBLRsQE3mQHQfj57rai5TIwgmCO5V5Yl19sayHCKwllZNDobv8E5jo0rDiKzq2KyuwzeQ
JsTvX+0bXdPBs1mtXT2qIXfNNTjRkiL259wY3jYvcG2s5ELzLOu0yV5i2jFXZTvrvxIzHL2VwH+A
yJkh8LTJ3yCiqMXLJzQiDoDJ2uv7w2jGzXDdVHaxZW40FuARM6wRk51eVyTIrAnNBLo1aVesLxV0
xIWFKpJiRjo/Nd8BxuNwNaLsQvYj9tWJous36roO9eGybnukoRpblA9WtJYLpZXCacAo2Tm+Ru/m
oi/zpFo1cTHihNH24MqgO0F/HRYMbKRh4V3nIUaz1TTNyctotdXa7NCoQ2S7ijwRo3+cRSPEZoDf
qzZdmRGKssKMaWH0KEgTNKj0WxiPQUrNwJ3nKutzJ+5iOHUHTKFEX1SQ0S4H4Vg/uSLTZdp6SdA8
0lOeL1RDnrq8dJpwTLd87laVHOyx2jduFWVbg9XhusQ3EcuMJXKiu0qoy4yzTUBViyJl+vSL8SSP
6zat+s65nFHPw0Bdi5Ze6EhAVdolETkhYTOyTxZ5KrweKzP9UBsVj2CsmF4gunGciqB2S37rmZx9
aVsc2RllyfgLqX2V/PES0f7hO2MM5o1BvEYuHpw8EDtbxU7ZrqqFTQaJcsGU5ejwhzDFdPvGMnOa
NOD7mYGEiCXpHwiW0nviLputvtDRMAYMt/Sc+5Uexwl81zEtN9PCV9OQFx5cSPuEhurzbo6xraTk
FJAtM35RdifjTQDgeBN7TUSYSa3Cg0tsJvn0JMGSH4hVztcLvUdKRHVzQfna7OYFG1caVfbTQE5r
4iprocw1C3BOvbHnQr61ZE5giD20xFqupBlmhySPE+GTWfId9l2v1nMprbulowy0DIQ5zRCpX4YL
Fi8fAeT1CyrP4XDXGaKVvZjFeF8sWL3ojbAnF9heXi/cPYTK6aUhQqLi0Hn0Gze1i4t+0K2bGJ4a
zFiVySt74foVwayvZtzbmxToH38j6WALC7DLwhs7arFxddK+Qj/c0jmBJxg1kAVLaAT7CuTFNl24
g51wqqeknW8gSVj3y5N9G4hW3zhL5o9di2uwVNMqiisIsiYuh8VDivfarPQ/JbOC23JhI4ZVPF82
taSt1qeQEzOyUKfYDvdJ0pOiGsNdC2pi2oyBJmJlk4scSri1NjlVV27qPM8gG4uF3UhOin2VLkzH
Kq41/DXt8EKwBaahBEPT1RibxjcsFShju2kuyezMdPMLdS3p85go/2iOG2Ew5Grs0gU32ansJ3ti
b93E7DU2WjfV3irtbflQmQPwDcPpy5/SncJHK5F4TMq0sV7VwsQsgA/zOyrtInMzY21iml7VXZ9d
DLpdHtKRKCg3IUwj6MlcNBf25mjRPh2qondXnT0mO2WF+KedTpH7SFj3o1qwnlCV00diwQHqJoSP
GNOVt5BArTTwfJgp4EHdhRTqNmS6rNjcub/w7UV3XubGkHLK4hdpJh6uywVAWuXMSbdTKfXVBKCU
GJsvKm/ci8nsx03K0/0gtBKgqVjYpt5COR3AnQI4E+SeWiFprgsRNVnYqGWnm9/xbrKjWsip44Ak
dzMykP0GgdHbmAtxtXxjrzrN8ELAHi4hMymvjaxC2tI740/COnqSJU31J0zpBqZWDUiAYKr9KA3z
q1HM+e280GD7hQs7LYRYsbBijQZqLF1RfTFLzum6rZF57MqyDYFwgaB12f9sJAK3Lwl4D7WeFmht
lHTaCv9h+AfQhu4XfeF8M6lyyfTl0UIyBfw2UsAKV24IFrdYALnIaEEXL9BcMqpCUBuauZOhMJ7C
2qvw+VjRofxv9s5kOW4k27a/cu3NkYa+GbwJEA2DDHZBiiJzAqNECX3n6Nzx9XchKOWVVFWZlfO0
MlNVSaIiAgG4Hz9n77XhlNyBQps2Q6dPXNmV1Iu3cXiga93lUbfSfAE1onJPV85vLDs3NIzJPCyw
KsbINklSXDnBBoF69MvN5prRYR5pFlDhZcULl1iJKZaD625iwhV6Zx6xhVvuOl1JxcbKLC77yXzM
V46xtxKN9dkAd6K5aXCyAzlcTP4gD42MMztsYnv1Ymb6rZja4mMVNN3HxAelXI9l/NRCI70aJe6k
dIUvY0VVWwaw+R6sgYLugStR58Cdbmw+bRPJwdSHQw1OtcVJMH6w6aErGDPg+bTMgY26gqI7PdXv
ut5LrC2I6eayRok+RNXKmHZyVRVRJtbMLFrrXMdhfral54TOiqlWciVW5yu82lgx1ohjdC1qVsp1
MhAJ6eZ68FEtTn+h2wsbvV/rAE/IOsl27krQ9gh/eYy9SSSh5hA6HCaxn9l4feVxXHHcfbuSuf8p
jv+bkBITnw4l638ujm++zP9z/UVmn3/KXPj2Y3/UxxDJaLGivj9HLuj0Ob7Xx/oaVEJxzLmWepeB
8R/1seXxQ8gtcc0zQvHwKP1BOLOM39CD0SGm4e2tIjv/79THzlr+/lger/1fFFLoV1HJYFr5pbvV
UTzheCAuSJgIO18R2a4mTtsbCPNKA63mAZ4xuyqGWk1faYfGTFtHAFny6otmzvBjaL16E0QYV5Gm
E64tczUtV5KosS+dKL1NhtlCLB1in8SlnsBvNCv7QevTxQehQPlqsh+WkHXI51GJ7zlbQrJz4kX0
TIPNNTXE8wGFeI8hsc6ZJO5MZMFL+R5WstgaKakibXQAn9kaaSJ9wk3M6T3pJFmcAt+lOxER4D+k
gCqbGdgBR25za1Q24vcwB0oCmoPONeTDnCOm/jHrvGEZ93U7+XgRex3B81UGUXvcLnr3Geqs2Hld
q+4IVapJHFJzzo+ielh+53DqZf+kgL4fJ//qdGohuPzzB3B6ffv5cPr+I98fPoPDKQ8PI2vfPSf+
/N/DtzYUv2eckCWE5sUjE9Q+wwY5En/LOLEc/ogOFPYyzq/4JNy/87RhZfzlcXPXx9lldm4BFDT/
BUeZDracaKNa117ce08K8BVliqGJ0FlKHVhwRVSnbJtL1wg6IySTeNrqC3OZmb7kHgd3d3RifTSf
seQXN41XkgzSSUrqyAT16WxGdrcna7Kn56GoxGZI0CCmLTa4KJh8mAMtrgFATmk97cdZGafR6puX
eoqn20UEhEf6WMMpvBfhLYByxLzLKmSansgr+GAFPnAPRNHeDXiLYZvmkoCfpKFEIspL3tlKeWiT
JOCJC3p5C4bbItc/5SMM+LBURfHWeVp3myWYfMN5ruQtHJmedA8aujpEt2odgUugyYdGCZszjQH5
f99zHIbG1zuteTn6CSza1IHFkmC1BSpXKUkaJG+wgbGxaEy3u6qy7k0fO2xg58lpyQskVeWacu6V
w2ZOK3bVuG+mfc40/wIqXQ17ym6WBGj8IO9IWyzY6m0hh/baKswPQ9sOoJI3c6w3Q3cBCSsb91Vs
JiT2+RBmcDuITF903MWVqPWogC51Y8HgYwJL7aUd7HfiK+nUKa5jF/NLXWwzv9RK+ZFRld1bp6mA
ZSJYf0h2wiM6QdLpJqKf6KlmgOjaJhHA2kh2SMJxlYIkkaOlecwBRWkAvABkz6D0BovjNrW5Nxx7
4pvTTdLpqzlF72cjviJEpozxoPTTeuN4CA9k7iw7TeJfDIvKncvpchjGscXaoap8sEQo+n6alyos
ZnPujeeEToK5vMiMyaF4G+ZuqOB7sVqX8f0/Fcd/VXHYqMv/bMG7FV+Spv6pG/f+I38seO5vNixd
g8Ei+gSEjT8sePZvDgdJPBXgTKlIWOS+r3/ub+exx4og5ThLNfLH+nfOeAqYHq5qJqTFfy8WDX/s
L+sfPCGHhDUTrT79OBII+PMfdD1FP6I5GYPsDsOOlQcRLXfZhSIp3FvoJbZ9b7sdM4am1GuxI8iT
hmM4T5kbFTF9K3nTnR8SjxN72A9ZMVin9P1JcvxJI0DJLQBZwyxCPwpse74bYO68QXCZEfLAh8I4
QroIjGdzNJokhW1ukr0BbcROtlXa5ZdVXhtfraQmNSfoO/+TtjKmpQuX0SswozdNsnBE8MoT58F4
T6bosiG3jZwFohzWQZE7jmFnkuVE9mgrnHCxbI1ZsvbJXxnY1UrDrlcuNhiO7JCtrGy5UrO9yRl/
J8vA3Np6GwC5rt30JM7Q7X7lb09QHgI6UHMltlbLJw59pk7+tu/KdgMIg10gLnbJlCXRgPPhU0aF
9KGf3DS/cUypAWFpvdsMptZMO0KmWVRC0YygLaZkCQS41VAbMMN78BzQZxu+CfUcq4bgDh0jW6hk
nDyg5keH1DeKVDfF2z9kbkws1SzlM9Ipw9m7ttTPnMttQKFXR7qR04JB+QY5B8dy+1EJiVqGEyRK
Eg/Og9bXsEI0h7MtI9AFaHsxeyOMO5tbIgfZtJLD037Z5E7fi41beuploHPh3vFJTD0yi6mSm2BF
zGf6aG17fQ171fL0q7fy6NOVTN9n9ribE8vdOB1ciLFJvftuIW0ell2RbEw1NIRWQr2nfRCHwByN
e21l4tdT5V7GNiF2IdQf922md7yRZ5b+GaufqqZKOX3BvTIAXmjtkbZJrq71etS99hK5zOy3VMl1
7/tbLoTdRhz86vbOLrq0OSx1ZpDJYWUqgVNDILMIiUyxj3OM7prgqRoxBY0Ngyi3TbVw9e7Ju+S7
WozJe6jaGhCHp8mgfSrF5KHtaWhUwS2i8SJ0AOWRJeWKnzFJrr7MwdkGR7eloV11noIrWnoQIEvY
JdpxcrKkj2Jimm96zc+OExG2V25cz6/A72leFf0MNwh2vjrIBBwlEBxyAUOtdNd0nbw0caLpxFkQ
u6vIEZmhwg0Xuqi8XZ1k2R1iXYMk7G5CxtKIGJRkQ7h3HFqtyoYNu/Y4E6TTTtNxWbKx25iabUVN
yre5QXVDF1cnsGLBV18HyR2AyKyPBEBN7xpO2nxT9g4QlMIbN2mC9Is7zoaKldMv2JSal91oTVMC
kiHhNyXEQ3fFhgix+dnM+gYiouyIV9T70yKHHJbcqH3WlqDmmaJBTyXEQd65GRqrX3Yoyqphl4yq
eZZxo0PNUiOUS5i4zd6OW1Hv+U1iyjguDcMFK5F6sLtANgdmm0NHlEFpuvuSUJD54OWxdbCaVnyl
ZfDBGV3/aGVOvzxMBUi0i7kA8XQQsZIbv9WMK6vvdSySuXlv1zPPY2wHOZjesyxxRAIGQzPfL9Ly
L3Nc+gTFzJqUR2nMzZVnoQ3d8ErFnsQr8MRGsubz8l01EEYBupuLbd1jz9KnnTWm5cYNcvOqcQkt
sfxcC7Ya2Qx0RVJpPLYL7WTdKk2+Z7JV8k+i8/LXXB+0D5Yop5del5PYisa2edaocDHqkWBbGa42
HMhvt6PSImF2Sys2EVf8BRs3AaqJkogFl6jcEE9/lV7S6Xc4bSnbc1oYlaq0p40c8YqavasTx+CK
ZA08bic4FoJktXioZsBwjVONNnMsaE+wVuLy0VCJ9UTh8tHmFoaN12NJJaVDNy8IS/LuXSczNglp
XJvBTLsDYm5P39bLYG5LzcGK38hZnmpyam7KyhwnMmi9yrgmYAjm4bC4+d7vGuu5G+QzulSQTIR3
LgbBenHpR9OkD3040gsdrylojZtFGf2pyhuw0HTfZHJvyCkW5sp6UgusWTjLnpNHZCMn8WXXs2rc
2H5hvM92/xlv/sUB0gJDRwXynzs4H4bX9Mdq6tsPfK+mzg0afbWgnnV5axfme+9mPVmSfImUkREn
5RS6je/VFKfJP4j134+Raz+Hjs466HNWy5Pzd46R55nlj00bOvUIo8EQIEtErvKrLKDpmixtlK+u
g3rR6Bb7c6sUcURz8FRVtnUoJOTiaEqS9qp37P7NUCrbywxaqepqcSE61gf0hvIuH0lSqjJDnlKl
nLuqZeJhhU0pM2Jn6fzoI4zICj1+PJ9IaZOclUZOkoH9IY0lwSUXY8Uu7SbzmjwLgVq7DQi2qC4b
tH44c5lRNf5Xq6XBO16A/maZONBU5Vk5xJ7U8kvyc7vpoZ24yA9aTZz9Fr6oaW8TDmcESZPKZ1EV
cDDVeVmytVud9Kdqje1El0eEp6hsTqaE1t7EVZXuO89crGgGOg50ymSJZv2+4EM1m3IZtU8c/rJH
OjyiIzYkze8hd94MUnSHhV1wlzbx+BoYOiPWvopzqLMii1w9t8jHg6HhRYFcPLO+hD+PvDgJKWSl
uZ1nBNpXtJXW816+nv3SpODUJ+dmZhxVaIl60LBPcUDUkwIvU2y3juntTcqwcT+9HyoNHd4UAdUV
2t1CntxSzwRZTH1T8y1UiKOq6R/Bw3/XUkIf/qc93eus55kV2Y+rAhaV9Ye+rQo+XVtib3Gu0LFd
j0rfloTA+Y24iF/jc/XfXIwnrBRYT3Dsr//O9zUBdQQJFTqaX4N+I/azv7MmOL/qFJEI4aXB8opl
3sLApa8yzR+OVgIffjd2SQp9eD1TlWXiTkMINxJyf+va04ueVN6N5jjNKcOUfbMgggo7v9LByQZj
vjUYqT3k0IXVVoBJvU39IS9CV6vzMPDEnqmXdTnUoxFWU9Z2G8eXPktFHNhrHNns7agO06uJQNsj
qV2w0BqzPLbM+u68xvL3lR6k+5hBOKkCJcOSpNJgpo2Fu1+yVBwKuhrXY6/izQJiQkNjoDAtVLNv
XnmymX+nQUF5Iz32Zysdad5oJjOguolPqKY51WQIQQ/jysZemlevKAFLFBaJGkL6w5a/kGznyZU7
lhL3do6lT/qYy7ktSqnnDmTH2RcFVL/PcyO6r17LfM7iWT40sFW/JNKMuyhlGbnLQEpCE7TEyWar
vswLTtOhKhj5RFZufsn1Ro/A9C9hW8JtIcojcW8SvSZ6qV20z7ULqSE02sa80RbiMlXWPU+Uoad8
pj4sUn/6kLbD8BAEg6zCUlvEJzv2kmehFUWAr8AmSs9NSIJd6mAJR78+lHrhZaHJaoGXJCi8yIQc
/NopOY+Rac8f2R1NLnJdfiqJjLgIlmzYGZzWPi9MlY6ZLm61JXEuCzG0lwKkEnGrJadYxwNjLP3e
3JCGoVjYiUglA8tMimdo2az0XKWRfw2J6s7srfJKGfDdRVO5fFAZ5Igz4/FIeCeDa0dP97KjKmtq
O/1YDFmKcaZu4Xso2TRbLJeMYUmaBLKamisfIOPeA/tvj9ejjR4BT6RuFUDGp3iXLiDBCTvQeyia
dcqibq0xXYGcv2a5OZLJKa0ac0zZY0TI0/ouc8kYszvlHRPBSd1ZIMWawq+uWzjCRxPHjoqKaiaR
EMk3032naZOn2FtMNwzGxP5EepLNGah13D2tVv5Wi+QYAWzibSbQ9JvGrynxKie4T1AYRTN0ljaF
PJmqaeMKdAplMH2uPas46KIH/ZlrWrqZ+lHt7TqVVxCvgGzmwVB/CJo8ftYqN9EuYyhb+Zaq1Hjr
Zr0fw1Sfx9O0zITQEItrvAxBGddRUnfjvTHW3e9C6WS4trPxWghLTNGkBnXqZ3iaF7ZVYGMSPvFY
man6MKgsCW1uSNMsHGPDoles0zvQU/vT6HYcKDhBqSSCcY0HPKn933M6RtcwepV+kAG2omUqGg2R
kRdXoZ2WUwnSs292flpXr06SBh9EZn/SdLJ13VZY18BY1RenFYpwNmqBehv7cf2cJ2OPEkvkA0EE
ZS1e0KUIFEZe3sJtaoZVKTWSR4bD/piacti0g7g3esoO+DA8z0IHx6mwv5Av1y5RhZMyXKbVeG23
GSeWgDEN/tVL2PzepaP3TGisNPe5Dna+b8iyzWm2QmrTAtyjU2lnJ3MCE9pkeiHJyBpiAig9ob+Y
yPS3NAtALJp6q6KA9Nt87w1teUiU1d0UNmHRMEktChGmsFxYr8o/FlneAdo2BgvUxhKTN5rI2qe1
Pre/T5y/xYWtoQaHvp/EoaOr/tbuhfa5cTwEP7CsJ4o0pbG4LGlABFtOqhxOhwnHMMEE7qzmL12Z
zi/Kro1rAgHjajvMBAkwaFcgkskF7W5TFcQcBs0WeHI6YzQzyViODL19SIq+RUgTzFfCpbypyqLb
uLV3adPX30yYQu4DIj83Exl7h7xg2WwMu9tLvXpMamfc92KOEcnZJGL0IsMNpxWqjoIBlUCny+Vt
QXJRbSeDDOPGGqut3qSTGZY6sUlSN8ppvIIM4mJLxIDZZh8XLcGmoTy7LvRnzq9uYYapsIxheB5h
qee3sSSV3Qxy99bIyUgkO12c3KrUT8xZkjuWRbmnSbYcpmR+cuy6PnVIyk+j0ccmiqk8fpqFC6tb
o6sfwkyfL1OVFE9+7VK19qi1T6h46jt9lNUdvdFu1ycVbbGssG+CpOqjZlrIdHcEp0yD3S6Slcpu
RjMYd53vdTlTiaq6yYmfeB7dAmNVT2pvuGYU8aiTdxYaonePncHbp8lgXgOkjzGDLkP8YPvCPUD9
nQG4aj5CiilOv1iLpm5rjVHqHoBxA6xYxTdB07YPC/f4IeGDf0YOtBxmAMx7OXSkG8Xd8nuBxwAP
dkdQVWKUapfbgIulMYCgGrCMFyT8kS+cGcsV4hCIvRweomrO77pyZPDUmdZt3JS9zSJbxKd5iQ+N
m5vXQjYJrP7F9njWxuYuoQ9FzLZbP4LENY5BvkB8szUPkrDQaICSkI4QcSaOJlhSUkPtjImKNtNA
62TL6+iDulSLp+6J1Z73gQqCw2SM/ZOIm+puMpzpgufJVSGYKZDsrRdUfEXU2iHUMH0z5DXyiNEK
uvuZhCfIwLlFUgO66W3qZERVdKV9C7knvl68QB6Im8cmScP0pg78z3qTBZ+N3jJBE4Pyfc6IV/5d
p9l26But3ddWqvnQsFlquP1SNmm7tJxopbPtsikv7rC5z7+3njdvClxxL2aTEW6gSD0Y0nXRxABj
ZvsFns6yFcI0m4daBc+ZCfp9O6X4Hq8wQ45rM8sn1Hqq5uAlQw/54Bj0mO9c0QMERQtAFjWk88Ih
m9Xo9CMolox9jLBjvQvVgPIsYuPnyjfmoh5El2xAipB0YqWut6Np7EVpzcknypP5fjHMJr8aBCDn
i3HQ0mentZzs1WQMXkdopnRnK+YFynRYuLJb3GvDoJcBdjspaKVecsuaogAvVjPdf0Ws8kLZKz9y
mqk/55M0n4Jh9B6NLiFboMseu9pT28rqqoPXoQ/1xqkiuWk9xywvLICkyyDKG9wXb5zHT8gIqCBs
gaW8d8YX7xyq6PklSplyC5xYO/LlECUioMXXxdB9tRYHZdbQdmsWSWcBhc7GrLwQjRruLQf4ZjSO
dtqFrQiS5NF3yZOtsCffp8gZMzB9s1Np4T/zqf9mPsXIZkXD/ed+ysfXPs3qZPh5RvXtx753VQwy
/wzGQC58PgvKL62T710V0/7tfWx1nkF9b6hw4FopQYHOD+HpWyXe385QtvMbypWVWQHK18Yk8rfE
4j+7LWx/RZ0AQaCtQjP4rKz56QTFMKcbNeLr76uprJaozuR4zyM0kMw9d/1fUDPX49j/9XDOL8ac
bnVSBQARITz+fFxLHGmXHnqA+1RT7UttN+ajgvD+VGQDYwzwHO1Lgqj+NZhycfHDd3L3/iL/A1X6
Dsvi0P////dvX3pl+fkr6ZSL+vNLZ1phyIGN/X5hkP9SB4Ju76SInd96owthypeGyUBImFbUM1T/
K2PizzPA9ZPjyTQ58wYrucD49eVNK0tIeymt+7LSmK752kSTXCfRt73MmvXlZOX7f+Gf/oXL9O1F
uVWwCxsUB7+6LsnmicekDcx7x6zNxxrI58Gs3KXbMUkNntrB8Y92ZvHiozEygEyHcXiDDEOUiOZy
HToXLWzrJbm86DXBur4si/2KW5CyPnYm3bia2lgZm2xpaGv3rUHrXMJJsd61eP+RGfezHez9Y2AT
xhgBgmHtAP781fmzb43Y/k0qf417ZSyBAJZ4DHZ+T5++zABaycLp3/78hmE0/Mu9SrODnofr0QlF
q/bLDeNqupdLRxj3uTEZj7W2AMbz6vSrnqPgZcIjT845YsgLUlJC0vHvJcWePzXcDmhhzJ+5b359
Vsiyq5n4SuPe1Vx5Im6vfVHBKO+SqTP+AjHzi/ft22u905V4QZopP19hUjqGWtdH4x6GojxpLRSb
3URAXhnGltW/Ma61XyfdXZ9Ovaqi1pt5WM7pUDlRP3/xdf/rioT7DoEeBkDom/9y15pofYNOj/X7
ceh4SGwvLpujOVT6ROQPOUN//jX/u4fEW4125/8wpV/Fgj+0kMigR3RnTea96EGV1ooEochOZHM1
enpzVYncPlhT31yx6XOXE+ho3FR0MIgyyA1tDo18aa404nxOSefIZFvopn+ERxBsjYHec5pOHSpk
lfOUOT5MW6xl9CF2f/4hUGT9y83q0VWDrchWQQP5l0ckL5N49FVgkKCQU9IvnhAX5/tGDlX7IkSF
jYKG+UuNAPlYIeveJtlSZhFYtu6iRb2b0PoFgkZBt5RiY8R6/+YLXZ7+/H3+u7eJNA3oks2b/Rfc
tSaZLcHjMO6dxeOCnC+z0Yr2xdBj47ErxV/d2Wtr8qeneLVzQnlCh2rQHTR+tfBWQ2LmeqH6+5lw
kCtnqJxXZv/rLxbDS5TvqJ8sF4lmnMUQN/WJFgo6LRU8ZGORYY+s1fBmNRNjA50VQNd4CDgLsnCu
98T5EjGuZPMysjQ49pPX0Biy/KOmZfbB9PhA9F/+Crj3jgr6cSNls9b5ni3uXHy7uBh+vmkXTrPo
91Vyz7SXM3qrFrHJPS2/7axSDaji02lmKDyhfDMdBtdRNlVxugvQB+QcTRnaRAoWAJYYE7FdRb7T
dJ5ip25PzV5jQybTKib8kwnoEkC9SWftQ6tVCcFKXsNZZT4PxkECpv0GXQJPBm4NjBjvA/Sc9Beb
mKX7cR2t+31F46nymxuw31638Ruhj5xTSu3ZUF5xazSq/KwXvbGhYyfS0FTLQq6pnNI35TTKvSSe
qN5kA/v3JV3qCmKulaPWP0/95VkBYK9iAMdLOVUSYKi1T/T/8nlDVIpHa3GNpu1y9DahMKeO6aaT
MGAPgMiLyB1M/1OnlcKP6qqHYbhIxqJhR30tDmanMu1ADpt9NJMxbVHZELOLFulBzZzjIs+eEnGv
zRbChtwZaifqehoooDKStr3DRFeKSNIsJpgqZ06VpCPbbsE94inMd6HbELCMAZWWA6VBsPXgUvPu
iAF57QObMqH2WW0oAVmIp5ZdoM+gp9Mz4sy9ia1ai/w+Lm2OvcgbVi9NMbIzG6mBDGN5F2WABUeh
4VpNd0Q7gW6D2NRVxNFm0j/YSZbeTEUwfPbrwm3CxEz1PS0EsSERLrkRJtHoIiAYq2val1nXl2ca
UtmlOfmM6qkDPqEkaSJAK/2eIUG8YxDV/F4FvfMMccIJO7dN37hR5JdkjPMhXNKk3qyRai0taNIG
RdI6m8rwpogbq9KtJIxrKf1QaZoK/WZ4sztChSRzqvYRxUxWXE2gJAv7kpZNUD16iABJcwTfqBpv
U3mVr8FoYZLuYxHAbBmb/LdhzqbTRuiNNINQRaUpwpoYNgekdqWTa/F2CwC7G9pPlb/T9LX4WRx5
aoqCK11rU3OlJz7FECu4/YpFy0NzQ0KNCisUnB+kBt0oVPHApgDzY4wmL1hFEQ1rRaa4KxG6kNm2
s2s6DhETgvaFXEC+WdcAAh3iA9IiXRf+ZsYKBBQz6fnqgeS+0FJM7kfPX/CWKdd+jR04CkmmU68O
JVGeeTU7ryT2BE+zafZv/ZLaB3dVVmi0Ao+eXTHiJL+vDzueUD9CH8o/rzqHN8eJo7mirIufRnfy
N4Wqmiu0mOZjpzvrX4IgfRyGifWZ5SwmRcMOqmRjGAO/kyySz8QsxLgxdZ3fWLyiKXa+w8URJjt1
OJQcdkkVNvIb+rQsMQFK42OCB/AYrOfjb/IQjRX1vEZSw/nH2GET9eipXMSN379hiORSBsI2Hvt+
5H+e3201jkkeWgQn3zWUnSYRVBnK2HMtUpSuLW7rqhAwFCfjBqGYcTPZVIbKnI3HyVgC+jS5Oo0Z
xw0LuPgjMyK250G280at1aMyufZGpfhQPJK8UpFO/Ruhh/KEW7J/mwQxsCSzUH3qxeS8+jgmt4ys
+7e2ZLftgqR7yYuK6ldmvTqdC4Wl6Gp1Scqz+2pK6vvV2vOCtzDYStPP35DdE46VUQ4dmk7Tb/SU
R9ptYv2mxxLZHLmN+O7M9d3WTcfG0zcCRDPvSM91ivCm6QhoN4r2hZ4su7kqTE1sY7znr26/VHE4
NS7pbl0veOcTPzMh5psxsXaaqJkhrwXOuJYqq1/u7f3wg4OXi5YjudmUxDKXyDSKDlFai73yenaU
f0wJp35NcbuWe7Yd3mBrEjJENGxNHCT6j/hTqaW8eH1+hCBoYpKbmDhTBrHzoICa7317xv8Q9HxH
bexT3PF/A5BLYlvbDmsbwzMG+mmV7Q38rdyYrnWASUBjq7e8Ax+nubImzT1laiRRTUtL3u004sud
Z3bcYb09nbo0bvQkZ2cqSHgW2xynGoF7uRqv2zkBiFORlkuV5iKfgS28+NYWUQRvJkZZFg7krfGr
4QdPcsq8R9KWSTsdOj3b41ThHinT0nlNKybhoWwrPv95EShKS55UhgIuKosMBZpyoKMHPGGtu758
NQ9+lK9PfTkY7UtOtt1VkPCtUu53F11s8a0S24iWi42c6zDzDQV1Fj9p6RqIzGztVcBnvCrI/K3I
W1o0d5M4PPFC9LyT851oS5y5V3PGEuAYJLhuSW5g8bGTLunvAhmjyPLJMI3DvKMHvTObmLQFAm6f
smHBvT1wHO23iztQFJn+SA1kknz8QFa382rBFn40NZ8zQJBzDLGlbzzOluAiw2qkQc46H5TILYP2
xU1aqvfOmOXd+ROyE1Ejr0y5UDQCacZ64F1mrX1Z4AY9EsNoPmYs3XqIQcB4HDt+s8EsZG2HtUpb
0J6W7xXjedtUi84d1ZYa0jI/5bMvThsca9PXQiSl1UYQoH06XzXRTjLY5DNpjhuxvp3U5VMUWWy/
tiODTehWCemlRc1jtSgr3njWYu1Gwld8OqcJy1FW8HARncLqmPbCIQSXW57mOpPVU5rFrsWg1esu
VOaU1dYhlMs5STHXIiJXHU0KCc3Oqy3XlYW/HTzVjAUeS5zRh6JrtIZcM38uL6vJ5afLMTW7BzBK
+CgJN+dCL+vmAqpuXfukmRP/nRgs8pQiyXoktwfOK0j1mqvzBXhfi9aD+5SbrAvrwioSjx3nfO8y
lmFbQ+YvLqSXqU+wVOL78/1pm2O8z2kE7HEN2cW1N/rcIr4+MrpxiukyTZTwv90Q1Vz5X1tvKqao
EpO4AFEfbEvVOq8JTOLH813h4oNYsDPHxo1r1zzIHWPD3Fm7DUWvEQDqgmujxenUrERqKbTIQ0NM
7LaTZwtZW3wgDVpGC9XEIeTBnvkzRSFEwqVhGjeGzUfgljMendRt5s1qKPUjL+7YYVaS3a5puWnG
vGG1tzLjFrwdesd04abWNQPz1DCzaJ9XQLvAN7JpmGPhHiYxiu0bEUASWt7MY7NuQIzpEkuh2pwG
FgWMCcxlO80PWK7G9d3m48BjZnWK101aJU+VsoUbthzVngKpKPychM89qgkV9mzagwZPR0gDRiaB
VQ+TQZLvxTBONVb2noH6AXOWcSP0iXfhQD9e2Pkb7nbdiBfxODgjRUiiFcETM0fcykyA+bxeMN/Z
o+k9jL6sblGiY9mKMeMGeX8BkFMPPYYbV3OR5F8THDChZ3ZoUl2O1NHUWDzAmNhOOZppxozZvEQD
Lc+ACkW5Twz7uc4ZOGKEh/Mi99qYW6Qc+2oiNY9Y+pQJ2CFr2/zawvlB8ib6xAMne3lRGy2JNWVL
5GrcWM3XQJbUC64J/xG9F3eY6E003VL2g37ZrYv/JfwbGpEwxKmpRpvJKH6z8qA1Jl0Yumxj1JXx
rD0kucnXI6qWXzus6+BiHXKG6QDO+KhJ/7HEuvh3EzUOgCl56lJfnopkoMKTHczCVRB2PigXxDde
zdYahxikXY0kWvD2YmYqT4XZUB+gBOOdQgnk34tT1m20U03xpaHGZHcJ2mCbr3u4oTF8Y9jLHXQ+
GCZ6UreXZZm3LHkDa1rjIuYACyCJlkqb4EhghX1YVdY30IeCJ6LFcckvyt+4VmGv41a+13VsJ3cC
Vi26s4TVanEz83HilaPzuhngjb9bGIpY27POzSzXerONA/+IHzyrNiiNWaOZEhPLSixow6T3VXQ8
QkPJzZPFWnGpNc7OTdaVeVmYVESc7dIL00mzL/bk6v0VIUA8cYOmm1hfuuCovVcYHdWDxs5cYf+x
D9hrdO/AgQ2jcs/5BrX+KPbN0I+7crWZcVYZnFcdIsaj7xu07BBvZBF9Hi6Jh/aWSxubnCQquAM3
7qTcx5SO9WbpPOvQOpLnYUnW5eBcMoNB++omJJ3RJav0XVJUnr911WDueOX0MRWj/CBTdzmmtso+
tGNSbHqeEFZnTjvLjg1xxALvVogIlN1qd+Ksf6acRgttCUtemImjfR5by3nLg3H5UlJVfkUi2FNu
z2USUleZpET2OooPhNXlKrG2ebtiM56V111X5922a2R36Vgyu8lWfXaSu9nHqh3+l70zWY4bR9v1
vZw9K0iCAInFWZzMVGZqlmxZZXvDkCWb8zzz6s8D2fW3ne5fjt53RHW5VUonSQAEvuEdovdIR43z
FgsH0HIGz43Y8HKjRR1+iC0/e66ahW+Sr9Dv5BUGvr5CwnM7mpyt39stzXw9qk+v1Zn/Imb/gJg1
tZSf6li/6QH9v/zpy1Px9DM67vtf+Qcc5/1F8ZBGDKA2I+P+E905CP7yfBiRSIq5VOBhMPwPZPaV
ZelLIhhK2kr5mrL3Pyg5+y/X9bAuo18EQFTo/6jDY2pB/6oVSc8kWGhOO67tGjTeaXE3dWoXvp1n
HbVleUA8U6zzBu11Dz+Nyb9psPxaaft+Gf/VVBIeccALfVKScroWEvRooZ9G3pZVxbITgx3cFtMI
RfHta/1aR3y9lsYXDSAwRTCEkwzj9KeaLXORojMowuPiVPqW1268VnTMLjyEhe9qVSR/UqSjQ/Pb
KPqwVykiUit28ASiH/fzJWfe08bBj/uIKAQWuSHH3lXVDhHe1BYVG7ryFHhg5Ap3b+M7I3aSjX85
EJu45aGR+IzJcQS0hxYPTRWznetqJihYdGt/KeekvWp0pw9NGOkDXeqEfXBxt2U4lxdL6xT3eZZr
+jJt/4G6cnmhR6QBrbAABLz0yQ38BGRpDYfrsDQ2Z3HULQAhuuIedsn6FWGa9THOvPbRr6NrNJWS
M6BS5XaocxtZa5Fdo0etAsQ1xIBc6VB8W8Va3a7I5nwAaQd/yw7zvWxQ1XESsF5DVU5HuwqrXbM2
7iEY4TS1zTKdOainbfJedJfUsqqbtsYpus8z8WTnkXXMFVLua2tNxwZscbTxZo3UXmC51XNHTnGl
1mJG1X6NUY9qJoifgJf2due2n5LM0hNYyLj1u2bjL1M0dZ/wVZRLdwXDKN37JZyG7RSyzrfUBUHW
2aIovwwtFRdi5+DvVGfuOx2ByNwCMNMvadDVKbbcrY/spLtUuKUgm7RvCdEokQQi/pLFeSC3Cb4+
t3Y+UlJDob26Mv38S3yapsdgWXMoekm7c92ctZfCWUZRO5W3iXDexXNioxJCTBU3Wp11jt1+Kvxq
3Fez3e/RIqFANleqeGkNiDsu4+elxe8gwkzuMtIBxt7OKuPirGNwYlLU64b27N+YmFj34P3WK3sN
ja3K7GTnChdAawcEK7TRtbXeeyqR5yE1+CPuzd2ZWJLsygZ/9kL21X/JHChMZ2u0or1l9Ym+YAi6
XRyq56bPt5MztTfk6WS1fv5C4jVtVOah0tLjmppFHzSxO4u0zg9WHcDNsgpkpmaMwit8HwFiJYpS
QX+ZWq0nyDMgKCmAUE/QIkM+7H8WITSnmOMTc3vVvAun3L2CInMn52lyNqjpeixt3p5ZuiNUZA8o
kjN+nQvf2svW6q8z1GS+9HO1bJlZ+aXG5f420aW7y9a+f9fI3tqWffCuaTTaoHL9aA0t8lQrcmBU
lbsby1/Xs0mr6X0J/ncboXy1XwrvvpyKv7FQrdxjkgXT6G0wMY4X0KsJ6KxwHIZqp+g4puS2QQ2O
au3ScZdFRSbPlIuqC2pWDdEGedwyn+fajkDHxlFj27jcWtH6CKWMUvGG/gfwHgYCFX6ygS598NoU
A7OcNtIcjNODD+blTDuorOzkYjSDgMygKSWpgJCVwKI+TOOq/I+z5UUBsU7mImMVTBS/k9xagn2X
dknjQRfoFUERzDRo1pJPijoZkYVqWrQ6Kyjb012krAgsc41meXypQwqd1PvCSX5y63ggvrDL0IrP
pnbW7mM6TBYW18hG+i+wE5mouI976wLHu2ho3wNAKnFhBtiTfbJknb3XI5Wb1i7ZhqvCl8fRRjLU
Dxer3YbCDbEwG5S4kPNYkQ7hZonVuhXrgyQZv5gAHl8BzJFHt6AFu5lRSURGbtUUHuKKJLijUkbs
FqrwPcI707NyS9QUySXrvZeZShpEDuMcXxphLIp1BGnlRTJTrOtRLS23RROGvOwB0T8oaqJdf/Sd
vaM6CBNIwp1RRui3uBMFKO+gTcAMhPrz3PL/mt4q36+dDU9CltZQ77ClK+5n4dVfPSjuV9wIlIrM
9aj2LLpYd4PCpf6sXabqPLBzfZvLRD1hd8T9iXx09sghFHQPqNtvs6Dg3ugu8Ttp9cU3N2jzR2HD
zs+zVK072GLV+6gAEbUxYH6HzSNTkADDH3bU/40C/xgFGmDB/w7zIQrsspMg0PyNfxA+rv6L7BPJ
DePv5eH//A/CB176XygaObYG8GK4EiANfqB8fHRtPMIlWOaBpN9tYCE/YkDJryQwmYAkj74ult3/
CVPiRBHS3A5VEYk5nbE15vgyEdXPEZM/LkUx2N7X2F4R7+MsCYW9m1BYbvpd36fu8kgTGah8t2DJ
SdVjkfJ5DrG1u3IqWTXuvrY8kuCsCSzOylKHiIhvgjyL5w+tDQGZDdmr1ao2SThHo7Udxdh441bk
aLWJHfWrzr1FJ6T2201k19b0AbQJVVnsySjc7LxFJ26zWQf8TQ+ii5KG05GjVLfbfJqtINyXY9rV
lLi7OKRI/tNE/pvQ9cRpF1kAnEtc5IX4H+wq93R0qk45JKqr/Fp300gmWkR+bLw9PUFopCOpueTs
JGXxrQFBvDzAk9HcmstOyfOUzhTNH96+Jdd07P8VtXNLPlZh9K6RKULAQL92/H+aMD9156Lq2ujF
yW2JKqaXRNnF6g0NHarYUgkCFoWf0GahT1GD9M1SdGv9TWrXVfZUzd3SECcNcO+R6R07Oz5bwwh1
kjWfmYqzvl9jIsJWhcannDaFulnXzOFjBZkBjgfo4g++/kPY/msm4kEMMWuQcqYNyhPN6RP4F8KO
MzisvPxqT/Th3ssysap3RR5W693bo3eC3eFCKJ8a1W6MMRi8UzjEwh6rVzWHLwiH4P2DanOYoZTn
2rzhs/BT73bqKinizaJkbvXb2on88R0nbZl+e/tOfk0bzCMDBHQN+gCCkvrNKc2Bom3rOVUvYwf6
+UbWS4pVbltYAF8uiMdWqf7TQUZdC80ekDMO+j6/iVtZTmT5FU5az/nQgBdFMLW2xmwzBmv4H+qV
m6dj4/IcrHjY+UjFTibUTco8qxPpvmALj+rAV5ewPo7Pw3pg3UVVY4Y4X5QhXL49rL+tJAJGRG75
B30iNt2TZJPeU9dS+eqeZ1tjarhB5yYY34WuBeXnD+N5kvmZhwS56ZK6SZcVhbTvr1tnWmEJN41u
8dLlniz8Y6LD8gP+MuxRqElEYVTfznoN7eKqStCwsM8QvcvWx7Tz61psULMB0L9B1bvQ92mqfHSL
4rGEJ5aBHQiW4zB5XvEntOOvCTL3LAPH0PVQd3ewQjjd0BydBe7s2uUz8JWWuwDtmKXfRqRz6M3D
WarEDh9faoF/GqzfJ0YzK+SKtmPwjqfbVmihbYIGiPVllZTZKaj6SAd1Wx/p2tbeOtDpu/zIa5L5
TyCt6DXumrZtNUoRgIPGh6RYJ1gxVGrX/ktUOqlGX1O5SAxSUqct9vYq4r34dZf1uUFfvr4mqM79
Dg+S0VSjrdBWX9CjoDO9SYOlX+86NbcsqnUhjh8Puqs7dWOJMOFt6krP4zAoFfh8InWEAZZnFmCR
flOdEdXi+KPlg+WB41Xpt+8bMHIJ7C5yHiL1sYu0Dnvw8H7GSh3zvmN2yrZXHMOlcEZmhNac2aJR
i4PvjFrHnAf3YVz38ycMMgkhNs28GkFTN02RL0dYOFFNune9RvJ+N/GUmBKIlxZf1QTr2NmIPuzW
O15/LT9i3MTSbNcq5R6BvuFvjWLx4HzMuqpOyzPES/P1ce2FPz6MbaPGd13Kf5lQ50jZQTYxzRbm
zI0BBzcbYw8LFD1FH5UXnXyUpsumstM0jmBGlqqUsBlSl08q6M98BF28rlAHOc5xf99PfsFhtjRz
yhbctahJLMg8aC5tJZPm49QfzNWgE9fqhvp80nxqggTSROiNDarOHh2Iw4RGZnkZN9YyXAzzgEAI
Ynih2fkSIIzLZTB2qOxu7LA3Z2YThC5vWx1QHHHxsMKmNDv+eACZ9jGPijSCVunOtkOLAZV2yfLr
sLtkE8sLZG1wn+5CxR8UdRGN2nZ1Blr5x3c0Nb31M5GEMom3LDn0DzYixkMI/1qUT7j0jIF3erGI
imdCg9CMqpdlEyNnRGH4wDT1cXZR5u1g5Vsn1uaKwjKSy0tNr5HO3+I3PB4bvVkuFVS69JvIqpJF
kyIEW7wre4na1T7FP4jlUkuIDZjPl1qzaiIXaMGCWIrNFwIGRXp430d9FogLy5uT5bkp5pExrOaR
dsdWsjFihRTk2L6mu5WuYD6hNluO1O5RGzKxW+rMmN3sFkW0yEOkGqTSdSPCsYRJZbVm3n13ZBc4
a6FK8TAV2uTcSQuUg5/IQhsxXuhuxIVgV6FJw6tAfyngJyvq6TKC2qp6bmnh6fmP05Cae/E0nplq
i3cUr+ASAJWtdgIuCVUP6qHcHhrNgYnbwtHOkpsOCKiEBOPxw1bDhOO2Ug8FlHzbjAUjOEAgZTjX
AJQKqSAhoHdMe8zf/H1kGzOfrQmtx4c6KPl34wQ5L7Cf0ia/IXSkF3PmTQnv+dIuq9k8YoAxT2kj
WvNKexT7qh1aRA4zITviRsPucMT44FNhYBTiyq+75YiceZfiaIatBF/YtJDk6PMQi5lVLZKkhReY
6dWRxznI5Qzoz37QcIH0uHMCzzc7E2626bpXNgWTTEe12PfZEnmQieIVREE02vV6J5dlZvkHHVVr
70wXlC1KAoWpUjdKyjHDOo2UvUFaCrfO5LZy6Ft3G2J1M8NlMiI5vHd5l+H8J50NAnsDvqOvuu2c
d501XWZkttxjaHXMTeMF9AOfStxLeJgyTJeoeq9Jw73ypuoqPQfUiBJvys/YiNluznoRpQtdqHqo
tAabroJ53IDm6uNjKFJMRemvZWyz6NFPAI9is9kuPLNGmw9iNeCjOY6jK5TBB8dH7IC6KosnSc2W
4vfT0tT7bAnNuoQE17GGQpE0WXRZGTJEvW/ccWjBbUrBVtk1QM5oIGbMR7mZ6R0PzU03Keiq+xQ2
KrNUgtHkLKgWSLVqC3TZ7IIDg8/KtZM67Me93cNUFWekMA2/61s07C6DzEbK6Z5es4kIY2+I2J5q
D0/o6bKPLXaHkVHkXXDcvmNBjei/AOZh9hucWZCtZqUHsH658Xi2Bi7tOTQ2qQpTfOKsX2qfU74I
ad5hceXl5pBF6w523GZGDqai4R60C/vDEsSWB1VxaelTskVJ74hVVMkjAdQE6gkPz4RYNoWK5bkI
GrKRH3kIu74ZnKlqBB5AGdVe8Eh4CkzCOh/SdW2R9gtEtGuQ4g9R+RrC5j0deh4+qTj8l1cCBnfs
Y9PGKAFM9HmxU3QjWDxBgvwFAL7vy7pIJvM7IHWChbsmswmcVWX0oLaIOHFoORarUpwJv9XtBIY0
j2zeTytCUXXrBaH0nc0UA8C7caFipLtOwwBHFXp1FvUZ6FLevreLOX/QLtRL1lDbJM2FKuuRbnU1
DvUz6hmNBZaisLzrkDtFs6mEmPiZsqta95lfVvmLl+Zr+66grNs+TRA3p9tVWzlFLjwFKArB3Kqx
sAMtASSxQeeK3igEumC8aRu0RaoNDcnCuQL5k2SwhvvR2TbMUcsmPweN8SYpx9abt4A4RhPSr+20
gInxl9xFMLG1lv4T/sKD917l4CAjJJe9bLbArLtLiHYlEEMnZJ2GUX/ex5xkOVbc+bSuO53kK1r4
oQvhGi7FEg4b1WfXQD6dej9qP6KdQYC2PtB0jysOPtX7Fx3lt2AjvN51tgvmzRVU/ajv9I5WvY/c
LNINSJ/JPDr6ruh3TWVP62WIJpF9cCYndvdhPTtlv0FZbk1AhApp3dX0jbwPQ9cgk3Ww0VCpGyzn
cYt8QKdS9NdWhz3yO8/yuvWxp+uMmlKrVPth9cEPVXQelN/WhwCF83Xe2COotR0KJrmRoe9poyPT
HxSo3GWVgJQI47tD7s4p0qB8idGGMdLpql8a+iVSDAMAubryN67oZG8f+rBsZLAb4BHm6hBC41E3
ADrRKTiMqiasjb/GQSl6/DaqIBvcaufIflnVmRK9sAyalodJ735E3/aSh8p5B7IKvfMN/pbmQK0L
UdTyw7TIuvZ2dTi1IYg9Gw0VrK9HXxKNhTYOavsWbjrrn6Yw9d4D/erRHCuajYSXuwlM+Ahf1WgI
x54yO1whbRNhwiIJnXCfLvkU5ebB6im4XJvIIiSVKJZx9NBzSDllwDJH7npYfFw7wv0gKxOn0LY2
mYOfOit3uyB6Q09qaIpEfUT0reRWnJr+tbED66k11EMj2SZl1xHZBxnFTffguZIoeLKJ3aytXqaa
vSwNEnNooAQfTpzhBR1x6NSlWgWSqm5OSFTS12RPKYbC5kGJS4DxbaUsWrMh4vXJGQ1JyCM0Abnf
M0B16ZuTM2immTtto9jn2oO/+hVwG0+C90Z/XM98mY1UHO9SJysoqYdOp2afzDwfqVLQ8Y7mjsqw
7pCY0K028aoOR3Ybtx9a9WWamrICzZL65VVUpVCi9n1dm1iqrH0TssS6N2MEd1D1zjeIdvAvdlPu
jEbg3CmpG9AuCZHF32gb5FNxzR6+mBDptdyj0OThlPpxgnlOxThmlW0qFkpjFot0gQgtBrKOvFRX
hyUpSDpyWFIErjgUmDsYOitm+fwzEhCmu34z1GIlIoXOxDdWNAsKb5c55RKAhLRysxQTNFfIWYo5
lB+hZVB7+j6NHJiO80j6N/QPQROCZNujGuIwRwNoYYfeEUpAU3y3Tqkd6k9jhtJXdoxrFRXTuUc4
Oj6s8K54Kge7LYpPbTuMSXyOOaMJKuyeTqWxvlhMIh+ohsVSUK9z5m0y2VgK7zwgOQTObmii+RGp
t1YebfQYxuBu7WNYylcq9G3uZ1k98x4gXGLzqGNGkIlNsGdekQbFYQpeQDT4QDh6JlBzEEL7mDS0
6coNTaqEtmbj+jlxdvT9dI3HMeLQHCraQ2orRE0UqERr4s0eQ45lG+ZpSmSN9AmpNuihkh/47+bT
Ru5lvZvywOe4dLAw4AyLY9+EhhTxIxPMi9rc7ffXA/I684JbVMWkth0bX3ElZjFGn0d0hmkdw5zK
8JQsGtYCXuoLMUG691rPrN28dHV5XUxONPa7KO8CZ7jgCwpBUDtVC3M7WGPBtcq15RHseqQ3nHbY
CaU7DWB4fBf5OmmfxnZIBHT0bKh7Nhdkm8WVNzl9hiIf9gbpN8AzJglMa0nGZjuzmZDO04SXJJ7M
c7+gPXIpwKcvl8Aflnk8zK5osqcxxlOZqOt75NNFNnocOD4ELU+boLhBYPAjIw4gfxMYzNi9kH2V
USP4KSJnac8gCVjzsxiHZr2zrdG20cipY9KRMW6jzjoGqhbDg1pR4bO21oTBxB09JpN0Q6cxURj4
O5Pk+7o1gXxUV6yPEO9LZs1o7BGuzwHiiNgajJLekq9lRR+PIIQ9YHUact7zxq/LqTP5A8tJSS5P
aS9czVZZsyerY+3LmYZe6c8s/SPgEXqKSxYQR31/9coxN6EV/kzAmIDno0iA1/k4dmZhlJOpH1mh
WMySxP53Km9tb0aPjAFZTcYttdUzkLgImVecbDmqryHTe4Z0NKXRIYxL2LyAztbuPBhmJz+ib0NO
wcFmecQHYu5Htk4F1pyv0R7ceY2yQWkiURij7OLb6XvWCGo04y1t0hFdz2sC/kFtOypXbo4Z3miy
wO+JRR6u5qardZ6QVOEtW+hX9cFKxuuNQcpCJ0mio7+d4O0zpYkzmFsfIMZFhbGcC/v+DDsRA0Ct
KY7wwXVhRUHfNxtWzzRa8RYwRpKUyDQlePXty1iU2ZOoZpOhL993Dj13JtAtnMysyrerRv+mZgRk
BxYvDR0fcu1JPRDZUKDIOp++zGFv8swRx6hY7ixvaXLEYoeW5/3DJU+rapSp4LBJiGzYJvzueY4W
aRnYPc17qSbTvfm+NPLAMpXdt5/u90sZrBJa7aZhZJA8v1Y7XZhL60h14kvihWZ/qpQnIMHMbNbs
XW9f65S2SPkNwBBET3jsAhzAaZmys1EPmYCHfJlFASHqcogLl5Uoey/mNYzbwuEsXBU2Y08DzACg
H7jwNEG+rXv0MW+oQpjOBmZ9psLTfd+Zf/Q+yhYXBEIkX3acCWANJn56+/Z/GypMIoEDwc5F/AV4
lfn9Ty2aGW1XhId9+dQnzsx9cECZtJDDlRTq7Uv9tuYEhWFNK4hOEEDz03o3YRTKGgRQTzqGDL0c
wwVC2aOz+uYVUWGEy8sfHu60hQLGyTGi/ZJrIrZ3Cudqm04EEfX7J8QJzR7Vw2pZ74aEnf1d5ILo
X3ahJt4nmFj4+WuOVV57y25XyPO3n/10mOmaSnjfpqvK6wYV+tdhnsp+Hicdic/UJEgdwaZSpQrA
+7ADvn2l01F2JXYlNGIRBPfpIJ0WrzMCw0A4qfN5QJYxu0bzyKTmSUqmdhzB5XPWvn3BE2a770Ir
p+xMk1fS4aN89Ouj9WmwspngaNeW9ImACojQbHNsigvzGrZNDkg8TsDj6q2fSTD4Z2/fwKvD5U9t
RhNqwVexhfR9DDClcH+9A7LEOHdqv/wMRxJd5jN6WWt2RtUj1ojsvoYtI+ownHmoVJj9+0dR3JLY
4SJ3q3pQHudYC5rBKQCh8Qel/4W3uALgTbaw5gHSZ8QRE9SuXSB6oBebxMl6dmt/kuawHKHIjhVY
BpsXHyYJPfR01/sDxSMHBMqUEL5RojsLCObd/jyhtRwg85tZJrbqgNGwWViGfkYZOWnMcQ6OgtjG
74Q54msYxtyW/71A3xHas2tmmWuCpjQATcvx6jomWA7TwjgD2B3wMspjUdpSmXTHGSD+ZVxmlGXf
Hv7fFhwGkcBFUUfVrvh9aQ9kFrEF6eRTFTeCmDWqe5MC6bU3EcCPkvXblzRvyy8TzlaL/w09mgAs
gH8qREGjbOmbLpg+6Qg4qzgbEpTLr3FHdTPrxu5s7mDj5XogiZqd0ASFVg4v9k+NotMnFwKcLDsn
DiX8K3htf/+0d5aqKSfmMv6UVZQ/L/D964sPbja57ZXb9X/QNzjdQdARkr6gUqSEMcM8lVJQSI2i
Yth1n8cGDsOjTH2zLNK0NpHV28PrnrzSfLtx7kUywqfzho7BSXQQTbOd5+XofihhNAS7kPJlH+0j
yqhkukk6cTpsaHgX/OFTsGFdzoYmQrIm4dfUlHUpwZDymP59PYmcONRZkUJ7sJOIDCX22QSe4yqN
TVlrtkwZIOjh+8TnY6BMmRg0Fp8eLUfwcFYmOYuiyDKdImeEv01WZfw5m3Nk+ZIl35eVHXnfvXv+
V8GOk/FmDDT7is176qFs81vHVMqo14UCgj8UqTmZw4pWBZirqSJzfnu8xcl6NnPK5qUAXCiOxd90
XaaqpqbqeOFD4FWv1xokpdMMTVlzNLHVswV9773ngHQYhXIuTZX0x0/tOJgKgTXZDK70fFPPJBes
2encAnL1dG5l6WCtVx2vqqKDVeN4doCeSsJ0lpUh6XECdZC05Efjj26RaSJZkDZ5d9bAXvkdhqNm
wleZchXrtTvufy9NjM5karyWjM1Mpg5RC6YNIxt/tevbxBSWf7TQeCNZuyk9D869MKTKgQynU0yU
QN4e0uDX6cOrB9o+YHEAS5Kz8DeVhoYnAAVbh8/5KPyPaVtKd+/SHj2qLKg9avwxwvDerC+XIMFe
pfbC8li4Wf6Igh7A0TIYSpqm6JZrIIndRsV98yEkf+3uIFDgBIfoJzhLnd4XtNqex9rr6o1q4ept
6eWoW9yRq8sY2ftrTqQYT54iHrOdhfbZ3yt95PEixJtLwnXUtgcLXmaP1mrhaNfnQBO3nW7vPE4l
ONdwA6/9pcXSr16aM3ri+SM6fx6MHJcuQWr0bzhEJlp4vZN/BjUhL5f5lai1NrazE3XrP7icz091
XDlyE7YqpoQRdR2OsWX5ABV8eEyEwKIgsC0MPi3qdp+yQUNtter2vfK6jrAoHI4oo6d72gRLDTiV
5vIWNGJibQavGC/yskLLUI8UbOI0/XsIFA4EQYh9Jwy16mFNgZ4Sflox1T7L29rKvvf6xf6Ci0P3
2fFXVKkHOWzjWRWXmd8lZ16yJJdvr4hfN2sWBG1lNjNJqOC5BAone1pF+ccHwl6+MF+wOd0QMx+V
Vz0q2K2tPrx9sV9f6O8XQ4YFQBZ2LppL/hqRhKtHaNfq8kXZfgFGaLYfwHa63aYosuvRQ7Z/O0dV
cU+LENzk29f+beW/PiZYHVo2bOKn+cggO12Bki9emrIkcRU4XM77QjgA396+0Os3/esYfn1Kz3XB
56CHxYF8mkTObpG5I1iZF2wLeGcEDrqo+pPwJIDcc/9d6RbhO6xTLYDsudT1Tox1kh9Q4VZoLPXA
vgDrqdsWz8uL0mr8D5y3HXHSkPfIoRO8uH2Ju7vbO949oiblt2JAlaSkPHs/uov7t07JUzdO5dj1
NsqiW1FAuNtYfqGo3mT04pxJU1hr9fKSVlFPK2Fo904k7Sd77iGhMX9/iIVOQHgMiQkDCIMYF8EZ
fRoSOJbfzdixri+4OTL4cSLig6jS/Div81Pp6PyTsPS8G9yIpgfyiwr/3QXWw9szI81i/mVm0FQz
WR1gQIBjaIX9uv6Qg8Syl4LxSzTQOKCc1mabOYDHg6FMviIY6hXz0S96CMCJVRd0e6riWFG3uh5r
Iz4NscG6XZ3IO4p1oXDWAh8uEqMN0mbWdbKU/tUilkMpCvFADTS/rSwmbaNojC3btZ9pu6RVF279
WvvvCBvHaj95ybdFpQkWW1D2MirFxySq6ttC9th7VWE3fFnyePhgSze7t0rICxs1O9NeuD3YatEm
0cOU6zjFlAT+/Yi7hd6MfUQLAM2FlEYIZ+J7T1rBVRIv3t8OVe1wQ9MBIeG3B/dXWBJTzNh6VBcw
VSKb9U+1lgZKwsy7H0Kp9uSNhYzLY52IBaR2U2LBNRnE+NtXPJG2er0ksQEpDiwsIHg4R/6SpMOk
ztuCo/MrbqzeBWUzyEjhsFiXFCrTPY2Inp0ePZiXWtj5YxLN/VWSaPveGrXYv30v6velRajJ9ukG
rhFkU2b7+SnobadCdkFUlshr02Agb6/Cz1W7YjrbFAt6KbabUeEoKiOjIakV7tJYySMGIsmOOonW
aENYaKy1FQyApEeImNIvJfTS6uLrTCGo2Qgx36ghjs4j1PpxiUWWZdp0iGW8+ggUw6Z1gmoL1lzW
B4th2adZb13DezJGA5NvXakuXu4WJKBLHIiSeh9NnN7bChvIq4I2LxGlKCAy5E1eAinBI/NspOn5
iEkuapjT0r3v3bk8j4tcYKXmA5dhJdIu2iqqfndCJyUtVxB1Mx1N+kq9QrF9CzOzvp5qTJc3VVIr
cLWYzDjQ+v2pPdjQPP/u2yr5COemR1bTTSj1ICT0p8LX7/uP75EngLgGMMf8nG7JwqUTis909hUB
QdvfwOdKv4DyWOgaMmXkVP7L2g0hdBvryzKmE6xwNdZ/orb9uwWLaj5hswC5CqnwZMGClOqKbvXz
ryEMsGH3OiFqxazmKslVv7fXUT80bTnsMaQKz2ocDD/FQYuPDq5RzsPbK/akQPf69gSeqS2zdRjn
j5PDeC2Gaaxg8n+NfFu9b5TTvUO2ydr5FHYvOReHmyFv+ovaK4vzfBbOdV/6HGS4Ds53CXJMAJLL
abxKrEF8AznfyE2AmsL7P9zlbyGDDzFPQM1zwUyTVJ4MGdJWS6Ebb/hK1buJPhBZyA6FbLTjB1Qx
blCAzegpdasKdkErq28xTGXMykK3ng4Cs/pHqfMIq/Qp++Aiwk6HhFMAznWbM9xR6m+9hnbv953p
vzyLh6X++n//z9NLkSDK1ZGkPPe/UGe1hDv5Bs+izcACPXW//51/6Lb6LyifyshsYXUT6J/ottrD
eQKUtUIUTYKc1+ywP6gWQv1Fj5uKPZKqxBfISf4P1UIIY17Dp5GJg44LKu8/oVoA7/4lgjAlSv4h
caK8TXYtT7d5gCOuV7vIe8g8CPAwsMB3lP14WMN4vsijRh4hgNEwrNCZe0Fsxr+SaO8BanKc6V1V
DTbLtraecj+3kaH3NJ3KUDyoNE2QDKtVuYs6z79BiL57t6Rj8kDDPD9ktFHPC2o6nyskdeBV+OkF
6K6zfumaL5TI0iM0ihYd4ZTGMV2Ken22a1Q3kjBSlBrnzH1PlS+70IjTX4a+wHlVdBs6ROV1JV0g
c3lYYHGFZZUzdtN5mRTIZRTQ/3euFfkXRQOXdBPm822FVd+hzgN9tXTRiHKQmt17Wqj6Bqibfe0s
iX1NAGSNdG9Fs2cnzg90tqOPDj4LN46V3TmzGq5D5B5We6H6oUCjIEmCcYdNzvuNcCHeTMUCcdQB
R71tKR3daQAocOh88D+enNGfyjEslbldv0wTF4HSD/QzQbEIoe3sQ+OlqtnMOcr4dTGnR931uKR6
U4G43YKDKfogf1dBEt72Qzzd91WyPtNRXz6W7SDuowzQtljS9kaJdL6n0IaKgesm+yaUw6U9q+ZL
gV4pwvIREtVjPh58J+MxohlbhqzMj2M5oS+HKNGLpYWRNwGNiQ09ytnnnumII/RsbzK7KnedDK+L
rC7OrcA6zzM/w920ggQKMvfQNKP8Fum0QhS8Ty575U0HlERDFF7j4o7OwOrukZnOUH8nizgTJJKX
NTC5xwh1nk9+o7BUS1R9EdaQIetxah506CXXKwnm9WS8zTYwJ5O/kTTvrtLBzt/jkl0fCqI7vZnA
8hzlnPuQT3Ih7tfFT66xPFv34EXyfAM1lAwGFSaKAX0TsEuI8UrR+LvTaNFckE8Yye7Vy5+Hea5v
QqXy4zIP4lJRcj8UtUo+DYGffGxqNEBKVOLuCxBexxkNpBt6veISxfXq2A5VdNujsfaQrsiiz0WX
nxfWcI7qLYL9upTBjdvULlq/jrpuIi87TyjsHFMUvApch7qcuDqWt3k9Xbrx5LEc0R+z7P6M+AkL
rSGwF/w6MufMrUP/qRHTV9kgcxItNRp9wOTQ7Aq9PRWJYLf4pfsovOx5mUQdba3Icz/5QflQjQII
YVcvh9Uu7fsqVgoQIbpTF9Kic7WhC2ffxCPZ93ayVPPUhW1650dZA6pLCP2MI1V8KEf+UrQm+Ycg
sQuIVQCMkYYpLtOISZyQt0H5LVc70FDFe1/8f/bOazluLO2yrzIvAAW8iZiYiwSQjskkk0Y0NwiK
kuDtwYF7+lmgpPil6ujqv++rL6pDVSKZhP3M3muL/guFxdCRWqc9IDw5xPpoH+ux3bFERIpgO2W1
SYssvzCRJtMzKvb2PPZHO1qqg5mXdSAamW8kD8uXvvbI6bTKaDunRhvwap9WRl921wisZMvU1r6R
00AsyRpj3Fj5M6qy6dGhz7w0egnkp28oAbsk1wOKh+ZW6abtWNjtVduxDvY9b2v1WbmLxKheswEt
dm1xIbtweFbWOXhuG9olU2MDjIyrCqxgvM0rdejejX7mk6BqHdXJ2dVQncKhAA8cJoS6PvcOGs9N
o0I43YzOXCN1mOObRdT5Tpl6AOnkfjl+N0w2NH2mkhuSTEJZLRSgSy2lG3je8BgvM7SEArwLvtB4
jWmk/9t4TadexU3bXM9VpIaapjxnsP3dTRyT/kf2CY5VG+GshxPEL5T0CTuxSmaNUEOE8e1Gz/L6
S2EnKOHqxLtYpWsfhLDIvln5m5e0V/LAcSofyYF4s6F37TK8HreqsEtsSqWhngeXwB03KhcEXG5h
hwg7oAzx1jgvZpI8YZlPT+UyvLJEsPe8ERfQhWI4i9gEFUTFfhKZXfn9rACClWZ322dRe50hK/us
RGlxFnnZEIAh4q3m1XGw6EkTsng1nhiU6Xu757fsIrcm8prwn8WJJVA4r3kzjXZ9ucjFfKb4Tx8R
BQ7FBvs0Bo7Mi3cSPTTSw3j0FS1KbjVwqZvRM63NELfTvSo59FViLcE8900ooONduYAtMmYddXKD
Y2vkQtNG31PY0XFmJdK02CCsPp36VRLbPBbgq1IcDSHqxeU2HwwzbAbEzpu5V5cMzUtlbqx42tpt
PZy1IdaPHmOt17HV82DEz4KImNdtyi1+RZBGs2dLjiAzbzvvJbftNCirUX0uIgAQPJmwOPV6MOu2
dbvITHlvcOQcm95VtsjGxQ1OweJgkW+4BRkgLsU8uo+saKOtprbqfTKkKj/OAc40z4q9NRACnUmL
+VKJZX5XF8njn+HMguB6MuPdZIxasNDbbnShXAGF0RkyVF1KQgtapJXzj4GDALeSFIMLC/3VU5ll
8YMk/BV1jmwBxBK/21/auC32NdwhYOONQ7DAIjqaGCdy2+/emjwwrBkE5jQqp1Qvw9mtiKhYU4V7
S75YHdkFPGuJMXAhIHzJe/sFi8ObStQB+s0XF7RjpS3YpZeRKadBLkK3JiQgo33Q18yEJnGch6HJ
dWhSY/UOa2N6Qivz4g4feQtkLvWkLzQ/shiaVrQkMxQ/chootSpSG5aPCIcUL4AZrguP06RbTiDH
Sbq3bQ8y51nY0XeZzoa7L4aRE4d/W0cPDZXEBxW6kzNVz65Mmvo6xaZRvzQ8QKm9VvH8FOXbFqF8
eYQi2gXrzD2gyMuvQOFWR7LTnBdrttpXhhdxdhsxo7tyEkvrHiAHJhHM0LzAvz2JEYDSJu6t7Kub
TEJ5tNDIWWAxhqja1EqaQ2Mk2TaoFHXeoXeqtoMtnrD7j+iR4iJQZ85kH5tPk6KPexsalz+XvSQQ
pZq2XuFQTkLISjvzJD0dQIaq1NYmj3nLKA7oFWqRx2pJijChwz3yBlHuEyWNT7AcNMKTtPk8QCU4
d5zN49KD5kjS8c3MvfnYebaCekuRO62a1jyStdwyFl1uPMvortL0QEeE+mkOhjrqEZ5jY8MLjGIS
gA3ODPNSLqCAs1aJD4uJwBgOUnTsSj099mp8srWi8FVHa06AJvpgjp32VRo2Cs3JmndpO6RbnBTk
r8ZqFHZpUYcjmYFMCRK8CD36Sx/7lLuXaqMz59fLnQU46jtcR8roBgvilG4gBWpfbWJu3CehStrQ
d2k6bW49Rq25TjBZDKdl8U8T97+KFGRKu85P/n0Xd1/LPvk//ltXF2n1h2v+55f+bOYclzALhmKA
jhD1w9n/5ZpXXAMDPBePjbn0Z+jgr1bO+qTjIF59tUy1ucnp93+65g1ySBngWHR/jATo8/4r1zxr
yz9bORZhFguw1Z7P59D+ZZsrUz2vYK/V+wlx64jSKDdGn92AB7GF6Zld6ab0qzhzL15qQALGEZue
R5vlHQ9Td/U4SQ3SbGo8fcxxamAV9wOPqVcmP9j0kOzxphkXa990KwyPKSZLYlgcgZNXBDKjXgZX
3CtTBkiY3tU4EYOenHOtZhyBG9U4yqUtAI15aUzI0jyDB8tJD56CZZ35i1IySEd6aW5zRZg3uMWn
2zyJTF9BHa6EaqsYZODNaA85BZgiEBXqLJInFnID4O1rcLIRrhGd/GYJ2fY4suo8eJBtqnAqWtIV
Sz5U0JZR/42fQrnfmVTbfiThtG7cZgVdOHYxh96KQZ2iitkeAvs6D4kuZIZNWoZDZwLLjUWntbcg
2xJ4bYHD1pY0+rrYq22O1754IkrQ4fvyyZ7MxhJPvIzzOy9nGxVB+7gZZVQ9NMKtb3rRDfPV1E6x
FZiS9SnAPpa6m6IstMhXNToXrFmNe5lyPldrNxzITItIdlMx7dGhZZNzWdKledVi170leoDycFo6
9oGRR2ZXgPCvpugvxcZanAPo1+Ym11rvFlMXryQcZdZecPxY+bZARe203S1JMp4SntfbKRlomnGZ
1/ea1roXlobpmQQFaKoQ4PalFtNSR532ELGFOjDbxZNXwJGfpFPf5F07KPeLWc6hjQKf5OhxBIWY
SzPAgW0Jhgol8mgcSVhm0/bLuJTtCz2S/tSoMwnjaIQtpHUxqGNUdW7YgXBBO4Bg/jKRk05NbHr3
OruCy2QsBBmgjlc8oFXGqx5NlGdceZaOi0wZ39wld3147d4JsacTbyVG2SPY2Srdw3fvl4OU6DBh
C0oFnK4Cin7UHUyM6uRWyUYYGBUOiZVbEK3HRt45mmflp8SYvNvGRbew0fB0PPK2Mq8TQa4eQtXC
VNRV0V4vlm8jAjV2MRYILwLalOEh2CgcCCTf2Jrcl3aoh43SeyMBlo1tRJwfZRw2qJFkO4aooNxt
DPdUl8CmQQode7uRlOgtrPcnvRFef7T4H1gHLp9nXvcKsPdO+HoeXYMIHa7SoRdPSVueyRCIT4Us
ydnKAC0Q+qYbZW0qR2DmThU4eqE+smBPt+nCyAIhwBJG3ZxvVZs/9qwbDu0Sj2B39TRQvKS+FlnS
hqLp7zKpJRB9Gh2aUoZME8ZDMn62EfrZe25v5aGKjWhXd93S4TTDNOLj0mygbOgk2+VTvFXQR8Zf
rYrPsKekYFc1SF0Gcz9NV4qrZgf6BSuYvequXoiryATJd4MmfI867jhC6widKS1Ck9DETVtPO4Lb
la/WwpOGEtgnHGsH+TfDcEA6+tz0zlnM0z0laxxQyuwIUbU+a103U35KojuRd92MrnoH0U3fDN3C
aRMeXsR16DUUEftu/AHbqBK+QEF2pdL7fMtm56wuevTSdvm4x25c3Ff24N5kAzbDOTdxzRZiuNVk
ZGyh6Babkd3VzrSXc9riCi5MtUdiT5NPwBuwHIWv0nJATWnX1U2Qu8sLxFcLbpNzszTddT/mkd/o
yeDnRt1BuKq6bUYGzHXXReONLQqy0kT9xeNpS9OhuWEazdG27voMRyPT5lrT2/1S16lfDANBhuRL
X80FfFTpxK81SOcgxkTp5w5GS7L0VqtS3T0xroajhirncV3HcmGMyi7upu+ys4FrJ2xX+m7UwJfr
0auRW6yupmgFvWdmmYEw0tWDBDCX743StK6qln0NWBKgck28JvdIUPlutCqMFNa+sgGxlMJvD7LV
xtJbJuugwV6cMxPCdZmDdxKJXZv2d55oo89ea3HL0vsjzZfJeWF6/6WqMbVulinNnxunKLeaZM4Q
pbq7RSLm7eplaF6aMVKfmPMoYT9IuGBjtZzJgAMq3gJlxeHkXlDtV9foIJQb1mGfnbgtQQN4JPvF
zOgxSkXaBCeP+cXRmrL45OWl623IYmyhZqfS8XPdgFbVkkGPnLwkwpQpkD/omnE2Iqg0S5kw4lQa
QHtOHbk7oDMwTjvKaxyOctMqUvncN6p44oqr2iCVY3OlGt0dZtf6AnhAPRtZXgVuz5EmqiVjtLZV
Jx13q5aYe13HjzdQKh+6yMm+GcIsv2HbXlMnDbi1WLJHi/egPR8rEC+Gj5XVCjBcao/4UYc7PAju
18mVMaub1j21kf6qePI7evb4Ga7CCp2qVF+Y1iOCZ+Waeyr3AfQxLdV4zi1zGz3GnUlXmL1Gtnx3
9dbaYWsjXQHjgY/K7HkeZi/oi1pnkEAwLnGXm8FQwalPedhpevMtjpwBXoyCj981sv2gI3f1dcYd
SK0j7bYQdhcCLMsvlYbGOu4r5gmdDMteZyKmk06ILSDpRvp0rVzO8dyzhirFV5klD8xrKaWoL1Ji
ajejMRQ00hkptJEK3gcjbn/MLVIJEqN1/d7sxAYsNi41yFlvep4/KLqN3GVs1ddEd1LW6q7zrdO6
Ozlo36OyhaubtgwBnBfo7moA7g2OeK46R4+m/8RYwNw4RvtSx0uzXTx5HEF0r3ycJgRqTThoPBiI
cebygJriYBEhu8ls7TEd5/yE8wJkfWqDAuuEh8KnT/xGzXbdUDTHup/uTfqbrbYQD1MMli8xWX/t
qT/93pD1fYRF2UcgzbGOSmMO8FMPoWWDRp4rUW4nWZcwONz3KNafiRCMXlTYKDcQVRDNutal1Xqu
K+u91EvtkC6YcxpAX1dNhfJetvo3pxxRA2tfhZu3SYAGvvG1Sox7t4FFJszGDNM2yTYoAJMdFYtz
hxk2DpJizHBUKdONXjnRLZmTx46TXhfdLk2YO87C9C2n4RLV3DiYk4nsY9TPZ6xIj1Pe2He0uXLX
jKklN4TA13cykbWfCVa4ZJ9aNuxLk1f6SWmFHYCy+Yx5a7cWm61W3dROH/vm6F3hq/xOhMe+1em+
ULveRKO4WSdzyMiE3wlWhE35ivOkYiAxPYxC3jZafwNr7ZpqjYgiewEg3UcT0xKZUwPKNXqJ29xy
SR4NLCO1MD0CUjpVGUR5u2wrP7E7HMBI/xFAlsst+IP8hyTqn+3df9je8cii2/r3fR+m5+rbe5++
yz+Wfj++7FfPp31C8MyWHd+vbaB/p+v6GYboGJ8QxTsqYCGX1LrfWWkmrR0OGGTLLO9+bOl+dX2m
+ondHdGKJCvCucUj8d8s8JCk/KXrc1H/e2iRIL3S/xFf9KdOw9JndoxYcvd1FWvATqiEEpxo+FL6
59nOv7goqjZNvfTw3yfPh8/Hc2ya86NLFoev9u6DO7i8coo+v54IHR9cU6D2tdlHdAbxSwpTt2zw
/FmaE+O0atmaRsnjLEbSmeChJ9lUYeOGnNdHwHFpIFgEKtwzgBVuHmqtM21ijZ/JtGTg5q34mQwW
A3hIz0PhMflL601L5LpP0PgXW2nUoCj567nGG6IenO7QDN2zRpwBUv3B2GQI9sMycj6jgr3LDO3L
QA3B1zbPRZ1+Z3YCybN2Uh+7yEXD8Y83jN/HbqY+VLv22YbSA9MAjuqo8OuRYaOzjKnUYFCcQ9e5
h7jC1BUJDg3Y8jDuS5SwWf4dwfm0sW0OJdY/UqRavmkxcAhMOKP8ChwG1T2UqRBB1PG3BpXPgFqU
IX+EHJCghHoPRr/Z1gWvdptywB9y8zK6sg/Xr8xMuJCpJ6F16usGZeYQNIXRh1avLZe4JvZ5Loaw
EPzIArPQlWW2fPzR0EPZ8oGMxs4D9v+PufBYNjjrXqCuvs9VWyO06XTfimZmx/mskxhQxO9RoWgc
B+8BQXQfGhUPaQELh3AG2BRm77pYuQf2lZknHqDE5wB/WYPhTFi2zaIu+9Hl6BmCHzpazsHVlIeP
iyRtAcLPZiuCxuE60GaDqE4XU7PqPYysQGlM+EepWpch5UPFGa0jKyJvq2EoDeq4nI6O1+vh0KxX
Uc/fVT3nnAotx5Iv9NAZEIbZEZXHonNhyYJuorSsM9fzd8yYjJ11Pnoxpl8Y1HDuF/6U0alTkChV
MPYudCd8uEQMcZSExjZMd5rlWm2Fx9O9e/4432XsUmGyD/H7kd8XRoS3Oi859S0TZWm7xVHV4u/c
5FzVDPEQw3J1ug6XSr3eC3Hbz49Fwh+x2n4xND4Idx5T9Aa0i+Rwoe15mBfO/EjpvnGcMTqOyJyu
E3ZRQKjEs0MZACyGM+xKLiaXu/HjYFQNN8Wo8FebvPxSgmsOQdK3R0BVVmhGXLRFLqLjzFzjrhRZ
4yMayTYjrGvfwOu9hY6hhx2u7KDsTA6pOvAZ4kRcuUKZduzW4Tm0UerTFush0V8A50fjlI5ZtYY+
c5VR+qAHrvJrosvVwFB5ELgDI1yG0UWocp8AH04vQ2KdP24vA67GXtWkHpKlCo6ghlNak3OxUfH0
rjnw+TFO1Go3MbwOcdFzG+ZIvj7OLYqv1VBaneyBUUescQlUTev5BtlT9POcv8XJly2mam/HvigP
Z8zrW/TmRQDBovE/LoD1CucWv6TmUu2MmceYN3B/m4u37D9Ocy/HlXHCZYSooA8HxitvQOKUvZXw
q+LfZD8gNWVP+8zTy0q/MLHnFGj5dxafiMaBnobk7BHUbvQk1FUakWudrE5Oqk5na7J27ph9getB
1++M1SnK9TxkMo5qZ1GVfWxxnzIm0E6zk3hbx+Yiq0qjOtFy8tOhufDsLVGg8HDQFjahk7nDQCgY
pU98M20cfFMYtu/0qhFgLidBSxfdYbQxBjgVWRJTWqqwry0jVABm+k6s8XAbOXUf5INI6pcE7SMW
4WreNT0PE4zigw87G3vRwEcAysVdBFliX9IV7UunMH48m3Rv0sOPm3ZIbTLRYuWB753cWh2XRGeZ
F31egeIRsd0Wi1leO+TbQ89qtoJFgZ/XhRog8KxOk21OZ+nk39mvcWhm7oCPY03aaR7kJd9SapxX
s7Lz0Jx6ESgYw9ZxIkSAQoludfY4AabLYudG7ffW4V+XMoMtZTWojnmemEylKJO7d3TvFvJDLfbr
1vnM7KMOcyW5VUZ5dlZ5uAHE+zinJGdgiCBQB4jyrIbYfJjCVZMCv3YpiHK3inLY2FQEdui5GvUl
6Jjsi57VU8BGzwPCreoPVpwXAcYlQkbmWMgjPABOoaFGcbSJYs2UYaYSVJXUaX+bxCazEqhjBRoM
DPRDxsigV0OyWDqyjcyk0Xy7bZVjE8k3hRC7r+Dk381UreUmNqb8u9saCixTDOALQwlvGvd91dVb
r8wBzlDJt4bfZB33fGYOShDzKgoY00TX4CIWZVsY2MLPuZ64zqGCp1nuAYH0yjMcpsFPoMMXpyjx
DMziXaHZfjvnbXq2Bjh3YQxEWLmrJOUDMJyH30qx2x8i5n+fgUzx5KzuEGTtCBhxkv5VWl94ir6Y
QOv3RP+wflqS7+DbXB5B7gPoJdhdPXedmf5Hn++fst+fP9dkRc8eVXX+ZYpOS6CD5WjkXhs/Hnbc
g0aaf61Ghq9QS7///W/5p1vh509z0IHpkCnVf4F/LmOsmCnxh/ti5gJZKwEvRwETo7gIPn7SP03A
f2gCdHIX/nb7c5Ok9e/6vZ9f8EvAp37CNk8VhNQbEKy1wop/1v8uURqag27O4SrFGbFq+35ufUwN
vjIqVI+3O4MQvux/tj7uJ1plFYOf8Stl4//93z/cauIvf/79LvkL8BOTF54MF88xznR6EwyDf5b/
hAsBf68si0UILig4i0t+lxRNdAQ5y1t/Zv9AeixVW5cuW6Qn0REWXPPioZp6tCq3eQFkJ55UoxJP
8aTq4d9f3n+KXT8+nY5sYzVF0z7Za/P0u4gc3Cn4MKQTDGzN+s1KzGlNQq1OlTUx+WvTYt55DX2B
AARs/lh3/nGofj806JD/2hqtPFuSTtBfkqNpftjxfpOwR4leNDZ0lAOP3WcYboaPGiD1rnMPVXpg
N5ZzghiI9sWYbedqMr30Ucu69HVaquWrI1nrB80yg74tYhHCPil2PaBDBlNtbV8QDDezz7aD+IKx
7E9aYwB1Vxtzw/yJvLqpZLlkDqK8SfQZ44qjQchSXSb3GxgYaAHkwjTQlYnSQr2koh0yW3+h9Mw3
gOUYDLIhunKEuUBHKuRdwvhvW89mta4LDDffxq1HPIQXURAbqak+KV2nhMSqPkg2QCQhLlDiWGg1
1bkz2ZAo7EJYeQEO2cPsifxcWdZmqpfM6ZxxaJEV2QyRyHZAjDwhH8zc0lpH39rJGrMosLu5f4Il
QTGbqmibNirxGXiBLNfeQzCct2MCaQoAP/5EUx8pUcDO3YEszC7klKZakMWt+lLUpCTVOLO6AMmB
F44Sw8d2MCZ3xmbt2HdT5Mb0L8A4ig2vvv5BkzVMkt4Z5YG2uoiDSq/6uymVbuJrxigiOJ2augWe
wfOzivrcaDaW3WhKaCJyuqqmjoitOE6xFuSJJzdZt5icVgJS99ag6wqlBPOX0bKenWx2w8Syq1vW
qNNWxES8sbDA1GcyOacnUyeYP1lGzGw/WrdwzJTdgq7ha5vowzZndQL+hRkPG6IDiobybtFnGtae
gve4ZG4WuFbvkEXZN/ulVJfQK5qeGL6uXra93rMSZXuCULQdKHP8oa3EuprQIE2505FKI/psZKyB
3DEZSS1xrOSbOaoDecTaZJE17pTfkBPnNT0PdWlrwf/eIBpq0Y8N0AGpWDosntx790msZMaZwGjM
pzRHJZJKrStTslBauHCoT4yoBcfGBpSMi6bn1ZdRC7tUydlOV+vxa54PpcYIPikxYjRQ59Rr0Xpd
+jakBZpFrxpM/UaILjoucjHQkxnZ8GxPKcGFs6XXb/haekmVJ6eOu6JV+vcqkhkDb2hYCSo8eFJh
D3RSCRmIz9fDTHVKd+r0WigHou3vIX7MM5Cxlnw1OgR20XXVEftKYETcvJre2JF0plRWtWGXS7Ih
iBiSY9o44VXAgLgDO9vQ/Bj1G24O46B1c8GlPpFlN+civ2POsj4ME35/1gzVTbZI56xLdqQ+YWL8
NDpFmqwksu4RBbFpby0RMSYeTPHUp+w7Nl068Omn2Fn2LKSWfVqPzQtZqPXLOOieQKZCgxskIzdy
iP4D7J1UJ/lFzTqpXhO3Y6lnLxrXLFkGkm+dKDwr+Oi9Px7lHr954gOM0kOgDDxHc4CE5ynVl8+F
MNa4wnwEjCB2xGdG5EjyJtDmN4uEM7U5ugi6+L8ctK/JdTTj/aKx1ZZxeK7iqUhpaRWrepNzX3Lp
dIu4wvRjn1ua5QE5zVArW9CjpOyYCvC61tWLm7lKBoYj6+KInhqZsUxj/casa24sRKHFDaGIbYny
wK6twJ2H4cCEptdB3gHgOJVKhzR35BNw7ZaNeaiQvw9ns+0mhiGGFcmgEp3zqiBFZkeXdrnnMwGp
tKB27Rn1WTK7IEBbZ3ypNaU+JzZxFgFA1hrIr0oyHWzpMAeh/kVo/aMxjfZh8GDm7YAojBdpF0YR
KLkZDTuXcRbCbHLo0EbUXuSbVoYMTqr5dWIMUcuRmasTg+ruQc/lxLoTN+u7hSaMeY+hJVu2W2Gm
18riF5o1ncwiq6+iZEhOwNw6AlpbtzhAvGss4BCddmUwczvgMVucDReQ8pDznoHFaniAh9jd1Rut
LZ11LiaEi3yOSGD0gQ6dGmOfmaffYBN+zXM8Xhfl5hZVWLwRpSGe/ikcqz7t5/9QOOJmWt0S/358
fKi+pm9/6oV+fs2v2tH8hElrNfKpv1wcv0pH9xN6Ec+zyctYTSGrlOh/SkfHokAEOUnhibGXiu6X
YMj55PAf1i/jXfehJfpLqfh3paNp/ol/oPnQ4Ezw3ShPaXb+BZsjdWQgSzIRGo+IIjDaonjjiqcX
lfSwmFqXQScvXMwL+KxVGJHHDIhsSEfX7N5Ae2qkNzKASgeKJa28Wcj/evWIcEejDBiNiB6plMGE
BG9bVkv1WlpIc1SKxJsuHe1+kw2dcQ141F0YDxCqHgqPEiK13Xuny4u7bpLDjTq8lUgHiLJN8s/9
oHYvdZ6S2LEMRbXgLm2mN1H05cTCW5kXDH/A9oLJq4yJogpxetjYbf4lUXIC2w3eEdxCrETDGvLW
IUd5I7CBePKa3HdW81g+FzOwOt01w6KmQfU75B8aoPXM2LUEsiarHj45GZkzEL2IkcDZKFVhG1RT
ef3eiKZ5qVHwnqWYVV8ahSAdS4zvbjlUL2ZP4q4/uDFA2TFvL3OTxW96ouu4XPR6gydlO0jmUDZK
Dn9K3RGo71TfWnB0MTG4U9ttgPY65IGm+dk1oPGahUFdP6NQFPWBKaKMcWqQ6l7JbmObwMb11LnV
GG2yOTTK94mZBh6Z0r0liaJBFJz198Y8ChwPApjfOBt7gGhagXc/r45WHzsB6XvyyoVpEx0WobXH
ASozxJnY8oDvWq1zctVSr3xgrsVnhB3yXppIIBGEjMtG5oP2nDp59NwrzXRoRqsNybFSTuPCgwwS
jw15bTaRjbENXWJNPoH6blrf8sruNIITukKTNiD29WDJsrdFaw4PIbkZzKoIGQSiAKtGrwUrqTnD
daHwRN2whcjf2jUyLBYTu2YGQOwy9WwUrzgpUHWOVJYNQmkjvq1cr9L2zCnSu6TJjSc9LtOLt1j8
NEAc3b1GdNZWtol5penAMjesE5M9lUssSJ1vAr0f2v2IjOwuRkPu22U2vShV3B0Zinrfxm50uq2N
WoIXCoMlIuza1rvzCEeC+tDDZnzOYsO+TUwY96xCAWOycF7yd7OpDTDSCWPCWGWy5TH/99tSqx44
j/njqInk1kFhdy20OTk6nU4guoZfAqlqZQaKjSg44HKtH1yjVW/iDs51oLT8d62OzWtqS1mD7y6b
c1Y5NS/7seQuf54IL1j9Az+KghxFOyWC96NSqCttBbFM3jBn9p0Aga0WJ7i4EzRcRN49g9RRjuSO
LWp0N4+DMR8TK8n27Wjfam6Wg9xwFhCU+MFms/PuJ9xeA6p5WbwQVjVvtAJGaeBI0xN+3ui1X2ER
u5dwIpDDp1rP5h2+dlKl6tnEAHXqLfbGZgtUQ9SCTDtGzyGY0zyENcalyP1yF4kJT2w6DMXjRBlF
Vp/sVbwq687bC8xmkSobcjGW1IkOGr6zThW6H2X32QTOdlFy1yO+rzPGg9ENR2C99nUNl2lX9lhD
CiIGkKuU86WtXf1A4dqyE7LigzuL4jJ2aDNYZU++mWfpNjK8ImTDUAZMEDZlBPVAa5PzGsEumW1u
1D49DdmRtTXfyVDanSQVOiRe6MWOEqLUMtQ5mb6RqxIQIiMTeIjb/tQK83NiGuYhEl3taxwWkI+u
uElV88WTTRyMVBEhiDnlOlu0aB+vT+tZqk+V1jcMIFEx5fPXTgxXSDYK4JbqFcy2fvbhjqiEGCaP
k7FqB7L6s+vMDqltzTua5iKkyLyDve0FESFpsdHd2GOW3fZt9WyuWxbgmUzr6MbU+n5YgZzl5KC/
UGcUi2M+BHoFr5VlSOOSKawRRGdXQFwH0TroHPE9pZo4duQxYvMglMFzhx1IATPQBEPHDbQPNXC8
PDniy6JFoKZeXtCti2tGnubWHjUm1dK8sjnbJzXuKDAVWd2pGH92lLTKzmSuiZekXs5QqrOI6wcR
KBENzaWdZ+/OWLocnRde9QvLPnRUXvfVqRP1mKexdrVg2g0VwZ7Gb6xJWx+zLRInl8vvgXaWCDzN
Ih9ksvRwwRQdxHY8nwvCL+i/NJjPOaGaimWKs+6lF9IBW26JPMHXM4hz2eWl35U4ohCYRRdLj8yN
KdkFWLVKMCmniQSrMUBJlLwVU/SWCLW96I0z3uqTN12lnTDubIIF74GwEgtu2Eey2hD4Sy6dTFGf
kHu2G0vhHwltHbtaPqmeO+/jhCvTVTzHX+Q0b4158baSrM3vtoiq8zKGQi7yNPYmidudFOaZZ4xy
wsHn4AlMyvaOBOwioGvMr3AmG+wY9WYHzTJ5N4uCe8urBfu2XN5xERbYAtTiNkM3u7Er2wlTexEB
3tRbxxRm0OtZdygXw7gtyO4JFDk3N9aovVpDZ4ctRsv70iPdkA4agz2pC1sxskrkykhy+AODavsa
iQI4v/RO2RA6tNMYeF0pg+3BAh7nfUVq+cHueUWC3bcPCqNs7Z8B6/9KXg8V/2890sG34m186779
PmP98TW/JBYWOnjPNFTo+OgsPnQUvyQWFuoL5Nwk1a3z1d/KZMP7xNSVGpg8JzQYxjpa/FUmk2Ns
MpZVySNGFKYTmPxflMlQPv8yRlwBdPScJjNbym48pX8OMfOMpbO2eO1+Rgv7TNlUNQwPDWglEzmH
/uR0Zb9t2vkWGRuvd4Q+SBwcD62lCrNiSKu1j1205yiVJWSkKrd9oB3jt6m3lXV9muGQw/JbxD1F
iaJwqxWvdNfsOlDEbytKSBheahx2k2czMTTRmkUsve+zno3ihEfwXGQWBhlXsph3yHsxVzZgd2Qu
lrNzZXuqOAUi3qRj0ujZHYpzni12yV2tTFa2Y1ig6VTHdnNwkLIfyEHp7yovNo+YrF8zp1We06Jk
wddW9sZsp2qHPhxJ4KoAaVzR3CwTW5hyEheq26+WkvNLEjqwAZt/YZmSo/PkwTr/f/bOa8duJMui
v9I/QIEm6IDBPJCXl9ekdzIvRKYMvWfQff0sqqqmpZRa6mpg3uahgCqolMzLS0bEOWfvtU1D8TLk
FSGI+C9YCNLJU90BYjli48BsaE/r7UCixcrVk1G/tYxZ9VJ7uBxqOlpSZ4qrOQ9Iqi41wPxeMlf3
U7tqFzNTNqyPNEZ1hxan7pBttZQXwmnewTwlf0EbZtI/4w8oGI6bo87bbMDIaz+0JsN1u67vCfVZ
SZxn/txAyEJw20iKAabmKB1RnbkPsxEFCCgtL4+s7VcgJMjkR7vtbISA2tVrI1eU/TDmxF5SxTzV
qGWetNlg6LxJKxDRGXsLk56HuoRVGBNBvzY3qiVW4oGU03bEea6F1j009BChCUW64RtNEUzM2W8K
7AeRszoeDcT2eoEZ/U7kzoPVp3VYz6Qvsz/iWopyO1hhThzc1kIxXziPxdrQXBbG9BiLCNE7GX02
M+AtaNmN5EdFBc3h2zTCbgdCga9KdHnabiIvCfVH0q5BQbfQULQ5gM7XJTu9Nu4ottx970TkNxsJ
WGzeHHoyY4p+TxlJippbN+xaA4Ne3GgaE1iKwUwz6R46o1Vz0JrlGcLfQJZEp5iPNoTlsygtla7d
MO564qH9knoo3RHsUtd7jflBR9GyqGeiUMzhWGcqxyLCj5YvNPhWJXS6uo6+LK49XRZ6B0wohsfM
iD2F6cJEFRtqpt3/f0Pk32mIkCz3y0EaheJXgMY/6i//8JlJlC/pd2aqP/7+X4u+9YZ5JxgV4fwh
q6MD8teib7+hZsNOA5Ly1VzNcN7Ql3RZhulcsNJZjNz+ueo7WzImfwijVNf5o7+z6m+TqX+StQBV
qCpeKjKndJxJtGleLfr0nHOgRrN6IKrJL+MvRIJfzwvOA4xS1QRDMFVPpOtSesh3Ws7KZvR/nCf+
5fxq0yr+8CtsQzMDBqrQGfN9v+/UJnQ9x4nVQ90t6lUk3i1uc9FT6VQleck0aNShlTu3iSvsBdFl
08RZCMaqCib9vUC8tSYoZpT4Ul0VD6/JfnDJ7LG1qzaxwKaao4deYaeM2GnU5qPA1U3QjScxvSj5
hwyx1favi+Aomi6P/QruHh9RrwSL6R5ETase6pZ1gYaoYoSkMubwFA6ixk6lB7EY1dPiEIbFM3GY
MSyX9F8Y1J5jzpc0PNZbMeDbcjangqNc8kKjjiCJPejzC3ydt6w8Mpir2NMVzMCW+14zlKCP7Wds
78j/6MnQI/OFZfuEZ3pqkgSyLnbjzDFa5nezEj1gVtiE4WUwDs0H9is1TAt5E/f2GQ3iy8ppfMhy
v7WmIoS773jTQLC1UVUfy1moYU62nreo08dKxBzlZX+BgtlEDdn4jdVzsXWf5sZ1XGax//+Ly7+z
uOiYNH/Zbb1MEev29fDdkvLn3/qr3+q+gYMILYfXFyD214H8n2uKa7/RIUmgJLFgQ27mzX82XN03
kHbhsgpm1H90Vf9aU4TxhsVm411zODUB7ph/a03R9FerChDhjajGkRbkoLZRS79/pY0kd8tBVOq5
wgydtJKqhTPgrFXRIR20uQlyYQy1h8as6fazgsszsNBlfZ7hlwCVZBrlNXLpL1mJyDDyYNKtb4kM
Ehw23MJAjNlrL7Gjx48lg2k/jS3z7SjEcNmqHC7XycXln9YZ7vg6UezLeOIP/dFCJhQqWZIftjnn
2c6YWIEVvC26wXhRJhEtZ7VvORRAOBpoV7iiejTySNoX/dquNDoLa5KlJyDJfMrWBTOa3s9+ZNGz
cDNEh0s/7RhHUcl2quEntiHfw0SdEvSbY6lc5ojiAad2pU3UGd/tfRyhAPahTOK9JAyXoXyyMJ9O
MOf4XZqN1pGRf//J7ur23sI3eeztIQn1OftUtO5C4FOKEF9tmVGNTHhDThMPS27kNxAqIvpS7mJc
LjaDz90wGylaKWMA/8YuEAya8jznm8xZzUiAQe5Po7lyybaD2TfTu0XCvyZ2a6LKUvo7TS3My9E1
50AbpK0dpeu2NR0VN3paS8e+J1AjeuiGRXdw3xCrtCMU2izO5LpsQe60IN6NU5cEiqHjErJsm3vQ
jF4r5+pkuXVxHpotr1mWIMV1KnI4O3hmz4McYgfBXZMENjX0HQkYaMHCKAbJnWtWzpyWQB1giocl
m1acfUzcmBZG8MMdguRYukv9HWZeejJrr6wPGPULgY1/oqwQiurAFeyQeT/GRDvYKpuA0GclmIbC
3ViyMlvU/pjEJuPlMiMjXnvGB9WRJI9rn4NZ4QYlTg1YNoL+dTQFsxpVgUWr9ZiO652Dox5jstj6
dvWUYS/tNlID08HEcpGYyYFRV8GAmOGBqU9BsUaj381OQ1Pafshnc1ea+jGW3aVJqIC30me205ph
4drCrspDdrHohB15j1ywf4QafTuj0PFgCIC1XufBK8flvUa2196202gfjcu9WmT9se3YQlaiSS+A
p6nHxhT5fohauBsKbc6819iZFEwrpZjTk5AFmEunpr9QLOtRbXk1davQH91F/1ANjvBbIpq9LBkU
XwwZWXGVPWDUNIzs2KfTCzl1xalLRXxuLRtVIWqAoGuWsMbCij9G7sWKQjJXcHuVSoWcWIFv0Gig
a+Ik+Yyx8Z09w1R1oxoUcasSxyQ6PK54zaedS8DBpq6pvD5dmM9m6/2QKj3w1JSRvW4y1Owy7Ybf
Pjtn5qLgiJuH5sgZRH5uimZBlsFQweZlO7QMfHObGq+K1+GA9vlYTeZ9axR3uZNe0FYMXcbVfqav
D6k1hLXauycMlXdIV48VSuMdTKIAIJ3XxShLnFE89m0bOst8menKzAxczvuO3JRgjMCH0KJ8sgxw
NxP9351WFp9xRWKMqSZrlxWJvE/x2DitpvnugO66HUwWwdS5pCfMxKGcSVDDakH1p8OQlUkVlERO
4UgYJ56thvgqvg8r1MEV+kTroKPoio+rvSBC0lX3ZLFcAs4wMOdERnZFElZ2kKBJd7wV2m2ctLdj
Rsqtw4cCsHg1OyJ7LrbVLJeRzTkGn9G5aXRxl+ot/KJm82MhJdo3c7Pxq5J3qtJTd+rzl2QotQPc
FfmV/u9RFBIOpkTuSUItCqjd3dsBoz0MJcs95pl9F1nd7TQO6p5lwjnXmTLZPtFmw1vWFbnTQbOM
XmMM2RXqkBHldk6BzRe1V+tWXjEYTu6MGd5rN6t3Kw7incjK932s637myutlLvfVpmqfs4YebNXf
9VbF6oKTNpIqiQNGTltPqcUzk4qr3EjYHdoIrbSGPTMbHgqaGXu9XKN7OLyXVJudP2tD9mgr2aMZ
A2+hKnzuV/cdYMyjLk0CXjXZ7MuimL1En+jidcfaykJXpx/rZK2gQozbEHfBxwqESWAiQDiog/4A
1QpnLDUhjYakGM9mO2EK04w7yZm46JMni4gETy/WQK1BKbLSBpbiblqQHiW4yWSBtbRRnBunN8I+
zea7ma+u9BqQPj7LqPMhR5f7rqATBQfB5lVTREQ/eQTKPQYA2k+2ow97E83JGSGN47UgjltELHXi
50vhMJaT6zGph8PQZKcxjXK0YipeAFdpmEQooOtzwiaw5eNiF27p1UKKj0Lh+0IhpDhXy6qK26QU
6Intrr0sZApxZxrroMnM5KVBJo0vXV7MKXNAAiAfNTEeqqi+dMeVjTVz3UDvhvtx6a/a1C4/jnN1
cJ3lXWbnRQC72bdm3LA+rbT0TGIOmpdS24skcjBhmOZ6NZuiGD0zapsd9CPtbKYmHXjFWBjixsb7
qJbNnaFq5GnRHKoahGasTCNS9Rto+T2StY5uwMC+1qQUR0sNDUnTNLpXspEXelxFfqoDKnI3+E9k
KI+o0bbteYp3NYMRNN1Xk2rrT0xTyY2KG8INxVIIZsgLLLi7KlMQxvb5eppH41GgdHxRulGJ6YNV
Mt+b9mSg0i20qfOEqJfxwD6LiWRwP5bKeKMleHEGMQ13vVndTKDJ/TZXbsslkdf5nL7tmdns0XPU
p3a13jq9KB6YsZ50BbH8llu8jS3aDyyv4jBpS/RMN7sLJjPqjgbkmyCrxyS0oCd4jtPkfomWBHfl
+N6NUQ1WKuVNPE75E52dyXPH3vliSTPeSRM6jJkYxTOD5uXeBqnm5dJ5j3Mae4pT2k82zbidElmq
r9tJhou+Ur15UvsQI2bpGQbm6FlsLxFfGDPL2QAKBHSN95pfL+4ofcrsU9PlL4uq2Hcusqy3jBIC
MuiTq0LNcdRDIUN01mil70DpgYzWdAINclec+3XFrySxqK59FV9qOPOHPMqZYNhNIKVb3zklpCSW
20TeIjB3DqtttW+JIDvU0M4eRhwZ+42RiDOM+MUL2l6f2tzBASyKPVYidye7SD6m6NsseE9h43bL
zpyUNADxxwZBzgcjAZwWiUkwPASQTL+qmCH6tW62F5nWk0M29MtFiWnzMCGB29lJ+7GIS82XiJi0
m6YZtXsWyJ7mFYN4x7MGBIqhwPC1F6XI2bx6pXrf0l4+x9Zi7gHCpk8q4ztQl5Sl9EzFYtyXCQ6z
qjCtFwa10AXWIXaBdCAF0goODJJ7rm8s8tXEaCTK8WTLrdiW6q4y9OuIQgX00ASKMTolbrErOXmQ
KJBSc8POIA8hOXcUxPscTPG9y3C50y45aPllNT4x90ZGOH2qIQ6GbWOvu3JoAC6CVThGVa3jbDdd
1ItqyLd2MjNc1W46wn+r68ybhfwwDmLAKd0ApGwiMlGLGuVa1LL/5fUhERXj1agZ6OBqxcEYdOEl
XTaeKnUC/GBcZUlmPKZoI0M0tM45Tcr6jM24hArg3i9rsi/GtrvrEL2FqvYC6IkDUxbVQVZGj1rc
lVCX9V2kCAOredNAh+w8BxDyqbOWKrDb4oCCC4BIhwIDqQsxpArOD3Jwdg65wCwnqenRORo9RLge
CI/kw+QOFxYH/L3qcItLt3mc66oObBWPg5mW5wkqF2kYTskQjqNhMSgErsZ2w55Y1Me6FnfuVIrQ
io2PRSUfa8I8rxVrvR1K6hR9MJc9xibhdw2p1QLmhdGY3SUIwHFPjJv+hOoLBVdRlo+YUEofMRZb
3aIIuptMnIy68LOE1jdig7q+wMf7CLB63tc9Z7q0jtJPece0arZXeC085XNBlLEK2tEi/v0RquhF
m0iBUtcdfNkCwzF1LJBJj8VmrX3kKzpf6Xg9I4PZr3TeHjuRpbuCHOZ9C8UmEILDjt46prcoWXGZ
xywuy5SXe2Yb7ZXlRC9qz4zSzWcrTKZ8ZuJpK3u3t0jDLWxOPVrjXhOyfgVPS16h8vQBaE8+0LWc
tGd1udIz96RojgqSkUGfPY4jljh7ukD89Kmm3ig05b3urM9xY4W21ssLylz891kOQXE9Rk4+Bqui
hEXyRXFa6WEIVS80HGqHNu9u2nQT6iYsjwlOe9iw6r5pKG9HGrohcSWhXptIV7LsjKKJDTRTT2ru
PJp2ggcxXZ9nW36MZPxS18yYndq4lcMlMIXHelyJVaGN9EFR9NGXojgO6br6sWFfgIh45zTEnLsE
OeZsjsACHPCeEeIUpVK1CyGa22zidKb0meoPcmV2n9ONu8qjGkXxqtxIqx2hnZTzypaQRXxcdoKW
qXOT7BfH6Y8dT/CHpUs+G/nEMxKhX0wMDFreJIqtzW+WCKKzkoziVCuv2LIAhcy1UXDAqzsbL29X
3U5ogw+jMre+mll5mKVK3CEL7dTEr3OE/PqkbZa8EYyD2bSPE5n3x3FMxiOn6vzo2kkVCrcS+2ZZ
4/OkSmvfVfIBYSdiodq9dh2Z3VSpomF77+V5TVLr1BhOd9ALLMIMj5a9OYnugfSCGh61/kwNn13m
FXqCKFav1zWm69/XMZGfyKWkppuXGmONoF3nmUCEmYCakWpptAXjEdcGMoUOJKLPFo6VIba4Uoqq
FlkWveV4R29D8QiavY6FJGi9yYxAT4ro2tLAQxIG9eKUEhmFbj/bccEd41B7WcmiOnTZcjS7EazU
BDCxhAVZ9wnNwdxFkKamuxYxFyiRBPF8Y1Ycg7oVMyw/vncnH6mxH1szxz2q/r0gL4XOgO7X85zt
E4bWR86NRwbqmV/g/dpvyryA1XzhqzeroMjTMEuYVi+KcwdfUYSUwnRcjDkjURaN/ob+xFotkq3L
SLUAwsQ9o+bH7pNnYkcesIlYChjhSPmxoVnO9tKDoo+L9NDnQvO7jgFXPvTqecjhl/e18aVd5eXi
Fp231Rb6ml5prO7BvMblDRri81rn5PMwMA9A2UGxnDD7os8diC5wlPMkshugibpHfvVlbNlPtcOI
kfN168+Inrx+ngmAUUNw+uOuGExqGTNZ9ijG+VGORLCWDp/XurkFGXG5NEsGzCvarbGBBRU9VqYb
FbBlwK3TwNAoKmjXGL2vJjOrMii8QwLUIVjzxtwGO6eJN9WXUUGEmCTeQINTuOMA+DLa2UuKucIR
7c081PMx7Rd9Rwl5Zol+wmZe7YWcA0otnmRtsf1h7AGna+iEVk3q5GpPtFFWNl0xGMeu0eBPK0fi
poN1tOj8wn1Az41V/m0rFNom0zQ5e73QHlg77/QlJj0uxh6bW1s0hTP5McMl6GYQudbGk3QEdhqx
vqcEV45niuqlwuZ4m8UKX6Rjhkiukp0FnOoRg8qNvbrDbm40HTGHuh9608ZT0GWWz0FZ2VmFvXgU
ONlDGSWfHa296lf9nDvWM1PvfVM8D1oZysH5Ai2Mpr+TEjmrgQntS3BmWeVrpEXs1nb80kClhOOa
fyD8PQlagTy+bxQINDUIn5UUMXsFb7oDCUdQH3QQnO3Rh6zObrqEBRqRZ0fcTwNh7rqUow6FJiHe
B9Kj7k0jRfnYLh3/Ezs5QfO4C1Tyzqt+rrpdMthwlq1zU2rnToV6hfuFg1heyD1dnPjElgX5cdXs
lh16aeWFUq9dKHqdDFICyrpjWrTRjcOqRq5Mr3VmydG4TRzywVdreFCEVfb7EpPysu+UfOp81Na0
2hA58haWrS4hMhJ92eqwRsfFRN7UxVJZVITXjnjp89nOB+yyIF066f2f9OvDz/XVc/m5/6/Nr/eR
wwXrXDL89/f/iXr3Tzvf7nl4/u4/sLigWL6Vn7vl7nNPxspfs63t//x3//Af/5aeA83NZrb817rn
fcHx69N3ffg//85ffXj1DT8C6qGK62qTKaMP+bMP79hvGPdZJq41ut9fO+p/CZ8N7Y2qakz36Iwb
NMmNfwqfdfGG3jzDQsiGf/jp/k4f/oe5mkWmKTFUJll1FkXr1qT/xhYWT7O6svVLKDYS1ibUZEB3
Qk/cCyEN3Bm22VUX2L2IDHATTNTf3Kuf+FqZa3471TNVfeOCaNyfLdBQf51V2rbxSs0+D+Ek9TGw
l9IKtFQvwHKn5eE/uBRBrKhNSLJh9vH9B+3w3WgauTshyoI0LHRtAtkAIhknYfsffCpupUv0q7ZZ
7TZX7Tf3dNVg8DArBIM7z2COjLXddcOQ+wNns99Evn0f9mp+vYHkZ6hCNXgoKKy+v9Q8DjIvTG6g
m0ZEAy36LfWV9WUerR19hsxHiaZ4bUS1ylJW/zGe+5dDWZ7BH749ssWYPPMUYwd99TkH9N+R0QxD
SE/M8jC7YE7TRHvxd784yloCQhhxW4yt7FdX6WOHSr2NJNRdKjCezS1wy5xbhLPwh6ryNx/qlQ+A
O2rqjNMxKcCj4XS2fehvvjyzHVEWMsMIwY4MHhTbz7ahf3EILkNCUZ5BjTV/rJp/4zaaxPRyUMKD
AFH1taQqSuABOEYtN2C4iVDKJSVZdevg17dxu03fzPC/fi7cvCgCqAIZ4Gyv4jefC+IuU3wk8aGR
jotnKMoFvurrhbGdP6u4G399tZ/dxW+v9upLYxwZt7FZyNAZkaJGQN/isaS+zvIGLsg23cjzl19f
Umch/eETOnhbTQOFHA/kq6VsSXLLmSZeOy2xBJYrgSpX3WJ/ICUeiBxA/9Xe2ePiUASL/pNFyuep
MY2DjLs6HKU7BnLGGYlavfk4z4ZyXCzhejqBjfcrRMSCAE9IhO36m4VJ+/E1giUJZ1xD2meTXvfq
iXP62AKNzWuUTlgG8JJNOSz62RwDRTFQfWE28Bunnuhs5k2gwxb/oK72DAuCGs2G6+7HTexea47x
5/z9Xz6Z5k9/ta2O5A03+efVr5bhQclXsxjCeUgCHRX2Lu2S2W8dawj6Nu4f59TIfHWy6OcQEVqd
5irrSNwsyX0sZ8q6Ua28XPSZ1wLH8wwNV3ZEIjpTUawfsdQ7Mn5W5bgCltgBDifMw6bl1w6d+ySn
FNofdgDfNegud0Kx92AoicojGxjVwXwactoQ8E2QL0S0f+bCPCcif5STA8OBjhWj4zXfQ/JNoaAM
17W7WRBTe0XIAbpj5ph9oSbL5hZuxzCryFSJzOVLvhh3g0Mr2sUycxisZLjmJ1f7Xz+tP74gDqv3
FmgkhGvZ9quHde5jU5roLMK0T66UnGzE1FGPWjo/yDXa2oq4Sv+DK+JCh8xsIglyX13RpXvj0H8c
wi6KjlqPq0eLP1INX3QGrZ7ctd79+no/7u1btp5jk+uErUq8ZnH1sYvvs5BDmC0FeYajmI5xPRkE
VdPe/PWlfnxMHZjS1uaudzed1KvHNJZoFxkPsAs6o3mulVY71pO0f3MDf3oV8dUbZmzRta9uYKlG
SgltlO3O6pjG0S5VDrKNnZtffxjtx3WMT+MgsuW0qAFVe3WdPFVWzSJULZxnDegfnaG9NePotfoK
bl/U2xwpePDhdcSnznnb6XFYizz93bJk/LCcbioPYNyOBugBxfH3G0bb1mJNR7tnjlzYWHbcYh9N
2bBndpA6zJFWcYQ47wadWn/+ii7Mh2wKY1MdL8t1NU5mTo/117fmNcSATYzfySYJBCa8y5n11bYS
C0VRosTowyqW1VHtzMBV8dushNVcRaSfIKiQzfvC5FUuWmW5lk26+Faq6jvXqWBzV0xStXm8yh1A
2+v0gRaF7gNObe6XSkJfxZZ2IEJyOlVLcUWizO8OFz//ACRnI8xh0oZS+/ubGmmdWy7OxE1Nlru4
Q+UhJxE/JqxiftPa2S7qNdUvbWtgx+pKjNXrs5PaD33HBFQ2EeNGIuOCRKW+rlcba5NYP6MtqE6G
AzRpaijV6eUo7BVDse/StvnN8eirKuf7cwRfwTef4NXTifaBX7hekGErWXyKVrc6DYzYd3grdkPa
schLhNlZph4xpm8wCxq7v34KjJ8+meBhkKKT9UlN/P1NRMOBQc+UfZgpCRYeWTjmC8eqzTyBT8dV
P9XFOL+1dS352Hd0K0cc/LWOlHnz8YwMPXS1p9lpCQr1VJtgqOuyYRShqiES8Aw3eax9XrBes1Ta
BPPkgalm9Y4Z6tvGybqDNprqhWIyKoAb/Azb7d5auFAscMI0k9ubv7nnPx7dEGqRbCo4IQDbf03/
QdePcxD4HAqG4m0VhfYIIEBZQaSDyzJ+c078ybJtcQam8hQ2P/h1JF9f5BbAJK0PkVJ+cVMnYtdG
GS7m1f3Nlbba5NWTxJXoELpCwDV6fbBvo1g2NgjmcOnih1wz4rcZEpfCKxeqCXPJyaNSLcU5RZb2
u3DRn+y+lip0yzYMNiYO3t8/QUNM0luUMT6U9vI+Gpyb2W7vVBF9KezhhZLX2v36kf169vzhs5o6
aAry1QlHePXWuKPSz2nKI0sZXt1Jg3PPwhxqowX4xrh+VqPyoU6LeRcvDYcbARSNsWFHrNn6m7fn
pw+TaQl2lq9e7FfLeiqH0UwYjYfIXoad2tjYGPDxeqAS8M4n2Zdff/KfbJqWyskRvQm1N0X+93fa
crM8LuXMl7x0UPUaWP4ruJLf1Ig/vb8anQyeJG4v0+fvL5P1WlxroulDauQOfc2cEOOWkbsaEcA2
9QZv5ygkQd8tPgLkYT7dABx8o3JeV+t3a+SPRbljaVSFFOXChsD26sueFmmCHIY5YSBVCZIY0H7f
rZfgnWOfqaziN31ZhcBPdK/Opfqb1+o1BWnbJFkXwfyYnNsdhJzf34shHnFMVGoXLppALWHjLfCm
Lh6u+1SjmThZtWX5teQHgKyG0eiNVluYOzUj44cGop3kYBWX6XJMDAht+jBI7Y/0gV8/GT9ZaKBC
WhZrjM0552uC6TcFaaLQuzUrqw2ZNiA5EOsYCNApAWf59De35CeXgloLHkq1acNxd76/I0zW+6bt
7DYc1qj8IjCr365VglZKsdT+09/+WJxBTfS2W0vth1UNBMw6NPTpQ7IXu1siNS1IRXZ0zrpNzfu/
jcabP1aPb5lOP1nEuBJtEY6IX/OZv/9U+kqgUS25UoohChNq1dyXcasH7G6rp84lYvU6WX6zfPz0
VlJfCzBtmjDdV+9zHKvV4CZmGy76Bi815wkFO/q2TmVI++vP9xUM9nqH4KQB44HxqYM28dWT7OSi
lvGq8YiITm331kLUlJ8mYoLjUkYVTvOu13fEng+F3xrjpOypHJmDrMzfylv43LxcqUGPEW8wrnyd
UMdkB1IarVhTbCIVZI3JM1lcm/DWMXvwpgXjt77aQs4qPhLTXavG5OCO+C/3k6EayxnvKHqvpbPX
oBYdapM4T7QHS+qrxhAaz+s+08rZCoiGTPR3LkOY8rOV0SyJvYYKJjnPCdo6Zn95lzz2Ra0tx6Ki
uxYmDD5FoKiNdiqZGCphDzagvzKR9SDtA04V3Vq9VqDnlI4y7UuG8DmyYeGCvK/yUcSXjl1twVom
4et7aRK8MCr4vE7Qg+qD1uVkgy9xB8jJTdKnsie/x5ulqLMjSsUYaKtkZrxf8hQTedksVXeRjZST
AIXdBmdA30+bE3w0l3lXj0uknksFIS59h7LRd01pboerFIzIs00a4kI82TD7qwO28L4xU4Wwv6HP
lhumfuN9lYpuCBalJSldrUsnDuQyxpLk6GRGuDO7KZDLmIGLaGJm1H2fuWEF27gOCtD/A2NlHf9G
25vOI8kb5CQUJZP4XpDICJS8IZHFkbf0efdyNJu3UaMX7wrSM+6GysKdD57goGxgBKN1ryU50VXb
E/FiV3eRTRNVJHGQr2QQ6CLHaEyIwT6W48kYl8nXCffLcotEOglbQ2azsSde55MwlAlS/QJyUnR2
aJGKGLgitRg3r4ybJmbZGSbCM4rW+cUe2mknJKPCyh6f19YyD6Mxr944E4iQFk+qaqHXs9qbjf4Q
aGqV3hBetPrIxbSzUxbJpTHxfVAtIAxOo6d5NczQVLTbNE0AlUDvOEauyP05yyWHCmxuBbvEru8R
XOTFfGzRwngkm0DKWvMtA4eRuehO+QxGflXzNpgH/MpwrojUsEmrnJj14WojU8cRd6WSIPGeHKQX
a0dCIe61XaQverhydL2L4qL5AKlVvagS5tvL0Fq7WR26L5YC3B0yU7NzaFiT7lCbR8jxTOGqaD4S
tYJwfbFx6s3jCV/cHiO6ts/N5V2pyvZdlUYH2xT3qVzembC4gkl1adRJQHYWEgDewNI5jhLP86i0
TF9N+EGuE536yEh30O6dQM0QExZYJMkJctddQt1wl3bo4dq4c+56ieEH2dzFsEQ24X1b0KSCAaOd
GnhuQ3rAxF4eqhIEh+gHCYphWulw5QQqgLgHhlWtBqW5rnYxOJXUHR7QZsJK03l43pZ4cpFktdQR
bKYsEhm+n/dYPPOrduIpyxa4x06uHVVJFLtSDzXuyBV1K3TTYOaFCCKQgkt/4SxTPPXvl6Sz+xZ0
SySmfLf2evdeITpIzWJi5RSd3zm0Fb3+iL4mbw5GXhAfUzodyRFLjSPjQlEsAK+57aA2J+fEVE60
Z1XYL3WbHjoUDQjgSbvdrZBaHr4GT+lFpj+gLszT45QRMWG6aXulTYSHgFpHdQ5UYD4laa++WGrE
eZL+bhPYq1qcGzbZj8jYYwuabUwEwWSmBjbd3roXYx59cWnuSyIzLfhaX2Hp6+LMj8yZyi9d08H+
Xspe+1DhKt5RopnXbqU37zH3T7s+6Zdw4MTy4JD2+X7s+TmLUsxBPejtaSVXxk/nShx1AQOKLtzm
t+0T6HKj5EkA9Nu+S2Kn/Yg2P9/ns4KOvNXTQ4Y5oUDKOOR72A39W7Nu8QbYBD7vrMgkpkkiAyoQ
LyvIaFWw0bFlmX7GgesoWyC9Ni1k8IKD2+1z6qbyUDYI3L0hjcenNpriNXCwCTieG29A1VoVcNRK
RoNk3yYIGSfWkRPZwMm9irLXq+1O6nuyNxrlCRwtH9Fucjc5x6gcDihgxqdRn+V0GcMpuk4dAntr
FYJ3DbL8QsDEOIJhTEOhptb9OOgYSziJtCerSZJrMDAkZTGYDGicmRscpbWCqi7X/cqsej/VsyhD
TA/xNRi70d5UD+Y1L1HLS8W3SxO+PeWlK65teN8v3Rh3t2LttIc+5X6nWU5w7gKdy0m4qUonljOq
o/YWGVnzYm4Vpl9Z66apb0me4M6mB3MmvtRS5HyjdaI9oRh3L9axb16GpenejWRcYOi12481grrW
W2XCbW3B3Z1iuhGYsIf+E/pm8xrWozIRgubG13Nqpg3n3bJcPq2ZIRAyNvpkIIUzJi1aLjS25WY3
ufjWFHBn2GqqBL2LIyUEOygj2kOjIYxLTeRTjZXEV5Yp6w9WDOidfGkkA7qyRgixSbj9ZEqA0fHg
tKelU6NdrMjx3BGieCCpbn50lIx1MY7Sg7Gx6RtVia8l1uT/Ye9MlhtH0qz7Lr1HmWMGFt0LzqQG
SlSEFNIGpiGEGXDMcDx9H1dGZWVmt6X9tfzNepOWVRlBUSTgcL/fvfcsUANcduA4Y5lYUDp1bPOI
Ur0+RMTZpDll6EnZ8wcooA5obpyKfpMtknjhwn2OjEVTKUhc9Rn4IyGgGHN3FKkCR3Ovr/IhwfAo
M8t9SLH7PBJUJAg11bxJvCf5Jehb+WoTBXgwYIwV1BdOyVl5JV1/nVO1PwqMS3eB1w2PQs75JdVf
N4VRwbVLM/ilcUZ+UI4NAcVO4DYgxHV2Oj61IEvUnYgN9SkWcEbG7NA+iGgfXSxql49fpaeePfGK
NQWtbNnn76FgIkPvHvnvpUUS3xploj59qD8VULokqlfoLZjFQI5O1dozaqAFTraUYNANL7o4lM8t
Kzl0jTqW4+gl/O5cSQsefJZez+FKY81KzkWe1ea6NJf6zrAzRNxRFXzXoiPNdPTsOqjWYdd/1jQP
ALgVZUbd0NR8Yrk1H51YTpuRUNlPyAcDnSfW3NyzWiyftZXJdu1ZFZSqNnOHn3htF5fvjBSRISUf
i8eTvNtT+2LSRsWW99tiFcYl7AWrme+NPymBae77CC850Bh52+NteZ7B+96bfRCfI69J9z39sYSO
A/vIOha2WxVwf1dG3D81BPPFPZCajjW+xod1rFXNh4cd8YYzcbSTQ4QHFS+Bj27a24CUIjt4oVO1
v41KGe/HohgP2Er4anhsXtvU4Q8r14/TO88BiCeBRnwnjYVjluJp+pr4vzqJjzUapf1G/ZW7c2Sx
rHGKUqViz7QEjLp0hM9rxUTT2eQkpeWqt0t1MTG53rEJmVaVk0WPVhE7mHTqhz50bkhv4N7TDrWo
b9vNNITZbYP+Q4JlhMtFCFCS9TiLqTRvE79k3SAiQ11+atzMsDLOFWaXBy+yag06pNykT8sFxC7D
xoZ+jKOb9qdRqWKTcm/eiHhqrwG9V5Tuk9llq88WMGT8h4T6GmK4OeZ+NV9yQOAfY+GcmlSYLGkB
/7A7rD6eSUt+71zhi3Oe2G8LLKwzmLFJz5nqfpegLB+bqPaZliVsSMesVk/YsOKLqJJp58/y4NVF
swnxedMfBpkimJZX9L/yOS9pUeCZw4dkGU7MQs8JZ+2D+UvWWZ53x9wQ9mqMIPLkpUOJ/DAw+CJK
smGHOt1BGhF7/KHdw9Dgo7enML4MHT9kcCP/bhDURSBMk+j1I+cVV7r36HV9cUhT/3HOBOYqDNns
A9nKrUrdWFCnU3KT0rm6xo+n2/HMt0RE024MDLHvqZzfBOlgb3BFGai9Sb+acqTCWCnvis2F85Q5
7p4QVr3jdmIBrjNOp7FHNUJYhOHnmA/W0ywd8zYswwXXQul8k7jj1jN72J3L2nVFU1TxSPG0f0+F
bEfspJubnc++cNX2bbyNIdH/XBg1WWsZ9+ktbVjRAxxn8hKAASTLmsTBDHcNDJjEqMwAYRUuFFYM
vseG3omz1wxa/Ckmq4GnsKBpiGKfWtHduQgKdlKj3HEr7sCEUnzLVI8NmT/clo4bfS/ymm2GQ+Mt
SyBkmaBPL4HAT5mXdnDVKRozIpFQpAteKrdb91xKt8bDPJHOWirMwErV440Hg7Bij2YQy3S8Cpby
nJ2LzE4ItWYLZsC2hVRKfCjjNmKGNt6EFNb9KC3H27smAjzSWs0Ta9HxL7Iy810Y2c21QszWKI4x
pWaqzfJTOKXiQvT31Gb+fIhGmnWDLr8p+JavuooseufUBcPRCUz11NHiPGZq5XXZwZyN8AeZ2hXn
HMCx1bAuQX6vGwntIPMrvGnj2Js/ZoV7rbb8N3PxfkYkUl/YsRYvRVfWLFowlf3CNXYw5OJt7w/l
vfLYsRSqNRl6hz1WZBh55D3EfBitckxPhl1Pzmb0RecfcGTiLawcrz4bU0y5Z6VAayLfaMN6kEG0
Gui0W7hG3eylLLPqHgd4eY8Pnk6kVLGAZlTMfhSdJcB1Z8lHEwmShZbBCza4AE5um9UP9N0H04+W
HQ/fW8ohp0w8jKWj4VHdKwOeKOEsn3laop0thYmnEF6BfcTTbn1jf8zJNC8T5xTnc/dR5nX/0Q0d
IkKnhvIzhxkKQ3PpoxfRZeZbTnckHldHzXcEiqMXYPQcwp0oxSUvl6j7MFxJqZa1jLBWl9ytHopm
ZmHoklmDTON+rHdOOKFoDHPC5ZFYAxucuirqh4TqP5c9Zh29uKbL3wnlXLQbHxcscNVKcBlVturz
DY3cOTEF2oMocsClhRWTgGtJi4lTdVfp4vacG0U1msl6opct3rF55ZUXapjrozMhP24SJ1TG3lB6
C9AzIY0wmZfhdZYImKteSw56XXzFnykr9r010bDoZWxHciIx9ePUW8du+WkNAz91aGxF54pjhy+/
fZgusaaBWm0bW/fSCZxpvgkHccV5ot7boQtftPHA7KEF8dHbplM9uPjHqn2RZsg9OAtSDpgY2g/S
RAU6Ww1tZbveXdwrRRvgA2XeYGJih3mrbkPk9yNzjR7SSpFnVx0uhnFfkglISJb14+fooY2uBsuV
yY1nmMm3XI3Wvhqq6qk0Q/+eNAh5QCkD8Q0uS6coe3DM6ExEdsZfNwreI7ty3nVaRXx5nporg/lf
TRUm3wn3Ltp/ojboMnyKo9Hz5xfi4x8pp5d0xZulM7obu59p1mXFPhzahgFGSEXMXuSpNa8Lwf2z
Ik5O9VGF/gcPFAorzuaeHR198zKjcbRFRKFRlDo7Kufdllvd4cDNQ5jn17qk9TNfVUSeSXUshOnP
yWiLdaO3kIVfWT0ZGyuhGJ5yfJIk4sRMuj1M5QDaKA5m4Bh5+rgsyfR9smjc/9IDf7k8fwmev5W2
/m4K/cv//K9vNXOQ8s9O0S/35+9/479u0ve27urP/m//1P9PHlQLf98fpFPtcv3lXtU22v/8D36X
Nv5zvYz529/5lwc1oLErxGRESQQbQwTwf3pQ3X94+MG4tfH4aL8i/+l3Wve/+mQESG/foRwXixKO
AOvfspyKvwxIOPKQauPF6Ld1UK89LTL/QfoPrboKIpJlBzuInyf4lqu+Yx1iSPijMryHdjQOldZ9
gtL8wZbG3A2+2gGDOfVaI2JXbx1t8KFHusCXVWVO7jHUqlKrhNz4Wmnqx7D9VBEuyFrrULVWpAyt
TTFSFhfjS6/SypVdoKvJIKWc0qjIk8X+hY6y4G4ibZgHfXlVTfj80Qz0kbEB8WtY1kZptQxRi3b6
8qw6y8U3gKKWIa3RkrDc01/tbmqfaLKppuGblYb5WnfqHuFMo2gi1NFI6e7JeDx5TkmfgVbzfK3r
9Vrhy7TWJ7TqZ3odYotWAtnKbx2kwQGJcNBaodKqYYl8WA+k30e0702rtcVUq4y51httrTzKomGL
oNXIVuuSk1YoydvMW1q/PnqtXlIZEXHQRNFkU/NqsYPUMt2JJ0W5owNr4riJRrX0FcWiiKOTVklL
5NIe2RSV5RxpHXUwmvkgbTS52a/NS6j11l4rr/hydiXN4tSOlZcc18t1WgTYzjMm2hAhh+KmlXY8
ba1gZJWB9Plj4MR4z6AeFFpn9GvbrtgGy3hsCdsb0QPkGPfKyRXPNKN020Pcew2rjkxvAUNMP6KQ
5RKjavg4lzb53LoeEG5qVK9kDOlUnkCsNfgF7v1pYp2jJQQNzBrdQ28H8tlPM55QmT8Wj1VegZUr
UPoFMYhbp/p64hMsgTUhZHuNWBRsZGqbfHihNRAhGNAPOktW9MRFsD2XWlSnxljYpTZB5TertNC5
J7MuU/BlNVBdBh47a/KzF99if7GZo7jaMjOKHjOLR3hgR+V2LlOA43kN2RMy/ZWjnwBsd7MXKSOe
CBSs8MhKyRLsysyYtz1C451yx/R26HOKkIbYmbddCjN4od6VXOPEdN3F/rlpm8B5peuseFTIXG/t
QPO/Qe1Bto6ptTpgiOTPJON8xwdorBGmU4oVsCh8QyvC5Nfzkngm1LARVazurJhL0x2A6h3cbuSX
b0iMXHxwiemKQCGnKG9gh0mHU762KaTfyqDgBamig5pdtGm1VWOpNnNfyueE+2+fegzWsEBy4oUS
3+ly+b54lCbQdQVs8CNtlnFvDrb86c6cJ6Ohluevd5bhzg2ojjZ5+cKy/Pt4SZAI3BaAuh0lwb0z
a2nM6MvPQm/UwCIM37rMmda1p5iKAqBQm6+DKjPc/rs/l/zBIsqsozuyiGyw6aqtCDvsggSHXr6u
NOoG+WkLdjeifIrzSjpP4TagkuY8SZ2HZXOGxonA8sh2zXoic80juC8d/751Y+dY59F8MdnTbdqW
U4kVD75zkCNfKpHj6gTgjm/Niia5K0CrfPR+kt5WovbOgempqyYyrUsksuAyUcG6Tbgi4TyHbvQS
Wuhkk1smyEuUkZ+MMeAngrHOd0WcGA81KZn9AhrgoYk5jdWU2W2/vq1yKuuHNFZdQLdCVPVrExfm
uqbsCzIbtFaz6agDgPxHIsqLeflhYrDtF0SaloV/MAN6DpD8yGDWlM9ky21XJbcEZu4Go/s2NuzV
R7d+qcBoxKWnQJffWP3AuT6+S0ZB92OfHMqs/XRh0IaESVc9O+LK8i9zZ3N6SPY9xNq4BV3raoit
p3G2MnIpuDJWllT1OtDI257n2LCytK/aTE3vwu7nO0AG89ajB2eTm4BzPR+ErunjfkxLdZvO4Waa
s00HbdfW2F2zB8BrzjRfB3XMtGbSkF6vzmEQhqOzVWAHVz5z5QPdynLdfxF+jdb8AB0BssT62WgI
cKNxwEAzSL9bIIKx2b63MIOrwL3nMUn1yzjY7EsBCxux9aMzgneY67TRaPhwMRaUtCiAxEYJmpiD
M8dIqyW9KT2vfhg0xJjGzOWjhGtsacCx9h3sJMzjKhsorfZzhADqNyg14AvWiOS50TgejU3OPfM7
yAhrxab1mGu0sggs+zBp3LIIBrmdNYKZgDzHUaDMRl0/N4IM/FzV4lppdHPLhc/0whMbd4SLbJbN
Gk7hajDVp63kRWoEdGrpJp0JLLSPaLcxIUX3GBpfFXUKW+51ADo2MVcxVAwgNGTaCSOnWY0LRQ6z
DYQ6zhabzWsAmnpBXQqjhwZidaLR1aIK1C3DVHjW9hfbuuotONfVAvKatv7quja924I1/57Lqt0K
jci2NSyb7gi42SU4nkNe5XLjdAbZahPANlHjfEtdy1GV4NJtKV+pt7FITHYhYa3xB5349JlqaHfI
WQIj6PBONOO5Sey90IDvSaO+6TKmPQJ9c11rEDhtSt8j3M9rj9uQkxW48CDjOVx19qbHrnA9BRyI
2SQEH47vjhefM9b3XLPHa+C8eqoJkXz6gpOPFrhqnCzZ98wfODR3EMw7snI/0cuKU0hrlIa4Roxn
DSQJD/o5TVOnKS7tLXXP4pbKp/redhhH0eLCzsrWzhDZBrdylNNLJVTxMlnA2D2NZXc1oL3VqPaC
u4iV/IvgDl6Lpo8vrrunEe8joxLz1H2R35NugZQbUt4fxJoMj3b5CMzJILLaBuvcRjDlS6wFRGwg
82OeDdd4rRyumArOQt240lo5y8RjcB7q2xre2MnRGPtIA+2j39D2QO7Rl+DdL11TVQjllXFLB5R7
ZKeQ702KXrbpXERrekJrZ5u082cF5/NslnH/fQK1cJB0Vj15DcViJA2rDcdCzrY+zf+GI9M1fqtj
XrILQ0U2TqJmASOp2BxqfGprSSUYsx4VMfcyA95WgQ3CKd78jjQrGJzpnHuGuGmjqoUkWLf7xsLe
NUx5tGbPcDMzlcfAuo+tmHNwsDxnbUt5flaNDLAn2mIWk1qXNOmKXemIfl23uQMhfrmZ0wToHyOt
lTXQneoW3Xi35Ozx8rHueHKNwVlNTPubTJPFaV99tvvwFrpw95PKHjYgnup3ofTi3VAQBzRsyira
Nk3pnaCSG0O1pWcYF56g9bnyZ0YGISSsTkzuoy3n/TzN8aazlwfl2b5G6wDLDYJsj0Ny73HEBPDS
buuxjn82syKiziNvbGqaVlLypbOY51M6mt16yLroCOT1Oo2bCw3p7saPguyoFm++ijLcq4w2jCQ3
t8i6lzBndTWv/AGcqM75JIUp93k5ZfG97WUNxaxDN8WM9CZnBOJrGDGPhLgRnHZDESuEgqlQ83Fm
/7tcu2xV8nUWl7m7VV02bujQItrrDvmcUcw9DkO9Kb0U91MHP069J3nAJGLl2VFtUehfPnGWvjdE
OILuCLXkM0wPkb8sW1Mt3W2cuTXNxq5zg7Dwo1nsdLtI75KGtbHOlp7+XqaWG6hF2bnxpfvWzbWi
KKpa3szO7G+mkvKB1Bx/trFiGOda400wjvaG3jzn5Mycfji6d3cIPdY1gktzidmqbK0IyVUZ/gtR
t2jVQPl8nfpYMQ1pHUqqouhUGkAl4kyIdd501NOMKSl19AUelbIgz+Gke0qivoVGP6/c3LlabDba
yAIfvkVxsNOU7a1HK31RO+8JSF00+TQ8KZqYqi2xVU2VQEJ5E4iFH37uZtfTVHXs4zvnYHspw/0s
fBCEasSK6qzFYFbe58dliSBILoujrh2m7/eyKJcnqqOKmy4p3zmAwj2prQbYwdRrjYZOnw1VI+9N
WfLUN5ryA369XrOivt8NVUodhQkFhe2Lt7WYPFz6KKRTxDYvdpq5ZwoBAVTQ12KfBBChja8W7rSh
mh69YRquGglcdinGgMCJ6otzXjW+i2PFTt4whAii+Vk670oz4VEgQo3J5mhIn8hUhMEH5QcsHGPs
mhdmDcFTj5f7ebFL6jSJyUvkedsxWPL9sFoPYqq+EYmut64e7Ed6xN+xMG4DczmmevwvtRGg1paA
VJsDTG0T8L4cA26VQIzOMg2E4oefm5hNSfblLqi00QDRTpsO+l8eBHbP2pIw/2ZQsLVZAZVo/Ey0
gcHXVoZWmxpm3A25tjl02vCAqn6dtwMFUDFmCK8U4x15XTqOtFUi16aJRdsnXG2kaLWlItPmCt7Y
dw5+ERiCpN4ZGRaM4suN8X+qz/9LB6hpM+z5O9XnQJF8mv6xSP7XX/kl+pguSE5Bb7CPQIrMq1s+
f4k+pif+wXDAIW6I84c/Qgzhl+hjWXSD4rRDnCEn6+Hb/V0EMukbFiFbLcvGR6kdvf+OCuRq0+W/
LNEOCY4Alzlvy8OSSST3LyIQWZ5iydzYeugYJvLMWcpOreBe1zwICxRk6eApSNKifZc+No8kyY0L
mwuIX46hgHungbsuuhmTiIiKCdyLue4pGGPzMMKXE4LX4XLEdWeMdUoTxCxzXXiBWp9gcBgc6N9f
JgPLEPMda/S0+bItQEPKL7gFlkNIMx3VAMbws1qMBeySMzlng4fxea6KtADD1E+vYSzVq28nKmVP
xce2TuKRY2+btzQHFqI5UYUh3wYryV6plVR3Ro7EzcBCPVM70q4pLM59DsVL/3NsYyr7ZKEpbUL3
7HlMf400XdUMLb5r1Sff/OF6+V8MpLb2T/7lK9D+W75VAW4XZsqfdbhycZzMiDDjLK0dHl17cLfS
mlscPPVMfY9tNT0FxVYZ3tW+tK6ryeJXk15QA3bOBafHJFNbH8n8GC7DeLNEbgIb0Kk/zDQ3nqrG
7S6JQphw0yy74UCNjz/QJ3mO1ME+TlrSL51dn4Og/d4XNtEbOV3jRbS+WYm195PwI2u85u3vf+nw
z7ZZrjtH+PoCJuMrHOd/eP8l9uA4ErJ6oPwzejb1tx/XtfnDtJz5zvBFexwyuz2W2QQbPWH3uCoB
++w6niY38zCLN5mbWnxxp/kc069+mmrbfYgU/9aQ9/sJpdC8ig1rOieDB0M+buY7N4geEWMsYtpI
JXkFq9zLC3FIac/eJ0Zr7HNG5htV44pcRMk1bfdivBKL/VF5UEdayzz0Q+QewPvpKQLRgXRW+XZ2
od4LVAYGM8+FDLMTlW/Te5rAhC56e3qXrNdHXxXtoe0BvEQJG1I5Drs+neYLN2V+648GN1NHfiy3
PwTDBBwKUet1mzzjERzwSF7DLZyHTZriOquZIe3F0qJTpKgzfsWMfK74ljTEKruhIoy5Y1BYTwo7
8s+gYBvBLJGzOnWoQCOYX5m7Kum6A3O09Kroe3ET4Vi8CypzvHHZqcBRsoei3DbJkh2oC8LDvzix
dTHSfj53vckHamnRiwaPw+Tqe9PIl/sSX8aTk3TNW8hskLqiNlwLlLLbv792/rJmkbMPrBBShE3X
cMh3+UXH+INwbWGtj+LRNy4JZLN7LBnV3jA7VLR5os3HH8I1uRquHTim7/jjcK7S7K3WxJWSj0zW
8630rOjU9KJ58huHfrKkEPsGOMOMYXPTDF5JVRavko9gIlfZCDOh4Lu/riOG1gIu6rZz43nL6dS6
zILzwcoHQATNyFA3pDjSNcuV2o1kAvSCWuec0SWkULenmi9FUec153G+bfN6uf+6bGWGAS1NPXXT
Nq4Jtxd+QF0E4kdglN1TiHH+qTKW5hYRsaWcCD9fAuygSt8qke+buqXhZZgp0SP1NeB2VQvchRx2
5DkQDVLZ33/8X5HRf61X+uPXoXwySZ5n6UmEvrX/8PFPDYj5eGnxEbWSquieVAFYzsZ4yJaQ38DM
oMV5TWd8y1QKjtWlcFTeUH2azPtAUJmzsrkHEYUoWDlR8iJf8xGU7ypkSwQcwWyjZ2Qrfhmt+R6b
dDB2//4v4OjHq+lh+iTaqZNtf/gFKpqfW5NAyKXw4HzMmTnfNjKmt8yLGDN3FetM1EysF5bHElMl
rrH1gkq+iki4V+bkRTiqWnq+LFW/UjIFgHDCuZBYOHx2TRFE3wq/YXaYVDEn0r9/71/P4798+I4P
lIZGAD+0aBD483tHQU7BBU/upR5c/FxT10WfXM1RcGixRD6aS7rcZHM3nwt/rPY9dgZGG1XlHQOZ
jidM3ul6QpM8Fq7uOQWk8q33SlwgEzDAddsM1XkJuvSa48d8N5UhRTt9N3WfED7QVMKU6ppoGo5i
WQJ8ydqZNuB/rQjD+XSAZdi/Zi149pj3nixsqwcjwDvUEfTaRpRK7KDBxvQHJfMzvtJl305jxN47
oXyp8ml57S1r/mmCA2lXFsWjOrhomdvFluHOrvM3fEuHLrGrZmXnUh4LB8Wr8rnV2RPMd1+3XhQa
8UcbGcm49ejNvhvQz07L3FoXjk9I5WVGhSOyUfIhZLfsMpFEz1x540+nKPUKoj8aSrlPVK0sN47Q
s2unZOWTOlSprDL/JqRFU5nTeOkPv8ze7RpfBSDf+ZhPVkczFsIgPX/WNQaBbuMiyN6C6uFZ8vcX
AptEvuk/XQlkA9kzEOhyv7aDf9k2sFaXQ5ePDWx1s/fXCkfTvPpam4tpRhIhVLH2Ez2hwCQZ79iK
yVcP6zNjINakbVxSmm00PpiUrMBYhUSHz1ek+XrE4VJic6x2fYNyxUTfF29qEsV3lv/+zeKw/3NI
fcfYgO0qfUzAFE/vK7ZjN2PVu9vSF4rrwKmg+YCyjYpdYUYYRMKlpOSYk9NGLdI/Ym39jt5uku7A
RVwAMk73mDGNe5QQhbV4EMMHZl6WyLwiL1JjzprNhcwudy3Na6necurvFUdE/9ThLqDrkKHKbKWA
rG31ZEoJEqYO7BXvJylXSA7VHoQQF2tmUQjuBYH/Tjiv3LTjmJ9qxumHJSyoe0P6aPYLslF9Y82R
gxFkyJNHngPpY0eXIRhwOdkAadIye+oYMTDlyBsvPlBgr6f3NqsB/hCZfMAxMy9gSvUGB3PQSQSQ
ioyupNAX5zr4z2Tot8xfSsGvS/vAqmCkLlZUEPPvUT9oM0JCwmiN/dNxNsUCdDGO++4YYXqmCNXM
7LfEjkhXx2TV8yuDfhu2P6G6x4JVG9sFLeatLGrW1b4pSQKwsou1UYEoit0pPykuBOT/iUEY3aIJ
aiOR6R9mvRAtV2JY7olLRMxT6N+/tOwtD73BZHPVdcvyaXl5cMRhaWwpf6TbLUDYjVe4rqatM47h
Oui8lI5fsrsruDpchWnDLpPurnbTh0TDV66MxAY7V/EJKPTC0blI1y7b1gjrml8hHeblre+XyZ1V
+tOahwEqRheq5f7rRvo/P8M3JXElvH6UlEKlzAvT9/5Px1Q0KQ6Dv0fd/oef4VgUaUUw5X/5S/80
NPiwKAiwUk3AkDPkhvn9bBua/3B1MFx3BIS/+rZ+nW0di//E6DAgSO3zJjQDuKuHPvnP/7Ah8Hg+
HUP4EjjZCg7L/ywV+3WQ+juaMHU2f14iafKhs4szNNYKnxjm1yHkDw/61EudrADId5obhrSI7LUG
WGKJlI1PA72aTYcIEBqZzBt2ZTrziEg8Bi7SfMcVeWjNkrB/UBfeaVl8J9oWY71Mq16I+Z7BT+ns
zcxXxn0eZu1Tgy/OXePGjbO1igpyU6PVjdfMC4NmVUQuNYVDKRZm/MQ+rwGv+rW+1ZcjC3LvrKqs
DrdLweNsO+oWp7U91YRnuggCgxMYbKoz5b9/zfv6IMRxuQgb5hh19d1aBYRTNmY8OdZ1aNFx2IWl
dzNxBgMvMIDIsoyd3xHuXqliFDTvemb6ILNM3c+J6G/b2CovenhND+5cGxhcgzl2V5UrYmqKM3kp
XMmoN56aLc8OdYipmjlZGmdoJsEeLZq+2aRO651bMeKF4awJiF80xJn+7p2jEYkF3Y+MmdriwbTI
5UFceIkxWJ/dWoUbkjv23UCB7XGslbNJTOsu0TBGMin+1lBoqDOw+TvbN4pbu5ourqBE3f0iOsrZ
T97xG8u945M+QyDMr8yyxGDszc1lbNkAroYkjW86jYucEv1Uojp1uKZVuKGG8DaSbfmZgWXcjdTV
7DqXxS9u/e5ieeG7GyF+mhG2W0/DKj2NrcR0+RRiIFm1GmkpC/c0asilr3GXWQv40tYITFsCwySN
Q9wiT94y6qxe3doDOxLPV4Vw6ZbWOE22bg7jHWncj/VcPhQtrZtVXnS3lkZxagQlhe75fVtk/a1B
PzzNvWn3HdEQXFJnzbdKgz0lccet6fJOgYTGGzFG8bcl8PHyFQFNhOusqkNeNssYv0lpXtlJI06s
7x8giqdzTAntPZtFLIzYY8KLT+rrnlbsccUenw58Bo/LrUMT9DqTI0dkDNb75QtjanFF+xptauWO
c6XYK8rWpmSby/6mpnDteWwZo215KiUnJwPkRsoHNK2tAapNnk/7QUNVjWa4gi7enUTi3YzjF3lV
Q1hh2YIhzGbjALAORmvHNUiMjSDQEOFJYev+aBjFjnHXhQyz2EX+lTNiZWQixVCNDtkEGKyBzmFq
OmxYOBezEcW2AhzbSR+CLChZ9cWUtbqX0m+LHfY9gLNlal25zoQbUH9T6sPQbNpaU2qB9D45g8au
qDA6yAmW7QTMfBtpvm0mnGcWw+5safatoSm4RR67R8Wc/tH5YuRmfrcpI/aR8FW4rYyTr4m6uFaf
Md0328EvqbbG04JN97SA4e01j7fp8Rlhuagi2n7xhtF2z5alnLNyO00y3eW/yL7dBWRjcS8195dm
CqJpS24f6QSa70vNB656SMHkBdr9QuXyjQNGWLXwhFvlRFB6zG665wzwyNzYOBiNov3eMZOKeE/d
OZNglM2mlnJPs7WyO/WFMMYyCSc2eGNn5m49bwm/ZUycd1TD0dAcpNGdsoP0zNjktXKkc3QbxtIL
dBZPji6dbjRrvnQtvzIhK7kBu2FdxQUcMWoxuKRFDJm8dAoSa0lxp1h2VwnwQnZILdZtv1IvywDM
ASUgWjM66q9TNauXUM1Y7AGhNQ9Ny/xdIInEQVWea3wmhErDYpB3sRthAZBTQruG5cDKKFxg2t2S
1UeZj4Rc0qqnSEtW4aXP/E9ZC6pWLSyrUxIURDICk2ke8T3acr2qpCrWSelWiAnzuxkH/tQzdjSZ
LrvA6sudSnAVs7iT3Z2Hx6RQnekcFPvkU1mJZODZYjTvuUEuAWUzIylN6bTlnfM2qDFo0VZ8yIcg
W65np/XuZx7YDzaN6f4qn7j0ji3+rh+dmbanZCkVbeBY2t56rv50bVKKlKxNI/IdwlfSvzRkb+k/
Z1RzqmmCPDUq0gXIWQWzoOmPsD7ic1IMxQMxKSqtsf/5+ySPgDuHy5Q8k6bvtqPllAeTHtHXAGGP
3uOAoQi2ut65ju3WxOfrSKKHy0Th2yjhDEz2SC83qiljJpb2zyp3BJWPjjXd9GPX3XHgakAoY8Jt
2c5WkmGii8i6ouhkeBL451+bVqTPPJNxUuFwvWECWp6j0Q0/xZwMZEiLyGaLnY9PRl4st6Xwj5z7
i59laXsfbhW6bDyRwwZyFyPTMuLAR7cejyWr7bpj/6A2yHIB1bERnyKFOUnwONDXel14XfFhZIJ+
+HKwSNV7YCTuo8bxHnmOhFtJs/FuUMoy1hgEZEQnHZLCsU3n+T1P09BhMYqjR1Lho641YY4F3MG4
SzMPyJxll+0zidP81i4QHriKe8dfW2G5YKFs8g+HgxfnGrzmXTFZ63SpomNu5iXOjYSbVYK6Oy+N
jc2ZszlYOIsAcrlVVihuOFtPz+6kpp9RkDQvSP7jrjKykJaFOIQUMDfKOKHRjHeE1Dlf2F1rvFOn
3p0V8QZqZggwHQaftN/BNyb5EsYz53K1RMNRmmiZmyzNGpQAjr5PsB1g8dFu3l8yBxshSQ+bavde
FkfuOQzRgyXQ3ZQzNyveebi1/VY8R2EfOVvg6fm8MUfD3Q+Fk16iUKLB0QmxroYBPC3WOGbbdpIF
K9ccy7WdW/61mvrmZCa9B+zWEdAihg5bBBecX8hFdzLR8i1wRpAohN+aENZc0Tlxbw5dv+k4Rl/D
fmHA5jP728xgJo6d77TVqiyq9jlvMy2zx/QoI6Z19Y9c4SPc9hjrG9J7zX+zd2bLbSPZFv0iVCRm
5CsJzqRmyZJfEJJsYx4SM/D1d0Fd1ddWd1d1vfeLoypskSIIZOY5Z++15+/Y/s1LIIbKNw3SF8JI
PsIyz1/LsCm3JhEwmT/SOsiJ106ZOuPTZ0W0CQo9xMA3LnK23K+9XWeIHyqkWkZoz1hrzcl8cwnd
OrWBbj5J5vakduTmaK1UjTCHWIVyj6ib/0znLvX2GFKmOy8NVL8e6bC89pJcxaqwq68kqra3tkSM
sU5GQ7x0MwfITSiGjntJNN0KBaT+TSpDJZsgd0LtyCgzeGZ+WTwy+nCarUkL4dQ13bTrE5Kq/Lkm
PiXHMn1IwvRGzF38rAr3Kpx6FL05mHWPGC4Pal4xtZL8RCmuOsbHfihzN/ZtFKjXGDe0lUf41I6G
iU0uQt1bbyAADYA31KVPhTWBmoZyzmhT10ydwPeG7DCZheFV0xozMqE5OBhJxpzDslt/rsxs2wnR
nXWA0k5X59+jxOgAUnSOC+EBMuKqR+nmk0dUP4a2G7w51JTbvhQ4v/k250VBYnWXyBhJhOWYheQp
sJkVx3WI6TpMLSJKUBkUq3r5o9KijKXFHC4lDZUvWTBmD7Etop2IbY36IOjOdTXKhBucTIq0zuU6
FJwRcxjTHs7IZlvQVdt7sSTSCN5i+tyg7WaMFQz0RqPYRkJVVYazUcE8n1JNr44DI8MznzA7G1Yc
vwdz3CICbltczKrfhtIsDioLTfLS5y8VPW8i+wy9fg1N5d6YSmnfdRHXh/9Vyf/V/JdJFfXpn1TJ
5fD6a4X88QO/V8hS/LZY4j7U/i6j1T+iH53fQDE69J/hMrqwpxkx/1Edm0t1rCMroXReEEp4Dn6v
ji3k/4679PqotC0Ikn8rTha/zq/VMX72BTrtGEsbkTr5A/D2U3U85W3bF26MtVPl40kjoAponZHe
jaadfiPvZT6g8GBfwi/GHpV+bFcfG9fHHha4jXbDc83OxnLW31hmGzylM/XMSS2bYNTGSXggJ5td
Kig6k4Sjjy2TpOwND5H7NBEQftuhPG9W9ZRneKwTL/vWL5tvrzrvKUKpxaHgY3duP3bqYtm02YMO
0bKN98uGnnzs7c7HPl8sWz5y3Ox7wSkgxId2lcixxzuorDsOMpwWur4KfrTLEYIQpQsweNSaHK6T
l3k5apBI3X8ZEc2tjakhFsQ0OY9grEVTXo/uDT47mfvjZDY3TMzHC6lY4Kslw4ofbq5pt2UB/nLl
9nl41WsGxNuPs1DIKYPWQ2laZ8bPKZxWwprYh4cuep2hu+0zJ2g2aDejF30yEa2aXu7tmqWfsaKI
z+4nHVBAZ3ecW8Dn7uMhC3fo5bwjOcH9TpRjZfpznjskA4U4cUEqZe5qom+IDQ1vHOfmtNBB7Ful
/DbpYqzoFtSuWLNhUXjJmkSeIFXHLkiTTdLouOGpipHGqVGeljblR8eEXqusvCu8xUBhsFR3d72b
q31I03CPEbZ5i7TAa9cyptu4toB53atsaI+QLjgfYWa7LWWGjFariuxadwNX4B6bk2tGXiVSLtvt
n7MO1ajTWa1HU6F0WRvnaVyMaa48mqhGW0ypQ7LJsDpdF9Gy4BM8RnPaqZRvDSMuTWZL7bFNchK3
nWgMb7y2+gFsYur2op0VwVXoxn/gWiRbEnNHBjLJmtv3ojYdbc8AJXsKujE5MO1TGwZZyUKDcPrX
SpfejTPUbHnsslsikWqCFE1lbvVS0lAZYRdez20TJk9KICLvb/HlxQjv9JnCd+fqfXw3TG50kxty
0rNvfLt00NcgOWKuLV3ySGvOzJOmEkuC4+bBVdgo6ed6aax0q+1fBntgejPpBvmXvAcKTNIH53ur
GcPNUJi6vWYe2xf7oCDcTCs5f1DpO+teGu6Rg3m6xV2Y83hDX2OyjTs3HVZuwRZkSavcNKLK16rV
gy1pq9NKc1tmlMwSiSswcz9L9ZPRSv1SCh0rAIlFSLj22SDs81wRKjaJmopFFNOeZgvXvcMFnMPu
IXyj8GruQKtQ4kqjx+NAvulIkK8DuSVsuT0aeZ1vYlpacD7kcO5wkfuDypln2pRzKxgY6uQ0qjsa
SZffTXphFau4dOydkxTtnSab2zniwUzL5AdisUcEIisn89JvpK9bPmZtsIw49B60zsiuGIgQYFOw
A8ejrd/jrGfV8nKaDJKz/EoQDoGa1ojQZBNkSpHTrvouvTGt4kladbYOYSKstNLcJ2145zhFhERf
T9ZEi3DUikVvr0bEp/t6dnKCCJ3lapfDAwPsiGbMJA8uEFeQ0U6/84zEuHNAJPgsT+kGq659gKmT
g/KQ9rgKraa72DIVGzUm43nKaTWZZOkyaSK+Dgx6RiMsio5u17oPSD66UzU4BBfKsGFNof9FJRPb
gfYuMGhCIUrD+VoA+qCkDZMbUkay7wQxefsSzcm+0ySCQV2T4yZswnEbGDMM50LkawgeMPLiVF2R
uoHJpM6Xo43xKhyJ8ylE8TcGuPrRErSbvFncAiYX5RYXbLoJZto1a6JiuNqGmfCgepqU7zE8K665
2VM7xyNMKiZTxTmmO3CdNN7wrRdMWfsinXc5+vGN8BjeJJbbbevGy5/pBXk3UYvKZx3y9T8nnr01
7E67stOxuNZ72NJTFooHeMvZj2ay2hdXD617V43FLVmS4Wai97PNKs59/dx6B5o1JARmqQZU1IPl
vTajuLuPLbM8elFjvpoNt7RpquFMfUrIp141qPVs/bppbJBOLeLqJh+m+1DPlyRxTY+hRZAGJmTQ
nxs7C/YispM1CZ2pX4KR3AZZeE3YR7KPGcghP+pcYpqwglA7m+GCiTUMBj7RfBQZUU15muRXJDAE
j1FB7c3E326+TrGBhXzW+vhs9GmzR+2tkHHq41tO/MCaIen8YPYmxUCQuDUi0rgNV65qHhVanvPM
gfNMQYBON3NEwv2mojvb6fR75BQGJrKkwlKn6H8hU46+VKpqkOk7aLKaElk4C5Pas6OPrxHm/Aec
YaiyENaMNKHMlOmMNWPZ6loM3O1t26HvBWZj6m37LJSzdH4nZ9BT8Tzh/yv2JSih+Av6iMXX0pZO
x06UCi+5nsuox19udvmm0x3lkzo9YlQS4/zNa3tnE6RTwYg1ZgmOiNPoEVAPATnMU7cbRP4wjAw+
43QAZBbGwYGvMvPxBWe3ZjW1NJMJVA21ylfYb//niv3vklk4ojJ1+c/n4xMv072n0y9n5H/80B9T
JP03PIu6AVKaI63x/6dkT/4Getuy2KgADy7ayX+ekk35m06Kgi6EMFGhACf85ymZGRJndsnYR2fA
JJaf+hszJJ3j9s9TdoJRSARYeNcmySyILj6BWk3HjGoPxuOx13k+12iS3NsBG/vWHAqw8YrTSS/e
Em0YD5WyrIGenScR8fftnvFAvzOVrnaijVGA/3QZf592/cydtI1P53d+NT6cLVCCOhguxefYlrEh
jjaFQnpwMXmW15Jt49qbEVWvkBPa6UrvMJDplmZt4hqYUWjSO676Zp2zvQffvKLQbxtcxqreVJOb
u1/mSguv6FcO7RoRl/6Sw2eDM5b1FTgqFN9QIiCBiOsc4F+j+ZbTat4eW8XskyZWMHTSQezR1Ckt
N60fI1CCPOgaCr61tDNFe7rJJp91w8xXWlrIIxZUHaH5lGzGWj4o+ghYhuTgmTeQALpHWUINGWqV
9ytkKBnklCFRbzkaBXwLsF44ZtQVed0IvSfIbQtTAORqlB1b3GqAw4AKIbRiSneLjhwBdThQisPp
C0JtV8dzfSTjTd91ndm8xyKqryUYTd9JmhMQ22NVOs2DW8RwsCR2Crfp2hPqr/44ar3mk16gWGEZ
4V0pOKYQbKKthm6VHbfTyzvNki/CTJqVFjdlSdB8RiJaEFTuSnT2cNHCUrull8MgwY2mZjPE/XgO
3fke9Fx2XU8g0ME8FzAmBkcPt16qWW9kpxKvXUXNaoTlA4UQWJ9zJ7y0uuvjwoS94OU3dj+7KAtp
xKYXNuHGfExC2iEjQkli8dSGY5mxhSA/PExCjAib6CSMTmXvCJErthWR9elarx0iujhwL4ocfT+a
xCC4syQrcBYwCUUFcWJuh7WuQueWq65OnpPW2wSV7TFEr3eUuuMdI11kwFALkT2jfGseSpdjmhp0
lP1pp1EcNPHMIM8Yz2Yv3G+hGzlbuldqg+4O2a4BFAUoXr0x4rJ10Ev21hbUFm3EKq2i15TbHvVV
Pa5b7jTyYMPhTrj9cIVgihzmoek2tBTlzlJRtmk1umzGQJI1fHoTyWAO5lbMxiqs44hbGrtWsB3Y
UKf1THf32eZF1tqYaavAk93GBh36aoQknefJNH1fPIIXxTDB98ax3jPX6HGmc95+aYwJJXHgRvrB
6J2k9klZmAiwbZlV7PrSwOri2g1Z8obKXWPN2SmjZEGr4WdhFs6MFgPtwR4bRraWlrXQk2r9JAHV
2HgABQmKLt24VU7I6znkRAe/dODqESgzr61+qdx6AlAnw4Zn6QXWOw21wcHuPNQP81AV5wXzw+Wb
VXqx7SRATiWDteHFy9MFdY3GV2YF/Y4Topn5HPmHWxcahk0GX+kcUlppMhrmN5eYqE0wNNZBYlld
Ub5REVe6Vl6xEg4v2HY8otg8HI2rPCRO1U/jOqUjNhTDxCCpdr8WwD0732Y6k1Ce6l5/ZeYMh1D2
4K3I6a3QSevbKD9PJaXISk59fygBjUBAYRGBGE2hxsy4dODBxKFx3WTWcOvUWJtwa0b9SDnfZNdI
aqsd0k+4sBx5So1TpM70sOKEfuWwHJzySGZYZoMsfwLZq3CPmC2cRzx2F6R/6kwKdtn4rqkERL+k
fHBLQ8t8vYstX5T8vcM9SuiCPkXHfrbry2BE0U1sDOkjgXPFg4fKmqNdx6CuGjhjViWLr92k6XsS
oqGh8owZklFKOjdNPGXaM6KBeViPSsk7wxy8eOOKPORLAb9Yby2Ry+/1DOtvyvXhJfQiZmOT3t9h
CUbNi3tt1hwNAGdXRnthJEyzWhVZp0hi/HcHXPuwaOdkFehOdKvbhvGl7PP4ziVqXd83dRPeWESL
IlcARpOtiXZuvpbIyfKVxUTGBuiAzygAZvMaKakwQpHdcGm9vC9XIdSHiB62x8A/5dyIML/VUt/u
maatshBaC+u7vJMasC3lOs1X6P28RSjFfGbaZW6TyQT0khrjRg02I1CtGg8EhAfPTHR0/uCmY53n
IU/xcwL3AqyzIlxaW0uRGxRftnLPegj9DAmuARZGNLo6ynHg9NdzSj+1iFg/vjaEiNEpF7VGkWry
IXvd3TSR856YYvAHz6pQM47mU8yc95AwHr6R5E/xrvm7oRrJjWin5vWoVWcgVCw5dnYOJy94Z1BA
oikzBcfW8ITqueZ7AoBcVVnJ1WSX7s4qtYofmEfjGj0o3+kQe8MVYhBCtBmgkx0/IVCo+YPoGe1r
MqTqtsZFdbJsZWVrWF7FCwTo/r03s+aUAgjxa6ZXu+Vc8kayYvnOXWqba/roMUsH3ARvM4GSPzcl
oavYpc36ZHqKUGPbjAhEJajatQD9augsUJNKczvVWOF9Bm7iyUnattgoR6VviDZCClRZMI0L0X4H
OJ81dH1t1uYjBgJ3eC0aj8FylRImT0QuFjCQgekTjU6+ruhVs5L+WkOodjcJ5z4dA3uXJDneMhMI
xozxNjIvTTwQ7wXjmmRqElwPHLHKr1MZtNsWFJFftoLvC189ADRIgcVXkyEyrxn33wxytDa0haxl
E63zi6ca/dywnPEUNRMUK7zHPfA5YTDf9VpKGNc10lfasS+NpmNan/QlBzuR1THxAs2lJeQRnWwi
gYjWGDTxv2qlyu+GRR9TLkoZWNzx/fghn1kmQZg3F1VN1zR3oVyoXbZnXyK7jPyx5BE7x/R/bV+O
TbPAPmJG13Zuge9Y/PrBouRhbq/ePKmQ9xDnLI+u1QzLAdM2amLS0QJNH7KgelEIeR9iIbnohtoP
CVEVZ4gvRm2GaeEmSX9W+sx0ZfgQH9UfQiSOJ/UX40Oe1H9IlZiaoAX4EDCRXIWYSS66pj6p2QkY
NBRqnyqupz8OQRSwtYITxPVievck4Fh++SGZshb1lFenLLSRNKudVzpZcqmjKR3JTHPzq6Twxqca
h9Cdbg7uV4W5dFc6gE1XKW6Ud0sPlrGTq4qdamrauVqYg9GL9JktA+h9t4vzSr/BXBDlRyTLEnmK
W/2QhbBiyEqhOJD9kYl1gbl61Zjg8/2xw/jdnhxvMmhb/m/s8V+NPaThmT/VI/8iDjyXHWaD1+LX
2cc/fuqPus77jWY7UXdMMj6mFfie/ph/WL8h+/NIwCKigVQKnb/6ff5hmr9RyRgCNSHTEVJJ/l8d
aPCCknKTiQmTbI5Gf8v5Zn6q7HSdB5zZB/MZKkWXZjmV30/jD9jxQ4eDvD7Y3LiEQieaficiNWP8
jattqRKPgMMK6XOjucEDPqgaHkERHLU6RpbH/s9gBO1/KZxihw28X/YU4MEe5/UHryKc1o0grm9K
0cq1HiVALAqMMsliJIEUlz1ZBt2zahHkc68HdFitaPQBbPRwYejV6qGoBwT82rxnHXLuu6L7KyMN
9fPPtS1XYPEWYr4yzEXGudTXP1+BhMMahSpCeo6a4w1jCEncIr4Xo22Xz8Xv/dMt8u9K1n/zfhI6
v0UsA0POz6E2hsb0IUzT6jBo2CdI8X1bGquLsen3dsx/jMxbLCg/aeOXT0byB9MF1PG0Fv4l+5PO
1MzunjHBovYzWL45SdraDp5PfN8bmbWboiS4+9sfz0UPS7+Am8kjF+nT5RRGM+ScPg+dw3q40hZ9
X8PkzQYNaGNw+fvvZtPhQEZLJCea2V/fLZTeEBd5AvxXDHZ6KWqg0aPDRAqWvnz48/f6HDe1XE/p
8rR6ePYkhtVPbzamYRblqYgPKhozuvgRtbyvVL4EsOtMmKZovO4o588DjoQ9Ilbg1BCD/iqLYrmC
v36ti/uIlA1BRwgXzKcbFimvO0G5S6BHQXj02egb2DdB8CAdVFp/cYH/9R6yhb6chpccOABpnzo/
NYWy2dZOgu5lnm9Lr27I2uYJRr2RRoepienIuwXAkL9433/3IV1Hh/rtOLTExKd1KQ0TEI8EzR+K
QfUcyvk2B7MbYPXGXfL33svC+MvAZumj8fXqGDF/vYmsWBv0PpLxIaae9wFHuOmqEvV0CsGSPP75
TbS81k9f3sd72RjH8DO6wiJx5df3SvKWGoWz22Ge5kH3S04Lxyw2e93/8/f53BZbPpNtOkzPWWS4
XY1f36dzsqZ2yjHGJAH4jNMM9cTKmgoa7D0W0SiOiUAdAU/GCFyrBIJNHkaXP/8dPt07y2dlLMhC
h8QdZ/Xne4fiLI0VYJ5DQH4UBTIgolU4a+ElMKf8WIYe5axjTn9hjPy4hJ8uscES5Dgmwns0fJ++
zj50ON0FbnyI0IJ+Ic09P4KxnK6qpIh2tVmB92m1ckRJN42hu8bJNfWHwSnGb0zNFRZvBtxHYFPB
PhRafgxQlZEtl2j/sFz8x9X53/2eNl/MkigjER98ztpNbTMYZlfT9tjznLdp6qx63auMMgvZ/ODs
EazRLJsSzUX9XQ7pRfTGBPwPosahS0vrhMgpOIyxZ15JzWncrdNHZYImSbr97s+/yX+9az3SfUyB
x4ETifP5VxUSYgQivPiQSwG+JEWKlVK7NO3mz9/n01PPHYMTgq+MKgRfBubKX+/aWMOmGGhNTGQm
rlAZL8azIi3tU9ZY9v2fv9fn5fzjzbBZGB/eMUTJn5a2yWvsxhoTlnPoNn7oBb3P3AlELI8KY8DF
hjkO00nvRvdFy4twR0nT/sWF1cVHBNavt6tn4gGHZsChgF/n02fO6kozeDJIFemGejq4mcFi2srR
rA5hV823mumIN3sx1BLatnihqoiQgJjIHlwJOV5MQDHBUXbddMP0DUtpoxIQ8Cpr0b8aaT5fsqhB
V4L78G7OzOBHP3bZkzdl8wVZCaAVqWpnGRKmTKM9+9TXggWXwZ5xB5XGuXeiSuxbDPvnCJkamL0q
1h40d5hvpzAwu1VGw+k6R8f8mgXw+2awu5dGqyiS5VgEP/Be2tWxyBWj0gLhyX5G+9vQKiURYIUU
cjkjlOhhV4UyrNcIBep70eXm44DuRBGM+4HyRjz8I+tba/DzdjSjTQPW/xKaPNmWzdKi13381kUs
3iVZtj/oLHvGusg5NlKOCS9cD7EMuy3Sems3WILDEGih5pvndsamSJT74qkB2gjTbO43nv6QGI5S
8vYIxTVcAA1rJ9JB92WGFeSPqQwv7vKzDYXuJZxsE8VlPDQoCuJMe5ClOV3YZ7Inpabh+uPyBg4O
fqOIxG1lqgif3exm0QGvmGMeDaTflxS1YLdRUAzoNH+sVmjQT3U7s0J5MK+/FmXKHQnBEO9alunz
vosrrt1ke1CPaiGiB2uMrS8dBBsNVaUobhax6DI+5nUGcJ8XJKmwk5Qbv9VE1hSroK6ncCdx+5FE
A7bjPglN89Er+tpYaQbXNsfe/paFubHVkRO80mYC+8RDgz04gGd/aw80utYkH483olfjdTxZfeS7
lh5/zZyWpWnWF9+BQL9uLvdhvlh5vA55wXqKwJP786hzgNHzct4CnuJecvN2voQDQQirgNJrwnbb
46i3NQZHi7Tb76LFw57wAegCJwOmwIYbbCMwGr5GQyiYtXjcvUCExps6QDy17yIqBscutQcHaQff
Y2hNl1DLkmPqZRs506gba2u8BmmltijddXw9c7lRgFMJcSlrTIRRDI+uLk4MTxY8Xxb7jtGIi24W
87FTwtmbrh08hK27KS36g8op0svEu5F/YbvX+ezu0hi+t4K5hmAyMV88j8euItRElBNyoBR+ktDG
maYjCeg6iSRbOeKlQZWbpWuuqvEk4/46DovpmOhyG0XoblBOlUfmdUxbNCBF8Kgk7CU+VpaSOhil
aYYyGOSOsQASW9t6wcxjXsI8vq5HRPtgnUa/J7hhzYYDx0vFj07gIJ9uKuOUQYEWYLvXVVsMu1TC
TwPsuYiRhOPLCtpXLKO7JpreELe+Vp3WbBKwgP7kIE8x6DkdNOE9K5r5cIrMKltPo8eu1lXG19y0
jjNeOlxh8VXkxIRaWc5D3wensnDD5xZb8SaCQ34kgoYF2FrOSLkxXTmxaV7auSGGApPuUesJuCEu
8Zy6avIg2ebYSiQYVWWEzXckSNV+0kuMCNCtA1wgoZkc9dIqyX/XQvfc2Rm/UJlZZJr3kzE/2rNl
bschC7pN2xvyhJhIXXNQsiJ/wMXvpy7GX8zf4SMty+F+KomZpZVfEXMEUmq6pO5sLnJid2ulrfct
ydGejpkzHmgWk54dcIq+1KG48+xhuHOHadqYc9dtlv0H2UxZ9WRuVyq/aVqagi5PWnZgZMlRwCC5
eF1PnEVSj2FVWjjN2hFuzFJUDLQkA3YEN5TuvkoofTruPz/nmLcFC2/tOtBh1bqujPy6Ee2Tm83K
1xm0XVlqxlYUZpiL/BaHeLKkGyDYIdRiWySpfSMQf28dtwu/tEk4nMxuJFA3GI7J0AmwGN4gv5oY
7IOVDRScfFDWyUMh6+iIWgTviTGgn5/7nBsz4exAiZBpt9D13U0+1c9FiXBF5Ki6gIp6P1prRHPl
FLrxYOS2+2UcZjnvBDltwCQGxG9lx3msGNW+mmd5NWrKwQrGpMosywpCsHL3VNASjIcOFLzSu/p7
ZXjephqSCb6FeXFB2BFTUONmsqR+po9ccIQp3F3nZvI2CxRAi8AMTIr/JLJoU9T6gwa9bK23mTzy
pcr70UY3ySaMeq/Qeut9nEVz67YaXQNVwGItleF7DrcAuqxqNQGS3w3Y9LYOgg3E4bEFRbEpb3At
m6s80JNDkChjQRTEvomEXPWBvuttmxtbFheH9sE6yKVxExKGuae7b55lCD6srmboLrbSCWgYyl1G
asA2mxvvtVvk7iw0at03DPnWXlvW8SoNbG8X9YWRwT1hNASOEam5GM2rTnjltZgDjv1QTZ1VhaMb
8m2qlRYRin22y9LCfSEciSZOqcITqh+v9IPAyg6TJqfvLeX4GQ1qd0u2z+hBp5SM1Jlns6cDliVR
qeztKyr2BZSHyyzo9fKY6RM+776tLkOSZzeVY7fXXjOOe1ORIrOOpbfPx7k+DF6hrRAaEDuGa+iS
dIW3s8I+f1ugaM4mraT6YqFH3TpOkv6Qdo5dtXIZyWLHo5eUZPWTS6BUzktvalUyPpA2GTfrBmDm
q2AkQeye1miHsFpQfJ4O3lCBkvTJ8OlOZDFBXiyZxttdvElz433QZOXH5F2jAZUm7NQwnC6M78o3
Vy96qAokXHuSPZAG7LybbFR/DN7aG130zVtSp6zZmLrzjEWgTkNyLixXpfZjK7rCbd5RSHvWinyC
MfoREQm7buMmi3iw24IyqdV+KCcqLqNdGVfxYHeP+PD6N6uOvZewk7g2ikIykhvF7NH4tlEQuzBy
irzYa441HZm34pHNnR4GDuoskeYKAWifkUyolsklIUBrTlEIHozJ9dtM0dUwVIDINhtNfqt23FtF
Ii7WEGfIIAf2DEZZIA0zECt4XNMywhifQNzWg0XoWudV57eWUbKcTXN475mJAQEOBMzBliPbiE53
iPuSrjx051l7iPGzbyWpAJuKTWFniqo9VnPcvVfURst0JPMLLecq1F78NTCWW5mOkrhEMKAKsrLr
ce8IM3iabMN81YxKw5HfDefAm8IHu5iTtQ66czdao3yE2NwDrbTrr0FlxRwnhVwzgX/kYAyzLnAE
QkF155iwGxdHyszyGmQBN1X+JOxCrISn3bk9UIPELYCiu97WYuC4qgvUYkgpc/IrI9qdZJAR9EOe
nUeNjYgLeikRQG9E30WkDlIn48NtS7bKcI8i2Nh2zvAdw5rcUctba8XQYAsQ2F2nuXM0mtxe6xAr
V7m9gEwlqcieoQGr5HYWyaifJpuQnFlHQ80LR2Xn7YxJpStSxrIdLJPxXjlGtCaNI7zA9vyhVYwZ
1JwXK6fvjWNMY3fT0M06xvWU7aWgPWCMPXriqu525OeIt7RFUkmNz67DQehodaW1acivIvKzRbHb
jsk51cddCnx5BdV6XFNUO34Lj2pAloSbb3T2dg2EQ+Q9YFIFZ4jIZTaIMrgZ9YYZbZZUW69t4MZq
5abSynmnOzFTcCW/1hN5N/VUOae2oncwM/ggKw7PufYaO9a2BNfEOUVeFXkDY1K9DPl83UE6QUz3
CG3qwpJLwwgJ4Mmp5x+JCp90Ke9cQjkqTtN4gbNXKeIBLyhNSreVb7otmvVch50vNd1+LLMYs3Bp
vI1S52AFwc0nRA60YN360hDbpKtQILgDalDnPe8lnracrvbK1qgIwqHrvszm/D728cFJCM9T8DqG
9SSn8IuoGtQOde2lR/Q7xCFOE7re2Nzp86ZX8TNkJAxobXS21aPw+g5hEHHEURPfu2YY7V1sVXBq
+u5ZM2pvMw4IrXpqmHPX1fhxRqikmjeJo23G7jPUjIKBkiIgpYng3cTKoT06JEs5AS9x3JXIXze4
ZT5gGjBKsVNq9TbKxzvYP/IbemzcclqV0dABadp4Ymf0xmCemH6ThrpSCA5uMqNeXs9QKUBlms4D
jQu0YocQIatk/J4y/qWraSUEpkIj2OpNiFg95TwECrJzAeci5o39hngzbKWSpqnTDJScqQTIQy7A
ixeS0dgEDg8g78qIwUYDUXMUoZACYldSFoXc9p0PwxwPdrjMNKayC14gYmqbQFPUGCVE9CSeAR2x
xz15KpgummVTJceutmnJMRBXiWYDeW0XwkbeuSxLQ5OY60JfqhM9HvvvyQxNLXEmzEl6Om9JAAR6
RDjeS5hrNLlDqEV3emO3GweTFxFJM8K4shwc+9JG/VLyyhbmamRXDaiEnqNDRvDzrtLh93C256U1
p9A2UUmBzngWiZ2ru9RXTIi/OhnhxnHN8Y/slurGJvM0RfN+wDCaILEp64ORNmykjRkczcimKdBQ
5HudS49gmdR8vF9fWdpmQjlyCByQXtQJ2Cfgvzx//BPp5cadcCj7P+hqLrTuPe6w6rXJwT2sx9qg
S+CZw/UAFdzXKDaZ9cyFcy9TLia2M3slolZtPxrFVTYyRhlLz+9S+sZZHldiRTCs3GmSXzGPgK9g
YC92Tm43X8q45QPECa/IOjKjyiM1jwxa/ZkkGL71IgWHFwxjfajtguC2ccmH1CJwNWkHDa8ikJnE
Nj4XiTXBQ2VT9qk+qsC5TAlp21pFbd91GfGdpH2SuBDPdEVoXrIYdMQ5BQJ/fGn1NgTygHgf7n8x
a2dZhtUrzb+YXJuEjqI3n2RdN7gSMgkrir0Dd3oRzuW2xYxsnTOAalc2gpBTmcxMyGab5lUwp8eP
+06Dp7TtE74Bc8aTn9XZfBu1DdL0flzoMIQkBj80hscLHtKab7NuuSZZx5RN53/5rsar0oXTg3sc
vptOwKZR6MWuXFpxTQesycWVfo2tg6ARGK5bx+IOaK0l/QBOPC+YJc59aEgN9ERPagSoHb91K88f
C1c8Az6atygQ6oNbLH9btlwtnbgH/IimO116Xgh6dy1tXw2aeI7gfiZE6qWEUDfc95HG8RpODsbD
j8aTjgHox/+xd17bdRtZt34ieCAU0u3OgUGkKKYbDCoQGSiEKoSnPx/odrdE+ZeO+7pvbMsStTdC
Va011wwz0d1nneHV58z8pVgZ1C9AiRXSvcrWn3o05RehRbqkJlrxJUrwQJzguuENnbCEhaOYTWI5
foqkVb/kfgcprBkNZzV1ujBhDRSRdUtzwBVWUEQVWpk4pwKGu7APq9S+oG9pH3Dj5A+UZpGfVM1t
0h2udWR1k5i9LFi7y5Ov5VzKF9S8fPSoOn0qSOA99kCueC0ERvcyI1eNyTS96Rt+LiQ0+8zm+1m5
ncbrLqX16OUX0jNDBEB4Sna6jU5mz9Pp+4jFPrICIzWFIBZVuO9b3W9j7JMvHSDwS1li4tUOcFnX
szdb5yK2revKITDbLZbApZ7Ox91UbId703EBPxiLBht3eQsGCTTnShdIwUXnvM7JimlXQ6h4S/zZ
/BybGaZtXmBgGJDIkLzj1sWWne4UBiD7Yyi4UzFC2DsskaNXH0tmhOD98g625sSbh0XRCZIZXm4B
5qAHw1/MFgOfto8QAv0t8OiT1zQY42NXp+PzqIPFvYmCvAVKlfE2oazgZEQ9fGF1uroi+0zdpeYQ
fJVaRK9pPcIedjEFwIOJk0mkQ7ObXH9CdYZA56jDJnrKvMXnrWtRzmz8GoB7U8j0L1O//7kg/cYF
yTaZRn2Hnv9EdLh8of57qb5+z1//1w/9i+fguwuZwTeZDYiFlWAy2PoXz8EP4aIzjCKwiaoYivt/
aA7hHz6TxYDKlpBexzZhW/xlguT/scxZLdjwPlFR+AL/EwL7MlX7AWM3ecEpLzCXDUPbez/hI8Ap
a8skxzEtJoOOEZioCK+Jp08lLL51HLvub4b8Pw1MTIxdF26HzTenz30H6oMbJFBuvelAQk57Yxoa
k1X86X8zPfhpyMclLZwFrGM9Yf1Ey+/dDtzVTcYD4eYpTM+xucnrFi4BrKWtaQwFwv+WfPcmM267
gezf796BD3/evx/I93BN3t9XxAX2MuPDCod7+37KqCa2y8nvD3CoihEADcMPIurMA7afAaqhpD2h
4CJuFmtvYDAJyrKgGKlBFgv72EeAIOzSatq1S2hfS6KkRSJyMA/5brJz/mxRTyTtOYUxazRfGQel
G3Vskn0wTa/odHKMwQOQwBELVuLs2GF9rwGycZvHCGHkfhkfYBMcWxjmLCpczItsfz6YzWjdeQ7x
ti0t8B09z/ihd1SE6ryTL0GJd8oa5uCEVzlXhCuQvi8UDOYuG6uLyCLQu42IISW/mGiPJDLr5yQl
Jhe2Cj84jGl4QYwibkQeecChBtUm3VCa9ZFbRZpdDCnEWpNgL5z9YuPKbu53NgRzkhunemJ3Hcnp
dZuZ2BARonbjNCA61E/bm7rQcO60jzoh61FPdV7CGMcZ0wM1y7CB2NGeSDFtbqjXcHxU/rj3Gqs4
4p/D13F6fU+sKvHf2ex95OmQYw03gzgYAF+FePHLVENFiZFrrtOhmj4lfVQ/wRPnyTSyMg/eELKG
Bg42p6/CCw9O/QFl2fQ6KDl9Mlt+BDFk9+ChVLuIxpiEq7i37hQg1UPWD9XFWNfhRVkG3JEwa0QG
cDvg0OSpmbQE0r23nYyK9VBpewuklt8SdR2uFGOSdWbX7RcR8cs4h9SEAg4DygPgE+4QQjVwUFnO
gdFPey9VxbEOeLiTT0zyqDI6hM6p2gqqJMQU2QUM2OYlIR3wCtPcKL+N0WUB1iXNFawLvLzDWH/L
Tdh4FWaCu7IwTTYNq35Ox0bfRyFBGGGj+auwodhLZAcra+SKw8GQV1G+LHajca+N2NQgjlyLJ7KQ
mV5SrnWe8yrqpNLfmI5Pe/Rs4joWPIloidUWlZw2Je0jqlPgqdcBoeILKKVLKkeUAdaOlJCMeKPo
lnz75osLh/iSqOzpkz2QQgyymkPmb/IdWFz/1cw86w6W9bCBakWvYnBvu5jnmKnlVi+vaFHR00xo
JXYzVh8x4ABPQnjEmCMsm17hOMqnIsYKFFvmp8HoFIPEFuF48ErjTfmVGiUi0y4ipybp3GcT+GFR
eaj72ObdXNlGnu5tkxZAiOJZRL4GO/Qls3iXl3IpicaEB+X5Ro/brJDXkgHBddgP7rWaIuuuSjv5
pFyvfjaAlbazT8vV2lH97JTuRDyd4X4cg2UAYGTUXUE11C8xpUm1Th0sLMM2zDdvFxckLIKu7ozb
cZIVvieob7GtmroHoE+4uTUDzhVWNQWYrxWdxiIr195gpoe+xr2AAOAx3btjCjkA3SCPqUS7uAyx
mkfsxcOLzJx8Z4vJQHPVe3Yc2A9BHuKF8aTraui/pK0ST6lVlXl80M5ciQPJCEa1dUxsSS6nZohc
knEcJW6dHCCgEeP0yQroZxAFos23SBaDZzRjHAvfCsgEZiDThxGHXq2qK1UzJ+h5w06C1N7e7NCZ
m8Wt4aorUcpyB0vZvZlpmlauD/ZL0BcYcnQFYMLYyWcRxeQ1HUs7/9RBtdpC+1VbJabPacBEUmj1
NU/s8mhUMXFQIjkms0fiLRHPFzU84y22USPQatxjtE4YdZx2Z5ShEQFhrXXCJz7c4DzmrwvfxRFF
xumVIHLjEkxVT2siX05eFpyMHPl6WjQVuelh1ByhCCC/IKt9jWWQi5MV4TL40xSvsUS3Sgjrgt13
grguUd1OuDds7dIIz1kSy8vOy4adl7Bgm4zUFiItyFIMgxjCDQ/StrR5NIHwCSykq5G9E2zrwUAu
uoiGdWVl+8T0lyze0jwPbhoeVGx9dEr02h6irQsivJ1ia3Pvv3RyGLy124TGvEKmvSgwi14fbJnC
xLCIMKoj8JgOpK6yTXWMh9ACYQ09YGRC1DdT1OGaO6h9TPAaZnxNSlhcwjGHZUG/zSqvuYWraK2s
Pu92McgBXGMcslZhMD4HUHpWKE7HczXGehUUef4UGgR8r73RmzB21+BMvkdbB+EC/1stHCpEp7mh
OgO2VLgqHCX7K+ZBbCK4q+USbyfJuroURSfPzFVnNGmmfbRH2W2cJGFVdVsaqwYrHt5A0GT3JL12
/DQPTkYmCDOMoKsOQ7FxtFEDBHvzi8Tg72hP5Xwn8RuP4dyHh3F2w2NJPN+HNHfmjY5Uc8qRvqw9
uyh53UmrKjAnYDDmiBu/EznFwWQpZEpDuTLJ02sMXW6NZWQ9uOSQYXGePfoe+dqBOQ2opya9UqE2
doieiGGOy5sCV/01ZjrDMU0dQG2h9SbGBeq+CGKLcF7eeM+pk2OgR7jgQyQuyUwXDE8G4xayQXBl
NfN0WkiiBVNyDBsRBmC3I+LmKolm/yIce9vDVX0A8i0W/8lSJPklrsrWEYdyJjJp4rXnAmuNJwUN
HZd0l6BFAFB0DMnEVG+d4bn7TZaLW6PwK2/cmJmpjzMqmLUsjXavrMJ9GgpFSNKcp9mF6OPuS+lk
HiPoTmhsmC2sLdynUJvmYUhyHPJQiADM4WSZ7/zE1Z/rzKrXfTEsdYFsbsYRazev0VW9DdDAnBF6
keYWTX6Gotguk2Pr6PYibLparFu4+ygQazc94IEVdUj9a/d6sqP0QMqb/GxLemNmjFO+PBsav6VE
yjKHc2hhKWRuh+zKZpiOd3j/FUO8gZTjwSa80sw7DhzJLvxaFQVww2REt5JJKmsA+sWFH5ky2sTu
0m4mKf4MMImv5zQ1bo1aSi43dZKdglAfbGKTAI6SIi9BkDnKz6NUsyTqnIdkkfOzmhRV4Z/FV5Pa
1h2pQd1XmflZsLER31Mnl2D9qxEnsy1lqPdxRARAijkFY7W1kd5sssQujvC0qouineeDMDu4KPXA
ZtxmBF6XkrHJJnE7DvewrI3bKg7VfWrjJheXVBo4gsorAouWbxE2jw5KpXQVNc2yKUNseO1JNGSo
TnoX6EZjfWAbrL460qv1xoDPxqkNx8eL2YhWJcYNG8b0037JA7lPUkCNldUYQQXG3k77mBzDs6nh
kSSKKNY45iyvKbaegJxxe5uW8jf06ie/H4sj4xhz5cTCugvKcXoNJpnusdWsocWkIYDnAAdjciOi
+Wosp445kobf0eD+rodYCIL0Sz6EvYUF/z3/moFHXsex0R/IqWhOUchmSDmM93GTNe0NI2rKe3L5
NpoH89xNLengBANGG9W7v2torKUt+7FP/PObQNgA0MLM98fvomp8zMEp+oNIqfxx11Tute9hBhKT
V3qaBAVhEnJn+xiUyo/rEsWh6xzAXp/jqOLFrJCndY6eCOuVzaNSQlzr1B4/DVTcu193XxbN8U9f
NkA4AMvTJcH4/ZcN/CD3teF0ByNdaAwdKOxE9uTatDIkaIq3jqOIF8zSvPF53wUbk3NqmaTXL5mk
bvaZeP6G8vnG6fzxDqK9gvi9fCkfYv27xjfGuM8O07g7YD3INDEE6N10gWpwXTD0vm1VsmFrnrcT
vhJM3RUVVCZpXvFoZ5kKnd+SZtqcnMXenJCR+isaH/8m8GK5DftmPkQGHuirpneNza9vp2v9/CLC
lg8AL2iqsZh6Tz7ESAOqyjS0B0xc8C72U5ltmzKcdjX0Fe4lqTxh4vivsDD1AdYlpq2W/RJkkhjV
2NmmLuWS4WI9q2RZX+rWFk8a9/XLdHbys2mWzrMtyJe+lLGs9LlNkgAI3iLhUoC6pgDY+5Kt5BCH
qXttWoncogyiXl3yhyggGV+MznQWCdV82xAlXC87jC2UcatjCHwGiBlku9h0SToQ+Mg5HXusJ6D/
d0MNHR8LmCMIKzU7zTJ9CR5vxgo3Pt6QFo4XpI2lVh+rubmpimbZU8KlbM8p6BGFdyuB1vqjYBaw
xQ5eXuUOFIBMMVbR0O/WhNXp+4XcmyAStIvn1oE7eOqL2UeVFQ0xNymFGGKMXT9u3ThPzLWSTlTg
a4s9CkoP1+6NTmy4oMq+ryNhMSx0ZH70vbmIj6jr0g2mKvyPiII+2pgdspt1RI5oQMAlFfc5xM3k
q184WDuJgZq+NZOsgrOQcMVxFaJrZRPGXH6klPdh0a2MiSKfdto80H2zxWLt+WBmtJpA6u66cyF/
rcsQiH1sadyCRMjPU6byXZuSNao01ZWZD7yRTDD6TUI2zn2fFs9+uwS3jZZ8CoaCfLKW+A+aSu5d
mEMEwUF7Ecm4iXHbYod8tDg4yJjGXybKybNeo5ktjj1si5cR9tmLwCyJep/84BXLNt85fdB+oBMN
LqbGRAQ60PR7RUUyCuy4ByRqztEc2Y36pberkPdisdSjBhRzMTJlLAa1s+a4JByc+OaM1IgVtZN/
UzqtujctKI1g8vWL27XMOwQdlrTonjctkdO0GDUJLHYGoIRNuLxiXOezggW7SR9VwcYJejqjSIje
X9fuzBrpoDhYq9HiN4moab7U1chdKWdIhHSHpD+L+VAlnImNbEDlkKfjCBYuR2hSsl26E+4qjLya
R5yjggtrAGZBCErstCXbUzr51YVH1uq+5QDdVxjmruug0vcBxhirfpjSfbAgQIip5VWZgw/5RFd+
CoZqfmXqSHxNGszyCZ+iD3r05Wfmj7TbpotDTSUgFw6Jt7YEf2lFRuXN27cexcLlwtaKF6Mulmfg
DChPlqU6Lvu7iZvzBvaCfHabUe3Gtsy8VWYSi4R/EMjI0rymo0kDn4yiuTGrlidTk7/69e0sllVc
RQvWMyFwBVpfil5wHYdZKMAqV0dI6HmOGRmMGnTt7TVkeEIhEeMvdRjfgndiEA+nm5qbN8QHY6yC
SyHb17NAThqE88eistIDzgCQOIifulARdu1v8ICBK8znXjR0tgCO3PoFyCMEYdrlcPfXQ5K8YgIy
Xc4st2o9TjHFyDCChQUx6JUpx/y2kWJEMM2Ygj6FkkzVzC4bpQHnyMSYAfjR8I8zV4SJkg2IM7ME
a8wF7uwInjHQjgnpUEEEQLYJnAFwN2yrkhUTj6V7befeIl0wTfJpPN3BTSM/hT0sbx5n9LQEivdD
8yXOQFzgu02fKrRWq8hui6OxgCvQ+djW6OiZjC5IzTIiXwWUGvCV5iVJo7QBe5qZLc6x+Pg3/Obt
kBxzsNuqJgneMI1vprmEH0e+weMrSoqlpjMxGHt7NaHU7LBDKI5VbUW3plVUF7K2yVMi/OsCmkPz
WFtgaIy/wdTUUisPWLVda0GnxXSpZ3M3yI2vi7B+JiWCJCezCQnbZJ+tBzzXV4mLRMGsyG8Z8hzr
kI72adt5lOcYMIREKZcfmnbZhsmO7uDNFyCSYepT8+YtP84hOp1TBIF3yYJ6U5cspwAN2rMV8EqI
WXVfVcMgLrGi+NqHgA75d3l/ckEDwE6EcRKXg/FqcXwrb4MQhDQmu/i2xD9it9ASN54Pl+/tbLB6
IGDYJ8m1z5YP7rTYQBiuuPZjA818OITBRRNShjQTuXrw34mlKRliecgNjoJ2eJ14mXUnPfwRU8WD
DAGIj1NhkpbpqIo4VYrYcnkGOMbKp44kAblr55rifLDYzeCN3U8DZbLMwefMurDvoPKz2bKPPdZd
QMi7h+ki+IW3foMEdQ9oGdiMvOIqwed3pPzs2E3kmjYn3y3Ch11TjxQnPc3OmzFY7zigoCRVVTjB
6foZQTQA9QBm7KQRrUJP4ex4zbCxAZe3HPa8PG/b7OhzN0CO4HnXIn6gq5/gDtrl0k90IyhU68Bi
BrT5hBSfwRvmEBMEP83NNNneEs06yqGkPZielvR4Du+aYUa34wBehp9XmR4r9POnQRaAiMtW6Zjc
lDZ3cvKNbKy/MKMF9YK+6zR4RK4SIBPWZAs6XfXMezEssu4wVFXf/IW7TLY8TEIKPAeyHk0I02P5
uStbSo6GPPAjOSk0MZJQQojnz1q73DUELs4RCwqWis65B31h0g3poXmkKsFpVo0Me1eFWYfULcpN
r5grs8kOkEru6zqigpyIs9GKBz4F+XyZ20Dqb798W5hTmXHEGHA+v7gDZypaU3Gs5n78MNqkj5VJ
RpbpULOgU6rK2HfZZLTLmy2kP7s4GBAUJb2Zjmzwp93Y5a9KzLUH04YG9g0oXqiEwqYzxZ24hMjc
0JJBUlZ7gASueECwkQ0HFYgneEOYBS+TGIyr5Va5jFtx5lPBqY+IeH4rV/83qvztqBK31u8q+78Z
VXbdy5dEQRjrux/nlW8/+a95pRf+EeIKZWG2A9qFdRYTvL/mlW/ms47ronlkVOg6NAp/+dLab1NJ
EfBjzEzfxDp/+dJahJWSc8CI0/HYhRiA/gPHrfdCqIBPQI3o4PfFh/00WAudyQMUNSSWycVrQqm/
NwIygTDHGP58kf5PGdrffZJN+iQSJAZetJM/trwFjpJiKVcPgU2mS2nKZ4nDLLHG2PJ/9xw+/M24
8F2/ulwTnwF5WdAh/hSyiuVLNLdYFx36gQiPSJnXncbPyWvm+3/8QQAJtkBZ73FZ7zXt2i9oXdoZ
CQDrOS/yV9wGXzP+/d98jIv02OeJ//SMekZvXUKuHz3pEG7DgOHiorZe52P6X9w63lVk/xgfM0J/
kxJ+p9KPpVmKOuGKNHz/ixFtBqx4mxqwyn5zUd7PDwnLARwieU7W4rz84+vga+Q0+B7JQzLAkfLU
dDvF4z1JjvdSw9759R18D7fwRkCKR0+I7A0A4730Hoplzdqs5QGoEZCPo+SQwcpb1Ub6gmwLJrNA
Im9NUf/PX8XAEw6cBATUCIzfvfReW9MNg14egB7qjwqrAbjdRn5vZPzXr69xuWHfAyJv1wgkwq7g
myar+scbOqtMTSmo0sFQTXtAETFtsY+LPv76U/5mFQcwJf79KQu28d0LsjAstMFQ74CPqQstabzX
5VCdsHr7r27dd5/07taRR5bUDMR5QQo1bbwxe5mRTq3/P5bXm1XAj7eOgNwlBguFrCDpcXlXv7so
THzdoKxleZDarjfS1OQAT5KzfRbltA0Zu2+ssLUwc3Pdg9mONZbADvkKjahO8CIgqA/0H9tgjNW6
ZRD35Q1G9rPIwa3ItHbKz19RQDnHeCbxVfrIWVBYkA9rh2BMteSP4CFUbmnzbcbjhAL7Y1PeTG1o
P+S+XR9dkoGedUmBMpSje4j8mXnFBLtryHifc3/0YgBXPHxWgG4gmA21JTFA1VblBaEKVEkfeyMT
J5NskS9NxC5v9R7f3bP4lEzUZ2Q0OlsnfpDUuOQWWCzmiQHBk+9j2KF4KSMumjh7nDoIf75mkFdv
ehe2CLhGFGEihgvCCIzdQy+PqIwbk2lY1oCoG8hO16XJ1c0lGxfyqX4NOcGGQMHmksRptfU8jgCE
ktauh0aJcCG0nJMoKSMzKuwzugmMD0rKnSBEaIn1nf0QJ9o9j7GVPcdBXdx7A4hS0znyqfFK+yHi
2uXKH8BGZCnUzHfSEdnVvgx7LH8m1vroCfpZg17uvhsQo1J0lzdQ9/rniFtzTrJGXnsqezUtnqnK
PPsB65DXsRuij70318dh2RqTrquXICbwkpZyEz52iOHQhyz1xtsMkeSRHb1fQw1J9zounBVlQEoN
aqsKnhsy6JXAOPUqRtQC0TeuXrHrsq5Qk3ETVeFWTCYH0Pq3177oYvRsZhRcoGWrtjlOSw+RSqDj
CrjpJYGqd8FsLy26n+bP4QxJr2wGpDRukjHi71Gqr+u59Yp9ypRQXlrgSuHGSyL9mETSCLcMLLsA
OQ0KwpUHYnBhQOt8CIzKvWO6U77iU0aiYh5P24qp60Kxbg4CIvF9jfPSnYMOJ1u7VOiwqKHH5Njc
JbreqRFQsR2ls4IuxSPoozFHh4bmGYupODcQF3jhfde0LLsl/hPRCkfcPIXBvnekJv6nGGRy31dG
rPcqqLKXcMAGCr6eviTQDU5PGqIi6nQ0UjeH+nFu53zvStUXO2xP7HSXScedtzPkHWzlsS7Et3rM
rc9zKLuv9szaEgaDv00xuN0njZHGE7EU7tmfSI8uAcLcVQtce4KMljIEHJCKWTlPwk3i/LmJ7eqE
wWUFgNrZa7j9rzQgIbwdxLZ8EcjncTltjKmjH0mgL1zFuFBilluE+8zgCSmHow+RAeBZQAfuIkr+
mOkWaV0ix+RbJUP3UOUeeJpHPtuFsNSj7Ca9d8oa5mVIaOp2RsR0wvAKxjpWz43RM4O0in3Yxt96
1RI32pHL1NjQCzTC5SklB8kDJoqQOnAU+jeJYlEybB63QAj6UvdtuI1z1rnAxQsupZ8/BLB/z2Y4
7tB9Lebco+zX5ZDj6MyQMCW0u+ClZlfEvLiAVFKR8HftUFQypmPV5wobUo0eG5yY4HSSfN0Dkg7y
7ZZzVwqu2y6zl7QzyE8eMvelGLvgxtG9dVVDlrnLcB89jYo3KmdDfVYh1AmzmOqNrrh8t8ONfEXi
X3jdV2r40hktXP24Y89JRB7cWB7xuMIsXpC8AXG07B9eYvg3cwrr1EaXvIl85LIr11HBTVTnLeif
Yid7q7TQPTVo30q1yTBHWJe2qjfewEeTidUe0g4Hftuyhi+JW2FeX1SrOOxM3mCITm1aXDuyr3fJ
4AQ8hFJed81SV5Mvcy4syctE54n5ZmmJdU6g0SqNQrAEHKJxcmHXhaT21OeB9c0c2K308o645mxd
5VGfXhFzE+80njrscVQSK8Po3assdncdg5a1rkkqdzF43+OqSHra7NWfoBOF17MfVSi4iA4WRjes
FU8Y20CzbQ8xp8GdlvESfVpVmFCo8qZT7D1GzO4xhCz6XGM/o/FE2zmoRkECdXrlRLb5ObRUfwZq
oR6t1XWQd8Wh80y9z5I63JdhbFwSlnntYD3yaGRZdz2NSX8ZZfNDajoD9BVoaAFu/HsxWy6JsMTJ
Vgm2c9Joow9F/uQ3bblhAPtax1G8Rmr0ifV832oTWVNA6GoSl2jZTEdeiwkOBMci/gme+IwLPppk
n0MPFT1wWpogk6/YeduKHccsAwhLJtHf0KABXf7cZD3Ryd3MM9jReyEf80a4N4Go1pjbjupQ2q5o
94DdKxsollzKjjgvsO6CzSyjySO8BxlcuXhJ5YudDIldAWQ6BAVt2SKSbmZcbKWTlgxCYe9Dzxia
ciVL+1NX2uVpaBzMSvzelODL0BUwIFQbZZWTXQCDjbXvnafBRo3A4VO07H8EtUa3DWj2wIAgS4y9
SHWZnHDZczCMg0etgxO0mhoFvqcczAipxVtFXljY+q/dRPjWKtB5+U26EG2IGSMkGAwbsuEUtgtS
4+KL343s61Pg56gV+7bvPxARiRdfJlSIcW0QZ9teJq1gcqqW3KjO6p6D3MxhFI3FxyFzRviElgfQ
RHEN2UH6kz5VRZZvkGh8FoFCTpxBIJhwKRaukexsIio2bBz6Bt9UY5G+G5DRfDwQDWFPe9ap7azq
jGmxwmfwYDdE+o5N9JInbr71Bzvf2gsJDMs75By9PV7hGIgYG4TT3FTCVlhZFs58xXKNv8QYiqlV
Tr46EDQKkqwwjCORBWaw8+OS/U14bN8kTymEnT5m04MIC5dUv6QlJm6ALxpM7u8cUN7G0D8Uo5it
wUg2zdBl5Iqr9o/FKGG/sVCdWRxApthv7AH3z1ghxQla6oSe0vJqcgzEf/ZMXZGHbX1mwbvn3ilh
p1jh7xo1+Nk/9hXL9wEhsHwQCprd941abGO9yRZ6aEvrntSQc5uzpw4+dnWFuo0mjrlftxg/dYah
aZm0htj5LI4178ejME3cMgZKRGhGEVZFKuKA4jiuquQtOLk+/vrzrJ96muUDfZdBwRLS4wTvOqeq
pcARXl6woaA2WbFL1ET84iGygcz9goVPuM3xfbj23GD48HbsYBpjefvEHqwdfD+DNIvCfannRu/H
jnP919/P+bvvh5UTLKyF9/5TUy7HFJ8RBPeHpCzFSemufK0d7LRXQz906EER54/bAsVNtkoyq79a
XIVXJMBBcrQotKFRvlDKVKfAht0w2XSeXSqhBxeTcs/ChkRctVkLot+FyKYb5gU9E/FDHLErOyON
61YQlPLREaZ4cTy891Yh/9gHBubscCc5gKNpLO7NNM2e307FqjLDYD3MS8bHr++FtTyLd6sDkzAP
Cy3PW4LYfxr7w07l9MoPvZct+seuXiENxXjFEY8N6roDs3WIarBodi7yIaJl+9Ovv8JPfTZm915g
Q3hdnO5QFfy4PnuiFQgnZLQV0m/vXezFz7hH/G4b+Amx4FMAKmzP8YXt+++BGJUqHXnkRR88QfHs
xWxclfQQkMNiIR8ir9ElZTQPTMD0468v0P75HlOiwK4IMEXDtfF9O4ybltBtMSQHLFLjiBEeHCkj
isLnUlEaI3V1p+vQcMMlTe4+J7APua87oGvU5Jj0dUWkHvstHqQNElwHSouknMRV+ED9zTAYytjX
hozf/mhEHY3r27f/H179O7zashZizv8dDXGZfiF3+aX6Aar+84f+shC1/0DcwZ7773SIf0PVJKsJ
tAKhKwDPTJfg2/9A1cEfFuHhNswgDKIAkvkW/4GqPfLA0afQ6LJoyGT7B1C19e4kAnOyHEfAfcPu
UQjzvc0kYjwIv0VnnSsGnz0WFJjMjIfWXTgNaL88lBfJVNYXWW4ZAyUvDseQXRIEwV0o3Rc/xaHC
gomaLeWRm3nz1ELpL0R2ju3FcQgqHGsLmw10JN/d6b9BpN8daTgr8IUDbq3JxuGybfy4ZwSdwvGl
nbGGhs91S9CvsXYp0y4m7ZsMoogv/80+ycH840a5GP+ZDB0E+QQAW9yzHz/SSAtHGiSYnUElL9BX
Gtm60Jwt+0xAKUUE0RjNwWpN+I0DPuPjWgnti0PosfHs3Dix6iPWdgAKs/a5K5UXgaPYvTd+CKoU
DnqNQSqZz8x3C9vq572IqvqcdVbUQs2uOCOsPGo9UjXx41q7o4Ihii8999rw9HiLQQx9HybKL30l
6w6XiICPCoEj4m3rR0vTQWywvRo8A1TC44lQXPedUrsIW2xMj1CwtMhMGjZ+jt7WoRSahBG227mX
1lUbgGOs/TidCO1KQxJqAHUQNyeigOCexPadBZ0BdyG/49q6FtKikUzjh9gb+BqjnQbj1nFt+WTr
IZ8ZEttNcj0mJd8IY1PnSNGTjJ9aJFFzStMN7c0mcLs72zUTias5x5Jl5/mTJx9thsfJqW873r8Y
lTRwmu/q27mtGBA7hT0+yMDCdcuxe+5c2uH9Cem5HutjK5EHrXVLzu468mCA0TtoflcqDHq22M5z
go9zA+nIMAnSXcg6IIp1Wy3cVDjb6TrLK/cFE6zoXk30PFphC8IkHPOMTZN6NwkgE/4SXcNNwvuJ
p+AJRl2PCaoYeRAz2uQt99FRazddpKEpxlWoXFzYcR+nmcSwtbZd2zqTjlckp3l5JP5yc8ImJTsX
b+z6HDYG2Epa9Ia/nrUeLhM8r26MwIRkDkCGIwuM0ACaD0bw2w4XBqb+yBloMDx/8De1tostWo6Y
KJTGWrjM43QHS5Jwdlw+fDIiIhg0s6sQY2S9ezlNsXdvaN+6GrQkv97J4xfS39IDwLEI1qld+S9V
nOsH6WBqAUGJVzYZYFhqfA2CdZItNT3ZiFip2KPnwh/Dt+DewJepv7HxCMTHXPu8Nrr1ub1DWnrt
Nc4UrrMjwcsgh6tUjYNB6ySCZHZADYSBrUs58uxShyLhdcomJZ/4zzJ7xfNvvE1LE4jDIz1qTa6t
+9Ixr1drOmfrDl0aj4fQrMZbGYRAeDDF5wIY1a/lE3eGxYUAmkWZy3qIdp2JqdIjZmLjLdU8C8GY
fW5wakvb2+fMvc8u6gu5isaOfl9nYJZZZI8ESbrNQS3pfxdOpbj1fq34FECybF5ZrLZwi7SQ++KH
CylYufQbyIPt9i6fZ8O4NxTpLBe93Rot8dLw2onFcNh+ZwK7wk+pMMv8NsL1/ADHsG0AQx3nOKMQ
J+9+KrmX9JTcy9EcKDvDMOZGMINqD1ERoPMT7CrJSTZIE9dvL3I+Gjy4Gl5+u/H0sij6FqID+Y5Q
/NjMa/suVQaqLQZCifc4FoGyrzMykBvIQ9abe/9gYQcWUDwGi08ApmhxNh78KG6z59ZqIRCuXIXI
xImCPn9o2SGsBFkOqROkmlcV+WNjbBCq6RexQWJKbvE3wfTMTl2DNRe0g9a6yvBZGR8CFTX5N9ev
bBsMaiLKZFua2ravS86fuYGFAAfwGFU2VggrIjZM85jYDhiBay34vpHGJjKwGT5KGgdXFd6rj65W
ETCu9dHX8UgqTFmrTwj5jC2s2wS9suzWjoqTo1OEERq9KMXDItXDynKsyd0kxNodQH68Ablf1hgp
MDqt5k4AAJABXcsJG7UCfyMpA/O+wwpo7ZTmswHUs+pxiFsRB9aT7/3/2Duv5ba1dOu+yv8CcCGH
W2ZSEkVlyzcoOS3kHBbw9Gcs2buPTe1fLp/rruqu8u7eMgQS4QtzjjkSk26kpvictaH3TQorxKbT
FNdd5l6ClqyndZo18sYtPfHJsYZinfOSWlH2Wbcs3YpPhh3lG7PQGTd5cw7IAff/KRAwkrwqpTsx
ifC5iiuRPZhJSyyn3nabWesYAQwS7n2DpI6lU3U9ZHN+6TDhWPcoz254rFefkqCP7gY7O42eLpNt
U7f2pp5qCQykLLYD6JM70brZw5jbrdg0XYFpgBcYzKF6BrwSpBs8qLAZ6xF6a+YxvYkHq7znpVN9
LJy8ilbJ3BYbP9bLp8iFPmLw6mHO4zp9sYRjJo+VKy2oIEO+EoS2fo8b0AYZ+uydOSdiM6KwPDqi
9exVBO1nwgpAObBSTAwGsnm59bN6Ulsuq9x7kTQ3wjFukrCstjoB7KuGc/yIwIrpE542d1/Qfw3r
Kff6Y93Z4V1QRe5Wa+d048A2WWqJNvubaXLdowYt44IH9rTTi2Laj5oR7GdQEoD4mmbZIYdd1v2U
oJ9r3fshHuavup4lF2R/zRdN0QTZ6v2S6E0xh4mbmZNK5EWbTe/9e31Sl7lFtADyJ9kRfp4Waqw7
WryEbI2RMMaU8gKYXbN7/6hnzRtVkYcOA3aRsjF7cO1+P6odzpEXjU5wqJEUPeNY5MFQdSY1xvvH
OWvZX4+D1cClXDaxm59TpeHjun0biPBgMyfnmao3PLOVKtWRIQ+Mvz+YWvnycRooQ85x4Qb3sCYo
Ag9+xvKkVOrBV32AFvfB+v1DvS1kmZEgbKUW14FDnS/SawCAlSZ192ABpjkWyE23zoj4l1l4edF6
TN7++niQgEHLGxj9sXKfjWYMv+S2zXLnMMsofPzxCgJuyhvDKdRWpY0nPt73j3nWevPdcXKKCozf
nS/vvFifSALqyOm1D2g+qa48lJgxZQm9KtJoRaew0bdYSy0f+LPOTFv+9UXKItDhc9bBE5uOfnbS
ZWHXusxQtfd93OzGEWGbNMby4v3TfHsrcBTPwNFBMgr0gLMbMAvNsQihxh/AbTW7KUas6PnTn4ZX
/3YUGkrfcZTu4s28xu0ss3Y0zuVVeeHGbJAQoP4fLhOH4AsICHQ7Cofw+22d1myHwXQ4BzNETgsd
iItimAARrJF0GMeuksP8h5bu7fOLZzpPE06LVG8O+/shYbyF05i59oEMYPejgfSU9exAKdJnzAsL
FL/mwm1nLpH3v7a3TxYflLfFYEa3AvPNHREw7ofG6Ji477m7Q+K2LjoXwcycoLF+/1D/copcHEib
qMFRr5w/LD2ctRwqN9GHKkUiGckXc8uGNLPVAFx1cFJdNe8f9N/Oj5QFH2Gbw4jvXCY2oFq3IrIh
D5mLjKXIUU1kuh9taXT+eKe/TtF+mSZyqwdMJ6DV2F7g+W/vNLV21XmesK1tkZQmRu4At/H07BbY
akMQEdodhpuUyXKkrmP3N7XHocbBuWEIadNclCws8Rh8NRByUnXOBft/P3Wr7A8fy9sHL7YSy1N6
KRRMxrnUrIidMca2yBWeM8ImxAMRsiIctQsoT1xqSUBZ//43cR7G+frpeNxVahSJzu18Digy5iUh
77iD5mvUutK36B86PJ2kPhu8MmFIqes9iY1j3Wf1M0Lc2VhZcSBv69ass20t+lnRM9G0d/hLor9+
ObAcQDmJTs3iu3udY/4i29GheQJ64q7PZ5+iW3eST4ZgWd9mVkEGfK3/aYzz5tpEVKjuBkY5XKKY
w3+/52uImRT903wAJ2S/tHh4ksVUF1ymUs3T3//4/+1gzI0sBt0Bj5rztwBqjkAXdTAdpGC1nhS4
//Ei0eU4ekWX9P7B3jymOTOf3A1Dh47D4+ysLspTzajaUJ8ObujQWIoYDD9MyYgu8f0DmWfmN6Sw
PC5V8YCekVf6eWWUWVEs3cobqSCaqD3p9HD9UvPbLn0IYTK2F1UyMAmxBTaGaIxY/GWVZzXMktVr
sKzlbRSnzAm0kWaJfSPWmtljha1rLqMspl7WRs/U9GOswbVtR7ZXp67Aap3/7YPYJciI2FtyFQDq
vymF4gIahAch8GDOrLBHlkYXeHnirdCnv666OBTXgM0qgJHemwUVJlCzGyQGh0Z3LUwDCedfl3Aa
NaB3FyBd/zg/VG+vXx6MzPx5Hprc+iwBECCff0vFnFtG3Tj2wa2l/Y1M4OHQ2GHw+DoQcb2WqU49
Z4ArpTT/8KQzzy8RW4k0EWtaHFktvRzr99vMztA4ILUBpA3zIp+xqRN6CtoHlyx526MM/c/YGVN7
NZTsm4+BQI1RWI2Id2Y3IeYARjvd6n3OFHFO1bymbjzVWPTk0C5efQJN7rYJfncjPnndpBX8TWPs
7AIkSWyqU98qb5ykRWagLq+MGF94u11jVIcBSGi7wF8hT84oGY21Ifvji5TBERKOehDeyhdsoa8c
XUubFeTG/GZk2nBs3E4DDxu7p3IytHlbeiRSMsWGRKF7ABIuGUvrxbL1nD4AZtpUl10KMA61WzVj
wZzqmQZ6jg84+4wlth+nx5RnRDV8jr6OnY7Ztz4AJbHmRKmqMyNheNRXRmZ8HYF/MhTXcAFCiK3U
MBQcQHQaJsmfPYCV5d4tGVGiGgrCaOcOKV1RUc/8v3Pt/Sw+YRkyeQkyVdfUFfdaVGQOaKSCUEHo
kEJJW6dGBule+Jq8reScRyeESll5mYp66G5a9D/5CkURd3dp5FV6W84oWlZN3xn1ho2wvE11pMbC
dcv0Fh1C+5V4Vs4C8IMzfyPyvrevmtpQo6gx42vG4MYPcurOi4NRe76rEDazqjUT+3JQaAMmGhAo
NjHcQLlxK1yYK+YgTK66OWIQ7ucTIG30i/yNZEiFiMJGInprmfTanSxjDl2nM2+tQEc5UC+izGpJ
lRwHp7s1Yg0Gb8rlEp3oV/HpGZMHcAAFob0fhoYghxXGHW05VwVGOdfkEe7MgiuogMWJ8NMbY+/S
hsY97iOsbZDzpYGipmwyZlp+1bfzVmb0sAvWs0wZEQDI5t4onCbDbehwgRUR8uqjFje8G17rAGb2
XH3Y9hg1RC5buAMWdIy8IYMQv2baVsrvQTeHJ0y5KFtfR3BO1vPLWJE07u3EdF7iMIpC+I4tuuwf
t5WrVHu68taMHgSslwJQZsNwfjLuDWlEbEF5K9ZkmKGtWDauw1VU+8qDFGUOn6vZqpk54cz9Z8TJ
47CRaCNPP1YzBG29hI6lCglhU9uRU4jQ1EjUJLZhPL+oEtofDLRM4F9ff57bM2SMmF15l47HPmKR
6rFMYICmenuB1IjbNK80Ng3ZZPPBkrALbD8JTBHftEXNL2LozE42VWa2t8Vs1PJTLz1LAwXiOWl6
65eB7K8cmRn3bpIU9rIHvjV98zU2GWv04qZ9MxkVU+Booja2uP9GL+d9zBoAxGzEuIJrxWabgzLU
7izvicI87dhSk37EEjcD+AhXJQzRbSx5hDuQfpuWaf2UWQgJmKDNPiMJBG+HXNclozYm5J3PgGzu
h2T88cb/7570T3tS9VL7pWZ54+s5fhv/3+4lr1r4Ut9+W5b++Mmfy1JP/4AUA+83VYxJ7faPp8f8
4DiKNYiGh0b0FU/4j6fH+UAxR8OtxDQ/7T7/LErNDyxK+dctBmJMp/4OQnhWzGHeYBACF0Gl4qFp
OUcj2JorRe1j5GP/Q8Tp7PJKdMXjLx/Kv6w0z8rTHwehKKGp5zzfNIfoSbWKtgF/YsqzUXrtzHx5
8JZVav8prOmcPqjOx+ZjoVGDz/imJSwRn9dExsw7ANfMnzPFQzUZOmPoyLExx90uNxrerrNj4wae
yvX7Z/rm41QoSZulCbl8eLTOZ15mBvJ+dM16hwnv3sy9J4Jw/q6TwXvAIYg692hH0Zacx141jTb1
emjUO8cY79knPbYBHJ2eudgCPztX6X/W/v/yzdG5nVV3HI7mhVkJJaVqgc8kZqgPbRf/e7tjT4hZ
Mc0NJIcBEWSpQwRZNtgP9qs0kUWxkilaZZJTfwesJvJXKWNbhjFMfAGxPUJYvWf8juyRcMugXkL4
QQ7ZvkojzdpgUE34N4LBAMZTklufzWTciqHtvhe2Wvk2nW4+Tuznl9oUEOCdQjY5RnUfAINKrRV6
M/k4JQCuYleMYmGZXsN6k6yTe9fJxBPm/BIOTmPdhAJakNNhD3YdnrKD3UDTFZ049sC2FiJnIaJU
lXRPBDoM/TzvU1j1faINGyvPv9tedlvG9hd39m+6hkyc0fbzQ6XLTwJJOodIXJgb/J3wkOZVWs31
Nq2V2J3UdadNxm9NFNR7DyBKhaNuFeMLW9smoI4RJPdRSitdkp0WHkxhPXqQAA9JFKPmgV7LgmGg
utECdPakdExGkhznoBb3nUuiRO+nSz0YBMsdQckzhuQ9xlm4TlgHXBUtzveIISRcy/HCEfC012MD
mhDw0SSCfecnvdzELDHva48ZUQQFc0kKvXdZsTLW0VEYoQHuo2ncB7vwtKcoHZprDOX8PT6V/X1p
pMNF1sT9DuEHi6imodBkoBddhHndXJWAtwA5QAHMx4BLJK+TU13iHU7GwlgPEyj6Ic70R7sEnYT+
VS61KDb75z7Wa0MsddjmbCnFfUwO7LqIVWiOm7MYIdAnXYyx2lCgAr4ErdHcVHPRnPKmvQyDyXom
Vqa7t3sr3dXQm68Mabm7vOBaAF4Xb/qukNsit54jrOgTMvVekANmSQRNcXCjI0fdIhNrrmahlSel
Tzfbnqwm4nHqZQBNbNOMKAJK1xH4C9wKcax04m0T2P0FWCkscXPkntgMbsIQjs8i7DxjERjiE9CO
aM+PPclBYGAJ6xXl9g3EqocEHz7rqwSNbg6TBRI3XPBoYHrTi/GG9a6xNa1Y3xn09rsp7+y9U7X1
xVTqqvwSTnmdE8BFcrlgMsE6WOg3VlhPL2DsSeniprkcRKJddMI1kewFEawODQNJklMMpWHtrWq9
5mgAq0vuF02zIOgzxAqriPmC5kO9T7sCUijOIAI+xwuJKnfJJnhcuoEW4a/Q4UGlubbADCkWdtjL
JbSpYGG52XiYzYiQ3cDyN6Fyc5RlmSzzFPqE60UvxN08BcY8IQPr9NtYTvrOHKxPHt+r5mfiLiWJ
d2F4fNJWPB86u+yXQ5gS4W5r3SrE6b+qfTaw7pxcaW1d3SR1SFRHPX9lKdr6C3YB08IPxbAnb6lf
w2C7kVO/6WQpdolGgifxaip3gb9WQMN7oLD0ch5Po7aqcJ1serO0XgB846eKKnfdyg1WGuvecaoA
GH/aAL33hvbUa5X1wnPb38f5aG2h5mRLOURAvKJejWTsaj6GWdpR64YASkvDJ7EeOMneYCW+qEzn
uSlHGsfA1xajH5ZLNl/mqtWjSxAX24gXwCIf9KFbCAW7yHKjOJI3ts8G8yHNI31hhkaxFH5DiIOv
kUelhasw1fwrEabfQknIyVy3a68n2K7XwcckvTVcV3abBxhouPd4JLikpiXykslqtscj1ewsP05X
5TiPH0u25wtF2+RJEiTTtCRUrWDbWsjke0Ch+mQwS7vHdGbf0F66K7bLxpLw5aRdlFDDtwQjkEJA
X8N94sqvhCNo12ldQF+Bj5k2XvLoYJHYTUFcZsu6yXp4JyAXmVs668xnTtiTj34Jw2asCQSZCflr
fW1nUNks69r74pH+3i0GjB+rOnQS0tl97z5rpbGlGcnXjQmf0Rsmuv8UcqfhBhGRdSWqaNmTadQ5
zrUbG4hnNSEAGq5RSU/bbIr4+AdEPAZPLmBAgb/hQ8ruLWQCS0c3CGPXutS8s2t37dLdP4EAtkGO
Y+JxYQ4+tWDl0RiN8YIMxObYG1W3SfOEKw+43c5mAQ70gIuMl+f3Av4cDLYGSpII2z3vx3E/JBbP
jB+q/u6Hxt9Uev/XV/1/i/w/FflqdPRLVfSmyL+K21b9p6ri30r8Hz/3jx4SZaPOtFdJr5VB3uWv
/FnmB8YH+miqQVX6/5Olzh9/1vOW/gHBI0vLgCvHdD3H/xvho+ufTf8ZM9I10G0wObUCbouz8Wzs
EW+bkpm2zxOIwJ6A7wO8hY6bJAF8Y11EcGatCNdI8ZTXAsiJvRgUM5oouulhhn5ZLxAYAd8qUxd+
TWBMzCxSJQBqYggbBK8wR63SZjYBK8b9fBHG3tSvC1L61hb6vqvAg1/Fb8moYooIUju+ooUBGzIE
q2PAYk1kEReQMP29RfXlweqE5OGPI7MGxSOqFMHYY3B+INKOwo8Y3OKSXxMqGAkK1YsVkFjB8hlo
B4a7/YQWwVi4ka1hns6mSvTNnYEvSTv4MhqNxUTwn/d1EJZwN2PgaeajPoQiXue9kGTs4F51niM9
wFik2C9ddFF2FnO9xYhVcjzVpkdCiif8UVBraZG/KdPJELcEO7qMj0mvIp5M5BhBzHbo9BXpH5az
N2z1bwoAR95H2aQVeSK1zrAcnJmzcKeoIYiRzGxiQkef6EGcgq4hYrhIbggTAWGp+JyT7XA9ePQo
JWyfmPSCqa4WBu3ax7mXnbYujFGumWbBnXXnVcc/qcEe0JGkHo6en+jtMtWFtcsYn+Jiw648hng4
m+wGpUa2zZtcB9bpMyUKNlUzEL43sEi7aPJxU9t1RXZYanLBVB5ASZ6SquoObwZ3kg9p5aQfdRWl
7pG0urRQ1ZERljrf1HvglgE9/t5A1itywEiGhO1EeRlYz4mjajUGIKvY420Zk8J3sEO8FIaR3UY4
fW4GicqGNToBo5iiwGCP7qEti70MpnuQSENDDE/QfnYUxyiHTbaScG72qXAxRI9dfsE6rgXXbedL
1JbZQzkAUKo1I9pSsAVfXJHW2aIJm+Q0oNR7EYNBkYvuVz8Gkz9Hiy4xtAP0L35q0gv9pmkB4I1Q
jh8tM7tPtMp8dqH+iSXQvC8x1oNH1+emojWyN7A67T390QA8QgIzs8ZvYUgM3oyFdB0Qgj5B2Bbd
SzMTTDkzrTKi0V6k1Xgx2JFznWGG21jDjLmJJ3+5a5hz7dH2uVcgdI1nafZQX70Coq85kjaSpNCc
bII7esSY9y3i3WtrdMpdauUWyaqTPCKKm3e5qJwbTEgGrU2VfKyLKHnmG822UvbWRV/O2a4vCsB5
s519qbD2hcuwEd4hbqz5REz2cJl37G4RvxnDIqx873ZKOuZYVIU8VkC8X/kTDRXBji4WE26JXSab
UFtUfhwfCtig173ft5dDY8VPTGjB+VjTqF9V6RATPZTW9z3mqLuYwvmAALNYa2Dqn0t7SnDtud1F
59BqrmXvJQd99mYyX/MoPyGHCPcVtuVtN+uCkT8v5KYenO/OgAmTfcX0JBN4UCIg/zGtctB14RWq
RsB7PfXRGKDWNAqxN4PqYnL0aRkG1oJZRP+1L0aqsrTIdjqLtEXhVLj5yQfZNnHhbcxIl1D93foz
RMv+QidVcpPZmN3cwh5vktKBvpv6065senrMaZw+9viivyBOHm74QMJrmgbSt7zJwPg55ivuk44g
UZmAKLaTLSGALqb3vkwfqpjZLV87d4tG8EjgpdVX8KzddvZz2RJArFtryiebNqrpTpDxse4MjKgB
0g8R9DDH/E6hHWgQzcKeSxmfXIDwGBracAU84FQNXXA0S1N8JAgj28I/rjeAHJluwnDSr9w4JZuS
BJ2jRs7pzSQHimOjnRCHl8ownMnrrO4pewxuVJQnAk8fGLqc2PJO7mMm/IeqhHOI0EgFZVnFVV93
C0ZdPGrwviLrZp5p1rZx5065Yy51KCzLtnanL8hqJTkxmk9SZN8mya7FEP05db21ZBx74F2CjqEu
TdonAsyy1mFxbMfxvdEk7a3wOu/IWodyFAQkO48prR/agiw26XgqXqfSXqqy13mjGeNtFhMiueDu
8S6LcZy+QjZMpiX7B3zUhTMeNJEP27A1hiNGZ+sA7lBJ+er6ccQffJIqUnECdLy1Yhnd8Garnl2V
v+h3hfd9Yo+QLdyORg6d6tcxlYlibAW0f9VmZLZwMcnWWYEA6pZaqRIfAxX+6BspOZB6mw0vFabT
DNE0knX6GY3xb2TXj6EKkyxJsdn7rwmTjgqbLGxWG20w1E++KFx3bZci/2wJ4W8LFVXZq9DKwS8w
LkqCLCMSLYnhwf06mbzfFpndZcfO1sEK+Hl7lao8zN5vy0NdanhvO0bYiZ06xzHzUI8PRf/kg3LA
7a3CNVuyCsh7UJmblWj9y1nlcOpWn/XKcc7rGmaFuMjGTruPIsd9xh/Go+c10RPsPemePLQrTKYq
9BNQYwmQjZFOrIcFjyUIFqmfTcRCqshQ7zU9lG0DSaJmoCHxN6JyidPVf0lRnmz02HpB3FZeaaJw
7nyVTGro0rocu8DmMTiZJ/ZixLGFxZX6AhH1WcZ27uggpyJWuQ/mFSbnZC9o8hZNVJSnUpjWg6ey
UqVKTa3r0tlqr1GqLP7XrBlNlKCM97TSqlD56+2NBzX9Sxc1BLIaXTWv+nEI7gyHLMECkQNR341x
D56DONecJK0TzTaYMXOQ5L2q5Fc2wuVy1K1L/zUWlvGGflXrxlXHBO4QdKa/ZpVUf8MKTqSsNpEu
G6qcWewa1bJV2bNFOLWnas6qUzpVzCAj09xJwPTL2QFGML5G2IZG4z1RC5j30qKBQ6QNPdbPtf45
Vwm4YVp9JOjXW2tJcGOZIDk5P72j7gD7gYVWBekmXYJzWKXruq9Bu+iBmpCXdj1/iasmhzjE5ONg
Es/rlLzeJoZnXJrkq+cJKb4htemGZKr8on8N+R19ur6V9Rr+K3kIHy14vSswD4+FTqgDcnvigkOV
HMz7rtgMKk0Yk8C00WLD25kg7q5f0+jAURJAzOCMzNeEWOKafOK+SsKlwPdmLjyjMdI9c0BjyZWN
5vc137ixJVnHnl5Svg4tYmQtHW/dpokW42yNe1efkCqDiOM+QYPAxRF4Xyl8ozUeNXObklRwhTaQ
YlpSqRZAUfXxbtAz8aCnZfZgm9SANpmi9tIJ6/q6SrvgYk5dqhXhhHuY/j2OTDxGWGxK3mBYrMM9
br5mXqGUTg5JFwQ1Mz8j7ikxg3KXvyZJWz9zpVOEMn61gEN9GQ6QlVkANURzRfUNThjryrab6UjQ
u7EK0hiznagJsC7GeS0o/D/Orn+R2O69UHHXPbnXyIYMztI+5KlnfCKtx1yQv0QTHrosjr0c4do8
mETtegTDjZG1qlXEdmXNL01ELoNHJr0K4SbCzV1lKpi7raE8lh1h3bqlQS7A9S9VkDfpefk6S8QD
X4u1Ia3HXgZt0DMqoLjRshjuZGxdEfvwbKiYcDkQGC5UdHiqQsQrFSeeMENk8oEX31dh4ywDi4OI
CCAven8TCSLJiQC6jibbfLRe88p9yZhWVyHmBguZ5ayCzcOUiPNZhZ2XpJ57Kv58VkHoE0qJLcl4
FaBdfxuouHSpgtMrFaFOrEv6orXeGmtOeI/NyN1VQEEOjkn4eqRi2AdBIPusotk11kb7uCKUdWq7
eYlohvR2u2fGUzJrLlS2e5Am07Wjc3IJwe/x3OX0CVXTLZG9tH8QoZzrNHDjmQRagc/CFsfGSTWO
v0igotCesrj3432St7R1miRApWFfAe0dLPKdrRf1l4paquCVDQ/xl5b5XxYJ9Le/iUTUwUllYlvl
OxbUsLODz3HRuNNcxQy5iMyZkwYsZJxFMCCC9Pb9Q53vYDgUmGf+q7rft7rjuI4TF/8Vh6pMSPnc
IxN2j0mUf9iNvHHfqwOhs2HfxIKE2KQzWWdaTpPdpJ7Yk8M8bdAH2nu3f42vibsTIxxUWEMQ6TFf
ev5SeZjjeapAHdXCSDXXYcRv9/6pv/2KUf0hOsMErETJ3lnvTwy6H3V0GQgTyBPEGzNtrUTZ1Ows
QIaji6j5Ah+F79kgLun12P+dH/1pfoRMjS3kf7Zqb+ZHx2+fm5c2ffltePTjh34OjwK2vWx57V8d
sz+HRwyVPoAMVFFxRCiiP/3PCMm2PoCFB++I018JUn/10up/M0Iyz/2gJN6y2TJsQHSsGJXi9fcn
BbGymq7iLi+tfA6G6GpOG9NkC2ER2jaxPvBie6KtQtYcUY1oKEYIvBjvHb9x9+3chXdZ7ofzouDX
v2qMxL2mjnAvJXs9m2hljSQb4sTJvbYabYNQqf/I9DnHiOnVyWowg35D0mN8NBGR8tZoGOgiqjLX
FbpZclMd69gJIqjRqtQbffDzU5rqxakbx/42AFiULHBypo/NNI4H5Q/pFxJx/ke6NbyNeqQhSUK8
cZtFfn7bmB0dfDrvAbfLLWWEOLlQv291I2tulVlpQ43kXs8hfHhttLpDWgUzqVds6OChybUd2Tym
Y6YK932cyBfPy2tgP2VIYzEjXgFK0Z5QTUdPNeFM5EKXSbWyxGBugsjDmeXU0a0j3WQ96PbA0kcv
5GWDJuzSr9sHXiYIQgy8KQ3qL9RsgGvm+6Lr2fIZ8nMqybBbWEPaomcc4ss6LhICaSun/YSndiRA
h+/wIUuT/OiPQ8TIOpoPTa50QtFkYZMcCPRGKwO5J4FFeTKDNtlpmbge0yTZeIkk4iJykmWLqn2n
s5q8lFHRX4KvhiRg5KyWOmx7d1NX95sULdeyoyK+9sFb7eBGFFderY+XdltMO56d1gvDvvKQBEZ3
x1I7YyVEqUXGW9WR6BmZ/p68nf4KnY2+qQ1PW+HxKW4gVFl33WR3z8jbs+8T79h7c+jjlZvKgsm/
ox3Jksb2pHcf+ayqaclzLzjVrZ9/tJp42FAeFauCqowxWYrAU3e0tWY18ms9tu01NTpaN9nJJRAc
iFgJFw4NGxOmL4r/37B/MMiD0GYLu6bMonRtu0V0U7DhgkIZ1B2OgZycJb0cNj764gV+m5fBHPyL
V7MLbsnqaDcsL/tCzzHzzrg1W0EioQEQcT1oQXJZzSiwMlH5Ox0Sx7ekEMlJr6i34lTM1ymtQwUu
KNS++KXKggpFyx69Hsk1XPDm6y+K2PV4fkXRIU55p+O6TFZKLvQxNnL9icxteekGqb6O7La/ir3K
YURY1cNNo4n5GWC+6VBxVfICRLG4B5/sXPuMMxu/Etth8IpTjJ/ulpmCuU4dq6NbGOY055osvIVT
1qiqIiytK7ftvHTRjoU2QoN1w72VJCHjFYJSyTkmycavSQrGTgqBfkGvkD/yGKlOU8GEqhC1vh76
3FnHBMFfeZFBwciwqlp6pE+tqS3r61zk4rqJbJN8INf6lMVZgCBSa+RTG0YexbffT3eum1piCaxH
g+BmRDvHRZ/QzwPzREKwx3A5EH83bMiy03F5YppYsvVM86NGe/LoGQW9sOeWIUENdU1AYhHTwM15
+TWDL+IvejeXV9bs5USipw7bsGQatEfECXBQEnQ84ZIkdomg3UjARCVg1DZS1jPIJr+SN2amG09N
GxZsFitCyetN5hJZJa9QsviSsa8lciqHTQNXKw/URt71BSMP2D53REuak/sgvLzqbjuL/JxdqTws
xWGuzFabl2zuc1mt7MFMx7smkcL/Qo5GGBXLCP7h6DzkKMJqb+1XmGs2Wt93ydfJqyojZfBrNA0v
Ll5u/60D/lAHWKyRqLf+/3XA47cmL4vu1zLg58/8IxMzPtgeSxsXyTvGDTZG/9khedYHwsWInMWL
6Oo/1kv/KxXjf0BFRubfa21PifC/UjHqQeTgkB0ANmNB+pu64KyuNlkssaTCiam4GhAjzqoC30AJ
EzMj2PkMLlHqgARLBEreXz6Tf2kUzktYkMIUsJghfZXXi7nu99ojpDo1LfQruz4pEOMMWN8WviRc
sUDWfsqRqe4BQqCXLqE3PL9/bPV9/dalqIPDLGF1xMeGX+vsFAElZ6hv/GAn7AA7g9cQqDVIg+PS
o90mBjEkIsirYNEWsbVq5yn+JjU2Fmv2vBYZl8rPj8dl2w1+trSgZhz6lNTU1k+geCQZ/V83NSQj
CDFf9a3HDgNNxOr/cBJ05wFPHao4NB6/f4J6Y1dW3s3Brp5pRqRdzptcy+197I3TQ20R/xkaKVQO
LSfYgBlZ9UwuN5vBUkz8fjhyTox15KlUiaT6ABowUGkKg8/GQQakKfgDqMU87rvNBNQeIJvKLnj/
HLhk33wPeIjwAuIz8dxz80xrW32PRjrYgUIgfIL1F2MAmhmv/BOx7Hxbqr5xdI+kbGAyUViv3z8s
BxBGXrHXJwKT5QXFDF+e69eHpiNgheCVPzl1zm4i+CoG1zVKOuX3pVc769BMoy2KXMs4nojJYDZN
mBQ9pKO//vxsnQIemSi0F2Bbv59VQLmOv1fzdw0WwC3G2O+VFcS7tPXv3z/QK8HqV/MH5wO3Q+fB
pJ4Lbx4KicDzMnIN4lhHLDJ7hK5EAdfMNPHFTblFUWJELuKPsktvgT75l4SVpitosOFt1BfzBX7/
+qZBB8ead0A3VhkxavzBQMIplOW7zMijiLk2HzBMFBMSVZ1wEJGMKAxtwUFkpZQcvhnvWrwWT6M7
x7v3T/KHaea3s0Qdq4xjBMLR7KG+/f3zDBG2g71o5A5KobHIlSjDU/IMTQk1SiXZIK7xu8waRBxK
zsHFm+wQvfTkUCmxh5J9VK8KkA4tSI1X+Mkw0/joBJP9yVOSEQftSGOM5p0R5GpHOWYGEvkwuzf1
lBUq85MVjb18YLhlrgolS0nFxkgG8YnHWbpzlXRF9KazA1tQXvB2iXY5sqE1O+94pxXBRPwRApjI
tI1ta5X+faPkMRg98lVBkQt/S4RfIl48S2CGYo9GabiuMgOVzaAEN7mS3kAZc9ZgrwnGtKt+6fYu
Gp3OEGwdmzJ97FDwEJfKrEWJepygYqcyTS3sDCQ/cGKtrRPa6IASN2ICl1buSlMyISey9HtMDPmT
x6T2O10enpSUdTxJqszhifMpdTCORSQ/en6B/EAJkpS4YA9pVV7OdeBeu0q4RM9YoDLL4/EaUV/9
uUig/WD8Y6mI6ClC/aQpGRTsFQ1QYyzWmtcc8tzlt3aNGi9IsJeDVhypAVmySjJyCTtCbMXAc6tX
yaX6PFdlxrAdf5y2gG3GigHhoBOBdrBlpKvtb35pK1GX9qrvogafj0ZPwvFiUjW0zvtlyeyShO0y
8Pf9bFsvTei2J4RUbbHvSC9e1l5r3af2plASM/I9gf7WlvVSKgEambfayqoknQB6jeahmNp+WaYs
QmEaJ4tWCdlGFG1RZN2YIYJSnm3DviOvHA0E02HVaX21Gr7zxjUqmOGgM4A+LzUlnYM6DUJUyemi
nLVIo+uHylTAEmHbiySQ4q5IxBWZNJ8iJcyLlEQvVGK9pHGfpi59MUGerEY2BszfkfaxdPX/h70z
WY4b2bLtr5TVHDI4egxqEog+yCAVpChKExiVlNC3jv7ra3noqirFzCdVvvEdXLNrlmIgAo3j+Dl7
r70121bcuFM/HkslAayGhZ2fTlp4D1Nk1SmpoKtEg56SD4qiTAMrraaTpsSFmZwIr1GCQ01JD2sl
QozRbQWIfVEmkkGEioyXkbvmNZRt0fg5qBhJdFv3StrYSqmd7KWqbqAy6kSG2jOAI6m/7xNJSHl5
1UjqRlrfLVflpJACEeUsrENcTvleKImlW/G4OBrSSiDVDayRfmOMgAoBQ+CS6eIQGE1a/tEOVvSc
hqJ/VXa3Z3Nox2PhecMhG3zUaFFt3bQgd3ZNl4VMAghS7eml32lzRtxSDonIBDniSnEoEx9CzlpA
Jof/EhWrSVumD9agl1tTN+IDTG3CenISUIEDhSvf7JOdcJryJpmUB1MvOrUtI+oUOk+9xj7THP2a
Xq7DjJHZFfGKjUqFClNStJlqjtVZnyOIsTVFwTIQPNWqWKjaKLx1EvHmuOaUGnpfbzCMkXTNbOvo
OkRPEoqUrZmHz6el0+XHxR+tOwzO+pnxcdOvIQ8TFabXFYHiKpvNz/VlP6dp+0fsgiN2qsQlI7Qr
b0rbFY+aTn0BYyO+I6uM6kTFYlUqxtSJfILewnxCkdQLUMnQJLJLHlnkM6owVwZ/4zqB9HKv2Qg1
8oykOYIaCbtSMYRVJ4nzTmz5uqDJ2ecp/Ke05Uei2lxunbwiix445X6ezfpsxsQ+uypibh7xXQSA
9dnjVSUJjy3JXWTcxne+SrO3e9PYXHPMaOdFcJLrkMAja+FvDD+XH7GkIbRuIRcRKOLrbKM7fpKG
umfVmQRbB12W2hvTR/IhVPT5gpB7B1aEAFTYToHv9oBAQCQENXOXFXVkC3qf+1WgifpGDTw8JaQ4
bkwwY8d0zgkAprYxdkIvmh1pn7BdW5JeZw4Qr7WcN+8CtZqvPcf2ZyK92wjddNxdmD3x/7Kov7S6
0axb9t3PuABOEkgR0qum2kmy7McV9aJ5sied+CAWBcEw/zyQZbCt42Y6FAQfoRlK421lhrHCvD2K
UMN22XXJys5Ge+Mm+n0blv6Aygoqe1tDot5x+t3sj9bymvgGU1MzcDfb3aqbyn6mqQR9t2XyGN74
ZC3UrKwzY/QS2mx8nr4zja+v939vWH+zYQUYLH7rbjp+beXX+c971n/92Y89q/kOnqOD6cYyfzSo
f9ibbOxNPo4SAyfOT+pHS7xjBkSyLmRUgKXUjf+zZTU9IpBUKAn/BT2lTlf7H2AgsUS92UmwBcJv
DY3SY38Mm+JNJWw0MO7M3m735G+jHChbk64dJuDsBD+QWAidsetDZEsKTT2J+8OQlN37uCbQe5el
AmFGyzuY7MfMhxEY9uBreySDRj1FQRRBqX6PDELfKdkCRPcGbfWkjaD7BfNRKNbh42SU9jN655dc
4LTgox4HhMkPXVYt72XrP1Z1BGyxRH20qgh9I1VR0FFuMY7c9qMSPKJgFhfpIEro6k5/9nk+Ybxp
iXEpyzE7ynZAEULexPeJ4ei42say3ekMxVeuhSbEJSTrYVMAZ/smjbbSmT6ajDqHAjEIbDfCAVDV
oKkcwOoto/RJiSCm+3qirtwOloYvXP8Ev6rkr0cx0NVjBu7tMCr5FfVMf1iy1ApcE8XOStqjNNYG
bTZSlAq/8D8O6dJEQZl7+rPLvvTWqQc/sA0CBwudzLpulO2BnBiOLpCArsqU2b5MOh9oXmX2dBj9
1l4h8iEbbpRsC9rUw/xDLIT2qe9NtB4dyLmV05vipvUkS+5oi/xpznKXdJOoF88t8UFkp08IUxga
x9OdV+fatyUe/WAym/BI/m38qqESP9e043bX7yfVt+LObucVyTjtwcg7LsY19ZGtUDlu9bYvd+xS
BwDs5BEC69c20kM8A89S6UW7xECvLzALr/qO99oN7tg4hlUnsmVPw7Q1t7ENGnBnLqqaScNFW5Va
lR0XqzoMrYU9oEsHNOJJZDzXKFidrahnT99xq6igv4J7wauzY9pLueboCUN0aScbsnPtB4CL+VML
M/IBoun83NSxvPFK039MgWBsY1ZXZ00P0aQq66NT2Fjxx3RWtlOIlSe8ekngoSyCIthhWxoqfmS6
0Dq3F0OWO+R36BbtphtpgnfOakrr5dNSjvPOs6S/y3PD/DY6Jg7nsC2KijcXQKZ1ZKRJtvVTvYvP
WV7xWT7RQJQCUMuNwDIZ+oNSaysXSnyUyUtIyDEpxWMWmGjn15QZ4W3hAHEF5Tp6O9H5giCV2HyC
G5ztCg9f8ypzYthjU5cU3i4TunzoKuuZ7Nr+hv7Nx9KbZvj0Q8NsJO0XDTIc7LgiIisXNoTjbMle
DQOgnHXA/BtBQcgunoBHr71blry6l85C0oFmIiKeZ1SIiSWOPSG+K2E00aagm7RfKI42ZOAsx5gy
JF9l6LeCMbfNDxNtvZVdzAhTQJ3K1TiRLmKx1QpKAz4QNvUw26oW18aoOpU2TupB0I9S2zW1KW97
5lB3zMOyEz12+76zI2NDuDEiM90l0RbPWk4+g6f5eCNwWffrkeyG52HRkttQiOiPuU3Tr2UHKXTm
0i+1kk7DVRjB2FREQ8wplvlA529e2E8h+NRSQOd7ssSbh8Zn87MZBxFv+ngwCcLJyuUD1bROn72J
KQcIvl2o9YBf2vPOaFwKNbSEVbdqo1pHpgwBlYDDvCNIGWLcBsopSpORhUJQ/Y76enCc+TSGdfU+
nhb50ef3mxiylyk9EFrtyrWzRO2xRziFBNlRVu4RC9KqUP7yFeUm0vbYreAflHUbtLkRP5I7oDOn
y1FZG22RnoYuzUipbFX4SGo4BJE4tQzIgJl2sR6VwTgXINn1hiyO2ThUmKDOFRFJj6hOWPx7g/rU
H6fU5BB5R36kt7T3kBKyo1tilSPLcXlvOAwx1tLpw0/XlaXJuvCbPxXZMa94QuHXCv37U1RTWz5M
tEue2pFC29F0llXCpFBuIqNHfFY55W6KWJ4ZZhgWj8NoXIStDkT9Pa3RXPFN8oHgyVEHXrqKR80v
z7zt57NsUSWsK3qjG0l35ZbUTPs7C+zf5dLvyyWHhvz/u7+vzOCfqBzeFEvqj34US+Idc3rDo/33
g3H9wyTi+u9c9DGWQ6IY1f1P0Gz7HQ1+RZwCwabG/fQMfzT49XcWRESbkCuK86s84B9US3/pul71
LEiEmP7j1n7rLBaD0wy6HvH6AWOQBFkZ2XdmO9bnJR//IYWNHYxjMl1CpMJQFLfKm74rRZMGFEyU
BxeewZm9J1AmFrmnmTNwg+D+d1gc9Xk/dfBszPcqr01XrfG/YHF4FxoupFKOVyhm8KjXONhSnsJz
N4ENK7sQTac5eeJxVHDiP90HfzPTeFuE8mOpQtVMg6uHn/rNj200ndaMxPGwtF33WuQFII1cDGR1
i2W6AIz1n0jH+d1P/ktrm6NytkwQg4qn/lYM1EmSqEfPxYpQMMHI6MK9woEGa+MrEEj0j9FDqrfN
TcrhuHvpqL81v6e6NjGRbH3sc2F1cpUzYqZ62xSeCbQ6HJzfjGvUbuXni0rgqfLA0+1T3fS3uZCz
FPoShdOw76upoVHmhEBXlqWhgeyNFpStuU/E2SNO9ODOmbjgESifyrp2xyB2soUQJle6l242jH7V
DnY/rLBKyBsx+dPzbPyuV267f/N9kWvw7FtcTR52NRz4kwKvRE9IRlLX720XmDWhz4YdnmSUI2SJ
KmWzaCIxHnkjzzmk8c4WjzyD80URjPeGji3lmEjPPKB7tF8iU7bOiokV95IMSYq6gs2mJCbVZ9AN
sMzYZcS5MHTOQ5Mp2lpvSAxfWpvASp8NYK/IAcRZa12AbT0a2FOtzRDnFf08TLBQrpZ2qOwvHm94
QhXbZRo2XtYY6ak1bYZErBLOOiEVyN8D0NE+AsDzyRhqeeMe2pDQSlSjcibzAkhvLMRX7tIJ9bAg
+mNC0+wP1vupnMebUo9hlGEJYFPCNhM+nVoI2rngOZ0G6EkaroJ7P2taD7hyU3/qUwMDWqubh+/4
oWkY6k8epOR7nQCfIvBJS1eY6FSN5lv7xWsB6X+n5RRDCFMb0cJFwxb0aHcMvpIlgQoEnBX/7uxP
n+Ab4ZZjEEtL7crI7q2WX0rdDZ8gl/COEAeET0aaMYXsvRGqX895vKJywhbIfQ+f+LJ4jf80NlDr
HRgblyRCKNBg0TG3+MzA1viTBiHvGkb3/V6NwVYgEMHZilIjm+RrnhI5urJsfqwxD7XcyRGKcaDR
eouPvhsmxUGB+en5OXiF+02H3PhjPIz+k0ebRay7rAdqWaBRdFZD6VgvTPRAMUU1D39D1J5PZuRT
zZQCsVKZcGewDdQCC6fUqUU6RGOprqZ7tjgMWQby1aFtG7L+9J3wHVVsDrf/wsTH9N3IF4SQPUI0
viQj2UcrT6G2ruffmjob1rRnbeLMddc0zxFyNaWvn6//pgvDMihgWrFuLPFe47e+j91uWI+R72/7
RnIDx+rxcEAQ13sp0zA8Ycoh+2qQI83GZvL8C9g10bJJhtfaIzLz9PTcwQao7ZVHm2p6QL2rq+ZX
NYXDNk9xY4Wmxh+UeSL0wyg6l6CHqNBgIUnZJdpu1vt0XDcRjJ5LXZc2mZAVVu9VGfddeGMs/ozh
wxhfh1mjg0W45pLcj2iHx4/y2uVi0DfsJBUvsmLU4CvNA/FEI5kC2h5szrN8rFXXbErmeEWLbN76
eD0a1VeDtEGHzUvNs01jPACGv4dkMGHZr6ZHB4fQFafIZdfms2VnDigw2ndSNfLolDsrLDDiTlNt
vjFuaJ51tDo+d1bm0zs3JVuSyE+m0+Bqw97ycIuseh0d/UqvlrPX9tFrI1k22Wu5xzKJnXOtlz40
98WabxDnFEikJpWlA6I62ZX10r36QBng62okVK65uX1MfTTz4BsNkt2R64ZPZim7knaE9aGLI8JC
2+alFG56TqFCWPtmZCrNP1Rc9vbK7pwz2rYxkROMAu1+uvCa4142ILyTcqOFvKUX1aqVSABstoJP
xRxjUcKkCQHJHobpcmUAK/fnubZE/YnQZdLFhmx8mSrkPqntsGDS68bTp6cf03bhwbqmNYQ67diE
WefBq309xr5DDh6v0QqGCDz9BFeT5GcwezMLz0Ztv+j+x0XW4nPRatpyWGKr9w5m0WIfCOAkToxA
RJsdHcM0vyzRYDPUKdkT+HV4M2p1dM+8JD5Env/oxnHzlHfty1xMavVPxBOefPIEcb+dmWCxztsM
R49+VRufmSkxMMkJJLit/dF9YAKbuWvw7QdSz7RhbY6NCPxYuCcrrFqPEEyjvJt6Y+q3i2U8FbFX
r6tJIsoainhcWyj2XJRglj0ALQnLM4AP60suTP59zRur/UDepBF+8b0xAa/Y1GG1XTywZysjynq0
/TLTbtAr9py6IiQhjw3q8+x61T6xSvwZjPjWKT8JiWXNnmw2QvmpmjxqkbpjJGyO2FMyMXBZG584
giSXFouFlUctqlA5H2ZwYmdtmnktFABmro3tV5Dj/o19ZVBmzsLLgp3gdJGR7q2jSc3cuJVLGg9x
Jc4mliHSNxyDNT31+ZzB4Ns4HQmccuTSBHnusw4WiDeW1RVtnGDHi+j7KazzZDKhd/I6gdNuZKz3
7QAFOR5wvBFjJIHh2Y53Aw0EkQeJ6LlK+GPRMvEU3BNtwbNkj8xPr0GhVcuBzXCxXhZ23T1RAyyT
LmSIFrxexK/AHwkXthtLD1xfPVo3Y9/TYcxtYhDaTpOvpUlcF12VljvCWBrCQnLejzKxWaeLK3Jt
birwYnSsXCqG2YRf9/1rfWfCNXFKJRFqCjrotqz2TQ4TEwLLdN8N1L6FBxlcLMzdj7RmHNj2/VxY
aNUcDFGB3vrVp9GgpXRn2Iq+mRQ1v3UcFP2uZP/sXqymziVvCwdCB9ClOFKtkNHTB9cNosmCVZ3J
tAnwqc8PcDztTw6D5xoioJbeYCua6NXlfariCUT0OLpYNFg3yQuwMEpL1kWUs3mlMZ7sY+1b1zb+
Lu5Hgjj5zlQ5iUYOhzGNvPUYnvAmb/xOPJqtyiqL6GqQv+taYOKiKVFntMGiuYJOyGu9rz2coXBj
uvIhVFeUIROX6QqHzCWXURMNuwZmNTozChs7YQKTgnnek9BmpkGcJ0rLB8dMtP5hcKbcqYNkjKPY
uzCf9h1eVciH8at4UTMn2zlLtEh8SD2qZXIoxw4jkrCnC05VxJC6FWIRJ3Zi3ZEHtBqd2dgV9HdG
YEpAiDOrjc/IfIYgIY1mw/8AyFjA6vN0qYHtxM2lItmMCWSsPU+anxy1DijQIGNePbNX7IHD4IzH
2bbNewY1sDWcdanjR9Nd/0Q8Zhg0hfk+8ljSwWX2QBcj+IuLKFbtNDWHakCbHHW5uJQEb8DSYZFY
pXRYQGJSkXROkX2Db2ijFqrCvU8EDLkQDSGFPIEjEerlt7IlCyyf7/zJGg/c1xQGfaPf+V2t39Eo
G9YDollHzsUeNkezoTYOHyann7cpL9E1nadxM1nWnaV31i3u6PI9V5v3MrPbI2++AnhOpmFKM7vA
K5xN5Oe3fcYEkDjE+U4HEvCh1pwe1IphnqsBVkKAAIgCciLG1c/h0Qz3ZiEuVH7lhmxl/Rt6Uvto
fu9TFgaNTNrB7miF3l5Ll6/oN7ggVs8jvIWCNsbrotfzikJbG+BV8QaWSMMGtYLEitPD+4rVsEur
U98YGOlMvP23Msu5SYuY1SZxWu7IhSjqEN1sDv12zsaUZixl9/rXu1O16/hpa0yCJBsOAO8GTUhc
Oj/vSjB1pT5vPHLnkbFS9A8T2E7kIdPl18f5y+4HMZdCkeOpx2HAxu3n44AL7fq06kA0lErt07uM
fhvZwqe1JnDhDkkf8fG6HP76uH/Z+nNcNVBywMRaFjvFn4/Lljw3ERXU+ynNHSIaSYwp5ERizOjG
rF8ktcwXYsUVmwIJ7e9oyVhB3p5dIOzsinnA+RLKpfHnPd8sU7onwqn230OqMIYZj4jkyb+65kmh
WmfN1+uWbYmqvA3igOrV9QT8u2P3246do9jnv+jY8bKN/2P9klUdImf630k3H17/6z8Nshr5wx/u
HOcdnRSS7LApEN1qCC7xn9056tLq0PXpZOlc3R+yXB97jk4jxOKZUkNIbssfXTv7HVB+3YTgRzaG
wWz0n8w4LffnW0zRBpWjjwaWQZvQEm81hbSdakn8sHGzUExHyy6R0dyBsDP0VTHLW4299qYuqBKQ
E8AGWWEQXD5pBqqnwEjEXoIavQn57pu50YptRPUAzmuRt1VU7uPW7I9EnbprLGTOqepL7QGOLwzA
MoIhlnhiBW3DeRiQufMq8zuKlgp0maibalWo17wjCeDl88TWILsLS/gQmru0QTHP955WsR3tEVfc
OtTMR0YntLOb8P24NHeTrNbQMfWVhUJz30jmUx5lLphj5ygsoFZ95q8pLl57W2BhTenoF0ObBq1Z
zrdQLIhzA8cyDfofsUbLnzRAbROmqdjO+rLs0MmgKoiMHan15Ud/HtKNRKK3XnJrA8Pirs1ma8Nq
DrDD6Mxt7hZeUNvEz5gF1ZMoBIS0ubHWXYlcGB1WckG+Vq0LIZZ9jZYsGKuZ13ZdD/uoS+/a2ddB
+GULL7KEuQcRiWSN1+aGZB9zHSWaDW6mnwDx5PKYJe5tLNhzscm4KNXJpgvdnV+QgGwppBwogtUM
NZCxWaSvjVDfaUkKiiqen0B2MOjo1I/AbbzuejNck90aBa2tObzl+y+FhJc4TQAL4bKcaiq2wDSm
TbW4W4IA6629NOUaQ6i2SuhwrRrb2fuhf+wQQQVeZsAgXELtaTaTasVW297IqvZWZj9NW8OKfBAB
xXwwGCo9uswFD1J4w9p1gVgA4bJB5GjzWk66BRoGioDtUfj0DhwLsmI3vkg/18g5T43mHYBzgwS2
zWbdy3ZcmXm0Y4l2kWHVzTrH5JGlzWMlnSdvWm5SY3RX0eBYW61M9A1twXjn1sXLAuY/bTprl1Zh
yx59hDgApezYGP5XC6rCuht8e809oRhhK2fklvDa6L1Pksy2jxgZGRESnSzqgsETS2DJXMfZbx9o
gonPMynkIMvkadKyL8tsTZuJbdUmTdJ5b5coh5elhL+Xcy9gzWrWLjqwfbxYPbaxeQrYvjTrTLTP
muxgWbpTuKbWHgIJwHsnPK5gBd9p6zCh34Zm+qGFy3pLr6zYmt4XlR4P7N9tArt2tEfoz4UMmDVb
azdPkksxZF5QSkaOaQZKqU789hFvmbdmLJFdFuYTaymXW6bQ+dZLCXZiNu1skbcVaxs1x6aclFzJ
0PR76pBlo2P62UAKioPehnoQdyasPDd1DgKZTpBE3rA3jAjMymCcpKb3a82I6w+QBTiLXmiuDSjM
AWIuZEgwlVa6XSWBtFP9AznfsIU0geqUxPNtF9du4PeLWLVLVj5kmjmDC+j1o+jkaK8IIIlh9WtZ
vHFqD+VvVzhBn5cZ40aYAnzV/saFCco/1G7IwwWhkhFmZWVfksGJ8bp5+WFo8Av1tGLW7sL5rBdp
s/vKMQ2a+rcpjMkpGSv7qAyHCFW7Bx2/NCgK5+gRkbeyWvvi0NrcjLpZIXSeUAES7LK2aHGtjMb/
o+/yS0I4JFrA+xxYB+PGROzmRPtaWMu8zVsCsjr3Jhn59xJdKWX9vCqtsiRFXGsD9h71ela1Ygza
fyWs5KWponEVecuDhMK4d1WwSZ65igzYdwGF1rwxmP6vW1gfgR457e1suNu+MF78Ru00MLRDhpH2
Q2jEUVC4/qafwcLwqO0mq/k6yJwNxTKHZ7tNYRXmQhxDLyfvLzeGDRQJqtYOKSHgO2/PLv6uyo3P
jiNv0shKD9KenryR2DU3IW6YLD/n0JPJ8uj7w0cyTMc1rfavTjyOYBohmI4RcmbRn1yrQw7tGcek
ApJqV1V+m8O8oj93n8e0W0Iz9gJ4Cd/attfBowIBsJe+2lkW1r8QR9mmGbv8ZiZzZmdNrQd1NvTR
95WQSOLPkJz8x9kCw5OX4rQ4SoRtzM228/JhPXkcsVyWxwa9wb3MnJtU8BKiXYDmeARVCLsm37a9
TdJcYT/UABVpOzbJaW7kIWrxiA2Dify864nYjHm9xEXjfMqz6XkM+37vzu5r1RvDKo7yGF5kN+6m
ctK2UYn1wy0GMtlzutSRizvTstQXH2/rhr1WR5c3KMJLlS7VhgnUliht2uFQXQ8i1j72fp3CsZpe
zaQGUJT3/cEjdIa1JmkxIYbOnvU3OcZghXaRxio3eppSISIU9pBj7JLFtLeRO5pbI6/NYLJqsYvc
9OM4JDbcVO9x7iTSv6Zd1Vr0zdRq95iXebjV3HxZWbUjtoQ5gB+xCv3o1WwPKos3+cKqum2dFq6Y
N2OS/ILcsOw+EJQWwvkC7U/iwH7Cfg7AgzRerxqf2AcVLo8indmUXAruvsK7o4XjQ9hwEfeqh4wG
jy3NfWNUkC8Ct0Y488Hsx9LEgTzPrcQZZ8uK1TuD4FqP5BYSPWNfTAsJRkvaJdb38tiag3T9IK3U
5gdNUc42GWV63S5te/vv8vpaCv+mvDYhHvyyvP6YyD9Iakx+ipH+11/9q7b2nHegOQ0bE8n/FNA/
sInGO/aLjC7IzFImIDVO/FFbu+90CmfCfPgvVwHh/9bW5FIzB9epHhiyeVjf/kltrTZn/7s1prLG
6mGbTOooP9gcv92yYnyJsx59/+kacHCdo9qCDJ9lnukgdS0prH/af9x//+j/KPvivkJHKP/rP//u
gC5bcMUwR9J1jVn604QQ6qBRG3Vhn0zb4G09oMFGJ8Wwjf7MPmLgef718X4e+X//geB5OF/ICJBI
vtn7Y25fJBJN6+RWsfNCMBStUlUOSZu0vl8f6udt+PVQXGquNYNhBKFvh58tAT1RnwnrlBWMzBKX
mFe7W+h3OMDBz93CENxFcnn+P3Qe/uZXcifZ3A2eTobk2z046T5o27XWOknyPg6lV+OBx/zLwHWI
6F3++ncK9B1vbxruQEHgmgOGBAPbzzv+iQq+cKfEOo2Vw4HcWk0xxlRnyDl0Lk3l0kzr+FhME3EW
cxsP8plZI93TiUUq0I3yn7nB1Jmn86D0HJ5Am2hdPVx/uqkwQ4d9jlj19H3QiMEo2ekoPHb/n8dC
Vox3VWFRXOvNDRWlJt1ruCgn5kxABy361W5XTJfrzPbXJ1qdx58fTpywOF7JUIDz8lfQKVmgGsYG
6wSGAmkr89XeKLTfXM2/3jochFBJdQ5B+r/NUtOH1HI7I7fANkl6Nt5Ad8ZzmJOKJaOJ9etfJNTZ
efuT2McLg04Vp/CtKoZaWaDZE+YpNVQuNu+w6oSiXslFqAw/eczxXywHrcw1OA1xhYmENzQPv/ka
f72DHd1i2dPVo4po5o1eJTSEQU2RWafJ6wzAjKXQVk3o492DUhfoEPWLTUass7Oal15NmtXDa9dM
zv4P0XJ/dwUQlxPHo640jbyfH6eMtgMqOnaF11k5PZdxdQ3Qsur2d4qZvzsUTUI0Wqh0TOMtOneq
vbZq3cY8JUSGX74nTGv5xFLvOVyJX5/ln5d6lm/ckjhBlaKBw/3l9q3jrsqZpGnHkNH3gqSbFmBp
5igbRsZGA96u3wXNip+XYHVI/KCK6eJwN+MOVV/pTwtBDeWTrr/rH/WQ6akFExDudiunizMSw5RI
0o02pr1M97GXGo9XyUIxEdbKporZkpc4zZ7mAFp6tYIwT1a7g4Ww81XI5J7Ji8B6+OuTBBvqp0cC
yzrachPNspIU0ZZ7251GtJtaUwGWjL13sWVjv2yrxKGkFjLr4d0WM1L8PE/birTrlECFjeDD3mPc
QwIzkxosV2ERsvaGNknd4FW718nIuHUxNasBWqOx8uptKgak9yO7KxFB8Whij0GMQ6okwX3da4tT
HQkRf7fGFoO1x4D53w1udYJrZx7blBO4mmF53cPwRU1Dsw4D3BJr+A79sBF7IW0+mjE9m6LCR3wU
kJQQ4hnoE9PZ5WXDMTzOtCPjGWoMdlSQL+g5Vj3k1bOM2RfQZ1OD7Mrtlp2GZMwBwWdWJwkMp13P
rUC4cNV4ZSnxim4NWuVYiGS+CNA295rRAfcE2hwlnwVwdYacC/U0inoPLM414LjsMuclQ2VPn0Pl
O83Cl69S1OoNPQz2SzFnxh/1Ehp79tDNpXWYsdgjHQg3iSxgPhAo6WH5Ni9UMQtcXWZD3tzkeTgi
My0wJ4szGiKcmS0j2YWmKV+ZtCE1riCTdovB+SER3r1IGS1PBlbg19pX0pXCQdEiYN28ZkVkKKct
krJFhiq4XSlY+hpJMzEHs3lgVs+nFCmBU8ABBOMYnbyp61uu5E29pU2akzxWxG2Kw39CPT27Lne2
FTvWjJ54XtxjrAoTLXX/JZJBLkzWWDU70ybXNWRAdpmLc5M03DWZqTN8dTLOJt62miZR5c1lgKmR
uWut1kttcBt0O9bA9NeYDL4MHWZ6Kdc5rlPFPH+VHs2oxxePqHmtIC9rtgvkQWFF0xXUtsX7Btcg
cxlRmtzLxEL4T1IP+VhPiZcmILz3tVAGhw4Iy7Sd6QVhHSjJmg5qE6Pbwh4uCkRC9NlQMS124h4c
oixVTLc9i/aBtBxjv5Dg5q6NyLE+l8NQPnpLMt/mzQBHH+0iDE4tFx7YRr09Jnk1HCLAnHxKTsj6
WC5Vv9Zl6Dzm+cK2VXc8AutcO53PUMr0U2HFFWOtzKcRxs4umGxwgLAD5scM+86mJ02hPmaQZ6mM
nCxGLiPL910tGYCnYV98rey2++ZZRM/ZsLjPvqPy0+cJZnjQZ6xMwZKzcCHpZPoIGLJ+xg7cyq20
Z+ePCWPemoEudHOJ/mcLn84dgZPWyRpSCynvVV+d/XQQY1AuMv4cmXRiXaZUt7NDPHpDaPoJJKrb
7Dw5Op+QACjsQb18JmKmOrLnjIhlH63lc5k32ca2jQUvwcBl9EJ7CPB9lJ/TOnW7dTmoEDi9dXeq
GJUrdwIJum7bQts01ICEexjFtvAge7IwhasST+qFObkiGDf1ISX/cjvb/fyV7JpxE2uJ9p4OcPGc
ZINF54VOU12yE06R7qzcrH1xO4vnI1m0dWgU9O2GVmwLuLEpmRBnZVZm+TdDjCdZa8ZirWZkVRdk
jc+gcNWiYo0qdeXr8YZKF3e/KWZ7jVEBp3MYciCmAeHa6qP44FU03vNOxoqlqG2Mouo/1JnToM4q
5ZaGIVzSWP8jd2X17OdoDxNfTFup0Rfsc76HH3bFe95KS8aFX+Ibx2ogJEY6VxRkXnpDIk15r3d9
fY/2jptaI6ioe7lmNWu4d9HoKZHepsJDmZ6ca2S6YdJuUKKo7jVqlf6xWnzxSNufW1an5fvUuv0U
bbx+svUNwwdF7qyUarRwQ4RAhq1Vn0JhTfc4T7XgKtvopM/72Ott0owQ5ZMY0ar0PUBctdxlSccS
dFV6XDVz2sQ+Cp0aJZwzLOJxqC0e/T62m701WWSA2yKrP9Vo7/hqLsmUCB7K/JPBSIJ6DjEDjf9K
KbIgntXFZzulr/xtrgcLvaDbhZvc7eSmTK3xK1oNvFV2ptkffSf0DyQLyT1+7ygmfzwCG0q4Y/xF
Dt1LWtvmxraSKArCmeXjOV80sgvBXFbm3gNUemZ2ggyTxKwNHTvosZqzbGevrD8sflTQeHet8cNA
rNEFAvo3kq6eJ6Sud1lndHvWVRXW7bf0tvvaeCUmPHpdkmR8iHqXK8cTT9OO3qUPs8EdUR0RzDqr
kYx7dGyAaXRd87qANcY6HmS9jMZ950/6yWqq+baRnXlxlinRVi0YNVD/XAWc4gzknrSSfs9mEl1+
SzSRdbckS34Hbaq/FInXBG0l5B/WoOWbqlvML5XvEKjj1DR37dBIUM56JkL3WPFe+wWmKOwFlguY
n8TheNZxHocvYa2NDyOepPcCIc5tm0T252x0cO5gP/J5VzJGWTUQ1c4+LPBbfObmUSNHAHHuEMkX
IxnrU+Ga5HwnALuYwGukwneyaHeCJW9Lt66nLykMg1BQK3SnbZyX5qOT1fV+KM3loU7i8Eaf++U9
0Q0E8mB/+tTnXdNvULtayZHgv8kOvErXELyEOGPOzn+zd2bLkSNZkv0ipGAzLK8O+MqdDG7xAokg
gzDsO8yAr5+DyKycqmmZ7q73eiup6siOJN2Be/WqHtWmao+hnIYTW65xnWOheTaznkOEgcRf72zD
N4vTxIfnVvGG/7LmjogRp6qj5kV4VedDVcZtKIkjAtp3CMSXVFi5iYWph8nCIMjozw+pPdMFU0Nn
3nysZf9e6JH0ylKKa53ZPEYdLOb0VrVzrWK76icYWXVj34z+sgruV50V7IPSd3kgWupXYxOdOQB2
Xg8A9t2z63bEiEpvPQ2Tnz0OldU9T9YyvICEdvezXgswW5tVCN89lzQprZ1ecx88gvKziPoH+Ukc
nvfQaBJfSyDklbHLj+p+XtlTII/5fSToJrvj3qGfzV4ZNyIbIRNkDhzZAEqcj1xYiwO9W0JFDd2a
w3His/uVlFK/toEzfnDS9z+VN6LXmq03wcMuLSi3eVOC7Etohv1ax7XL4l6uC+Lw2H4JqdP7gW4z
3nLZMF4cpamDbJq6i6XOumXn+j1dG7yd74xS5XsbgPsYhykze7ouIOlN2SAei8kdg6tiwsVquP78
Jr0Fn6ifrvmd6Se+Caq/Lu/qsOTmC8vHeJCGw2+tREACht2qUk8vGqdp4v7HavCnLeB/0ELtLVTy
T6vNf4GA3hXlD9lU/2oz+PMP/cNm4IL42qQT3qVUMooQveNvm8HG+vTohiFxam+ax99SqIMUyvLx
Wx+12Wf/shg4Do2TKG30urLS8ef+rVIZIf5VEcCwww4GrgimFCYD578IEz33xFpDSbm4owHlzi25
1c3jgW0qAOBSS0azMDV4jYJBFHvWq8l4lqPIPznsbJ5LzXa74vKuwiw58t5x+m/T0pWsT2GW34+A
mb/jHfPfxerVF8kN5mpUuR2Hm0exM7OsukD/oBOpCGdutjmEi7bjJQ0kpbnBudhS5rpw0lDrHKWr
tNtDNas+fJ9xPwanwJQp1slu8d5mpafgfrGFT0leJjkck7bcOx6UwChMKWn4MY+GfJt6NDx6HBog
O+3AMfx6FKYc0wNLpUnXKy5uqXeVygJH3ULmJ35zgJCztrdk/fjXlXrofcKCCwWtp3HwnB5fIRMG
tYm1cEXA6cNOEBBjLPpVchvYtO4o7vr8POF9L9WkOvbV0MTWMM+QJVDwLPNDqXIA313ITCiI4TT6
wUCqOcIUUTX1q7HsvKkmdQErwai4uHA4w7QerBQtxJAk3TUqPATPNiKXaUuIjVT+NWv+uSbgZwQA
T4ZZQWSabkNMhu6cHu1CJ/0tqW3jbCo69WjXTnYw1unGmV38foOsz9Iw5mMqWpt7rTcRrRxM3u8Y
xR+sUomDF7bLD7/NaRsspzJaikUSVx7IDuDLv+4J5R+bwa3OAKKmY1HPFEV0dYPgNZfbkUtHtO/Q
GVjVTex4Mr0TdsiKJUsde1AOY3cUzi73YBANK+00faWqVzAYAOuLpAx2K+67uzL3noumSh8osxzu
lZz9B8wR87skNUxJCAWLfSv1A5+H5rDMTfaCGSC5L+1mecVpu/EspolXiG8nsbIy/zYMi+RFtto5
aekZd4ZOtmtuT9XN7PfOdQK26WjkRrZybsdG8tJ2ATtFUnrPnWfVT8NCI8yuSmSqI+w4jo6yqvd1
1CwUTdac+dEmmA/2E/fjs6Kz4ajKIn1hsnSuwtXfvL+tUN/c0MJYE7REbbBr9OWXpVyP0Ia/AvlM
G6B0hd2wmVJLRW/T6p97Jb7l1PsN+eQ6O9fR/rWFDxKePzMTzUr9NN9NaWpfWVo3J5x05Cjyhd/1
VA79gyy9+gWtiJUp8dufUHBera6fI6IWwYXfNGJL67DWDW1wsy6lfoBrJC8199lvKQnwt8lZq2pL
0dofedObV8Za+9w0O8e/8DoKD27e/qITNDlxGOn2EtGN36CfP4VFML3RLlO+cnLJXh01ZiISXVC8
dmCtYsVYQiJg7I/kP+x96KvxkLUe2nuOqSDAA5D3zsKrsBYXpYcQvgA6TUthXWjcWUTSd6tYc96o
npnd19SWU3HY6j5qqD/kU0wqRoqA6ECGQzV2jW7ZN2pqI5UQIufnMu58Gu2i1DAxBw0KiERYx84i
7BcX6+ndaPTP2do/5a3hf2rRFGwM4UaPFUBmRGS3KzaZPnevKgI31zhZ0VryIYmRVM6hO/g3i+rx
2jbT8LTS5xOL3mw+vAkeaavW5p6z9/qzU1QH0MQCEjasmDVTTvPPqXRF5HVsKtiKuoUWwDC9QYic
3kcBXLcp2QKKygTDhV8pyjXx6qxNf3A/z36VCtP0MHfX9pSovfCUjuU8OW+2TLKTY/h2wMarlmsb
vTR2C08NSA+2wTfOleat1XHvZuw2yE7Q6PFQ5AO7Tzta4f53TGrmXkhrYZKxbslKsQzZWxyrUS77
VZEq52kek+BnoaDkoX5NbHyg7Gh9SeTy6BpJcN3MtfgB0qO5YuVh71pGi+fcZCKEpFZN+mAKJPWJ
ivYMn6aXb4tlDLc+RKAFuc1RMZw3EG1DRv1mFcxUh0OIvzZgO95SAweigBqlaDT1R8c779HCoXFO
jWSI+IfC/MihvlGvFsLDcfW1MW7chaCFuNr04qsx3M+s7exrix7IMVo6aLHkCljwczIvlVHcMO4F
N6FTFNfM8lQm5euHJLYDqxmvsKv1c2P2T3BjsVpZvaTQA795hq/nkHGcOJrZGj50Vt/sDc+WDn4k
NZxSQ96WxZwecEck+EB66xVnPZanVJgHvu8fOTakx87Gdi0R+r6lPml8S/btRbGg7nvubeUNhVqs
kUM93zS1mZ4MpVFjvMobj4R3mwc+uXDizFDdZ3TBfXYalw8QFKtk7HGDl9RL3At/Q8pRVVtDmsMo
h0tFVPdVYohDaS/N2QLDHJkDDUrLYGbXBi1TO6+um+M46QklQY/vdk9fbxk09Ev4xfdxsH7mXcuY
z+vxeiZ3BDt4UPIebhAejqGh8KKCJLc4eviy4GDvWQ+mp9wEUocPAmNvGhQH8k0BBnYjecJMMNxy
mRyPKsRVtgxZf0cRqmPRxhWSDHOhXhGuk8ZZTVcU3clI1Opnb7rl9w5YwwHqRPFZET7Y0/XC7zUI
vsug/NVTAXMmSeZHpl9QQCr4T1RGhLsFGRoa32iezbx04zmz7AOhE+t6pdn9I8wDYJulNI5wRQxI
EEn5kI8lPUNU6h3aMe/OxAjb/USX8smhpejgayYvA3PSsbDlfJVVDdbwUuOGGy3DiM0FjIWGuLV3
/KH+GIXKIv7u3+iztaJpkd5JAW5CgLtZXVJ0NfZ4bMehfWgs8dGZ7cM0obfVONVYadcjj2gUbcd4
szKkUSlZcbJiZcIoTW9fmM0tZ80H3yT6MnTHFesifplCxaasHwPKMC90D6aHuscaCD8C0Tar7Z0L
pnpYy/SQuOWNUxnGYzhodSy9KTxR+ZXGqPMP0CXuF0ANBwgn2W5tjBpNYgGzM1kxlPnySOar4eIE
2NtNGyw0cqLcc3YIdBi+c2eM2t7xbPe/EYfMTmtOf2oorF+0mMAvWSinzipKV+ysFbzICsn7wJke
FAfAj6xaOjI4fPzoJjp5eq4fPGMOeBnTDEcKzaJcuZ3OuiLhDKgbF1C2BpdqXB7KTHxndX/+vSD8
x7b9P+xSDl0IbDL/f9v2t1/6x/DPfu2//sQ/FinnDxA0tgP4mGqEP+lSfy9S3h/cXqAAbGwi/A5c
yP7ylDgexhGP/8mmrJOjZ0h84a9lyhZ/UL4AIdbljP6ny/vfoCxY7m9D9v898woy4CDZsG2jj227
m70Zuv/pDmeOjMx0XxM77ez+dWaFR0lfPgJtl7erZTD+GNiLddUUj74KbgYCpW/enHdPbYP72uyH
y4Q6vesCf72hBNk4L4njJWjZubyf6s74QbYCpchrTATHINkEA2Gnw33ti8V5cN2ssCsmoNLyz6vV
BzbK1Wo2z0PZ2aQojWJtHDBDY9veMF6afh5B/1sRH9i+xsrdJQm4p8O6piaVYK3q++65DOqRsdOv
q9K64Iv0aFlgwxn3vjQpfpKlyzlqhLpZYqukc4D7lraXJSQ9lq/WxW8WJqYlHUjxr43V8Gh0Ex0c
YXot4kz3pAAUWSyYRr4li2EQ1Lf8YkYzaUTzI6+T4DP1cu4X8In0AMVF0oPpRcEAfg7SSk/pwshf
AaFWN/YVNOB1M8uGNJPnFhujGn0xHGZqzuf9SglcEEPMpTOsIexcZ7SYI8iN6KE64MgQiHcwti7F
Q6mk6iF7Ssvtxqin/Kaz6+aEFfklb9hqcjZY+KAh9naVUg7QVal8zXSm0v1Cdx3ZwJvG7a8ky8Xr
kFY1Ttbh3qk0u2o9hxgNU+9j1Ikixqje11wMEQbTqNCc/HXxomec9gs2zgsGlJ8pTsq9Q6HR0xpM
gCBXozpO/EgNp252ghPXETGcFdWujyz5j0CdX7zS/mpomLhaAZnuwoJyU9n5LJLje1MNl2pu6lMx
Zi2zqBPrteLYszBXt60Jd6lb72UK2qmwi5fWNCBu9kazL6r5Fw96D07TmtyrkC2O973BtQVW5YAR
vVim4shdc5Pq5jsb6FA8E9aNUga4yFWzvMao0t8EI6xJX7jmmR09o3MeuZBglYzWoQt+MhLOx2oW
2c8ABeui+2XZt50wHtN2cVmH018Jh407YYxPYsz0EzTa8mi25M9A+menmvot5kq6WJ1mETC3BIyt
QLhnngvy0COSHmgXobBLGuFx9hAmRUGDJNf6mA0QJBYnW9rPdfaz4bVM/rOmzCtlfsCnP0Deob8T
E+QSiRU9VphzSc84N5nA1t8sUUPYLIsXo0zOmMPBCQxttxOj8SqWxKR4UucX2Qlk2tbNvhxm3O/T
SkmHNeLjVi4VC3OH2jktZnGNxXu68kiwktDvgw5NZjW+GpQU1hZ8dQKDdkA5Zp/P6xIRKTaovDan
xwVPmf9Ucru/J7eCFtxhBdjMuN7BaehbSJAPBwq7p/zb4FUjg7C1pscsb+xLPaU9SA1n5P8bHywW
NOoeP6ayIxSazPN9rgqKLWc+Fmk4lxbUdr18di0P1X3qu8tlGrP6hCWW4rrjyEdLR9CcTB2BgRFU
qg9q/LI6CuZ2KSyog6enSX7RHhHyXVMgHRB5u1bd2oEY3ikHUzM9Ji5uAGuuzCtZh9UROaZlxjVs
jE28xbsCSvOSe0dfNjwlYEcSI02ZApx5gm2wbrGrztmzQ1EimXLXsQNuGpYbvvhZS39qblBIX7za
a2ZCCSgakhvjZTQ69zY3oaQCmsqhcWWfyRD0cWa32UvV54zxXiuyG7tfZpb8aaVijLDIPcHRZ9ax
gnEidMLrFojrxQpR0HxnvqbSpH3EAmM8kVD0AemKLE6LkPxfFUIb5MrG15jN2d4nTb2deBc6OhOK
gcdkHOJ0HMfbEo8ANRpZfSAZuxz77VvLauw9VOvsHJKOC5nBzZoc8YzJ2s322TKcFP5G2sa3+aYL
1mC3JF79oJzlvZ4acXLnKvzo7eHB1y5z0lA488kJxjfv9xRlQvaynfnschdGxrIc2Auwrr+Shuh2
bozG1YJzkvgnc1ttwvMBJpHtFgKljH8Wz4Nguc0Yqe9Ww5xvliyEObhMZNhrBjg9kMecffs31ILg
R+iifCsbakaeT7vW6o9wRXqeweMNoVE/Wh1s9BtuPTIBD5zHwqVkWYENhKfyOAWce4qgKfb0vGEW
nprw1Gl9NJaOgxlV0FFjaZPyj7D6WLYB2txCo9M2VFNV2HEJ2ibtMLCHb4iVhGeCYok7DqDclbsz
dTGIi0b7pTv/GWRCsweGOx3MoSWqsNAWZLguUYFa4wefKn0xiu5zQ3eVY8I1SJcELpXootL26zuI
MSZrNb/Y2lzyg9qWh3VbI4xtoeharhkIlcD5UgLVRsC/84TbY2dXBc+7zvu+botJva0oshi/201R
XIk2IUZE0wq4C7Ww6+bwmMsZU8K24aii+Jq8MjxoLtokESHW/d6F4LEm9A5biY3hgEd/EVJH3XIj
NwEU3CeFnURyW6eUG8y83AkFeWb6zibx1YbdL3fMykMpGBhm7b5y+JG0/QzADQL+UWuPcNiy7n31
k2tHOVfS2OUhCiuG3a4RZf4Q2k17Nn9vfcXIj4FlcKoSM+ZhSuYIV/hrsEAed0dnaw5GDUyplcl1
wHPdy8qf9rZpVtvOOZFMO+RUaEdsBPWBKGZ1jbeNONVCJePsLD8HmVDLjIKOc4W/g5JFQUKoC7BY
2Ot94RDG4W26RZWkP4GjVhjR+t0Mw/edr30x3mw5/W+dL/iznLueOHKdKedRkVGG6cOEv/1ejEn+
TljmiYAqd6QyvXVRxE/wUFKsEDJvcbMn/KBlJt3nEGou/givR9UI9u6aeDapMR+TwTQrZJxNUci8
maBC2tifgl50ES/8nrdlvLmbrXU8maumE1SL4LsqBvN9QsnI22S8W02HI+wMNfCEV8UhY+3NxPxz
jt8E0UbsTxLiuj2H0EiE4BNhVo9dEIpHhV3BjHhqGowY2JMjQQ7qa+jxZm9f1JTfKa69Bi9N7x3b
1hJ8ZWpvpMJ6CKk8QsHxYhDXHDIXblSjeY1LN3+jVsr8SfnPpVQyWUEtE0/pUueTDIF4qmFwfSC+
IWOvwKaKnZFN+tz+VrqyQuZTDH9Qf5ibJtb+Vsc2nSzZFDPy7jQU1949l4QrqrNHnyC53eiTZaw5
H2dv9j8TynQiaQ8+aXORvZLqc28s+mpj5ONyLzKnjdqGHtW47/yKy7HTPPaO21Pkx4/iVhd2QEw+
aRB1x3ZibcW6VcWzHtAZN8UxpY34kGxKpLVpki1/ryMGAeOYizypjh0RrVeeZsUrr7jprQTV+FTk
Y4LVzM/OplBMvEnnXbp6NsglGUNC7sFT5UtqEy27mo2l2oUrJO6QDGezk6Yq9nQphjQqo8fKSlMb
rd26xXuQwmg0EW/HVY+vZrBOn0Ai5lMwNOFVk+fjnUsj4HPjiB6/ztDkY+yAASgqsblcZbe+hP0I
cIP1YVDIuDxhI/akKYzXsHUIMJbtMu+znO/DFU58TDjBpnKrJFi9txR/7BrPdLcw/UxuyBexRyfH
rIX1wi1c79YDZPE++4qoYeNPT+Va4yXlpGDclLXO3qE/14c+CSo3rlZdntHDoYgEeRrsXLcw6B3e
xH4z0ZTS83960hWP174KnxR3X4awbvpZb2cDA0vXwRvX9Kr/fVj4fWMYq7n6RgO73AEOso9qO0bk
21liqUYZN2lXRq2xlvB4+1Yc1HbOgI7S97FYkwrQAS6JObcAi9YrHE87p7DY57Rrg/RZHgM8ZM2d
TiXdWGGqzQ6/H3UnNsNC1cpwGeiTmmy7xQFnh1kwpVyxO+U+UQvqFZgSp6UJ/H445aGsQqzjy7xe
ldo1yNLm1p4zU93HziB5juoA2ZcUpHMapSde7QB1I8bK1fqnHgeB9RMyXBKbRp6k19m8lZzxEe65
Kwepij2bnq2ooByLpw/Y8GtuX+1pGkLrUXcju4DVGcdVeDKex4XQpOrbc89nMp5GJ7tuc9iwiT35
X1XfuB9mDZd212f9SLKsar8NRZhk7xZOjKhyQ3Uz8n3cBcO6bnVhQfALam568uj9MkhUSiPqst5/
WXNl7jOKQgmDDqTQcHWvP0wG6ysF8wzjTXnb+K15bPjHXla7G+m2z9o3qd3qUSlLXGgYVZFduW0s
pEX+zZKVQ/cEOj1+KqaDrhjonyZW1Pd5c4vHAJM1f8dnPFvVftQa+nFt5fuUdx3DOWq/tnv6sEv/
bLT1HDcs7o9jmoWHvjDtHwI3z6kq+haSOho8CPuAKFwjj1nqzHHfbGibrPL49Q5S/SxDDmUo8neO
luGnyYl/5m/CYdK0IWvZy6mzShKh05ReF6y08Eygfez53HSHNtRi3y1Aoms+lGRQ80zuVVLJfVjy
Gk9IoH4fmOl3TehXJwNnKUohb5JaeURQA9xZkWEaC8qe4xyaxEU/DX3jbnTW5bFVkvQYJFxdYKsT
ae30TOA4ZspFyl9t67k3OL5wT7Rdekoa8NLFwIOfauVoKSUA+x6jbV+MMy8dtTwQigtvZ50W+5xy
ulPhZWJvl5CUzKFpLplp3QdBNWPawlYIcYWbg1/nXCSIGTLYdcFtQalKpCuz2Fsl/oS8DJ13jnT+
zlEbCazKZEUhxPDO5ajAYhMcXaEJiVPn/GlCWTwFmbmel2ornmHxhCkM5G2n63S7PTqoD37qAZQt
f4DTlHvaUmjgrvUbbMgrmQIsXLtP0mJvQ46btbQns9lTJgK+SzvO3guQMkvQeJc8I/pDQUVCGYzp
RczM0F2NGsLEfkPOTLhLu2sE/ppPy+Dj9Cn8yO7d7LpM0+Ie/cE048nlFr2fW3O+HUbmbSB6dtxt
8o8OhvYcdl0JkHteT2kemL9UzYqWg4Q+Ve4I39fobARjIm5F29M5rseLX2X5jjIY/4KuFUu5tOeg
9fCd2UZxsUkfPqyFTA9p1v1kX2MUW+psid01r8711M4Frp5heeX6MuzQe24cygRfGKW+ZUaHyZfY
6pX0HBV1emVwbOQ5IaTPqXsyesyN0/fQ6m6UtTg7mdsvtcEjL59dMGYe2D6wd8Gr1MBjHIDsMYeh
OeK6JL6tTQGway3sq3qR15lRv4+tP5Cnl0+9Z31h1mT+W5iO6rStn2RjA++jZ8iZa/dz4IwTm2nv
xK1RvWis719tWxn4hzD7cpjjRBZBpATGvXrVI2huk9LdNCeu0AbJ99mcCshO80zDS7iox45DWIOq
nyTITpSJHsSAnYvhv7LYcTSq++SEj0S7aCpoHdF4/Osl/kReXI4G34Rq75kFBAOaEdWapZpVJ4n5
VbX+DYUP7R1ZTkQCqwBTTY8ICADP5uq6n4PSGvb0kra3BNCCM/+B/6mogy87tR8pQ+HhEWTw/qjx
uCyCl6vlqA9a2iccWUZBSaA3ca33gWKJUl/WzC/4qlsvPa+kqLS4g0/2pgW2dRotIfl53/I2ptrI
lJdxUrIFk3A62DwSPN0DmssbnEpz953I8UXzgY9A0pjnIjVuknBg1ilh8XBVurQW/g+KUP29X3jl
pRXIf0j9Q1Qz6nM60XaUuB1tpvMD7DK8WBmf+GQR+1DXD5279XJWi3+u6VGH0jPKI7sLAuJaGXfK
dl8zyx2uxsQgetx7GdYlpz5Ks033WVNZkFxYznoxDed6TE2Ui7HZmYX4bFUSPlBeiwyXcP+QzfK9
ICgQ2ePiHLDFZnTXOz9x5lpPKqDgw9McWCNcEOqXGPz5iWcftwpP9JEPV/rSd4hRppVjJzPcmxLr
LDoLIPp9bxbFKfTqG3csB8rpHXeKMfqF095PLbySObnBS8f70YJ8dCiypf0xEI54B9/hkPU31vWD
Iw7+ZRoGjB+NV/V3vlkap5wXXs8J39enoMj7a79gRfJDQE4x6MxLD3hu71TL8pM5i69WCuIA8ENw
1ygnuaGdZfowMu8r7bnrYyM2BkAHQfiwapfamcxXddRmpnoOtJjubVu6622vse/ulF81R1TQipvt
6LTbtRjafJNZPk2rmY5bm/ruKFuXlts6oQTXTIxbK+txOAteBqcsmb8tqXhmQhBPHQ7lA4Cr8cT3
YNl7/QDsOwxeVEB+t5W1/ZSaZRsN0rkLrCH5UemtG69KgsjybTuLyw3cdKVshpprihGorKH4Cg95
OOoD+fYmwqbqTRe35vmz80bg5Mc0UXoTiUpsnGhhzDQVcKua5YbxTjUt2Wuv6V/61u2uuo5iHlCO
wFm4GaPxLW2eRAvPBcCfOnRuVSbMbzP/AC8Ouml9nQpyAnyNE0QjBGq5o15+uHGmFtjAdp6PzFZx
U+zqjMte2/YxL6xwNwKfY2JaKJGy7BEiVj9ukxBPmfeq8Pzv4LsCvtpTPp7aAAsg4e6OoTUglLNL
jXKOsGfrJzG1I+KTSVkWJCnAdq2N/b+E4/opJId+msCSVMdoasvjUswaWD5ftP3abedbf2Dx1jav
aEbQqo1np/1SjNd7TgQP8NnzHQEYKGqFN8ainUiOZ0n3oNPZfs1zJvBYQJVgXxfW/dA1mFyJAwSP
A2Z8Jt4+be5xEM+vhptNF0d26DKURQc3/WKMr4BEzVu4JeDgW7o5WF4H52EgAfwYYvAFIWYl4ZVh
SPsnlfTFZRyC+cm2HcRQbU98S5uax+quEgFXQ5p1cQyJIedLqVzeWJNCFdw5fZjmtyj8cCVhBjrl
VW7ZiziMnhL8pqt8n4x9mse6GO7XdHBpo1haHKXIUN/M1U8vBPsKWilo1cF5bOH3HhjUVo9ECkpH
fyvDEFhtmmfd6+SJ5qAM3rpp4/Iy4yMVs+xkezMd8mNrgLaDLFdd9Yn2z7Myxz1Bk+K6tWrYeYVv
mdfN2qjnMa9HICMaBpg0FCVqPRAbB2PJQ4vF/1YsKjhVeN/2w7y2R5qq3MhpCz4lRq/Gm6CsnDfU
W4OXmGq/mcx3133TqcM0Mv0jZ/qoNIZ8XGQ+R0GY4inmlkHd7FDdTGP4YcyWtefhhFtGijE2gPLf
hDNfDSe35T7rnHMjreAelx/80UXMF492NhoeEmyzI1vHxMQYoTf3l0GG0w0H7+KarryfBLSs/UyG
7ZAHy4+UcE1ku1C0kiBHVrSSCq2sX17weSUHv6dEoLVXuif5oB/l3A5A+SHuk61Es2mKerER2tZY
OppMgmX6u1E0zLLm2r9npbtErAoUNvXaI8BkDdN94DfowBZG15jEy1w+aiEzqNO8bHJRNAV61lxc
G34XK8H5Bo3VYtJo5MEqAkDYAE9FsfLfm8nD4OjlTo01OvBcvISD/eakPKyFUe8zgEkxSsmPsMZv
gtExixVp5ngwSjMGldkcbKtwT8qFOpfmoH9bVgXSjLBM8MJR9nmHr4Z2jbx7bYcuv/fS6URP0onB
ajzOqzt/NzRnEJtzO/g0k5QbEzLRA4qhZl7U1Bv/qMK8e1BT9zA1drnszCbg1W5ti6AsjTu6VJco
MWkI62rTvsbw/uka/nSztcTBUtHuLuMMhtATum+jEltfhL6e21af+7J7/c/Z+n+DQyDubf+3FuD7
X3zfaeT6UWf/agP+8w/+db323T/ABgcktQNe7FyoseL+db0OzD+EFVrILJ79ux7Y/vt67dp/8F8x
jpn/cA//fb12aBYguOz5BP1AbG/m4X/jev1n4PKfjtdu4G9VTzy1bNe3GEn/n3g7j6FhrVoTxpFf
I4RP25zA7KmcWzvRTbgPYSM5OH2zvjqo0etCooF9f8aIwyd77XpFJpIoHU2Hw1iKWCKuUqbIWS3u
ww8+78md8ugDwc9rYtiftLVbIe1ySzGGAZ734sYrt0scfA4g3j3smhb0Dv5YprJcEo3EyIVPcekv
y9ZOYnHUx9Sxrs+JbVBe4pa+3PfhVmmCXbt7Sout6MT8XXrCFYD+E66SNRiYrRal8RyPOFtLW0o1
wWeaZH3K/DX7ZWydKmprV9H8mTexNEiSXALca/m7iIUOJyjUhD7oPp+2rpZma22B/l5ezVuTC1vn
eDNv7S7W1vOSmDhids1I+wtxTOA7fspDXPBDiTTWI14A3rAjLATjFG4wZSFbo0zQ82O2DB/RnoIS
81LzVNnXpCFgMdFHY4f85N2Mjhq1htX9uPXWjFuDDWW6zX2+tdrI3wU32BHrC7bvFnYt/TeF4lBs
h7Y5RuBjbmrfQkRcfA+lDEVpzaNamK8wncfrqXHfBkK1T9Yw1CxNfUKi0DbylKzf1slT95PzosvC
PgB0D44VTVeU96xJgmcB0NrimPiWG0pKhJiHRya0IN97vyGbBrjNYQNvuhA4/fm+2oCcA81+PF7N
e5etvonAITm3nFan983E+txXjr6bh5xnbuXtjSEYI/EbACqJqTobFBSIPpVybV4/CHN0b5isXwGV
o3ZuONHFAyxab4hRrlbd3jNEdVLwR83GIhVX5PljMgEnnTZMabIBS1OvoSDMCfaVC95IohPEyW/I
abjxTnMSRAcq44uvUKkPhh3jwFkMTKrciKl8yMkCbxTVgdvgbmVgpMBWKAKltht7tXho+LQxDiPS
bkRWylfpSpXD21plYoe8b9CDyYArNo4rE52I0gm2qzVBhy7Rv99c30/P7caAFSUmjsWFC+sHA7r8
xortLT1HJQPorTN3fG5+Q2X1xpdtFwnnG8Z2nP/Gz5JpEXuus/qROVbgSMhcSLWeWy1wa1lBdHZA
LFTobMJCp4dVzVsR2q36k327GGDpmesKoZ4EoyauCdEV0nqxXD4Le1Pk2ZWHv+RhDGQiX7W7MidP
Vl46hzrc2PelxwJB73h2GwaL/RoyvJm8RS1k7h5IVL+Hm2GIN6b2Oj+rBugYGhwaIpVU5urWx74x
+vlpzjJX0biWTbgS09QAq05yd87fi2Ls1zpmQqj9FZ/vgJmw9cL/w955bMeNpFv3Ve4LoBZMwP3D
9IaZJJMpiuQEi0VJ8C5gAsDT/xtU6a4Sy+j2vHtSVWrRJBKJ+Mw5+zC0bljCrbjNwvAZDzWjoyQy
Yt4frcxhwEL209cDBVRIgRMPM2ZLjW64gkDleWuwuW0aEiXtieeuJEX2zU19I3UAlYNy6RdZ1zIH
IweYhrkIiMXlH06Q7hOwvzgoIr1rg2uRds7IuNIiYNFsJcpzUzOG9X9P6v/TSe06MwT2nwVml6j8
8vV/9k32Wnz5s87M/P6FP05q4zdjtuNwCCAc+w7//OOkdgn6AewARs3lUHZRs/0gF5m/8RU4eByA
NEKHhvO/5zShiOjedMMH/MEf/wdntPXOxPjpjAZ5a0F44Hfg97I+Rr/UMuxYhPjlTkMLukjGqERH
j/h0DWg+X8em/aTyvj9lWsVEpKuestCeHR7u2Sy7jKfyFJECiysD2WVeALLTH6Fch0ilszrhSUYa
0ISHZy8NXJ9i1NxNMhIpiN7qXJFLtTAH4w69hXz1rfzE5upkaWobtFWwaiXqlk7lzFb7zlvg+fnW
6V18BkznLGu8hTx+ynqha1Tng22qBcPcY+nrd47RwPWT6rUc6PXtFOyZGFO66vhbk7FCzq1wXLul
d3atASGIywYvLL75acFMsr8EtAUcht1GmOmpG6c7wSINDBtWmERbDFH8ShVRrsp6erMRr2a98Va6
zlM9Nht2/9lS5pH1mZi8XSzZMisd1kzZBBPTeO9stNZT2mevLvbijR6qiy7T03wFWk5B9PHZt2S2
TDZQQDdWNmJjyWF4djMDrlf9NbTUZfZWLZHghJTj/hsVgL81IrELwxGPn1nupwx+haYaLoyuL4Ud
H8yoM5dDShoEqnhViafISg/hkL3KOiHJzD6D3KdVcUSzFrwg+ma0QeOdyHivUPBsap9eGzLiARxl
sBjaiI2AidnBLLlQZiSBTtPnI6nQ6Q1TXJyd1pfHlhXuOtTmaxnlr8itKY5GfNstT8Tl/LOQLcEi
Rx1G93rXmmpLavrR8GBhar1+rNxSW/Zp9M3K+Gu2EZ/SdDhSNdo7D2cuPhReYSnGxylokTa3Tgb8
z9JWacMP6mMvoVgU0420kwNemUcp6oCn9nDNdXs1jAXrjki2q6CMX4sex0BmDm9eOR17M4x5gCNz
Smv3KR70373auvVVTMqvggaLf3myO4kmpL9Otb2L4wpwqrR2uJ6jhaZ7EEDbnpOpm45OObJ4Ubyf
EH4tUli4E4apxbNk5taiavTHIjTefIuxTz7QcLVhdsAMcK1ldxVD9i3XEx7rTtmu0IJcrcCIFpjH
qw1mI6AWjhYtDfJxWMNz3Y3CwWokngh0Zn8p7HNlCxdZNF/H68RjBjNRWc5T7Mpxh/EdhoxBhCVO
jJckoL52k2hcoXzv7y3soatsCJlz1fhCcOX2u9od+0Nd2v2+yZk7D72m3cIKzdYw9fLbQqvGDbk8
/SGPauanWma9tUbzMvbSuTG8tKLeGMoY/q3EIpWsIMJYKzed1GvglkzUMZhlpA6Iunhkl/WI/Izq
YBKNHy9yLBNDFJxFkb5IC28uyRyQUznuJiteVe0o11grYBJIgN7svwcZHryyZX7j1udMi+6KEkGN
0sRjqWFaaDobvX9nv5IlJN+KgiinQkuideYAOkb+tajmYWY+70WRhAR34FvJdS+4/ZEDvKE1xbxc
51CHe33pDKaBIgvtGL/FnHjCbVjjvFvhdPcgzbvddjC56cbUfXI159yZtdoHvfymKXkUTnr406Hz
SxgcemPA4fSAtGzvFs6P2LI4cQQRNClerF5LQezWLVOV4Rzb9WkKDOcX8ClOnj+xp77/NJ8DzUJY
KQCXfeAssWvsCmd0SX3ko74qDHZGGTZlB2fFL37SBwzR/LrwtyJDMmlXfbQhP8ufFeNtKyHuETFg
+uoHPA3nx3FiKEjE4BzwijDr3Pz7tfyZkf3+6iwLubBjMW+c//nzzwytwo+8Jiioy+wIxU1/JX8k
W2oWYxsNz/b8eqGXHEH6Rb94uRZTgI9X1qLzhgFOI0741wecFtAdNaEqLnaY/i2ULjkOVEK458fF
MSmTdKf7w5tqhn6Tqr4/JKzh6IURcspofIucgNt1OnYh4P/Jsne+D+Qs6SQ7fHVUmObhkdG8IfZb
1GVyKhy5ye3+MuTho25HECgGce68TFsOZelvbRtVc4imjAEzj4d/v8h/cwtZSNpN22A2Z5vmhzfW
ZDWal6aAGm42G1Hqd7o/3ZEzXP/iitp/d0WFQfSbO29MCOX9+d30leGxm5rvVfbfe1qpuxGfylpn
OEEx7ScrtFmnlmnnfdaPd2iO8nuIrPFSTOG3uue5PJcqRIKmDOeHY4jEBvZQd9V852zJfht5PO5t
WC9kPM8QmMEcnkLbHLcAiKo5sCk+dqjwL0U6PA5kYmw6MxYHYOgwSxA+HYnT+hbEiMaKFN7QvGPZ
DlqCNHJ69EISeFo6jaGydtFo76IIQV+Yg3yxquEI2ReORjfduWNtLUyT701c1oucKSquQY3172/Y
R7jW/EmcMRlMc4jpBqL383WcGF3WAi3vblLGezkx8GSzKxOekrJ2//6z5rnQzzUpQZU65xTEVdf/
C0lPmsj3GeEWOzvtL6KJD9gbfvHAfP8kffgZLkxFgR0efwe8s59fTxyRuprperErGW1vmpglJDmy
b/OTHgTuiAqLtGdT7FBOnVkVRmvyXA/4dz83SfK7hwscLWWPrjRLrF2fcIhHPk+nasxPDHy+TY6y
1uSupbvMYgCd2JZihTQ1N1nssMitPnkMWPCoeeGe1fG4JFUGkouBmJTxUrUxJaszy6/NbTcws9LN
+JuNGXVRx+mJ1c0htcMR0FxCgYr6ZLCNalnQiy97vb2UBUN6ptC/wKvNvpqPbwrvhS88neewEB+J
d0DC2qEc82JnZDQKfZTHy7jtqOC1lNcccQXY8iUQ5L1zbhNnEzRSXzC0uG0T7uUgLXAiFt1GBZNa
tI5RMiLTn1RSWStPp6dOe+ccdC6U7sBmo2ImOFh5ElUk5q7cZHzUTfWGFmIRu/HDYFEd+jUvWGrD
No30x5FCbFEFUbW1MrX1K3UJbQelJxbphahmT4EDj8jXRLKC8OZv2WU/+pXsv/N934b/F34t777f
Pv/MZH0/Ojgz5v8xP6V7M3++qVSIYK9VfbFTXrGixGFLrfh1BBO+oAp/8Y4YxgfUwnw6epzCPNbw
CXl/+UzWwhoZA3XFThK2vTYAD8KSSg4BJ5Vv8P6wSsIkM9Ig9SaPqSShAgyzk5NSAHZl4LA888kd
Aqi+9pn3LeLZpVyM3u9NagAk824zH1Z8xPYMVQzLFahib5hwLkPG0NWdD2Nus9BKX1H3U6Wimk8m
/VR3xSrBPbOkXF0Tp+xtWt7S9/ZyEoPFgo6/6M9BZ3hilwkqw00VdO0iYyu9H7zh7r0JCooBWHSb
lpgJ1DVuaSQ9Jr/LqabVsyd1lazzF6PwF77VX80U3bwWH6x5MWi4HdpwBs7zv2g5f0KgKDdk1fUb
Q8hmPX+MmsFGIKauTjg3EGCR+DzB6sxqqiUStU+khHornIvNWjI3qtFlLEl+rW98e3iTbbtSHRcY
VvQptuhZ/IFSXGTiKYn6iyL1lChye0eG6kHrk8OU1zUJ13yA2zY70BRv84CTJQbIuUBp/OiwtAMH
8xI1qjikhn3uG3LZ8AUs58aIdUzM0hgTM4DTc9aKJ1Oy2/z3R67zNx9vah0bUoSNz8zSP5yTENmT
2hTMMht3fCNc4NLonHs9bRYS32Q111/vrXbZkqbe+lR675/5IgJyphq1qBO+jIHWKm2LZO2Tt+H1
0nKJFgvrJdzQAjVHN+6QsGg0aCls/xBrQV1k4RtcRf9USR8sGKl8azwGPkz+jCrfZVOg8YxJ2vGx
tyi3dIngFv99txxCVGCZR2Ud0hhyHkbIvZdJSJntJt217XmCEsdxkQSNsFzLTn3XXYRNlFKZQeiL
ZWqtajUdybS7IrVllYvqF8L8+OY0U7WRVXtx6Q4IHHHOPYcITWZ3tcg7nav5Fv3a9/P1vxbOX1k4
DTqIP92rf8HhPJTd3ybvYP2cv/CHkxNPJpDvmdw8+y9hKf/vLszQxW8UEx6cXF/gu5pZpj9mbMTr
4Ln0PYpuqsN5+vaHkZMtGcHTNFMOe154vnzRfzBmM625PPpTuQG+lcWaDhfYYSdHPtCcePUnHydq
J54eQa0dhTD6e0xkJEQKae/zbErXbtU1K510rQsUq37rlWJaG/3o7z3DI5UwLdV1TJ38aDUmxMy6
9bgrdUSHRNQUy6JEdeQ6RbRO2xBnm7UTzCAWgZAM3ETxqLr0DplUu8BbiGsdMdHCcFivBM387Myx
eyAHRe+GTcV8aAtUK1Vlzj6ZMD9jnWquhYXOv4ESuBqB3XzRtW4xetYn2pFvVtXW4Eo6AINje0lK
x97WyhbFwkq6/BInU3dA6FofRzfi/BnqPN1iv2ZngGbkZlSOu8/DIV8nydQeBEuhTdt01jJJy8kh
PlHXz0jhzWGhxBis+mGosH4MNZ3mqBfjbtKlvtYrBEuVXds3uvR2WWZeKn0WgPKUOuUpG/xgyDmN
AJSEAIoB4swsudoLNqiB8iU3TLn2CoOgyjBlgghLB5iHXPJm5cepFenGtTX3kHNygtlEzd0Jt9oM
ZsgicCgsA7xIg0Q9zaaH2gbMpcbo0Qej8omxpbMf4G09F0aJZLqpfWz3VhmcK0QM+joro1iy19Qi
Qz/2RWBND4WE9dCtY1V62luaDWAOF2XWIVLs0HLLedrZTEsCUUTPOK4FfgM0abyQneyd/dDHY6UY
Vg1Q1fqaA4ZN6o7n/bB186LgrDGEezvkRXvR6HHQ1sdaHrULb2qsntFTbCMgk/oyMQbk6th6mSJA
P8zJp+xEetZGjA4aZ+kwEBpVfo9GKP9ISki/ByfwjeYYhep7qIIbFK1DxIIZ2Bc5vUcv+E0Zz0kM
si1lou6DNs23RY18PbyFRNP3akPum95NWzFVssXwP5ojIka9a/QHrR8dwhw0P8lyn6gddqzmRqd/
GAgWTR1Mv8NJxcVY1UDYgqLDlqgbnxGOD/cKRkYOdbWogSrEkDyRsSOEQtFIrpTWNYzl4rHXHqPU
jtOVObn4ZlonH06pgccb9XP9xZ7CemLkawYXVEBateRJUlcYLavoMbCLND9ryWgay7wa9dupVw6x
wUjlg2VXR0yIDJiirJiNaFcWpBEB2LHCJaEseICCiIwZkBDD5xRbBrCX2rFe6kiYqyzMw9uarMZb
p8Zs2SLBWBJ+Wagtv4B+wqthr/OwZrsEoG4XAxq9c8iNfyRoBouTWxtI7CElsFVGJyD3ZpIE+8hz
AoS+rkYF1YCAJZwE24GhGe0EnhI5atsT3zN3K+24MPrIXEd601663i3uakT4W7cWi8jo7VswqOE1
yDh2q6wybTRp4fT8/pT/74H4qwMRsDXN6D+vnB5jGcYfhCHW9y/6sW6yfzOFwx8BD3jXhdCH/BCG
QHtzXeEKn1rPQ7jOOfkDa+D/htCIoYyuWw4ce53B2B+nIcQDvptFI+a4nmmazn90GrrGX4Yy/Hik
qXxLfgs+RR+ab693yhLyqLHzoCATK9SX3lIS1IGlYqyJPLK4q4OXsfCI0sb8Fn3Skf8vBUlKx5ho
iLNVktLmS+yqthsYwVoy/LmLxrA6SqfIrmVBJBiRSN6+Dtpr0MMHWI5d/aojkpMwFrnAn4BwFY9m
S0FX5QooUG9q8osdFOBa51BNMQ72a6EDakMXiYDfqpC3LTB++4+tU2pf0wEUZGqV+fDVd33fTQ5x
I9QZseha0jN54ZAcdR4Q3tbpg+JKS8BSB7lmx4StZe23MqNSu2rCpm+doqJfk+Ed8rHFXdXk87Dc
hUx7NuSAsyyNvJcszTwSs9re47KUprljwhOCtjNwEEDQpTI2iZkKPAVHzah1yAtN+rvIp+IYKrDc
tjcJGmqRPsmEVtE2ArHSCFJZZng9H02TgyQvbYNpBPF0PODz6g6zs+5uybkSe52R/3PbZJj3GaB9
4qEA0ToGVUOqTl+7j+D8+5YaZNDYTMiJ3TrEZb3eBP48SXMn0Zq3dWyRAq8RhHGVtSdeuwpHNowY
VT2LUHg3Dmqm64A4maucGnOecgmI109tfBSjqYxrGLcl0pZqNpy1VqYTyFu2sHMtCxeF2zbIfy1Q
lhjL0GyjBY1waQLpqUnxfQ8BMHBhWxCou/II6Zb3NcBv4CzoVvl7Y5TzNbbFuP6mKobq2fRhkC3t
FmNDIjxEinZHym/bi1lrEIUg7MPB9h+xChMGSmkHd7wjNnchCbHtuTWFcTUNm5eRk+S6VW7JuQZm
z9pbsA5fqyGDyi1aDwGrHJrp6ONn43XmhJsScQJXPeEQhPw8XxS8eiI5timpyQecvPwCCnJWiH6c
A5g0tKB6hqkG/SkMethL9iitZOUNTNBWaB4d8xz0mQo2Tctedt9WPQzyEP/elyRhigKph/8Ww/xt
o7KW2TbD7FcvgenQhC4cvEAoobyCbz8484v3JuY5CxjsXEGpBv5kql1rL5xc7Adg0aDjm7Z6RmGk
LYVW8SKCztTvvLgnQGv+iY7bwR7vNTD5KjO4N+t+jlJNVBg8KsxB3pJCHkCHUGY/baU0xKsOdNBb
ijn01NHJPqhNWBzEDQ5yF8aJLe7DpPPXqcVpu4+tmJ49cDqSumuTBd0itDJe1piDl4/wHH5Gozpq
j++/pZdNXbiDEgungWqOX5aMPO4yDenc2ZfkxcGmauAkNszzOrTiRM89tOxZUpa981tKjTpfk2Q2
e7ZQtuGMNeVxlCX/7Y8xgxP0tdj0tHKKt2mJ4omSm0QEV2U8odyE1ACCsoxxE9dV9g3HG3dk4mjz
PWXMjs3Q1rx8W+LoJVrByIduGVXpsBzctFWr1jdB3jJqvOjvORDJWD2zkqKC1svO8LhPi9xY+MKv
blqvWyJu98aFbWo1niqTsge+L77iUTLgdmDBHt/TznkzcfHNqr4LS0EKg/c4ERTpDaLcxBxgrvkQ
S3BBbibUCfBeQvu+i9vmLdHYc9KS87EgFnl48BwtX7qm5MY2pZK8GC7ADWkTGq8OH7oFv8UummWr
ZGatbL/ADMIlw8U0kLUEccB332qA6CieitKz1iJQcN7MJhX7MCScxyrm6zuyIATS7fIE6eqy5wfm
6lYZtlhDpTQpGVtGr2zikJbnUlR7a5gxkpkXRUt2JuF9gTL2kvUllsM+zZISJHpkfkLuS8alkuNX
4ebWIUA8sEt6z/iS2e77ZH5wN5A9k5say8lXC+rXleXiuK9yGB9ESQAKiLVPKAbkY2SKZlUwbcYy
5HvxFsYcy/NBy26MAa5Hhsllo3v5uC5CffoajyF5jBb4ziMyLzfBVO/CKmHobz1DI8ToQvBBzdbX
NfbdhHwgt2GD2krhGIItiQYoDib3xg5reieZf2XgE4k1UcJ9thjGejwgLPfOmdIuRk5rhbKKdPhl
6vWNcZOhgK7vJ2FF+14HvNE7wwYkRL+CtVOd2PlBcdG64K7oJU+TEehxrFXdBe06+mfFgrX1Gwgg
oCWsmypFXfwpAHT+qKJMPmRK3EV2X19IxggXKmyMSwDh9qFwUS1D+2u925rRM5rJrEIsz2g4NNVw
JDP7OoWm87mjG9iWcBHl1lZF6fP5oPLc4ROeP/hqN1R+jkfQvGuaEK4G3lmCyvVIv1HlhJ0vqFv9
Hu5FuR4gPq3JADGYvMFaZZlLlOQ6UzqOYaRl6iWohjxb4hq1k42eA2LYQZ/NuqVmiGzdk1Sx9Aa9
vZqgiZ5jk8aeo5C0wy4R2Bp0rdr3jsVdrazkZeB4P8Iy7c6tqb/MfpNT1UwjPg81VA7Q16C9aZwp
WfXCNx9GxtNHsgqM+9Rw2m89PMyXkTSx+nVo9ay/J7QyCI/o0FIiFVIMOrV8MscpuAdoDTCHqS5Y
EgOxdovaM6Pw711HHrrG0m6lbJ11YyJ8wXqff2VGPdzUU4zxwR7xBsZt/0xkS7AK88i58yvfvh06
Qh4AxxJaSAinW51dLUhPhEmYxQoJo3Yv0tJeuaIjWj3P3EUvnOGAgaB4ibsWJE5ZfQq6ivB5XT62
HIlrrH42PFH92SD+M1FJc6ONtnhSCuU8n7lR4pxqjHWgRdGxCQU9oVd2p86VO69jt5C6xB1EusEo
3y2rQdyoqBW8Qo9g4khY2QoZQYc5ZdTOcMnBukDszZXH4jgzPgcYOBZh5uAmMUuB1bWd/VwYAYwK
V21jVgKKqONzUvjwBUJRs47DcsFCjUHpwG6tsu5Jb3HuPEzuD6UkzGAhC1bfTRKh+ZwG0g9beIgS
hyIu/0+OXjN5kGj/DWuolriA7I3f5vkDcBwWRwnlx8aEBY9YIEuQwszko651bCzXOFjukINYG3SH
41WXsj+OjaV/Rp3IAwp47YknUL+LBwCUqzb3761W77dV0REZ0ZqiOlr5VF8iO8cXNBaNIjKjiKNF
pErj0ImkuweDoa9k4Ow9JvM3UIvHT3qTsQuw8+4x6qInhqFYwGwDfG849OGnHk4HBqGBmVLdWAen
yofdoINyEKzJN07n8D60NPTEr+QscXGvd+yVxzSy+STkbbqsBrveoKjidISCz6DJzbNtpYBB4lVm
GAxD9SFISnfTDHWQrDkO1c5LmngFzxDwMFASfZDGJYI40ywQbqPqBv91RP0Dm1aPxu44SIHrxjQH
a8PXDCcXNJa3dHnefEnqzvnmZZFCm+TY0y7y2+ytct1650ufeIS5tKryRiIyG9F5YGMql1meOGus
rAT0Fj0Ilc7rTqoyzFUwZqA6+7ong9c1j2mS9+ep8SrrE+cbW+QCFUS/RHud3yVtbC2b1C4vqHdC
54KjG+6grfkzEiShLCiU+D1F9hBuMAfSevc6tWDqGOltyCEb9tlwgz2yWcPB8gfYJx62E8qAE6mc
FU/e0Qqf8OnCLJgsLE6B8J9D9PWXKWClhtM42tRpN97YjW2f6yIirhOTsLYC1oMFq8za42DU49Yr
4uHOsNvmGqkcD1p9rLxpWNW+Wd/m0KnfHJ6W276t5YGuP9jK0HukUFMbt5Gr3pXiPulHuDR2n6Zo
0RESZHh+2BBvYn8CAamExPtNuioOstx0pktn6dXvQ5pnQDR9M4MJBwZuYRWYYwsrmG7STmqgdQBk
3Gn+ON1qEcsPPPbkIfyOjeVadWORurADOhGYW3T+lrYPBvbukeVeSiP7XFnZEB0JIXCDG6vQX1vl
V6eBGc0CUVjd7VOFcw09z5iusU1GuMxYeuif45x/kwrdehHckVJSb2wGSwRDLaFgfJ4i8F3Ckl7o
3rHWr+84/fZtzgmqdn/q5P8PC0QUmDYOHLjpjjAEY+yfx8TkHsNiC6lrXSnFXll0onYcmddpdJsv
vjR+lbRof1z7+Eg/EYybDL91droft7pZxGDNxm+/K2BV3sAuq54bHsyvqdaSZ4vG8w0HhhBnJCUd
Kk7pAK0gtkaL8hOIkownHx/stVMXQt7msjfOOVkg1UGahv/YR8Qv9WlJASimIqBsyx3svaFu+TT0
op0eTEI80HANqdzFXVc9t5AiXhGaqfahQf3aoH8wDIVR2GFn9TLRT6SzromGLQxsi1o/pBcBTmxc
c9eqnhWpBV+4ZYpv3tQXDxZUVIDD9cwCcEy9etZzuLk3Ib2RNj87dRosQwvuJ6wBzcZPaBy2hNnI
3chflLeirAxnKyODdVFjeOXzey+cO/WvkjXnacefdgOCaDfbYXvhMfZH+PNR9JNSIUPAxolsj3O/
bMdgChG3Z7Rr/353zXfPX34Qvh7KANYh5se7y5N0cHXGDwLGwFtceWBYmPjz/vDZE69N7NFbh+VA
EzJxyn4f6P3jcvyvP93TrTlhEh8NvtZ5DfPnFUiljYaLcRvYT1KZV0ex0Y3rOXWsyOSuBPuPCLV1
aQI0ldO2/ftLNz7uyn3io4Spo5MzMNP85bWrxNaY4Evg7+85Zb0KO3Fy09q8kmFC2ywMhxffixHt
KngriG+y6GY2TOhmcwKYcX3/hf473vzVeJNPGnfGP483P39t2v/52xnn96/8MeN0f2OX5ziIZ9ms
sbHmm/6YcZq/ObD9PcGuzfhDOf9j4acDdcUX6eKYY57pzHL3HzNO9zfkfsSfQm/jTvEd/z/Z+Dne
xyerZ80+OmGj5AMEyAP959s9HAU9fkLqFRGv3bH0CtIHENE0R2sEU5SJeZoFKMK48DRl8hNmCx3k
54q9hdoRMwSAK0APs5GtLx98j7/jW5n/GHttBuQOa6/1XlHREtUsiOY6a5hLLqTmrtx0SRfM1Yag
KvMZotoLkdoQNP0xxb9NAVdD4S68tGOINkLHC3Mv/GQUpBnBe5DB0neSJ+xIj8Z7ZSiCZvw0sRtY
8pIYVfSavmrnWpJcM+PQvheYw1xrAmGg7Jy0ADfRWMeMyyajWmHboUIttfs4qJJmFQ2J2kn6qNOk
xgIsGNXtNNe55MGO16ACv8BIIroz/QZdrg/kdoGnK23WZu7ErG2onR3XphqO1Jg/hBEAMkalWNIa
/m9YDMbRN+JPJe3JvPLrT54YN15P4abVOK9CehEcVbFoH1JmC3eQ66z74L3ML99L/nLsZlqVp00r
vwt8hMG9WJtzn+DQB674nVOASrQ4ovSBQ2uuS99tYf1Pq51B0+HO3YfRRbdQMfoWITFk7ZXLLgUx
vgLKk4WTuGkp55F+FA4bOGdqiZ1sd76aA9Eb4gEXVTwZa603JRSekfZINoXN+2F3N5Nn7lqaqHju
prq5r0qD9jEoRv3gK/mJyAyx9NmOvuCdHA9GRKmYj+yQEQXi6G5tjEdheGkE2R/Ub2V28pIcqfR7
m+dneeQuqrx0bsOucUDaacFMxOqfAxmY9yOS0bUdOixup+pr+95MEoPorIM6Du8mOrrD4FMzJY61
RFk73GRzR5oZtJVdwSlrWO1T2JRwg9g87aP3Zla9N7bDe5Mrw7B50VXdfYMSZtzTwttH5BzWQ+qg
2iKdqqOabWpn2fY5l0xVuTwxWXxRg+jOGlr2tan0r6LIX9Bclc0Szle9J5OXYLO5Px8zXOCrXI7e
MwuF7kqkWTlzWTKKl4D2fnpv9fX3tj9wWNSRQKXUC6PeUl9Bi4+rdaPVDWTjeXYw8S6vbbfFIYNW
Rr/v5ylDOs8bqjkXbzkYI6gxxhHKNp6nxn/WZbeQFD6sKvS8AggSV/5SuBTmWzS89KvzkMNm2hEG
1Vcd4M0IfohRiJyHInbWI8YCS1yxjvRmh4Jjomfl2cF3YGsA4Ovc1PHRc3y1H4wiJ4wLRC2Zh2Gj
zFPzPpbxAuTxy05Wz/n72EbOExypN5tknun083RHznOe8X3iM89+OoZA9FjRPn0fDJmTiYmwCwAV
0xONyZEWlayWuGHqvhiwpJ0a2wrWrgXwJ8oDY11XLVQAF/6KUTneZyHz0V6007HQXW0Xkv+zTT0a
gQDa2cYORsbm+qg2hUjgumIGfSIebVzlSa2OXuxuBDt5JH6jQa+AYoE0wsS+x5gL0c4Bz4PrNF96
fSqWSZ3XhyTFh19SU257BKTL3sjDk+ptxRVIpulKFWTvbebvJ2Y52qMKGWpkKHXTcJVnTUWIR1h6
60Gz8k1SHZ1xeMJ74qxK2Zj7YQqmtc3fOma2Xp6MzKrjhS20ARUBO2J9ZXe25e5Tp6c9dmV9b8Gc
uCLfi4AikIMR2SinsA9O4zagJnGXfpamYJvRKIjBVUdWdJC1Zc/OxyNTpO8iXEyuLzfYyt9xyGdS
Osdv+GWAk/Suu4nsEE8wJFo8BwEZdoFTrxw3onmOnMJYlabe7YErZMuSAugmzrqXWWiJ4zrrd8VU
Kz6lwLomyCVKkYSSx+2bWXDarF3hNjciR5fRh8ZDiA+dUA8QurE+26EKL9lmrpYv6NF2ZLnAGuOA
xVdcAl8otH5nykLf6yOhRIGfRntHiWHNflE/Oi2hRJzY3qapYBB0ruEfh8KNGc5ll8CBQuw2obtV
lQ/+Dujwtw4e5EyNBCOZVzx7FbmZK98y632N0BF9bQh8VR+sO2mUS62EFw5UWYynqArjc6yz/ksz
xH0YkPyVjQjgMLZ1sFFdfYQEWK/hYDZfGC2ClybxbJ2A6b5pLQLepk5Eezn5vyMiy/ehTZ6Fj3W6
S9XveS6I1TNGcBcdxw0RHHtPNuGuUwyzQdSceyO4tE1hna3cREXe9fY93qp8I4kYCcfk0umNdq+i
5G7guh5wNpl8GrNz6ObTZiC9iqOR/ECdRN3G2dgTDbeArVrQa3f4rdnYfBIpWFfVcV0vNQZU5zCh
k+tOY6OHJaZueO2EF8ye01a35phHgfdKX4N5m/R1FPjV9ABpydee1LuHNWaGPs30lHmm/25zJXso
y8TapQcbd5CKH2xXOgkm2IlSpiHO49ynbNUI8WDuj8CA4bluMHMegeTaC5Qc9a1Zmlq0qhI5fbYg
uX7OS304uEBCjl1dNNt61BRZuLmLqQ2+UX/QnVTx6M8KrgHt427MdaRQOU9Mj8io1xGm44p6Ljkw
oO4slhkuuK6pQyE+I7WxkqwRlKvNCLTwC4R6jQgI3PTN6NUb1DE4dmAOFsT38nhNa4sLhLCfGEU9
DB/RGEEwT2b+TpUiUvRzZLSxBLmBNAsOhmKnohacbuiXS1FZR1l1UPVaU1YGGTJj53sLTi59Yzec
bQtvJBmbYFGwchNhywfy9AqYWF7Td5C7GFplUartwXoQxKQHEMYWCH39W8PWnHZJAmUdb1K7xjzo
+RPkDqvDfo7cA541BuMVruXk3otkffn/3J3bctpIEIZfJZV7KJ2FLpKqDT7bOCdn7ewNJYMWBEIC
SSDE0+83ErItbGNnR7VxrS4NbkY9PT09/3T/PXEmdNVxrNyHm9gxIevtr4/ijmKdbNTxGsxuul4p
1N7FNqfdOE+vA7KXD/qJo17MJh1RXUkB8w31VMYRdKrHOlzD9BXbpLTAAaPS+X+/TwU9hM4jv5WR
euQnEEutWySH5RDpiwgIAswZVa+nUAgo1zTfEVQyFKNTag7/8RFU6yEXTtNU6cL4mN7gvDe0Dk8s
ijXVW5h1oCy1TWX2iRkFmgmmgtyL9GCK59LlJP8UL02tm5IuP+8a1ph6s0UC6EvzXxifzXFvbmZz
GvHM0otsaZunFv1P4fClcfvXJIiX08OELszHBnDuocOknXWWCfBdEBr5cN3vjP9yiLl/kGdkn/eN
ccjtSb6yLxKy9ayD/oj+3j0qBvWults3KWwW13mfk6E1Mg0SfGiVrNEV9jQGhCdljByxn/rcWGVd
EEHwDN3GDwSa0wsmee5prT73IwtfdfGn/pmftWgOszBoM7eiZrE7jekne9Ra+OPOQapAQj1KZ4Co
Yap/A9WjG6uV0Wskt6eHU8N3jkEYl4fmerU639ir7DJPqCVNSOCiYUIGWGhClBaRnOTmC7KfqNSM
DPoxw/j+aa7OwVtIBodOAY5tvZ8uSMsfW0faSrGHGg0gL7jM31x2KO37Ps9oQdjFn0+oCFWhtA6V
4GakKsEInH3iUFk56p9xYaOcKfP+AtI0c3GuLEbWV32TZt1MoYewtqFDV2sjmDttY36YwxFB7E9f
GNPscyPJ5c8U1zwLjzJrbh5PglZ4ulaA3OdOkF3RN1c/ainxYTpfQIQxgudpIiDXiQBfcRIrcs7B
32mLqx0ktPbr6WR3dMcCuJ0KCDcv0NypAHYjAfFOC7AXdqFDWvMtCKCAgscFKkxjLgBiARWv0igb
kv0FfjwXUPKqQJUzATD/v87/WyBDpOMeFpXyX5denH/zEhrGJlUqrPj0S+SH6RU846lP/5pf/NJ+
Qe9e11BTpSxpB1EoBlUMZp+MwGXMy6H34b1htxV2B66UDdKfeMhYCqKQnJLi4xbJUG3qkVQNnPHh
PO9TwP53KzW5/zv7xl6q5nT44T0AtQXaVUNUfvn99TapYFZHEBSUz877axAKmR1K9Qwyl/mpB+bx
nAHsf7dffv9BtAxTYYF0KAlrVAtGOSUlEHk3I49nf0fC/ezDe2QCvNsCBH9q9h2nrajgOZAklMp5
czYAvy/4k5QJ6EZbI2QW2HD5kkx0bQmoattiDVCdCkjGU9rcf28I7nDmhwd+ksb+IH1oCOQyyPoB
3W6TMwmqqDrFO4qXrCsBPwC5pE3xQbVOfstqeFYJ3B8Z0t7AbhsUG5oCJS2eXVMovIEF9FBki75B
UyCbXSSdSi0Iw2hzXaHYtN4qtQDCXLcF+NfIoOXEWq69N7QUKFsBb5Z6fb3TdsCGTXFrUjy7S0Ex
2+wGwi3+ph3h2TVA+Y0u7Q6dti5u5UxdeWb26Q9nQkZt04NCPG/OHZKjKNrJyRmB0TY0lWQ/o/T5
j+Miq01BOMWugnzwjXlCA+5D2ffHCjQy1cmkLyZZQaF1H8CmaG9T4t/a+0MOWQZrL0ZGOyvpPjKi
DA7rR49UwxTPrg9UbOJCMhVQT/mF11vBK9zl3UGjO/aDYXHE8L3kqUPGc1+ogtDHn2+D6zKCvie6
LL4o7jDL374/gXysKakIgB98WAXED/99+4KPf/rJQVV/PPG92I0HsOsVJ6rtMC/dGceUPwL31p25
D4MeyjXwv/cj+fC+Ns4H9v+C4GS6I9eghlFaLu3Co7AuuAhV5QVP3TCp9/YE3sIJyUruugEMV/FO
gU0ZW0rLJis8dodRNUphfOVWLS85DL1B6g+WtZAYtJMVKyv8wAvczI29SpIYNqxxDSi7CuPfRX+/
Iw9sObutE96SCdWAFR6hdX9Yt0JVEZujrGaOvYhirLpkwiXOh7KST9C471dyhMYhsRE5M7KCT4fu
uGaA21hZWi7McmHkJ9UIiyFzRGjA/k7DIURsdS2Lwrbqp55MObmLe/b5vdMo2xHrdNgzZXVx/tg3
WaqmNiCYkS0H07ySVChZHMSqP/x7VVxES3rQ7qrZ0ToNbC891w9r3oOLwCa2l54b54+YNxV4p+XV
0XOTxB2Ml4mXpjWbpnrfaEIl/mDsj9w6ksUFaQMrvOezF0CDX7NsDcSigQXT8xMyyxOfZlmVjoUN
UssmQmPZdSOkR3RtqCRtRTcy8ChMd4ybTEABHMsO+tK7jd2d6AkYjfyxBkSv3Pq+tT3ayo85e3fi
zuYJNAO1hYl80c68CflnXpx4eSWrmEpy9RoS3vPW/qC2jW2Pu02M/CeVGjvjFgi7tOgohsmk68Y0
y67vZvS1FAmrzfzAgTvdXftUgjcQknwe+3WNG1iL/Kg/TwMikvqpRiMBswEn+zn2RruXBcVliaym
v7zQoOF5bulXhSUvsUpLiv9eUOo8ZYiCVKeBKS1/4LEhVpw9kuO/Qvtekng1z6XrsEnKW+OVt66f
KnUG3YDcH6k7rkYnfCEcYAKdkjXEP72Yxge1Mx/UiVoDe/GTKdhbmgnJ+bt22XfCEZnBlQIKjZQ3
F7IaeTF/XHbwfjKIwsSvj90quptIjz2PuNsa1bRSonj7JT+FNN3d0T7Gn6q716f+rQ6uiW8MAs+N
P/4DAAD//w==</cx:binary>
              </cx:geoCache>
            </cx:geography>
          </cx:layoutPr>
          <cx:valueColors>
            <cx:minColor>
              <a:schemeClr val="accent6">
                <a:lumMod val="40000"/>
                <a:lumOff val="60000"/>
              </a:schemeClr>
            </cx:minColor>
            <cx:midColor>
              <a:schemeClr val="accent6">
                <a:lumMod val="75000"/>
              </a:schemeClr>
            </cx:midColor>
            <cx:maxColor>
              <a:srgbClr val="0070C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7620</xdr:colOff>
      <xdr:row>1</xdr:row>
      <xdr:rowOff>137160</xdr:rowOff>
    </xdr:from>
    <xdr:to>
      <xdr:col>11</xdr:col>
      <xdr:colOff>312420</xdr:colOff>
      <xdr:row>16</xdr:row>
      <xdr:rowOff>137160</xdr:rowOff>
    </xdr:to>
    <xdr:graphicFrame macro="">
      <xdr:nvGraphicFramePr>
        <xdr:cNvPr id="2" name="Chart 1">
          <a:extLst>
            <a:ext uri="{FF2B5EF4-FFF2-40B4-BE49-F238E27FC236}">
              <a16:creationId xmlns:a16="http://schemas.microsoft.com/office/drawing/2014/main" id="{93E9AAAF-C315-A927-1B3F-1D1B3E9E4F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350520</xdr:colOff>
      <xdr:row>6</xdr:row>
      <xdr:rowOff>41910</xdr:rowOff>
    </xdr:from>
    <xdr:to>
      <xdr:col>14</xdr:col>
      <xdr:colOff>45720</xdr:colOff>
      <xdr:row>21</xdr:row>
      <xdr:rowOff>41910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6755641-A85D-B7E9-9125-4B45BBE467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38700" y="1139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114300</xdr:colOff>
      <xdr:row>6</xdr:row>
      <xdr:rowOff>175260</xdr:rowOff>
    </xdr:from>
    <xdr:to>
      <xdr:col>11</xdr:col>
      <xdr:colOff>114300</xdr:colOff>
      <xdr:row>20</xdr:row>
      <xdr:rowOff>81915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F4270647-ADDE-A41A-417B-1DCE5D3BF92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798820" y="12725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594360</xdr:colOff>
      <xdr:row>9</xdr:row>
      <xdr:rowOff>106680</xdr:rowOff>
    </xdr:from>
    <xdr:to>
      <xdr:col>11</xdr:col>
      <xdr:colOff>594360</xdr:colOff>
      <xdr:row>23</xdr:row>
      <xdr:rowOff>13335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3A307432-95D0-5324-AC69-F4987CC3BCE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278880" y="17526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487680</xdr:colOff>
      <xdr:row>12</xdr:row>
      <xdr:rowOff>38100</xdr:rowOff>
    </xdr:from>
    <xdr:to>
      <xdr:col>12</xdr:col>
      <xdr:colOff>487680</xdr:colOff>
      <xdr:row>25</xdr:row>
      <xdr:rowOff>127635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20A7E0B0-BAA2-CC7A-60D0-612AB67E7AD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781800" y="22326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53340</xdr:colOff>
      <xdr:row>6</xdr:row>
      <xdr:rowOff>45720</xdr:rowOff>
    </xdr:from>
    <xdr:to>
      <xdr:col>11</xdr:col>
      <xdr:colOff>358140</xdr:colOff>
      <xdr:row>21</xdr:row>
      <xdr:rowOff>45720</xdr:rowOff>
    </xdr:to>
    <xdr:graphicFrame macro="">
      <xdr:nvGraphicFramePr>
        <xdr:cNvPr id="2" name="Chart 1">
          <a:extLst>
            <a:ext uri="{FF2B5EF4-FFF2-40B4-BE49-F238E27FC236}">
              <a16:creationId xmlns:a16="http://schemas.microsoft.com/office/drawing/2014/main" id="{E833D8F3-1DFD-173A-F519-5C9E82B500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175260</xdr:colOff>
      <xdr:row>27</xdr:row>
      <xdr:rowOff>110490</xdr:rowOff>
    </xdr:from>
    <xdr:to>
      <xdr:col>15</xdr:col>
      <xdr:colOff>480060</xdr:colOff>
      <xdr:row>42</xdr:row>
      <xdr:rowOff>110490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36AB2F3-A227-48CB-41AD-C66E71AB59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82640" y="50482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571500</xdr:colOff>
      <xdr:row>0</xdr:row>
      <xdr:rowOff>106680</xdr:rowOff>
    </xdr:from>
    <xdr:to>
      <xdr:col>12</xdr:col>
      <xdr:colOff>266700</xdr:colOff>
      <xdr:row>15</xdr:row>
      <xdr:rowOff>106680</xdr:rowOff>
    </xdr:to>
    <xdr:graphicFrame macro="">
      <xdr:nvGraphicFramePr>
        <xdr:cNvPr id="2" name="Chart 1">
          <a:extLst>
            <a:ext uri="{FF2B5EF4-FFF2-40B4-BE49-F238E27FC236}">
              <a16:creationId xmlns:a16="http://schemas.microsoft.com/office/drawing/2014/main" id="{D3A0DE0D-D872-D456-CDAA-D8804BF5BE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17</xdr:row>
      <xdr:rowOff>167640</xdr:rowOff>
    </xdr:from>
    <xdr:to>
      <xdr:col>1</xdr:col>
      <xdr:colOff>815340</xdr:colOff>
      <xdr:row>20</xdr:row>
      <xdr:rowOff>144780</xdr:rowOff>
    </xdr:to>
    <xdr:graphicFrame macro="">
      <xdr:nvGraphicFramePr>
        <xdr:cNvPr id="2" name="Chart 1">
          <a:extLst>
            <a:ext uri="{FF2B5EF4-FFF2-40B4-BE49-F238E27FC236}">
              <a16:creationId xmlns:a16="http://schemas.microsoft.com/office/drawing/2014/main" id="{6284B499-A4B9-052F-0EAD-9E5E1E2AB1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548640</xdr:colOff>
      <xdr:row>17</xdr:row>
      <xdr:rowOff>167640</xdr:rowOff>
    </xdr:from>
    <xdr:to>
      <xdr:col>4</xdr:col>
      <xdr:colOff>815340</xdr:colOff>
      <xdr:row>20</xdr:row>
      <xdr:rowOff>144780</xdr:rowOff>
    </xdr:to>
    <xdr:graphicFrame macro="">
      <xdr:nvGraphicFramePr>
        <xdr:cNvPr id="3" name="Chart 2">
          <a:extLst>
            <a:ext uri="{FF2B5EF4-FFF2-40B4-BE49-F238E27FC236}">
              <a16:creationId xmlns:a16="http://schemas.microsoft.com/office/drawing/2014/main" id="{43D8AD2B-52B9-BDF0-5569-4BB1FBE110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533400</xdr:colOff>
      <xdr:row>18</xdr:row>
      <xdr:rowOff>0</xdr:rowOff>
    </xdr:from>
    <xdr:to>
      <xdr:col>7</xdr:col>
      <xdr:colOff>967740</xdr:colOff>
      <xdr:row>20</xdr:row>
      <xdr:rowOff>137160</xdr:rowOff>
    </xdr:to>
    <xdr:graphicFrame macro="">
      <xdr:nvGraphicFramePr>
        <xdr:cNvPr id="4" name="Chart 3">
          <a:extLst>
            <a:ext uri="{FF2B5EF4-FFF2-40B4-BE49-F238E27FC236}">
              <a16:creationId xmlns:a16="http://schemas.microsoft.com/office/drawing/2014/main" id="{D9F460D8-4914-F542-3928-AA19AE620B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601980</xdr:colOff>
      <xdr:row>18</xdr:row>
      <xdr:rowOff>0</xdr:rowOff>
    </xdr:from>
    <xdr:to>
      <xdr:col>10</xdr:col>
      <xdr:colOff>1036320</xdr:colOff>
      <xdr:row>21</xdr:row>
      <xdr:rowOff>7620</xdr:rowOff>
    </xdr:to>
    <xdr:graphicFrame macro="">
      <xdr:nvGraphicFramePr>
        <xdr:cNvPr id="5" name="Chart 4">
          <a:extLst>
            <a:ext uri="{FF2B5EF4-FFF2-40B4-BE49-F238E27FC236}">
              <a16:creationId xmlns:a16="http://schemas.microsoft.com/office/drawing/2014/main" id="{01035A48-C36F-DDBD-4551-668E1C1824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601980</xdr:colOff>
      <xdr:row>18</xdr:row>
      <xdr:rowOff>7620</xdr:rowOff>
    </xdr:from>
    <xdr:to>
      <xdr:col>13</xdr:col>
      <xdr:colOff>1226820</xdr:colOff>
      <xdr:row>21</xdr:row>
      <xdr:rowOff>60960</xdr:rowOff>
    </xdr:to>
    <xdr:graphicFrame macro="">
      <xdr:nvGraphicFramePr>
        <xdr:cNvPr id="6" name="Chart 5">
          <a:extLst>
            <a:ext uri="{FF2B5EF4-FFF2-40B4-BE49-F238E27FC236}">
              <a16:creationId xmlns:a16="http://schemas.microsoft.com/office/drawing/2014/main" id="{8B428909-8A76-AED7-74C3-7DD010C26A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266700</xdr:colOff>
      <xdr:row>2</xdr:row>
      <xdr:rowOff>30479</xdr:rowOff>
    </xdr:from>
    <xdr:to>
      <xdr:col>23</xdr:col>
      <xdr:colOff>129540</xdr:colOff>
      <xdr:row>9</xdr:row>
      <xdr:rowOff>167640</xdr:rowOff>
    </xdr:to>
    <xdr:grpSp>
      <xdr:nvGrpSpPr>
        <xdr:cNvPr id="46" name="Group 45">
          <a:extLst>
            <a:ext uri="{FF2B5EF4-FFF2-40B4-BE49-F238E27FC236}">
              <a16:creationId xmlns:a16="http://schemas.microsoft.com/office/drawing/2014/main" id="{12EAF5ED-A6FF-2555-4FF1-A38A586FFBB6}"/>
            </a:ext>
          </a:extLst>
        </xdr:cNvPr>
        <xdr:cNvGrpSpPr/>
      </xdr:nvGrpSpPr>
      <xdr:grpSpPr>
        <a:xfrm>
          <a:off x="266700" y="396239"/>
          <a:ext cx="13883640" cy="1417321"/>
          <a:chOff x="251460" y="396239"/>
          <a:chExt cx="13883640" cy="1417321"/>
        </a:xfrm>
      </xdr:grpSpPr>
      <xdr:grpSp>
        <xdr:nvGrpSpPr>
          <xdr:cNvPr id="23" name="Group 22">
            <a:extLst>
              <a:ext uri="{FF2B5EF4-FFF2-40B4-BE49-F238E27FC236}">
                <a16:creationId xmlns:a16="http://schemas.microsoft.com/office/drawing/2014/main" id="{66B0D5DB-0917-09F7-CD11-6A2F29E0F2CB}"/>
              </a:ext>
            </a:extLst>
          </xdr:cNvPr>
          <xdr:cNvGrpSpPr/>
        </xdr:nvGrpSpPr>
        <xdr:grpSpPr>
          <a:xfrm>
            <a:off x="11590020" y="396239"/>
            <a:ext cx="2545080" cy="1409701"/>
            <a:chOff x="129540" y="403859"/>
            <a:chExt cx="2110740" cy="1409701"/>
          </a:xfrm>
        </xdr:grpSpPr>
        <xdr:sp macro="" textlink="">
          <xdr:nvSpPr>
            <xdr:cNvPr id="24" name="Rectangle: Rounded Corners 23">
              <a:extLst>
                <a:ext uri="{FF2B5EF4-FFF2-40B4-BE49-F238E27FC236}">
                  <a16:creationId xmlns:a16="http://schemas.microsoft.com/office/drawing/2014/main" id="{65DA4774-2116-DC99-D299-FDE0FEF8E98C}"/>
                </a:ext>
              </a:extLst>
            </xdr:cNvPr>
            <xdr:cNvSpPr/>
          </xdr:nvSpPr>
          <xdr:spPr>
            <a:xfrm>
              <a:off x="129540" y="403859"/>
              <a:ext cx="2110740" cy="29735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rPr>
                <a:t>PROFIT MARGIN</a:t>
              </a:r>
            </a:p>
          </xdr:txBody>
        </xdr:sp>
        <xdr:sp macro="" textlink="">
          <xdr:nvSpPr>
            <xdr:cNvPr id="25" name="Rectangle: Rounded Corners 24">
              <a:extLst>
                <a:ext uri="{FF2B5EF4-FFF2-40B4-BE49-F238E27FC236}">
                  <a16:creationId xmlns:a16="http://schemas.microsoft.com/office/drawing/2014/main" id="{BA1FB8CF-D0C7-1B4E-487F-82FE922A2665}"/>
                </a:ext>
              </a:extLst>
            </xdr:cNvPr>
            <xdr:cNvSpPr/>
          </xdr:nvSpPr>
          <xdr:spPr>
            <a:xfrm>
              <a:off x="144780" y="723900"/>
              <a:ext cx="2095500" cy="10896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N17">
          <xdr:nvSpPr>
            <xdr:cNvPr id="26" name="Rectangle: Rounded Corners 25">
              <a:extLst>
                <a:ext uri="{FF2B5EF4-FFF2-40B4-BE49-F238E27FC236}">
                  <a16:creationId xmlns:a16="http://schemas.microsoft.com/office/drawing/2014/main" id="{48F12188-5A57-5E0C-760C-A692CD623AB8}"/>
                </a:ext>
              </a:extLst>
            </xdr:cNvPr>
            <xdr:cNvSpPr/>
          </xdr:nvSpPr>
          <xdr:spPr>
            <a:xfrm>
              <a:off x="182879" y="784859"/>
              <a:ext cx="1956417" cy="259081"/>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94DF6F0-6208-412F-A6D2-81A9BC2F50B8}"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14.81%</a:t>
              </a:fld>
              <a:endParaRPr lang="en-IN"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7" name="Group 36">
            <a:extLst>
              <a:ext uri="{FF2B5EF4-FFF2-40B4-BE49-F238E27FC236}">
                <a16:creationId xmlns:a16="http://schemas.microsoft.com/office/drawing/2014/main" id="{14AD3251-7F40-4F32-CD9C-9ADAAC662A84}"/>
              </a:ext>
            </a:extLst>
          </xdr:cNvPr>
          <xdr:cNvGrpSpPr/>
        </xdr:nvGrpSpPr>
        <xdr:grpSpPr>
          <a:xfrm>
            <a:off x="251460" y="396239"/>
            <a:ext cx="13599776" cy="1417321"/>
            <a:chOff x="251460" y="396239"/>
            <a:chExt cx="13599776" cy="1417321"/>
          </a:xfrm>
        </xdr:grpSpPr>
        <xdr:grpSp>
          <xdr:nvGrpSpPr>
            <xdr:cNvPr id="36" name="Group 35">
              <a:extLst>
                <a:ext uri="{FF2B5EF4-FFF2-40B4-BE49-F238E27FC236}">
                  <a16:creationId xmlns:a16="http://schemas.microsoft.com/office/drawing/2014/main" id="{14D379C9-8190-7A39-77FC-74F66223E800}"/>
                </a:ext>
              </a:extLst>
            </xdr:cNvPr>
            <xdr:cNvGrpSpPr/>
          </xdr:nvGrpSpPr>
          <xdr:grpSpPr>
            <a:xfrm>
              <a:off x="251460" y="396239"/>
              <a:ext cx="11148060" cy="1417321"/>
              <a:chOff x="251460" y="396239"/>
              <a:chExt cx="11148060" cy="1409701"/>
            </a:xfrm>
          </xdr:grpSpPr>
          <xdr:grpSp>
            <xdr:nvGrpSpPr>
              <xdr:cNvPr id="10" name="Group 9">
                <a:extLst>
                  <a:ext uri="{FF2B5EF4-FFF2-40B4-BE49-F238E27FC236}">
                    <a16:creationId xmlns:a16="http://schemas.microsoft.com/office/drawing/2014/main" id="{793690E7-0800-B844-1E66-2F03C00DD5E1}"/>
                  </a:ext>
                </a:extLst>
              </xdr:cNvPr>
              <xdr:cNvGrpSpPr/>
            </xdr:nvGrpSpPr>
            <xdr:grpSpPr>
              <a:xfrm>
                <a:off x="251460" y="396239"/>
                <a:ext cx="2598420" cy="1402081"/>
                <a:chOff x="129540" y="403859"/>
                <a:chExt cx="2110740" cy="1402081"/>
              </a:xfrm>
            </xdr:grpSpPr>
            <xdr:sp macro="" textlink="">
              <xdr:nvSpPr>
                <xdr:cNvPr id="4" name="Rectangle: Rounded Corners 3">
                  <a:extLst>
                    <a:ext uri="{FF2B5EF4-FFF2-40B4-BE49-F238E27FC236}">
                      <a16:creationId xmlns:a16="http://schemas.microsoft.com/office/drawing/2014/main" id="{54EAB58A-A931-43F5-816D-D2786C5A3CCE}"/>
                    </a:ext>
                  </a:extLst>
                </xdr:cNvPr>
                <xdr:cNvSpPr/>
              </xdr:nvSpPr>
              <xdr:spPr>
                <a:xfrm>
                  <a:off x="144780" y="723900"/>
                  <a:ext cx="2095500" cy="10820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 name="Rectangle: Rounded Corners 2">
                  <a:extLst>
                    <a:ext uri="{FF2B5EF4-FFF2-40B4-BE49-F238E27FC236}">
                      <a16:creationId xmlns:a16="http://schemas.microsoft.com/office/drawing/2014/main" id="{8C7565BF-9BAE-97F8-7B81-9CFB07F115B7}"/>
                    </a:ext>
                  </a:extLst>
                </xdr:cNvPr>
                <xdr:cNvSpPr/>
              </xdr:nvSpPr>
              <xdr:spPr>
                <a:xfrm>
                  <a:off x="129540" y="403859"/>
                  <a:ext cx="2110740" cy="29735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KPI!B17">
              <xdr:nvSpPr>
                <xdr:cNvPr id="5" name="Rectangle: Rounded Corners 4">
                  <a:extLst>
                    <a:ext uri="{FF2B5EF4-FFF2-40B4-BE49-F238E27FC236}">
                      <a16:creationId xmlns:a16="http://schemas.microsoft.com/office/drawing/2014/main" id="{63D6E7AA-94B5-4626-9EE6-7DE477E30EBA}"/>
                    </a:ext>
                  </a:extLst>
                </xdr:cNvPr>
                <xdr:cNvSpPr/>
              </xdr:nvSpPr>
              <xdr:spPr>
                <a:xfrm>
                  <a:off x="182879" y="784859"/>
                  <a:ext cx="1956417" cy="259081"/>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872C6A-55CD-4DBF-86C2-06AE868A227F}"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$4,99,602.55 </a:t>
                  </a:fld>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11" name="Group 10">
                <a:extLst>
                  <a:ext uri="{FF2B5EF4-FFF2-40B4-BE49-F238E27FC236}">
                    <a16:creationId xmlns:a16="http://schemas.microsoft.com/office/drawing/2014/main" id="{6DBE31E4-2D3E-A417-3C1C-E744A5F83A1F}"/>
                  </a:ext>
                </a:extLst>
              </xdr:cNvPr>
              <xdr:cNvGrpSpPr/>
            </xdr:nvGrpSpPr>
            <xdr:grpSpPr>
              <a:xfrm>
                <a:off x="3040380" y="396239"/>
                <a:ext cx="2659380" cy="1402081"/>
                <a:chOff x="129540" y="403859"/>
                <a:chExt cx="2110740" cy="1402081"/>
              </a:xfrm>
            </xdr:grpSpPr>
            <xdr:sp macro="" textlink="">
              <xdr:nvSpPr>
                <xdr:cNvPr id="12" name="Rectangle: Rounded Corners 11">
                  <a:extLst>
                    <a:ext uri="{FF2B5EF4-FFF2-40B4-BE49-F238E27FC236}">
                      <a16:creationId xmlns:a16="http://schemas.microsoft.com/office/drawing/2014/main" id="{85E87EA6-1F8B-A6EF-335A-27190D0EEF3D}"/>
                    </a:ext>
                  </a:extLst>
                </xdr:cNvPr>
                <xdr:cNvSpPr/>
              </xdr:nvSpPr>
              <xdr:spPr>
                <a:xfrm>
                  <a:off x="129540" y="403859"/>
                  <a:ext cx="2110740" cy="29735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13" name="Rectangle: Rounded Corners 12">
                  <a:extLst>
                    <a:ext uri="{FF2B5EF4-FFF2-40B4-BE49-F238E27FC236}">
                      <a16:creationId xmlns:a16="http://schemas.microsoft.com/office/drawing/2014/main" id="{0FE1F114-7640-58C2-C520-CDDC226A1700}"/>
                    </a:ext>
                  </a:extLst>
                </xdr:cNvPr>
                <xdr:cNvSpPr/>
              </xdr:nvSpPr>
              <xdr:spPr>
                <a:xfrm>
                  <a:off x="144780" y="723900"/>
                  <a:ext cx="2095500" cy="10820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E17">
              <xdr:nvSpPr>
                <xdr:cNvPr id="14" name="Rectangle: Rounded Corners 13">
                  <a:extLst>
                    <a:ext uri="{FF2B5EF4-FFF2-40B4-BE49-F238E27FC236}">
                      <a16:creationId xmlns:a16="http://schemas.microsoft.com/office/drawing/2014/main" id="{8814FB66-D5F1-E96E-E89C-342ECEAAE778}"/>
                    </a:ext>
                  </a:extLst>
                </xdr:cNvPr>
                <xdr:cNvSpPr/>
              </xdr:nvSpPr>
              <xdr:spPr>
                <a:xfrm>
                  <a:off x="182879" y="784859"/>
                  <a:ext cx="1956417" cy="259081"/>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354DF4A-F037-4888-8B90-14E4FDC48EA7}"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$73,981.02 </a:t>
                  </a:fld>
                  <a:endParaRPr lang="en-IN"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15" name="Group 14">
                <a:extLst>
                  <a:ext uri="{FF2B5EF4-FFF2-40B4-BE49-F238E27FC236}">
                    <a16:creationId xmlns:a16="http://schemas.microsoft.com/office/drawing/2014/main" id="{CA2288FF-DDE7-3A4F-D965-099CB45E0E5E}"/>
                  </a:ext>
                </a:extLst>
              </xdr:cNvPr>
              <xdr:cNvGrpSpPr/>
            </xdr:nvGrpSpPr>
            <xdr:grpSpPr>
              <a:xfrm>
                <a:off x="5905500" y="403859"/>
                <a:ext cx="2651760" cy="1402081"/>
                <a:chOff x="129540" y="403859"/>
                <a:chExt cx="2110740" cy="1402081"/>
              </a:xfrm>
            </xdr:grpSpPr>
            <xdr:sp macro="" textlink="">
              <xdr:nvSpPr>
                <xdr:cNvPr id="16" name="Rectangle: Rounded Corners 15">
                  <a:extLst>
                    <a:ext uri="{FF2B5EF4-FFF2-40B4-BE49-F238E27FC236}">
                      <a16:creationId xmlns:a16="http://schemas.microsoft.com/office/drawing/2014/main" id="{3D0BBA7B-0315-A0D4-DFB9-0C9AD6DB0BE4}"/>
                    </a:ext>
                  </a:extLst>
                </xdr:cNvPr>
                <xdr:cNvSpPr/>
              </xdr:nvSpPr>
              <xdr:spPr>
                <a:xfrm>
                  <a:off x="129540" y="403859"/>
                  <a:ext cx="2110740" cy="29735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17" name="Rectangle: Rounded Corners 16">
                  <a:extLst>
                    <a:ext uri="{FF2B5EF4-FFF2-40B4-BE49-F238E27FC236}">
                      <a16:creationId xmlns:a16="http://schemas.microsoft.com/office/drawing/2014/main" id="{749F52C4-D279-C4C9-2CDF-A7F02755B43D}"/>
                    </a:ext>
                  </a:extLst>
                </xdr:cNvPr>
                <xdr:cNvSpPr/>
              </xdr:nvSpPr>
              <xdr:spPr>
                <a:xfrm>
                  <a:off x="144780" y="723900"/>
                  <a:ext cx="2095500" cy="10820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H17">
              <xdr:nvSpPr>
                <xdr:cNvPr id="18" name="Rectangle: Rounded Corners 17">
                  <a:extLst>
                    <a:ext uri="{FF2B5EF4-FFF2-40B4-BE49-F238E27FC236}">
                      <a16:creationId xmlns:a16="http://schemas.microsoft.com/office/drawing/2014/main" id="{A08B26B7-507A-76B0-04DC-F5C1AC702028}"/>
                    </a:ext>
                  </a:extLst>
                </xdr:cNvPr>
                <xdr:cNvSpPr/>
              </xdr:nvSpPr>
              <xdr:spPr>
                <a:xfrm>
                  <a:off x="182879" y="784859"/>
                  <a:ext cx="1956417" cy="259081"/>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08004DD-C922-4BEB-97C3-6095CD07AFFF}"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8636</a:t>
                  </a:fld>
                  <a:endParaRPr lang="en-IN"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19" name="Group 18">
                <a:extLst>
                  <a:ext uri="{FF2B5EF4-FFF2-40B4-BE49-F238E27FC236}">
                    <a16:creationId xmlns:a16="http://schemas.microsoft.com/office/drawing/2014/main" id="{5A7C15F4-E6FC-E416-2B65-CD34938DEC60}"/>
                  </a:ext>
                </a:extLst>
              </xdr:cNvPr>
              <xdr:cNvGrpSpPr/>
            </xdr:nvGrpSpPr>
            <xdr:grpSpPr>
              <a:xfrm>
                <a:off x="8747760" y="396239"/>
                <a:ext cx="2651760" cy="1402081"/>
                <a:chOff x="129540" y="403859"/>
                <a:chExt cx="2110740" cy="1402081"/>
              </a:xfrm>
            </xdr:grpSpPr>
            <xdr:sp macro="" textlink="">
              <xdr:nvSpPr>
                <xdr:cNvPr id="20" name="Rectangle: Rounded Corners 19">
                  <a:extLst>
                    <a:ext uri="{FF2B5EF4-FFF2-40B4-BE49-F238E27FC236}">
                      <a16:creationId xmlns:a16="http://schemas.microsoft.com/office/drawing/2014/main" id="{15708387-8BE0-7E7E-18C6-5C7FAFA3789E}"/>
                    </a:ext>
                  </a:extLst>
                </xdr:cNvPr>
                <xdr:cNvSpPr/>
              </xdr:nvSpPr>
              <xdr:spPr>
                <a:xfrm>
                  <a:off x="129540" y="403859"/>
                  <a:ext cx="2110740" cy="29735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rPr>
                    <a:t>NO OF ORDERS</a:t>
                  </a:r>
                </a:p>
              </xdr:txBody>
            </xdr:sp>
            <xdr:sp macro="" textlink="">
              <xdr:nvSpPr>
                <xdr:cNvPr id="21" name="Rectangle: Rounded Corners 20">
                  <a:extLst>
                    <a:ext uri="{FF2B5EF4-FFF2-40B4-BE49-F238E27FC236}">
                      <a16:creationId xmlns:a16="http://schemas.microsoft.com/office/drawing/2014/main" id="{DE9616B3-2E1F-4518-E379-FDF75293800E}"/>
                    </a:ext>
                  </a:extLst>
                </xdr:cNvPr>
                <xdr:cNvSpPr/>
              </xdr:nvSpPr>
              <xdr:spPr>
                <a:xfrm>
                  <a:off x="144780" y="723900"/>
                  <a:ext cx="2095500" cy="10820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K17">
              <xdr:nvSpPr>
                <xdr:cNvPr id="22" name="Rectangle: Rounded Corners 21">
                  <a:extLst>
                    <a:ext uri="{FF2B5EF4-FFF2-40B4-BE49-F238E27FC236}">
                      <a16:creationId xmlns:a16="http://schemas.microsoft.com/office/drawing/2014/main" id="{D40ECFD6-8372-21FF-ED59-FC761763A319}"/>
                    </a:ext>
                  </a:extLst>
                </xdr:cNvPr>
                <xdr:cNvSpPr/>
              </xdr:nvSpPr>
              <xdr:spPr>
                <a:xfrm>
                  <a:off x="182879" y="784859"/>
                  <a:ext cx="1956417" cy="259081"/>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A15AA7A-895A-453A-89D6-A7644F8341F2}"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2243</a:t>
                  </a:fld>
                  <a:endParaRPr lang="en-IN"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sp macro="" textlink="">
          <xdr:nvSpPr>
            <xdr:cNvPr id="7" name="Rectangle: Rounded Corners 6">
              <a:extLst>
                <a:ext uri="{FF2B5EF4-FFF2-40B4-BE49-F238E27FC236}">
                  <a16:creationId xmlns:a16="http://schemas.microsoft.com/office/drawing/2014/main" id="{5E39D266-469E-491D-8DD6-783FB7561A7B}"/>
                </a:ext>
              </a:extLst>
            </xdr:cNvPr>
            <xdr:cNvSpPr/>
          </xdr:nvSpPr>
          <xdr:spPr>
            <a:xfrm>
              <a:off x="480059" y="1478281"/>
              <a:ext cx="1956417" cy="2438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 </a:t>
              </a:r>
            </a:p>
          </xdr:txBody>
        </xdr:sp>
        <xdr:sp macro="" textlink="">
          <xdr:nvSpPr>
            <xdr:cNvPr id="30" name="Rectangle: Rounded Corners 29">
              <a:extLst>
                <a:ext uri="{FF2B5EF4-FFF2-40B4-BE49-F238E27FC236}">
                  <a16:creationId xmlns:a16="http://schemas.microsoft.com/office/drawing/2014/main" id="{E167EF5A-EAE2-58D1-2E80-8B0FF0D48B38}"/>
                </a:ext>
              </a:extLst>
            </xdr:cNvPr>
            <xdr:cNvSpPr/>
          </xdr:nvSpPr>
          <xdr:spPr>
            <a:xfrm>
              <a:off x="3383279" y="1463041"/>
              <a:ext cx="1956417" cy="2438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 </a:t>
              </a:r>
            </a:p>
          </xdr:txBody>
        </xdr:sp>
        <xdr:sp macro="" textlink="">
          <xdr:nvSpPr>
            <xdr:cNvPr id="32" name="Rectangle: Rounded Corners 31">
              <a:extLst>
                <a:ext uri="{FF2B5EF4-FFF2-40B4-BE49-F238E27FC236}">
                  <a16:creationId xmlns:a16="http://schemas.microsoft.com/office/drawing/2014/main" id="{456FB607-44CA-A880-AE1F-0B77DB9881D2}"/>
                </a:ext>
              </a:extLst>
            </xdr:cNvPr>
            <xdr:cNvSpPr/>
          </xdr:nvSpPr>
          <xdr:spPr>
            <a:xfrm>
              <a:off x="6286499" y="1485901"/>
              <a:ext cx="1956417" cy="2438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 </a:t>
              </a:r>
            </a:p>
          </xdr:txBody>
        </xdr:sp>
        <xdr:sp macro="" textlink="">
          <xdr:nvSpPr>
            <xdr:cNvPr id="34" name="Rectangle: Rounded Corners 33">
              <a:extLst>
                <a:ext uri="{FF2B5EF4-FFF2-40B4-BE49-F238E27FC236}">
                  <a16:creationId xmlns:a16="http://schemas.microsoft.com/office/drawing/2014/main" id="{6CEB7CBC-4507-1EC7-4994-7733638D670B}"/>
                </a:ext>
              </a:extLst>
            </xdr:cNvPr>
            <xdr:cNvSpPr/>
          </xdr:nvSpPr>
          <xdr:spPr>
            <a:xfrm>
              <a:off x="9151619" y="1485901"/>
              <a:ext cx="1956417" cy="2438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 </a:t>
              </a:r>
            </a:p>
          </xdr:txBody>
        </xdr:sp>
        <xdr:sp macro="" textlink="">
          <xdr:nvSpPr>
            <xdr:cNvPr id="45" name="Rectangle: Rounded Corners 44">
              <a:extLst>
                <a:ext uri="{FF2B5EF4-FFF2-40B4-BE49-F238E27FC236}">
                  <a16:creationId xmlns:a16="http://schemas.microsoft.com/office/drawing/2014/main" id="{D13D58F0-CE76-706F-ADF5-F268A5118B75}"/>
                </a:ext>
              </a:extLst>
            </xdr:cNvPr>
            <xdr:cNvSpPr/>
          </xdr:nvSpPr>
          <xdr:spPr>
            <a:xfrm>
              <a:off x="11894819" y="1455421"/>
              <a:ext cx="1956417" cy="2438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 </a:t>
              </a:r>
            </a:p>
          </xdr:txBody>
        </xdr:sp>
      </xdr:grpSp>
    </xdr:grpSp>
    <xdr:clientData/>
  </xdr:twoCellAnchor>
  <xdr:twoCellAnchor>
    <xdr:from>
      <xdr:col>0</xdr:col>
      <xdr:colOff>121920</xdr:colOff>
      <xdr:row>0</xdr:row>
      <xdr:rowOff>45720</xdr:rowOff>
    </xdr:from>
    <xdr:to>
      <xdr:col>23</xdr:col>
      <xdr:colOff>289560</xdr:colOff>
      <xdr:row>1</xdr:row>
      <xdr:rowOff>152400</xdr:rowOff>
    </xdr:to>
    <xdr:sp macro="" textlink="">
      <xdr:nvSpPr>
        <xdr:cNvPr id="2" name="Rectangle: Rounded Corners 1">
          <a:extLst>
            <a:ext uri="{FF2B5EF4-FFF2-40B4-BE49-F238E27FC236}">
              <a16:creationId xmlns:a16="http://schemas.microsoft.com/office/drawing/2014/main" id="{1FF57687-2CB4-CCE2-A509-CDBD0FA7E881}"/>
            </a:ext>
          </a:extLst>
        </xdr:cNvPr>
        <xdr:cNvSpPr/>
      </xdr:nvSpPr>
      <xdr:spPr>
        <a:xfrm>
          <a:off x="121920" y="45720"/>
          <a:ext cx="14188440" cy="2895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rPr>
            <a:t>ECOMMERCE  SALES ANALYSIS</a:t>
          </a:r>
          <a:r>
            <a:rPr lang="en-IN" sz="16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DASBOARD</a:t>
          </a:r>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xdr:col>
      <xdr:colOff>137160</xdr:colOff>
      <xdr:row>5</xdr:row>
      <xdr:rowOff>99060</xdr:rowOff>
    </xdr:from>
    <xdr:to>
      <xdr:col>4</xdr:col>
      <xdr:colOff>106680</xdr:colOff>
      <xdr:row>7</xdr:row>
      <xdr:rowOff>152400</xdr:rowOff>
    </xdr:to>
    <xdr:graphicFrame macro="">
      <xdr:nvGraphicFramePr>
        <xdr:cNvPr id="6" name="Chart 5">
          <a:extLst>
            <a:ext uri="{FF2B5EF4-FFF2-40B4-BE49-F238E27FC236}">
              <a16:creationId xmlns:a16="http://schemas.microsoft.com/office/drawing/2014/main" id="{07A34D80-CFA8-4C0E-8924-8010802549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457200</xdr:colOff>
          <xdr:row>8</xdr:row>
          <xdr:rowOff>45719</xdr:rowOff>
        </xdr:from>
        <xdr:to>
          <xdr:col>3</xdr:col>
          <xdr:colOff>541020</xdr:colOff>
          <xdr:row>9</xdr:row>
          <xdr:rowOff>62098</xdr:rowOff>
        </xdr:to>
        <xdr:pic>
          <xdr:nvPicPr>
            <xdr:cNvPr id="9" name="Picture 8">
              <a:extLst>
                <a:ext uri="{FF2B5EF4-FFF2-40B4-BE49-F238E27FC236}">
                  <a16:creationId xmlns:a16="http://schemas.microsoft.com/office/drawing/2014/main" id="{59028703-2F4A-2C16-73A2-B1223ACC4491}"/>
                </a:ext>
              </a:extLst>
            </xdr:cNvPr>
            <xdr:cNvPicPr>
              <a:picLocks noChangeAspect="1" noChangeArrowheads="1"/>
              <a:extLst>
                <a:ext uri="{84589F7E-364E-4C9E-8A38-B11213B215E9}">
                  <a14:cameraTool cellRange="'KPI YOY'!$H$8" spid="_x0000_s11313"/>
                </a:ext>
              </a:extLst>
            </xdr:cNvPicPr>
          </xdr:nvPicPr>
          <xdr:blipFill>
            <a:blip xmlns:r="http://schemas.openxmlformats.org/officeDocument/2006/relationships" r:embed="rId2"/>
            <a:srcRect/>
            <a:stretch>
              <a:fillRect/>
            </a:stretch>
          </xdr:blipFill>
          <xdr:spPr bwMode="auto">
            <a:xfrm>
              <a:off x="1676400" y="1508759"/>
              <a:ext cx="693420" cy="19925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472440</xdr:colOff>
      <xdr:row>5</xdr:row>
      <xdr:rowOff>114299</xdr:rowOff>
    </xdr:from>
    <xdr:to>
      <xdr:col>8</xdr:col>
      <xdr:colOff>495300</xdr:colOff>
      <xdr:row>7</xdr:row>
      <xdr:rowOff>91440</xdr:rowOff>
    </xdr:to>
    <xdr:graphicFrame macro="">
      <xdr:nvGraphicFramePr>
        <xdr:cNvPr id="8" name="Chart 7">
          <a:extLst>
            <a:ext uri="{FF2B5EF4-FFF2-40B4-BE49-F238E27FC236}">
              <a16:creationId xmlns:a16="http://schemas.microsoft.com/office/drawing/2014/main" id="{B0CAAD33-7BBC-459F-A51A-D3D511B39F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182880</xdr:colOff>
      <xdr:row>5</xdr:row>
      <xdr:rowOff>129539</xdr:rowOff>
    </xdr:from>
    <xdr:to>
      <xdr:col>13</xdr:col>
      <xdr:colOff>358140</xdr:colOff>
      <xdr:row>7</xdr:row>
      <xdr:rowOff>76200</xdr:rowOff>
    </xdr:to>
    <xdr:graphicFrame macro="">
      <xdr:nvGraphicFramePr>
        <xdr:cNvPr id="27" name="Chart 26">
          <a:extLst>
            <a:ext uri="{FF2B5EF4-FFF2-40B4-BE49-F238E27FC236}">
              <a16:creationId xmlns:a16="http://schemas.microsoft.com/office/drawing/2014/main" id="{DC693CB5-48EB-4FA3-B816-495ECA297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83820</xdr:colOff>
      <xdr:row>5</xdr:row>
      <xdr:rowOff>137160</xdr:rowOff>
    </xdr:from>
    <xdr:to>
      <xdr:col>18</xdr:col>
      <xdr:colOff>213360</xdr:colOff>
      <xdr:row>7</xdr:row>
      <xdr:rowOff>129540</xdr:rowOff>
    </xdr:to>
    <xdr:graphicFrame macro="">
      <xdr:nvGraphicFramePr>
        <xdr:cNvPr id="28" name="Chart 27">
          <a:extLst>
            <a:ext uri="{FF2B5EF4-FFF2-40B4-BE49-F238E27FC236}">
              <a16:creationId xmlns:a16="http://schemas.microsoft.com/office/drawing/2014/main" id="{5A1B0C73-E182-46DE-8AA1-AFF71EE403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419100</xdr:colOff>
      <xdr:row>5</xdr:row>
      <xdr:rowOff>144779</xdr:rowOff>
    </xdr:from>
    <xdr:to>
      <xdr:col>22</xdr:col>
      <xdr:colOff>472440</xdr:colOff>
      <xdr:row>7</xdr:row>
      <xdr:rowOff>121920</xdr:rowOff>
    </xdr:to>
    <xdr:graphicFrame macro="">
      <xdr:nvGraphicFramePr>
        <xdr:cNvPr id="29" name="Chart 28">
          <a:extLst>
            <a:ext uri="{FF2B5EF4-FFF2-40B4-BE49-F238E27FC236}">
              <a16:creationId xmlns:a16="http://schemas.microsoft.com/office/drawing/2014/main" id="{CECEBC59-C575-4CCB-AB49-EE718C2BE3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335279</xdr:colOff>
          <xdr:row>8</xdr:row>
          <xdr:rowOff>22860</xdr:rowOff>
        </xdr:from>
        <xdr:to>
          <xdr:col>8</xdr:col>
          <xdr:colOff>416242</xdr:colOff>
          <xdr:row>9</xdr:row>
          <xdr:rowOff>38100</xdr:rowOff>
        </xdr:to>
        <xdr:pic>
          <xdr:nvPicPr>
            <xdr:cNvPr id="40" name="Picture 39">
              <a:extLst>
                <a:ext uri="{FF2B5EF4-FFF2-40B4-BE49-F238E27FC236}">
                  <a16:creationId xmlns:a16="http://schemas.microsoft.com/office/drawing/2014/main" id="{1C5183DF-46D0-8A2C-D546-AC2A92625C10}"/>
                </a:ext>
              </a:extLst>
            </xdr:cNvPr>
            <xdr:cNvPicPr>
              <a:picLocks noChangeAspect="1" noChangeArrowheads="1"/>
              <a:extLst>
                <a:ext uri="{84589F7E-364E-4C9E-8A38-B11213B215E9}">
                  <a14:cameraTool cellRange="'KPI YOY'!$I$8" spid="_x0000_s11314"/>
                </a:ext>
              </a:extLst>
            </xdr:cNvPicPr>
          </xdr:nvPicPr>
          <xdr:blipFill>
            <a:blip xmlns:r="http://schemas.openxmlformats.org/officeDocument/2006/relationships" r:embed="rId7"/>
            <a:srcRect/>
            <a:stretch>
              <a:fillRect/>
            </a:stretch>
          </xdr:blipFill>
          <xdr:spPr bwMode="auto">
            <a:xfrm>
              <a:off x="4602479" y="1485900"/>
              <a:ext cx="690563" cy="1981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190500</xdr:colOff>
          <xdr:row>8</xdr:row>
          <xdr:rowOff>38100</xdr:rowOff>
        </xdr:from>
        <xdr:to>
          <xdr:col>13</xdr:col>
          <xdr:colOff>251460</xdr:colOff>
          <xdr:row>9</xdr:row>
          <xdr:rowOff>78740</xdr:rowOff>
        </xdr:to>
        <xdr:pic>
          <xdr:nvPicPr>
            <xdr:cNvPr id="42" name="Picture 41">
              <a:extLst>
                <a:ext uri="{FF2B5EF4-FFF2-40B4-BE49-F238E27FC236}">
                  <a16:creationId xmlns:a16="http://schemas.microsoft.com/office/drawing/2014/main" id="{53ABF3A2-6F82-03CE-2DC2-C03E6EBD56E9}"/>
                </a:ext>
              </a:extLst>
            </xdr:cNvPr>
            <xdr:cNvPicPr>
              <a:picLocks noChangeAspect="1" noChangeArrowheads="1"/>
              <a:extLst>
                <a:ext uri="{84589F7E-364E-4C9E-8A38-B11213B215E9}">
                  <a14:cameraTool cellRange="'KPI YOY'!$J$8" spid="_x0000_s11315"/>
                </a:ext>
              </a:extLst>
            </xdr:cNvPicPr>
          </xdr:nvPicPr>
          <xdr:blipFill>
            <a:blip xmlns:r="http://schemas.openxmlformats.org/officeDocument/2006/relationships" r:embed="rId8"/>
            <a:srcRect/>
            <a:stretch>
              <a:fillRect/>
            </a:stretch>
          </xdr:blipFill>
          <xdr:spPr bwMode="auto">
            <a:xfrm>
              <a:off x="7505700" y="1501140"/>
              <a:ext cx="670560" cy="2235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22860</xdr:colOff>
          <xdr:row>8</xdr:row>
          <xdr:rowOff>38100</xdr:rowOff>
        </xdr:from>
        <xdr:to>
          <xdr:col>18</xdr:col>
          <xdr:colOff>76200</xdr:colOff>
          <xdr:row>9</xdr:row>
          <xdr:rowOff>76200</xdr:rowOff>
        </xdr:to>
        <xdr:pic>
          <xdr:nvPicPr>
            <xdr:cNvPr id="44" name="Picture 43">
              <a:extLst>
                <a:ext uri="{FF2B5EF4-FFF2-40B4-BE49-F238E27FC236}">
                  <a16:creationId xmlns:a16="http://schemas.microsoft.com/office/drawing/2014/main" id="{13D8F08F-705D-A521-AC4D-7E9852D75DA5}"/>
                </a:ext>
              </a:extLst>
            </xdr:cNvPr>
            <xdr:cNvPicPr>
              <a:picLocks noChangeAspect="1" noChangeArrowheads="1"/>
              <a:extLst>
                <a:ext uri="{84589F7E-364E-4C9E-8A38-B11213B215E9}">
                  <a14:cameraTool cellRange="'KPI YOY'!$K$8" spid="_x0000_s11316"/>
                </a:ext>
              </a:extLst>
            </xdr:cNvPicPr>
          </xdr:nvPicPr>
          <xdr:blipFill>
            <a:blip xmlns:r="http://schemas.openxmlformats.org/officeDocument/2006/relationships" r:embed="rId9"/>
            <a:srcRect/>
            <a:stretch>
              <a:fillRect/>
            </a:stretch>
          </xdr:blipFill>
          <xdr:spPr bwMode="auto">
            <a:xfrm>
              <a:off x="10386060" y="1501140"/>
              <a:ext cx="662940" cy="2209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358140</xdr:colOff>
          <xdr:row>8</xdr:row>
          <xdr:rowOff>22860</xdr:rowOff>
        </xdr:from>
        <xdr:to>
          <xdr:col>22</xdr:col>
          <xdr:colOff>434340</xdr:colOff>
          <xdr:row>9</xdr:row>
          <xdr:rowOff>53340</xdr:rowOff>
        </xdr:to>
        <xdr:pic>
          <xdr:nvPicPr>
            <xdr:cNvPr id="48" name="Picture 47">
              <a:extLst>
                <a:ext uri="{FF2B5EF4-FFF2-40B4-BE49-F238E27FC236}">
                  <a16:creationId xmlns:a16="http://schemas.microsoft.com/office/drawing/2014/main" id="{F77C3347-105A-B737-7035-12DE9C0D914B}"/>
                </a:ext>
              </a:extLst>
            </xdr:cNvPr>
            <xdr:cNvPicPr>
              <a:picLocks noChangeAspect="1" noChangeArrowheads="1"/>
              <a:extLst>
                <a:ext uri="{84589F7E-364E-4C9E-8A38-B11213B215E9}">
                  <a14:cameraTool cellRange="'KPI YOY'!$L$8" spid="_x0000_s11317"/>
                </a:ext>
              </a:extLst>
            </xdr:cNvPicPr>
          </xdr:nvPicPr>
          <xdr:blipFill>
            <a:blip xmlns:r="http://schemas.openxmlformats.org/officeDocument/2006/relationships" r:embed="rId10"/>
            <a:srcRect/>
            <a:stretch>
              <a:fillRect/>
            </a:stretch>
          </xdr:blipFill>
          <xdr:spPr bwMode="auto">
            <a:xfrm>
              <a:off x="13159740" y="1485900"/>
              <a:ext cx="685800" cy="2133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289560</xdr:colOff>
      <xdr:row>10</xdr:row>
      <xdr:rowOff>45720</xdr:rowOff>
    </xdr:from>
    <xdr:to>
      <xdr:col>23</xdr:col>
      <xdr:colOff>160020</xdr:colOff>
      <xdr:row>21</xdr:row>
      <xdr:rowOff>129540</xdr:rowOff>
    </xdr:to>
    <xdr:grpSp>
      <xdr:nvGrpSpPr>
        <xdr:cNvPr id="61" name="Group 60">
          <a:extLst>
            <a:ext uri="{FF2B5EF4-FFF2-40B4-BE49-F238E27FC236}">
              <a16:creationId xmlns:a16="http://schemas.microsoft.com/office/drawing/2014/main" id="{CFAEF9DF-97A5-FF0B-87D9-AF654F25A7FF}"/>
            </a:ext>
          </a:extLst>
        </xdr:cNvPr>
        <xdr:cNvGrpSpPr/>
      </xdr:nvGrpSpPr>
      <xdr:grpSpPr>
        <a:xfrm>
          <a:off x="289560" y="1874520"/>
          <a:ext cx="13891260" cy="2095500"/>
          <a:chOff x="289560" y="1874520"/>
          <a:chExt cx="13891260" cy="2141220"/>
        </a:xfrm>
      </xdr:grpSpPr>
      <xdr:sp macro="" textlink="">
        <xdr:nvSpPr>
          <xdr:cNvPr id="49" name="Rectangle: Rounded Corners 48">
            <a:extLst>
              <a:ext uri="{FF2B5EF4-FFF2-40B4-BE49-F238E27FC236}">
                <a16:creationId xmlns:a16="http://schemas.microsoft.com/office/drawing/2014/main" id="{C28B33FD-EC0D-0C53-220F-47F694BDA299}"/>
              </a:ext>
            </a:extLst>
          </xdr:cNvPr>
          <xdr:cNvSpPr/>
        </xdr:nvSpPr>
        <xdr:spPr>
          <a:xfrm>
            <a:off x="289560" y="1889760"/>
            <a:ext cx="5440680" cy="2110740"/>
          </a:xfrm>
          <a:prstGeom prst="roundRect">
            <a:avLst>
              <a:gd name="adj" fmla="val 10485"/>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0" name="Rectangle: Rounded Corners 49">
            <a:extLst>
              <a:ext uri="{FF2B5EF4-FFF2-40B4-BE49-F238E27FC236}">
                <a16:creationId xmlns:a16="http://schemas.microsoft.com/office/drawing/2014/main" id="{7B1456A1-B939-FF46-2E59-2107083F0D1B}"/>
              </a:ext>
            </a:extLst>
          </xdr:cNvPr>
          <xdr:cNvSpPr/>
        </xdr:nvSpPr>
        <xdr:spPr>
          <a:xfrm>
            <a:off x="5935980" y="1874520"/>
            <a:ext cx="4747260" cy="2110740"/>
          </a:xfrm>
          <a:prstGeom prst="roundRect">
            <a:avLst>
              <a:gd name="adj" fmla="val 10485"/>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1" name="Rectangle: Rounded Corners 50">
            <a:extLst>
              <a:ext uri="{FF2B5EF4-FFF2-40B4-BE49-F238E27FC236}">
                <a16:creationId xmlns:a16="http://schemas.microsoft.com/office/drawing/2014/main" id="{07719202-837E-B077-9BCD-6C61A3CF5D26}"/>
              </a:ext>
            </a:extLst>
          </xdr:cNvPr>
          <xdr:cNvSpPr/>
        </xdr:nvSpPr>
        <xdr:spPr>
          <a:xfrm>
            <a:off x="10896600" y="1905000"/>
            <a:ext cx="3284220" cy="2110740"/>
          </a:xfrm>
          <a:prstGeom prst="roundRect">
            <a:avLst>
              <a:gd name="adj" fmla="val 10485"/>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5" name="Rectangle: Rounded Corners 54">
            <a:extLst>
              <a:ext uri="{FF2B5EF4-FFF2-40B4-BE49-F238E27FC236}">
                <a16:creationId xmlns:a16="http://schemas.microsoft.com/office/drawing/2014/main" id="{F1060D9C-3613-C256-6E83-11834A1041B8}"/>
              </a:ext>
            </a:extLst>
          </xdr:cNvPr>
          <xdr:cNvSpPr/>
        </xdr:nvSpPr>
        <xdr:spPr>
          <a:xfrm>
            <a:off x="396240" y="1905000"/>
            <a:ext cx="2956560" cy="31242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SALES</a:t>
            </a:r>
            <a:r>
              <a:rPr lang="en-IN"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AND PROFIT ANALYSIS</a:t>
            </a:r>
            <a:endPar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6" name="Rectangle: Rounded Corners 55">
            <a:extLst>
              <a:ext uri="{FF2B5EF4-FFF2-40B4-BE49-F238E27FC236}">
                <a16:creationId xmlns:a16="http://schemas.microsoft.com/office/drawing/2014/main" id="{353023CE-A2B8-FA3D-9B9F-BAEC356FE982}"/>
              </a:ext>
            </a:extLst>
          </xdr:cNvPr>
          <xdr:cNvSpPr/>
        </xdr:nvSpPr>
        <xdr:spPr>
          <a:xfrm>
            <a:off x="6080760" y="1889760"/>
            <a:ext cx="2956560" cy="31242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latin typeface="LATO BLACK" panose="020F0502020204030203" pitchFamily="34" charset="0"/>
                <a:ea typeface="LATO BLACK" panose="020F0502020204030203" pitchFamily="34" charset="0"/>
                <a:cs typeface="LATO BLACK" panose="020F0502020204030203" pitchFamily="34" charset="0"/>
              </a:rPr>
              <a:t>CATEGORY WISE PROFIT</a:t>
            </a:r>
          </a:p>
        </xdr:txBody>
      </xdr:sp>
      <xdr:sp macro="" textlink="">
        <xdr:nvSpPr>
          <xdr:cNvPr id="57" name="Rectangle: Rounded Corners 56">
            <a:extLst>
              <a:ext uri="{FF2B5EF4-FFF2-40B4-BE49-F238E27FC236}">
                <a16:creationId xmlns:a16="http://schemas.microsoft.com/office/drawing/2014/main" id="{5346D26C-BA2A-3AFB-49D0-DF4EAAAF5095}"/>
              </a:ext>
            </a:extLst>
          </xdr:cNvPr>
          <xdr:cNvSpPr/>
        </xdr:nvSpPr>
        <xdr:spPr>
          <a:xfrm>
            <a:off x="10980420" y="1912620"/>
            <a:ext cx="2971800" cy="31242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latin typeface="LATO BLACK" panose="020F0502020204030203" pitchFamily="34" charset="0"/>
                <a:ea typeface="LATO BLACK" panose="020F0502020204030203" pitchFamily="34" charset="0"/>
                <a:cs typeface="LATO BLACK" panose="020F0502020204030203" pitchFamily="34" charset="0"/>
              </a:rPr>
              <a:t>CATEGORY WISE SALES SHARE %</a:t>
            </a:r>
          </a:p>
        </xdr:txBody>
      </xdr:sp>
    </xdr:grpSp>
    <xdr:clientData/>
  </xdr:twoCellAnchor>
  <xdr:twoCellAnchor>
    <xdr:from>
      <xdr:col>0</xdr:col>
      <xdr:colOff>289560</xdr:colOff>
      <xdr:row>22</xdr:row>
      <xdr:rowOff>7620</xdr:rowOff>
    </xdr:from>
    <xdr:to>
      <xdr:col>23</xdr:col>
      <xdr:colOff>228600</xdr:colOff>
      <xdr:row>33</xdr:row>
      <xdr:rowOff>7620</xdr:rowOff>
    </xdr:to>
    <xdr:grpSp>
      <xdr:nvGrpSpPr>
        <xdr:cNvPr id="62" name="Group 61">
          <a:extLst>
            <a:ext uri="{FF2B5EF4-FFF2-40B4-BE49-F238E27FC236}">
              <a16:creationId xmlns:a16="http://schemas.microsoft.com/office/drawing/2014/main" id="{D65F0F53-2391-887F-5AFD-CCF76B370F4C}"/>
            </a:ext>
          </a:extLst>
        </xdr:cNvPr>
        <xdr:cNvGrpSpPr/>
      </xdr:nvGrpSpPr>
      <xdr:grpSpPr>
        <a:xfrm>
          <a:off x="289560" y="4030980"/>
          <a:ext cx="13959840" cy="2011680"/>
          <a:chOff x="289560" y="4091940"/>
          <a:chExt cx="13959840" cy="2011680"/>
        </a:xfrm>
      </xdr:grpSpPr>
      <xdr:sp macro="" textlink="">
        <xdr:nvSpPr>
          <xdr:cNvPr id="52" name="Rectangle: Rounded Corners 51">
            <a:extLst>
              <a:ext uri="{FF2B5EF4-FFF2-40B4-BE49-F238E27FC236}">
                <a16:creationId xmlns:a16="http://schemas.microsoft.com/office/drawing/2014/main" id="{536846A1-8148-73C8-C360-FA7ADCE9773D}"/>
              </a:ext>
            </a:extLst>
          </xdr:cNvPr>
          <xdr:cNvSpPr/>
        </xdr:nvSpPr>
        <xdr:spPr>
          <a:xfrm>
            <a:off x="289560" y="4122420"/>
            <a:ext cx="5440680" cy="1981200"/>
          </a:xfrm>
          <a:prstGeom prst="roundRect">
            <a:avLst>
              <a:gd name="adj" fmla="val 10485"/>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3" name="Rectangle: Rounded Corners 52">
            <a:extLst>
              <a:ext uri="{FF2B5EF4-FFF2-40B4-BE49-F238E27FC236}">
                <a16:creationId xmlns:a16="http://schemas.microsoft.com/office/drawing/2014/main" id="{89C8E11C-A816-CADD-AD50-8155AAD10B27}"/>
              </a:ext>
            </a:extLst>
          </xdr:cNvPr>
          <xdr:cNvSpPr/>
        </xdr:nvSpPr>
        <xdr:spPr>
          <a:xfrm>
            <a:off x="5920740" y="4091940"/>
            <a:ext cx="4213860" cy="1981200"/>
          </a:xfrm>
          <a:prstGeom prst="roundRect">
            <a:avLst>
              <a:gd name="adj" fmla="val 10485"/>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4" name="Rectangle: Rounded Corners 53">
            <a:extLst>
              <a:ext uri="{FF2B5EF4-FFF2-40B4-BE49-F238E27FC236}">
                <a16:creationId xmlns:a16="http://schemas.microsoft.com/office/drawing/2014/main" id="{D57A8C85-FE87-77BB-0D7C-7822AC7E0283}"/>
              </a:ext>
            </a:extLst>
          </xdr:cNvPr>
          <xdr:cNvSpPr/>
        </xdr:nvSpPr>
        <xdr:spPr>
          <a:xfrm>
            <a:off x="10309860" y="4091940"/>
            <a:ext cx="3939540" cy="1981200"/>
          </a:xfrm>
          <a:prstGeom prst="roundRect">
            <a:avLst>
              <a:gd name="adj" fmla="val 10485"/>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8" name="Rectangle: Rounded Corners 57">
            <a:extLst>
              <a:ext uri="{FF2B5EF4-FFF2-40B4-BE49-F238E27FC236}">
                <a16:creationId xmlns:a16="http://schemas.microsoft.com/office/drawing/2014/main" id="{C8987C16-A922-E2D2-FAE5-FA576AACDB7F}"/>
              </a:ext>
            </a:extLst>
          </xdr:cNvPr>
          <xdr:cNvSpPr/>
        </xdr:nvSpPr>
        <xdr:spPr>
          <a:xfrm>
            <a:off x="419100" y="4130040"/>
            <a:ext cx="2956560" cy="31242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SALES BY STATE</a:t>
            </a:r>
          </a:p>
        </xdr:txBody>
      </xdr:sp>
      <xdr:sp macro="" textlink="">
        <xdr:nvSpPr>
          <xdr:cNvPr id="59" name="Rectangle: Rounded Corners 58">
            <a:extLst>
              <a:ext uri="{FF2B5EF4-FFF2-40B4-BE49-F238E27FC236}">
                <a16:creationId xmlns:a16="http://schemas.microsoft.com/office/drawing/2014/main" id="{A55852E8-978F-946C-9B39-0D52CB5965B5}"/>
              </a:ext>
            </a:extLst>
          </xdr:cNvPr>
          <xdr:cNvSpPr/>
        </xdr:nvSpPr>
        <xdr:spPr>
          <a:xfrm>
            <a:off x="6035040" y="4107180"/>
            <a:ext cx="2956560" cy="31242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latin typeface="LATO BLACK" panose="020F0502020204030203" pitchFamily="34" charset="0"/>
                <a:ea typeface="LATO BLACK" panose="020F0502020204030203" pitchFamily="34" charset="0"/>
                <a:cs typeface="LATO BLACK" panose="020F0502020204030203" pitchFamily="34" charset="0"/>
              </a:rPr>
              <a:t>TOP 10 SUB-CATEGORIES</a:t>
            </a:r>
          </a:p>
        </xdr:txBody>
      </xdr:sp>
      <xdr:sp macro="" textlink="">
        <xdr:nvSpPr>
          <xdr:cNvPr id="60" name="Rectangle: Rounded Corners 59">
            <a:extLst>
              <a:ext uri="{FF2B5EF4-FFF2-40B4-BE49-F238E27FC236}">
                <a16:creationId xmlns:a16="http://schemas.microsoft.com/office/drawing/2014/main" id="{AE711F8E-A247-A4C9-1576-121F14649713}"/>
              </a:ext>
            </a:extLst>
          </xdr:cNvPr>
          <xdr:cNvSpPr/>
        </xdr:nvSpPr>
        <xdr:spPr>
          <a:xfrm>
            <a:off x="10431780" y="4091940"/>
            <a:ext cx="2956560" cy="31242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latin typeface="LATO BLACK" panose="020F0502020204030203" pitchFamily="34" charset="0"/>
                <a:ea typeface="LATO BLACK" panose="020F0502020204030203" pitchFamily="34" charset="0"/>
                <a:cs typeface="LATO BLACK" panose="020F0502020204030203" pitchFamily="34" charset="0"/>
              </a:rPr>
              <a:t>FILTERS</a:t>
            </a:r>
          </a:p>
        </xdr:txBody>
      </xdr:sp>
    </xdr:grpSp>
    <xdr:clientData/>
  </xdr:twoCellAnchor>
  <xdr:twoCellAnchor>
    <xdr:from>
      <xdr:col>0</xdr:col>
      <xdr:colOff>403860</xdr:colOff>
      <xdr:row>12</xdr:row>
      <xdr:rowOff>22860</xdr:rowOff>
    </xdr:from>
    <xdr:to>
      <xdr:col>9</xdr:col>
      <xdr:colOff>144780</xdr:colOff>
      <xdr:row>21</xdr:row>
      <xdr:rowOff>60960</xdr:rowOff>
    </xdr:to>
    <xdr:graphicFrame macro="">
      <xdr:nvGraphicFramePr>
        <xdr:cNvPr id="63" name="Chart 62">
          <a:extLst>
            <a:ext uri="{FF2B5EF4-FFF2-40B4-BE49-F238E27FC236}">
              <a16:creationId xmlns:a16="http://schemas.microsoft.com/office/drawing/2014/main" id="{F43791A9-ED24-44E1-B842-A89070E16C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571500</xdr:colOff>
      <xdr:row>12</xdr:row>
      <xdr:rowOff>22860</xdr:rowOff>
    </xdr:from>
    <xdr:to>
      <xdr:col>17</xdr:col>
      <xdr:colOff>243840</xdr:colOff>
      <xdr:row>21</xdr:row>
      <xdr:rowOff>38100</xdr:rowOff>
    </xdr:to>
    <mc:AlternateContent xmlns:mc="http://schemas.openxmlformats.org/markup-compatibility/2006">
      <mc:Choice xmlns:cx1="http://schemas.microsoft.com/office/drawing/2015/9/8/chartex" Requires="cx1">
        <xdr:graphicFrame macro="">
          <xdr:nvGraphicFramePr>
            <xdr:cNvPr id="64" name="Chart 63">
              <a:extLst>
                <a:ext uri="{FF2B5EF4-FFF2-40B4-BE49-F238E27FC236}">
                  <a16:creationId xmlns:a16="http://schemas.microsoft.com/office/drawing/2014/main" id="{A75B977A-5764-406B-B333-0206809B1B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057900" y="2217420"/>
              <a:ext cx="4549140" cy="16611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30480</xdr:colOff>
      <xdr:row>12</xdr:row>
      <xdr:rowOff>53340</xdr:rowOff>
    </xdr:from>
    <xdr:to>
      <xdr:col>23</xdr:col>
      <xdr:colOff>76200</xdr:colOff>
      <xdr:row>21</xdr:row>
      <xdr:rowOff>68580</xdr:rowOff>
    </xdr:to>
    <xdr:graphicFrame macro="">
      <xdr:nvGraphicFramePr>
        <xdr:cNvPr id="65" name="Chart 64">
          <a:extLst>
            <a:ext uri="{FF2B5EF4-FFF2-40B4-BE49-F238E27FC236}">
              <a16:creationId xmlns:a16="http://schemas.microsoft.com/office/drawing/2014/main" id="{BFC6092F-1710-4BEF-973C-F3ED7D6DE3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457200</xdr:colOff>
      <xdr:row>24</xdr:row>
      <xdr:rowOff>53340</xdr:rowOff>
    </xdr:from>
    <xdr:to>
      <xdr:col>9</xdr:col>
      <xdr:colOff>160020</xdr:colOff>
      <xdr:row>32</xdr:row>
      <xdr:rowOff>129540</xdr:rowOff>
    </xdr:to>
    <mc:AlternateContent xmlns:mc="http://schemas.openxmlformats.org/markup-compatibility/2006">
      <mc:Choice xmlns:cx4="http://schemas.microsoft.com/office/drawing/2016/5/10/chartex" Requires="cx4">
        <xdr:graphicFrame macro="">
          <xdr:nvGraphicFramePr>
            <xdr:cNvPr id="66" name="Chart 65">
              <a:extLst>
                <a:ext uri="{FF2B5EF4-FFF2-40B4-BE49-F238E27FC236}">
                  <a16:creationId xmlns:a16="http://schemas.microsoft.com/office/drawing/2014/main" id="{555487F2-1031-4EC9-A3B5-8951571B2E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457200" y="4442460"/>
              <a:ext cx="5189220" cy="15392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502920</xdr:colOff>
      <xdr:row>23</xdr:row>
      <xdr:rowOff>175260</xdr:rowOff>
    </xdr:from>
    <xdr:to>
      <xdr:col>16</xdr:col>
      <xdr:colOff>335280</xdr:colOff>
      <xdr:row>32</xdr:row>
      <xdr:rowOff>106680</xdr:rowOff>
    </xdr:to>
    <xdr:graphicFrame macro="">
      <xdr:nvGraphicFramePr>
        <xdr:cNvPr id="67" name="Chart 66">
          <a:extLst>
            <a:ext uri="{FF2B5EF4-FFF2-40B4-BE49-F238E27FC236}">
              <a16:creationId xmlns:a16="http://schemas.microsoft.com/office/drawing/2014/main" id="{A2FA1A36-D764-4671-BEB6-EFE56C6461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17</xdr:col>
      <xdr:colOff>106680</xdr:colOff>
      <xdr:row>24</xdr:row>
      <xdr:rowOff>1</xdr:rowOff>
    </xdr:from>
    <xdr:to>
      <xdr:col>18</xdr:col>
      <xdr:colOff>510540</xdr:colOff>
      <xdr:row>32</xdr:row>
      <xdr:rowOff>68581</xdr:rowOff>
    </xdr:to>
    <mc:AlternateContent xmlns:mc="http://schemas.openxmlformats.org/markup-compatibility/2006">
      <mc:Choice xmlns:a14="http://schemas.microsoft.com/office/drawing/2010/main" Requires="a14">
        <xdr:graphicFrame macro="">
          <xdr:nvGraphicFramePr>
            <xdr:cNvPr id="70" name="Year 1">
              <a:extLst>
                <a:ext uri="{FF2B5EF4-FFF2-40B4-BE49-F238E27FC236}">
                  <a16:creationId xmlns:a16="http://schemas.microsoft.com/office/drawing/2014/main" id="{0283FF57-8B8F-4118-9426-D49B426A249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469880" y="4389121"/>
              <a:ext cx="1013460" cy="1531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91440</xdr:colOff>
      <xdr:row>23</xdr:row>
      <xdr:rowOff>167640</xdr:rowOff>
    </xdr:from>
    <xdr:to>
      <xdr:col>23</xdr:col>
      <xdr:colOff>144780</xdr:colOff>
      <xdr:row>32</xdr:row>
      <xdr:rowOff>53340</xdr:rowOff>
    </xdr:to>
    <mc:AlternateContent xmlns:mc="http://schemas.openxmlformats.org/markup-compatibility/2006">
      <mc:Choice xmlns:a14="http://schemas.microsoft.com/office/drawing/2010/main" Requires="a14">
        <xdr:graphicFrame macro="">
          <xdr:nvGraphicFramePr>
            <xdr:cNvPr id="71" name="Segment 1">
              <a:extLst>
                <a:ext uri="{FF2B5EF4-FFF2-40B4-BE49-F238E27FC236}">
                  <a16:creationId xmlns:a16="http://schemas.microsoft.com/office/drawing/2014/main" id="{7BF52C0B-B151-4FD9-85F4-D67536BDAF0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2893040" y="4373880"/>
              <a:ext cx="1272540" cy="1531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45720</xdr:colOff>
      <xdr:row>23</xdr:row>
      <xdr:rowOff>167641</xdr:rowOff>
    </xdr:from>
    <xdr:to>
      <xdr:col>20</xdr:col>
      <xdr:colOff>594360</xdr:colOff>
      <xdr:row>32</xdr:row>
      <xdr:rowOff>68581</xdr:rowOff>
    </xdr:to>
    <mc:AlternateContent xmlns:mc="http://schemas.openxmlformats.org/markup-compatibility/2006">
      <mc:Choice xmlns:a14="http://schemas.microsoft.com/office/drawing/2010/main" Requires="a14">
        <xdr:graphicFrame macro="">
          <xdr:nvGraphicFramePr>
            <xdr:cNvPr id="72" name="Region 1">
              <a:extLst>
                <a:ext uri="{FF2B5EF4-FFF2-40B4-BE49-F238E27FC236}">
                  <a16:creationId xmlns:a16="http://schemas.microsoft.com/office/drawing/2014/main" id="{6356550C-236B-4F10-AAC4-472FAB8AF53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628120" y="4373881"/>
              <a:ext cx="1158240" cy="1546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68162"/>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5067"/>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935.518829745371" createdVersion="8" refreshedVersion="8" minRefreshableVersion="3" recordCount="9994" xr:uid="{37F1E974-D1F7-4B98-AA13-55A661FE53CC}">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7651108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960FAB-1431-4723-92CA-49A3CF9D69BB}"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57">
      <pivotArea outline="0" collapsedLevelsAreSubtotals="1" fieldPosition="0"/>
    </format>
    <format dxfId="56">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DF8925-003A-4772-9C26-BDB6D1E690B5}"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1"/>
    </i>
    <i>
      <x v="2"/>
    </i>
    <i>
      <x/>
    </i>
    <i t="grand">
      <x/>
    </i>
  </rowItems>
  <colItems count="1">
    <i/>
  </colItems>
  <dataFields count="1">
    <dataField name="Sum of Profit" fld="21" baseField="0" baseItem="0"/>
  </dataField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13FB4D-96CF-4280-8EA8-EEA4B2753D18}"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976E13-AA42-4A36-B486-ECD73C6CFD88}"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2">
    <i>
      <x v="1"/>
    </i>
    <i>
      <x v="3"/>
    </i>
    <i>
      <x v="4"/>
    </i>
    <i>
      <x v="10"/>
    </i>
    <i>
      <x v="24"/>
    </i>
    <i>
      <x v="26"/>
    </i>
    <i>
      <x v="29"/>
    </i>
    <i>
      <x v="35"/>
    </i>
    <i>
      <x v="42"/>
    </i>
    <i>
      <x v="45"/>
    </i>
    <i>
      <x v="48"/>
    </i>
    <i t="grand">
      <x/>
    </i>
  </rowItems>
  <colItems count="1">
    <i/>
  </colItems>
  <dataFields count="1">
    <dataField name="Sum of Sales" fld="18" baseField="0" baseItem="0"/>
  </dataField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E3B7CEE-C690-498E-B66A-D25F710D68F5}"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6"/>
    </i>
    <i>
      <x v="14"/>
    </i>
    <i>
      <x v="16"/>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38DC9BE-AFF7-4F04-BD8E-831663EDF2BA}"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0F6DB8A-88AF-4074-A3BE-E174C05C101E}"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780F504-A85F-4B33-8C7E-27FAC28FD3BF}"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9757F1E-EDB0-4C67-8928-46B39BEC7E8C}"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238D114-87FD-48E1-9482-E3CB4D23A9D4}"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D7F96E5-31D5-48BE-A722-FF1D3B74B4B8}" name="PivotTable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dataField="1"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1C994CE-DAF0-427C-88E9-441EB45C45E4}"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176511080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0D24D63-307C-4B53-8C80-6A018195C33C}"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
    <pivotTable tabId="6" name="PivotTable4"/>
    <pivotTable tabId="5" name="PivotTable3"/>
    <pivotTable tabId="7" name="PivotTable5"/>
  </pivotTables>
  <data>
    <tabular pivotCacheId="1765110803">
      <items count="3">
        <i x="0" s="1"/>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19507AF-A106-496E-9CBC-14CC20D0A934}"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
    <pivotTable tabId="6" name="PivotTable4"/>
    <pivotTable tabId="5" name="PivotTable3"/>
    <pivotTable tabId="7" name="PivotTable5"/>
  </pivotTables>
  <data>
    <tabular pivotCacheId="1765110803">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7179B23-E362-4604-9A98-9863194C834B}" cache="Slicer_Year" caption="Year" rowHeight="234950"/>
  <slicer name="Segment" xr10:uid="{D03E3628-F718-4599-96E5-5D0EFB3D99D6}" cache="Slicer_Segment" caption="Segment" rowHeight="234950"/>
  <slicer name="Region" xr10:uid="{6945D370-CC92-45B5-A1D8-96FB4C849B6E}"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0B07C3F-74D8-49B7-8727-79B418FEDE41}" cache="Slicer_Year" caption="Year" style="AB" rowHeight="234950"/>
  <slicer name="Segment 1" xr10:uid="{B500AB28-0F73-49F6-AF41-FA42768CFF0E}" cache="Slicer_Segment" caption="Segment" style="AB" rowHeight="234950"/>
  <slicer name="Region 1" xr10:uid="{CD574716-7991-4622-AABA-C9F50751DBC5}"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6"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bin"/><Relationship Id="rId5" Type="http://schemas.microsoft.com/office/2007/relationships/slicer" Target="../slicers/slicer2.xml"/><Relationship Id="rId4" Type="http://schemas.openxmlformats.org/officeDocument/2006/relationships/image" Target="../media/image1.jpeg"/></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237F8-C07A-4089-967C-FE994648D0F6}">
  <dimension ref="A3:C16"/>
  <sheetViews>
    <sheetView workbookViewId="0">
      <selection activeCell="B10" sqref="B10"/>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5" t="s">
        <v>10933</v>
      </c>
      <c r="B3" s="7" t="s">
        <v>10947</v>
      </c>
      <c r="C3" s="7" t="s">
        <v>10948</v>
      </c>
    </row>
    <row r="4" spans="1:3" x14ac:dyDescent="0.3">
      <c r="A4" s="6" t="s">
        <v>10935</v>
      </c>
      <c r="B4" s="7">
        <v>21212.672999999992</v>
      </c>
      <c r="C4" s="7">
        <v>3835.3223999999996</v>
      </c>
    </row>
    <row r="5" spans="1:3" x14ac:dyDescent="0.3">
      <c r="A5" s="6" t="s">
        <v>10936</v>
      </c>
      <c r="B5" s="7">
        <v>9645.7510000000002</v>
      </c>
      <c r="C5" s="7">
        <v>1561.0063999999998</v>
      </c>
    </row>
    <row r="6" spans="1:3" x14ac:dyDescent="0.3">
      <c r="A6" s="6" t="s">
        <v>10937</v>
      </c>
      <c r="B6" s="7">
        <v>47457.759000000013</v>
      </c>
      <c r="C6" s="7">
        <v>11735.984300000007</v>
      </c>
    </row>
    <row r="7" spans="1:3" x14ac:dyDescent="0.3">
      <c r="A7" s="6" t="s">
        <v>10938</v>
      </c>
      <c r="B7" s="7">
        <v>27747.573999999993</v>
      </c>
      <c r="C7" s="7">
        <v>-808.22730000000149</v>
      </c>
    </row>
    <row r="8" spans="1:3" x14ac:dyDescent="0.3">
      <c r="A8" s="6" t="s">
        <v>10939</v>
      </c>
      <c r="B8" s="7">
        <v>32022.920000000002</v>
      </c>
      <c r="C8" s="7">
        <v>5540.441499999999</v>
      </c>
    </row>
    <row r="9" spans="1:3" x14ac:dyDescent="0.3">
      <c r="A9" s="6" t="s">
        <v>10940</v>
      </c>
      <c r="B9" s="7">
        <v>38643.491500000011</v>
      </c>
      <c r="C9" s="7">
        <v>5638.066299999994</v>
      </c>
    </row>
    <row r="10" spans="1:3" x14ac:dyDescent="0.3">
      <c r="A10" s="6" t="s">
        <v>10941</v>
      </c>
      <c r="B10" s="7">
        <v>41079.269</v>
      </c>
      <c r="C10" s="7">
        <v>5764.8737999999976</v>
      </c>
    </row>
    <row r="11" spans="1:3" x14ac:dyDescent="0.3">
      <c r="A11" s="6" t="s">
        <v>10942</v>
      </c>
      <c r="B11" s="7">
        <v>36484.334999999985</v>
      </c>
      <c r="C11" s="7">
        <v>5800.7804999999998</v>
      </c>
    </row>
    <row r="12" spans="1:3" x14ac:dyDescent="0.3">
      <c r="A12" s="6" t="s">
        <v>10943</v>
      </c>
      <c r="B12" s="7">
        <v>57863.781999999926</v>
      </c>
      <c r="C12" s="7">
        <v>11214.341499999993</v>
      </c>
    </row>
    <row r="13" spans="1:3" x14ac:dyDescent="0.3">
      <c r="A13" s="6" t="s">
        <v>10944</v>
      </c>
      <c r="B13" s="7">
        <v>35249.754999999983</v>
      </c>
      <c r="C13" s="7">
        <v>4345.3530999999994</v>
      </c>
    </row>
    <row r="14" spans="1:3" x14ac:dyDescent="0.3">
      <c r="A14" s="6" t="s">
        <v>10945</v>
      </c>
      <c r="B14" s="7">
        <v>70468.432000000015</v>
      </c>
      <c r="C14" s="7">
        <v>9153.4468999999899</v>
      </c>
    </row>
    <row r="15" spans="1:3" x14ac:dyDescent="0.3">
      <c r="A15" s="6" t="s">
        <v>10946</v>
      </c>
      <c r="B15" s="7">
        <v>81726.808499999999</v>
      </c>
      <c r="C15" s="7">
        <v>10199.629600000002</v>
      </c>
    </row>
    <row r="16" spans="1:3" x14ac:dyDescent="0.3">
      <c r="A16" s="6" t="s">
        <v>10934</v>
      </c>
      <c r="B16" s="7">
        <v>499602.54999999993</v>
      </c>
      <c r="C16" s="7">
        <v>73981.018999999986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F8018-70E8-4D3E-87C5-74E741D8C88E}">
  <dimension ref="A3:E7"/>
  <sheetViews>
    <sheetView workbookViewId="0">
      <selection activeCell="A5" sqref="A5:B5"/>
      <pivotSelection pane="bottomRight" showHeader="1" extendable="1" start="1" max="4" activeRow="4" click="1" r:id="rId1">
        <pivotArea dataOnly="0" fieldPosition="0">
          <references count="1">
            <reference field="15" count="1">
              <x v="1"/>
            </reference>
          </references>
        </pivotArea>
      </pivotSelection>
    </sheetView>
  </sheetViews>
  <sheetFormatPr defaultRowHeight="14.4" x14ac:dyDescent="0.3"/>
  <cols>
    <col min="1" max="1" width="13.109375" bestFit="1" customWidth="1"/>
    <col min="2" max="2" width="11.6640625" bestFit="1" customWidth="1"/>
    <col min="4" max="4" width="13.109375" bestFit="1" customWidth="1"/>
    <col min="5" max="5" width="9.44140625" bestFit="1" customWidth="1"/>
  </cols>
  <sheetData>
    <row r="3" spans="1:5" x14ac:dyDescent="0.3">
      <c r="A3" s="5" t="s">
        <v>10933</v>
      </c>
      <c r="B3" t="s">
        <v>10948</v>
      </c>
      <c r="D3" s="8" t="s">
        <v>15</v>
      </c>
      <c r="E3" s="8" t="s">
        <v>21</v>
      </c>
    </row>
    <row r="4" spans="1:5" x14ac:dyDescent="0.3">
      <c r="A4" s="6" t="s">
        <v>46</v>
      </c>
      <c r="B4" s="14">
        <v>34082.14820000004</v>
      </c>
      <c r="D4" t="str">
        <f>A4</f>
        <v>Office Supplies</v>
      </c>
      <c r="E4" s="7">
        <f>GETPIVOTDATA("Profit",A3,"Category",A4)</f>
        <v>34082.14820000004</v>
      </c>
    </row>
    <row r="5" spans="1:5" x14ac:dyDescent="0.3">
      <c r="A5" s="6" t="s">
        <v>71</v>
      </c>
      <c r="B5" s="14">
        <v>32362.586399999989</v>
      </c>
      <c r="D5" t="str">
        <f t="shared" ref="D5:D6" si="0">A5</f>
        <v>Technology</v>
      </c>
      <c r="E5" s="7">
        <f t="shared" ref="E5:E6" si="1">GETPIVOTDATA("Profit",A4,"Category",A5)</f>
        <v>32362.586399999989</v>
      </c>
    </row>
    <row r="6" spans="1:5" x14ac:dyDescent="0.3">
      <c r="A6" s="6" t="s">
        <v>32</v>
      </c>
      <c r="B6" s="14">
        <v>7536.2843999999914</v>
      </c>
      <c r="D6" t="str">
        <f t="shared" si="0"/>
        <v>Furniture</v>
      </c>
      <c r="E6" s="7">
        <f t="shared" si="1"/>
        <v>7536.2843999999914</v>
      </c>
    </row>
    <row r="7" spans="1:5" x14ac:dyDescent="0.3">
      <c r="A7" s="6" t="s">
        <v>10934</v>
      </c>
      <c r="B7" s="14">
        <v>73981.019000000015</v>
      </c>
      <c r="D7" t="str">
        <f>A7</f>
        <v>Grand Total</v>
      </c>
      <c r="E7" s="7">
        <f>B7</f>
        <v>73981.019000000015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72526-7B14-453C-ABC2-37CD3963936B}">
  <dimension ref="A3:B7"/>
  <sheetViews>
    <sheetView workbookViewId="0">
      <selection activeCell="B5" sqref="B5"/>
    </sheetView>
  </sheetViews>
  <sheetFormatPr defaultRowHeight="14.4" x14ac:dyDescent="0.3"/>
  <cols>
    <col min="1" max="1" width="13.109375" bestFit="1" customWidth="1"/>
    <col min="2" max="2" width="11.21875" bestFit="1" customWidth="1"/>
  </cols>
  <sheetData>
    <row r="3" spans="1:2" x14ac:dyDescent="0.3">
      <c r="A3" s="5" t="s">
        <v>10933</v>
      </c>
      <c r="B3" t="s">
        <v>10947</v>
      </c>
    </row>
    <row r="4" spans="1:2" x14ac:dyDescent="0.3">
      <c r="A4" s="6" t="s">
        <v>32</v>
      </c>
      <c r="B4" s="9">
        <v>0.33933501140056233</v>
      </c>
    </row>
    <row r="5" spans="1:2" x14ac:dyDescent="0.3">
      <c r="A5" s="6" t="s">
        <v>46</v>
      </c>
      <c r="B5" s="9">
        <v>0.28766745285827711</v>
      </c>
    </row>
    <row r="6" spans="1:2" x14ac:dyDescent="0.3">
      <c r="A6" s="6" t="s">
        <v>71</v>
      </c>
      <c r="B6" s="9">
        <v>0.37299753574116051</v>
      </c>
    </row>
    <row r="7" spans="1:2" x14ac:dyDescent="0.3">
      <c r="A7" s="6" t="s">
        <v>10934</v>
      </c>
      <c r="B7" s="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B2F28-BC5E-4ACF-9843-5FF971568B47}">
  <dimension ref="A3:H52"/>
  <sheetViews>
    <sheetView topLeftCell="A24" workbookViewId="0">
      <selection activeCell="B28" sqref="B28"/>
    </sheetView>
  </sheetViews>
  <sheetFormatPr defaultRowHeight="14.4" x14ac:dyDescent="0.3"/>
  <cols>
    <col min="1" max="1" width="12.44140625" bestFit="1" customWidth="1"/>
    <col min="2" max="2" width="11.21875" bestFit="1" customWidth="1"/>
    <col min="5" max="5" width="9.44140625" bestFit="1" customWidth="1"/>
  </cols>
  <sheetData>
    <row r="3" spans="1:8" x14ac:dyDescent="0.3">
      <c r="A3" s="5" t="s">
        <v>10933</v>
      </c>
      <c r="B3" t="s">
        <v>10947</v>
      </c>
      <c r="D3" t="s">
        <v>11</v>
      </c>
      <c r="E3" t="s">
        <v>18</v>
      </c>
    </row>
    <row r="4" spans="1:8" x14ac:dyDescent="0.3">
      <c r="A4" s="6" t="s">
        <v>310</v>
      </c>
      <c r="B4" s="14">
        <v>23545.678999999996</v>
      </c>
      <c r="D4" t="str">
        <f>A4</f>
        <v>Arizona</v>
      </c>
      <c r="E4" s="7">
        <f>B4</f>
        <v>23545.678999999996</v>
      </c>
      <c r="H4">
        <f>GETPIVOTDATA("Sales",$A$3,"State",A4)</f>
        <v>23545.678999999996</v>
      </c>
    </row>
    <row r="5" spans="1:8" x14ac:dyDescent="0.3">
      <c r="A5" s="6" t="s">
        <v>43</v>
      </c>
      <c r="B5" s="14">
        <v>310512.90500000038</v>
      </c>
      <c r="D5" t="str">
        <f t="shared" ref="D5:D52" si="0">A5</f>
        <v>California</v>
      </c>
      <c r="E5" s="7">
        <f t="shared" ref="E5:E52" si="1">B5</f>
        <v>310512.90500000038</v>
      </c>
      <c r="H5">
        <f t="shared" ref="H5:H52" si="2">GETPIVOTDATA("Sales",$A$3,"State",A5)</f>
        <v>310512.90500000038</v>
      </c>
    </row>
    <row r="6" spans="1:8" x14ac:dyDescent="0.3">
      <c r="A6" s="6" t="s">
        <v>457</v>
      </c>
      <c r="B6" s="14">
        <v>22162.206000000009</v>
      </c>
      <c r="D6" t="str">
        <f t="shared" si="0"/>
        <v>Colorado</v>
      </c>
      <c r="E6" s="7">
        <f t="shared" si="1"/>
        <v>22162.206000000009</v>
      </c>
      <c r="H6">
        <f t="shared" si="2"/>
        <v>22162.206000000009</v>
      </c>
    </row>
    <row r="7" spans="1:8" x14ac:dyDescent="0.3">
      <c r="A7" s="6" t="s">
        <v>6260</v>
      </c>
      <c r="B7" s="14">
        <v>1752.2359999999999</v>
      </c>
      <c r="D7" t="str">
        <f t="shared" si="0"/>
        <v>Idaho</v>
      </c>
      <c r="E7" s="7">
        <f t="shared" si="1"/>
        <v>1752.2359999999999</v>
      </c>
      <c r="H7">
        <f t="shared" si="2"/>
        <v>1752.2359999999999</v>
      </c>
    </row>
    <row r="8" spans="1:8" x14ac:dyDescent="0.3">
      <c r="A8" s="6" t="s">
        <v>1762</v>
      </c>
      <c r="B8" s="14">
        <v>5541.1639999999989</v>
      </c>
      <c r="D8" t="str">
        <f t="shared" si="0"/>
        <v>Montana</v>
      </c>
      <c r="E8" s="7">
        <f t="shared" si="1"/>
        <v>5541.1639999999989</v>
      </c>
      <c r="H8">
        <f t="shared" si="2"/>
        <v>5541.1639999999989</v>
      </c>
    </row>
    <row r="9" spans="1:8" x14ac:dyDescent="0.3">
      <c r="A9" s="6" t="s">
        <v>1392</v>
      </c>
      <c r="B9" s="14">
        <v>11926.696</v>
      </c>
      <c r="D9" t="str">
        <f t="shared" si="0"/>
        <v>Nevada</v>
      </c>
      <c r="E9" s="7">
        <f t="shared" si="1"/>
        <v>11926.696</v>
      </c>
      <c r="H9">
        <f t="shared" si="2"/>
        <v>11926.696</v>
      </c>
    </row>
    <row r="10" spans="1:8" x14ac:dyDescent="0.3">
      <c r="A10" s="6" t="s">
        <v>668</v>
      </c>
      <c r="B10" s="14">
        <v>3513.7459999999992</v>
      </c>
      <c r="D10" t="str">
        <f t="shared" si="0"/>
        <v>New Mexico</v>
      </c>
      <c r="E10" s="7">
        <f t="shared" si="1"/>
        <v>3513.7459999999992</v>
      </c>
      <c r="H10">
        <f t="shared" si="2"/>
        <v>3513.7459999999992</v>
      </c>
    </row>
    <row r="11" spans="1:8" x14ac:dyDescent="0.3">
      <c r="A11" s="6" t="s">
        <v>420</v>
      </c>
      <c r="B11" s="14">
        <v>10867.18</v>
      </c>
      <c r="D11" t="str">
        <f t="shared" si="0"/>
        <v>Oregon</v>
      </c>
      <c r="E11" s="7">
        <f t="shared" si="1"/>
        <v>10867.18</v>
      </c>
      <c r="H11">
        <f t="shared" si="2"/>
        <v>10867.18</v>
      </c>
    </row>
    <row r="12" spans="1:8" x14ac:dyDescent="0.3">
      <c r="A12" s="6" t="s">
        <v>121</v>
      </c>
      <c r="B12" s="14">
        <v>9263.4419999999991</v>
      </c>
      <c r="D12" t="str">
        <f t="shared" si="0"/>
        <v>Utah</v>
      </c>
      <c r="E12" s="7">
        <f t="shared" si="1"/>
        <v>9263.4419999999991</v>
      </c>
      <c r="H12">
        <f t="shared" si="2"/>
        <v>9263.4419999999991</v>
      </c>
    </row>
    <row r="13" spans="1:8" x14ac:dyDescent="0.3">
      <c r="A13" s="6" t="s">
        <v>96</v>
      </c>
      <c r="B13" s="14">
        <v>98914.160000000047</v>
      </c>
      <c r="D13" t="str">
        <f t="shared" si="0"/>
        <v>Washington</v>
      </c>
      <c r="E13" s="7">
        <f t="shared" si="1"/>
        <v>98914.160000000047</v>
      </c>
      <c r="H13">
        <f t="shared" si="2"/>
        <v>98914.160000000047</v>
      </c>
    </row>
    <row r="14" spans="1:8" x14ac:dyDescent="0.3">
      <c r="A14" s="6" t="s">
        <v>8542</v>
      </c>
      <c r="B14" s="14">
        <v>1603.1360000000002</v>
      </c>
      <c r="D14" t="str">
        <f t="shared" si="0"/>
        <v>Wyoming</v>
      </c>
      <c r="E14" s="7">
        <f t="shared" si="1"/>
        <v>1603.1360000000002</v>
      </c>
      <c r="H14">
        <f t="shared" si="2"/>
        <v>1603.1360000000002</v>
      </c>
    </row>
    <row r="15" spans="1:8" x14ac:dyDescent="0.3">
      <c r="A15" s="6" t="s">
        <v>10934</v>
      </c>
      <c r="B15" s="14">
        <v>499602.55000000034</v>
      </c>
      <c r="D15" t="str">
        <f t="shared" si="0"/>
        <v>Grand Total</v>
      </c>
      <c r="E15" s="7">
        <f t="shared" si="1"/>
        <v>499602.55000000034</v>
      </c>
      <c r="H15" t="e">
        <f t="shared" si="2"/>
        <v>#REF!</v>
      </c>
    </row>
    <row r="16" spans="1:8" x14ac:dyDescent="0.3">
      <c r="D16">
        <f t="shared" si="0"/>
        <v>0</v>
      </c>
      <c r="E16" s="7">
        <f t="shared" si="1"/>
        <v>0</v>
      </c>
      <c r="H16" t="e">
        <f t="shared" si="2"/>
        <v>#REF!</v>
      </c>
    </row>
    <row r="17" spans="4:8" x14ac:dyDescent="0.3">
      <c r="D17">
        <f t="shared" si="0"/>
        <v>0</v>
      </c>
      <c r="E17" s="7">
        <f t="shared" si="1"/>
        <v>0</v>
      </c>
      <c r="H17" t="e">
        <f t="shared" si="2"/>
        <v>#REF!</v>
      </c>
    </row>
    <row r="18" spans="4:8" x14ac:dyDescent="0.3">
      <c r="D18">
        <f t="shared" si="0"/>
        <v>0</v>
      </c>
      <c r="E18" s="7">
        <f t="shared" si="1"/>
        <v>0</v>
      </c>
      <c r="H18" t="e">
        <f t="shared" si="2"/>
        <v>#REF!</v>
      </c>
    </row>
    <row r="19" spans="4:8" x14ac:dyDescent="0.3">
      <c r="D19">
        <f t="shared" si="0"/>
        <v>0</v>
      </c>
      <c r="E19" s="7">
        <f t="shared" si="1"/>
        <v>0</v>
      </c>
      <c r="H19" t="e">
        <f t="shared" si="2"/>
        <v>#REF!</v>
      </c>
    </row>
    <row r="20" spans="4:8" x14ac:dyDescent="0.3">
      <c r="D20">
        <f t="shared" si="0"/>
        <v>0</v>
      </c>
      <c r="E20" s="7">
        <f t="shared" si="1"/>
        <v>0</v>
      </c>
      <c r="H20" t="e">
        <f t="shared" si="2"/>
        <v>#REF!</v>
      </c>
    </row>
    <row r="21" spans="4:8" x14ac:dyDescent="0.3">
      <c r="D21">
        <f t="shared" si="0"/>
        <v>0</v>
      </c>
      <c r="E21" s="7">
        <f t="shared" si="1"/>
        <v>0</v>
      </c>
      <c r="H21" t="e">
        <f t="shared" si="2"/>
        <v>#REF!</v>
      </c>
    </row>
    <row r="22" spans="4:8" x14ac:dyDescent="0.3">
      <c r="D22">
        <f t="shared" si="0"/>
        <v>0</v>
      </c>
      <c r="E22" s="7">
        <f t="shared" si="1"/>
        <v>0</v>
      </c>
      <c r="H22" t="e">
        <f t="shared" si="2"/>
        <v>#REF!</v>
      </c>
    </row>
    <row r="23" spans="4:8" x14ac:dyDescent="0.3">
      <c r="D23">
        <f t="shared" si="0"/>
        <v>0</v>
      </c>
      <c r="E23" s="7">
        <f t="shared" si="1"/>
        <v>0</v>
      </c>
      <c r="H23" t="e">
        <f t="shared" si="2"/>
        <v>#REF!</v>
      </c>
    </row>
    <row r="24" spans="4:8" x14ac:dyDescent="0.3">
      <c r="D24">
        <f t="shared" si="0"/>
        <v>0</v>
      </c>
      <c r="E24" s="7">
        <f t="shared" si="1"/>
        <v>0</v>
      </c>
      <c r="H24" t="e">
        <f t="shared" si="2"/>
        <v>#REF!</v>
      </c>
    </row>
    <row r="25" spans="4:8" x14ac:dyDescent="0.3">
      <c r="D25">
        <f t="shared" si="0"/>
        <v>0</v>
      </c>
      <c r="E25" s="7">
        <f t="shared" si="1"/>
        <v>0</v>
      </c>
      <c r="H25" t="e">
        <f t="shared" si="2"/>
        <v>#REF!</v>
      </c>
    </row>
    <row r="26" spans="4:8" x14ac:dyDescent="0.3">
      <c r="D26">
        <f t="shared" si="0"/>
        <v>0</v>
      </c>
      <c r="E26" s="7">
        <f t="shared" si="1"/>
        <v>0</v>
      </c>
      <c r="H26" t="e">
        <f t="shared" si="2"/>
        <v>#REF!</v>
      </c>
    </row>
    <row r="27" spans="4:8" x14ac:dyDescent="0.3">
      <c r="D27">
        <f t="shared" si="0"/>
        <v>0</v>
      </c>
      <c r="E27" s="7">
        <f t="shared" si="1"/>
        <v>0</v>
      </c>
      <c r="H27" t="e">
        <f t="shared" si="2"/>
        <v>#REF!</v>
      </c>
    </row>
    <row r="28" spans="4:8" x14ac:dyDescent="0.3">
      <c r="D28">
        <f t="shared" si="0"/>
        <v>0</v>
      </c>
      <c r="E28" s="7">
        <f t="shared" si="1"/>
        <v>0</v>
      </c>
      <c r="H28" t="e">
        <f t="shared" si="2"/>
        <v>#REF!</v>
      </c>
    </row>
    <row r="29" spans="4:8" x14ac:dyDescent="0.3">
      <c r="D29">
        <f t="shared" si="0"/>
        <v>0</v>
      </c>
      <c r="E29" s="7">
        <f t="shared" si="1"/>
        <v>0</v>
      </c>
      <c r="H29" t="e">
        <f t="shared" si="2"/>
        <v>#REF!</v>
      </c>
    </row>
    <row r="30" spans="4:8" x14ac:dyDescent="0.3">
      <c r="D30">
        <f t="shared" si="0"/>
        <v>0</v>
      </c>
      <c r="E30" s="7">
        <f t="shared" si="1"/>
        <v>0</v>
      </c>
      <c r="H30" t="e">
        <f t="shared" si="2"/>
        <v>#REF!</v>
      </c>
    </row>
    <row r="31" spans="4:8" x14ac:dyDescent="0.3">
      <c r="D31">
        <f t="shared" si="0"/>
        <v>0</v>
      </c>
      <c r="E31" s="7">
        <f t="shared" si="1"/>
        <v>0</v>
      </c>
      <c r="H31" t="e">
        <f t="shared" si="2"/>
        <v>#REF!</v>
      </c>
    </row>
    <row r="32" spans="4:8" x14ac:dyDescent="0.3">
      <c r="D32">
        <f t="shared" si="0"/>
        <v>0</v>
      </c>
      <c r="E32" s="7">
        <f t="shared" si="1"/>
        <v>0</v>
      </c>
      <c r="H32" t="e">
        <f t="shared" si="2"/>
        <v>#REF!</v>
      </c>
    </row>
    <row r="33" spans="4:8" x14ac:dyDescent="0.3">
      <c r="D33">
        <f t="shared" si="0"/>
        <v>0</v>
      </c>
      <c r="E33" s="7">
        <f t="shared" si="1"/>
        <v>0</v>
      </c>
      <c r="H33" t="e">
        <f t="shared" si="2"/>
        <v>#REF!</v>
      </c>
    </row>
    <row r="34" spans="4:8" x14ac:dyDescent="0.3">
      <c r="D34">
        <f t="shared" si="0"/>
        <v>0</v>
      </c>
      <c r="E34" s="7">
        <f t="shared" si="1"/>
        <v>0</v>
      </c>
      <c r="H34" t="e">
        <f t="shared" si="2"/>
        <v>#REF!</v>
      </c>
    </row>
    <row r="35" spans="4:8" x14ac:dyDescent="0.3">
      <c r="D35">
        <f t="shared" si="0"/>
        <v>0</v>
      </c>
      <c r="E35" s="7">
        <f t="shared" si="1"/>
        <v>0</v>
      </c>
      <c r="H35" t="e">
        <f t="shared" si="2"/>
        <v>#REF!</v>
      </c>
    </row>
    <row r="36" spans="4:8" x14ac:dyDescent="0.3">
      <c r="D36">
        <f t="shared" si="0"/>
        <v>0</v>
      </c>
      <c r="E36" s="7">
        <f t="shared" si="1"/>
        <v>0</v>
      </c>
      <c r="H36" t="e">
        <f t="shared" si="2"/>
        <v>#REF!</v>
      </c>
    </row>
    <row r="37" spans="4:8" x14ac:dyDescent="0.3">
      <c r="D37">
        <f t="shared" si="0"/>
        <v>0</v>
      </c>
      <c r="E37" s="7">
        <f t="shared" si="1"/>
        <v>0</v>
      </c>
      <c r="H37" t="e">
        <f t="shared" si="2"/>
        <v>#REF!</v>
      </c>
    </row>
    <row r="38" spans="4:8" x14ac:dyDescent="0.3">
      <c r="D38">
        <f t="shared" si="0"/>
        <v>0</v>
      </c>
      <c r="E38" s="7">
        <f t="shared" si="1"/>
        <v>0</v>
      </c>
      <c r="H38" t="e">
        <f t="shared" si="2"/>
        <v>#REF!</v>
      </c>
    </row>
    <row r="39" spans="4:8" x14ac:dyDescent="0.3">
      <c r="D39">
        <f t="shared" si="0"/>
        <v>0</v>
      </c>
      <c r="E39" s="7">
        <f t="shared" si="1"/>
        <v>0</v>
      </c>
      <c r="H39" t="e">
        <f t="shared" si="2"/>
        <v>#REF!</v>
      </c>
    </row>
    <row r="40" spans="4:8" x14ac:dyDescent="0.3">
      <c r="D40">
        <f t="shared" si="0"/>
        <v>0</v>
      </c>
      <c r="E40" s="7">
        <f t="shared" si="1"/>
        <v>0</v>
      </c>
      <c r="H40" t="e">
        <f t="shared" si="2"/>
        <v>#REF!</v>
      </c>
    </row>
    <row r="41" spans="4:8" x14ac:dyDescent="0.3">
      <c r="D41">
        <f t="shared" si="0"/>
        <v>0</v>
      </c>
      <c r="E41" s="7">
        <f t="shared" si="1"/>
        <v>0</v>
      </c>
      <c r="H41" t="e">
        <f t="shared" si="2"/>
        <v>#REF!</v>
      </c>
    </row>
    <row r="42" spans="4:8" x14ac:dyDescent="0.3">
      <c r="D42">
        <f t="shared" si="0"/>
        <v>0</v>
      </c>
      <c r="E42" s="7">
        <f t="shared" si="1"/>
        <v>0</v>
      </c>
      <c r="H42" t="e">
        <f t="shared" si="2"/>
        <v>#REF!</v>
      </c>
    </row>
    <row r="43" spans="4:8" x14ac:dyDescent="0.3">
      <c r="D43">
        <f t="shared" si="0"/>
        <v>0</v>
      </c>
      <c r="E43" s="7">
        <f t="shared" si="1"/>
        <v>0</v>
      </c>
      <c r="H43" t="e">
        <f t="shared" si="2"/>
        <v>#REF!</v>
      </c>
    </row>
    <row r="44" spans="4:8" x14ac:dyDescent="0.3">
      <c r="D44">
        <f t="shared" si="0"/>
        <v>0</v>
      </c>
      <c r="E44" s="7">
        <f t="shared" si="1"/>
        <v>0</v>
      </c>
      <c r="H44" t="e">
        <f t="shared" si="2"/>
        <v>#REF!</v>
      </c>
    </row>
    <row r="45" spans="4:8" x14ac:dyDescent="0.3">
      <c r="D45">
        <f t="shared" si="0"/>
        <v>0</v>
      </c>
      <c r="E45" s="7">
        <f t="shared" si="1"/>
        <v>0</v>
      </c>
      <c r="H45" t="e">
        <f t="shared" si="2"/>
        <v>#REF!</v>
      </c>
    </row>
    <row r="46" spans="4:8" x14ac:dyDescent="0.3">
      <c r="D46">
        <f t="shared" si="0"/>
        <v>0</v>
      </c>
      <c r="E46" s="7">
        <f t="shared" si="1"/>
        <v>0</v>
      </c>
      <c r="H46" t="e">
        <f t="shared" si="2"/>
        <v>#REF!</v>
      </c>
    </row>
    <row r="47" spans="4:8" x14ac:dyDescent="0.3">
      <c r="D47">
        <f t="shared" si="0"/>
        <v>0</v>
      </c>
      <c r="E47" s="7">
        <f t="shared" si="1"/>
        <v>0</v>
      </c>
      <c r="H47" t="e">
        <f t="shared" si="2"/>
        <v>#REF!</v>
      </c>
    </row>
    <row r="48" spans="4:8" x14ac:dyDescent="0.3">
      <c r="D48">
        <f t="shared" si="0"/>
        <v>0</v>
      </c>
      <c r="E48" s="7">
        <f t="shared" si="1"/>
        <v>0</v>
      </c>
      <c r="H48" t="e">
        <f t="shared" si="2"/>
        <v>#REF!</v>
      </c>
    </row>
    <row r="49" spans="4:8" x14ac:dyDescent="0.3">
      <c r="D49">
        <f t="shared" si="0"/>
        <v>0</v>
      </c>
      <c r="E49" s="7">
        <f t="shared" si="1"/>
        <v>0</v>
      </c>
      <c r="H49" t="e">
        <f t="shared" si="2"/>
        <v>#REF!</v>
      </c>
    </row>
    <row r="50" spans="4:8" x14ac:dyDescent="0.3">
      <c r="D50">
        <f t="shared" si="0"/>
        <v>0</v>
      </c>
      <c r="E50" s="7">
        <f t="shared" si="1"/>
        <v>0</v>
      </c>
      <c r="H50" t="e">
        <f t="shared" si="2"/>
        <v>#REF!</v>
      </c>
    </row>
    <row r="51" spans="4:8" x14ac:dyDescent="0.3">
      <c r="D51">
        <f t="shared" si="0"/>
        <v>0</v>
      </c>
      <c r="E51" s="7">
        <f t="shared" si="1"/>
        <v>0</v>
      </c>
      <c r="H51" t="e">
        <f t="shared" si="2"/>
        <v>#REF!</v>
      </c>
    </row>
    <row r="52" spans="4:8" x14ac:dyDescent="0.3">
      <c r="D52">
        <f t="shared" si="0"/>
        <v>0</v>
      </c>
      <c r="E52" s="7">
        <f t="shared" si="1"/>
        <v>0</v>
      </c>
      <c r="H52" t="e">
        <f t="shared" si="2"/>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2EFD3-F4EF-468A-94D7-767E49986AAE}">
  <dimension ref="A3:B9"/>
  <sheetViews>
    <sheetView workbookViewId="0">
      <selection activeCell="B5" sqref="B5"/>
    </sheetView>
  </sheetViews>
  <sheetFormatPr defaultRowHeight="14.4" x14ac:dyDescent="0.3"/>
  <cols>
    <col min="1" max="1" width="12.44140625" bestFit="1" customWidth="1"/>
    <col min="2" max="2" width="11.21875" bestFit="1" customWidth="1"/>
  </cols>
  <sheetData>
    <row r="3" spans="1:2" x14ac:dyDescent="0.3">
      <c r="A3" s="5" t="s">
        <v>10933</v>
      </c>
      <c r="B3" t="s">
        <v>10947</v>
      </c>
    </row>
    <row r="4" spans="1:2" x14ac:dyDescent="0.3">
      <c r="A4" s="6" t="s">
        <v>1216</v>
      </c>
      <c r="B4" s="14">
        <v>41679.399999999987</v>
      </c>
    </row>
    <row r="5" spans="1:2" x14ac:dyDescent="0.3">
      <c r="A5" s="6" t="s">
        <v>59</v>
      </c>
      <c r="B5" s="14">
        <v>45729.086000000003</v>
      </c>
    </row>
    <row r="6" spans="1:2" x14ac:dyDescent="0.3">
      <c r="A6" s="6" t="s">
        <v>56</v>
      </c>
      <c r="B6" s="14">
        <v>56616.671000000002</v>
      </c>
    </row>
    <row r="7" spans="1:2" x14ac:dyDescent="0.3">
      <c r="A7" s="6" t="s">
        <v>36</v>
      </c>
      <c r="B7" s="14">
        <v>65502.103999999963</v>
      </c>
    </row>
    <row r="8" spans="1:2" x14ac:dyDescent="0.3">
      <c r="A8" s="6" t="s">
        <v>72</v>
      </c>
      <c r="B8" s="14">
        <v>73851.583999999944</v>
      </c>
    </row>
    <row r="9" spans="1:2" x14ac:dyDescent="0.3">
      <c r="A9" s="6" t="s">
        <v>10934</v>
      </c>
      <c r="B9" s="14">
        <v>283378.84499999991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C3A37E-F137-4685-996E-011F74F1D5DC}">
  <dimension ref="A3:N17"/>
  <sheetViews>
    <sheetView workbookViewId="0">
      <selection activeCell="Q9" sqref="Q9"/>
    </sheetView>
  </sheetViews>
  <sheetFormatPr defaultRowHeight="14.4" x14ac:dyDescent="0.3"/>
  <cols>
    <col min="1" max="1" width="12.44140625" bestFit="1" customWidth="1"/>
    <col min="2" max="2" width="11.21875" bestFit="1" customWidth="1"/>
    <col min="4" max="4" width="12.44140625" bestFit="1" customWidth="1"/>
    <col min="5" max="5" width="11.6640625"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x14ac:dyDescent="0.3">
      <c r="A3" s="5" t="s">
        <v>10933</v>
      </c>
      <c r="B3" t="s">
        <v>10947</v>
      </c>
      <c r="D3" s="5" t="s">
        <v>10933</v>
      </c>
      <c r="E3" t="s">
        <v>10948</v>
      </c>
      <c r="G3" s="5" t="s">
        <v>10933</v>
      </c>
      <c r="H3" t="s">
        <v>10949</v>
      </c>
      <c r="J3" s="5" t="s">
        <v>10933</v>
      </c>
      <c r="K3" t="s">
        <v>10950</v>
      </c>
      <c r="M3" s="5" t="s">
        <v>10933</v>
      </c>
      <c r="N3" t="s">
        <v>10951</v>
      </c>
    </row>
    <row r="4" spans="1:14" x14ac:dyDescent="0.3">
      <c r="A4" s="6" t="s">
        <v>10935</v>
      </c>
      <c r="B4" s="14">
        <v>21212.672999999992</v>
      </c>
      <c r="D4" s="6" t="s">
        <v>10935</v>
      </c>
      <c r="E4" s="14">
        <v>3835.3223999999996</v>
      </c>
      <c r="G4" s="6" t="s">
        <v>10935</v>
      </c>
      <c r="H4" s="14">
        <v>338</v>
      </c>
      <c r="J4" s="6" t="s">
        <v>10935</v>
      </c>
      <c r="K4" s="14">
        <v>82</v>
      </c>
      <c r="M4" s="6" t="s">
        <v>10935</v>
      </c>
      <c r="N4" s="14">
        <v>0.18080335278821302</v>
      </c>
    </row>
    <row r="5" spans="1:14" x14ac:dyDescent="0.3">
      <c r="A5" s="6" t="s">
        <v>10936</v>
      </c>
      <c r="B5" s="14">
        <v>9645.7510000000002</v>
      </c>
      <c r="D5" s="6" t="s">
        <v>10936</v>
      </c>
      <c r="E5" s="14">
        <v>1561.0063999999998</v>
      </c>
      <c r="G5" s="6" t="s">
        <v>10936</v>
      </c>
      <c r="H5" s="14">
        <v>222</v>
      </c>
      <c r="J5" s="6" t="s">
        <v>10936</v>
      </c>
      <c r="K5" s="14">
        <v>62</v>
      </c>
      <c r="M5" s="6" t="s">
        <v>10936</v>
      </c>
      <c r="N5" s="14">
        <v>0.16183357832894502</v>
      </c>
    </row>
    <row r="6" spans="1:14" x14ac:dyDescent="0.3">
      <c r="A6" s="6" t="s">
        <v>10937</v>
      </c>
      <c r="B6" s="14">
        <v>47457.759000000013</v>
      </c>
      <c r="D6" s="6" t="s">
        <v>10937</v>
      </c>
      <c r="E6" s="14">
        <v>11735.984300000007</v>
      </c>
      <c r="G6" s="6" t="s">
        <v>10937</v>
      </c>
      <c r="H6" s="14">
        <v>491</v>
      </c>
      <c r="J6" s="6" t="s">
        <v>10937</v>
      </c>
      <c r="K6" s="14">
        <v>130</v>
      </c>
      <c r="M6" s="6" t="s">
        <v>10937</v>
      </c>
      <c r="N6" s="14">
        <v>0.24729326768253015</v>
      </c>
    </row>
    <row r="7" spans="1:14" x14ac:dyDescent="0.3">
      <c r="A7" s="6" t="s">
        <v>10938</v>
      </c>
      <c r="B7" s="14">
        <v>27747.573999999993</v>
      </c>
      <c r="D7" s="6" t="s">
        <v>10938</v>
      </c>
      <c r="E7" s="14">
        <v>-808.22730000000149</v>
      </c>
      <c r="G7" s="6" t="s">
        <v>10938</v>
      </c>
      <c r="H7" s="14">
        <v>540</v>
      </c>
      <c r="J7" s="6" t="s">
        <v>10938</v>
      </c>
      <c r="K7" s="14">
        <v>140</v>
      </c>
      <c r="M7" s="6" t="s">
        <v>10938</v>
      </c>
      <c r="N7" s="14">
        <v>-2.912785456487121E-2</v>
      </c>
    </row>
    <row r="8" spans="1:14" x14ac:dyDescent="0.3">
      <c r="A8" s="6" t="s">
        <v>10939</v>
      </c>
      <c r="B8" s="14">
        <v>32022.920000000002</v>
      </c>
      <c r="D8" s="6" t="s">
        <v>10939</v>
      </c>
      <c r="E8" s="14">
        <v>5540.441499999999</v>
      </c>
      <c r="G8" s="6" t="s">
        <v>10939</v>
      </c>
      <c r="H8" s="14">
        <v>594</v>
      </c>
      <c r="J8" s="6" t="s">
        <v>10939</v>
      </c>
      <c r="K8" s="14">
        <v>151</v>
      </c>
      <c r="M8" s="6" t="s">
        <v>10939</v>
      </c>
      <c r="N8" s="14">
        <v>0.17301487497080212</v>
      </c>
    </row>
    <row r="9" spans="1:14" x14ac:dyDescent="0.3">
      <c r="A9" s="6" t="s">
        <v>10940</v>
      </c>
      <c r="B9" s="14">
        <v>38643.491500000011</v>
      </c>
      <c r="D9" s="6" t="s">
        <v>10940</v>
      </c>
      <c r="E9" s="14">
        <v>5638.066299999994</v>
      </c>
      <c r="G9" s="6" t="s">
        <v>10940</v>
      </c>
      <c r="H9" s="14">
        <v>597</v>
      </c>
      <c r="J9" s="6" t="s">
        <v>10940</v>
      </c>
      <c r="K9" s="14">
        <v>158</v>
      </c>
      <c r="M9" s="6" t="s">
        <v>10940</v>
      </c>
      <c r="N9" s="14">
        <v>0.14589950548334879</v>
      </c>
    </row>
    <row r="10" spans="1:14" x14ac:dyDescent="0.3">
      <c r="A10" s="6" t="s">
        <v>10941</v>
      </c>
      <c r="B10" s="14">
        <v>41079.269</v>
      </c>
      <c r="D10" s="6" t="s">
        <v>10941</v>
      </c>
      <c r="E10" s="14">
        <v>5764.8737999999976</v>
      </c>
      <c r="G10" s="6" t="s">
        <v>10941</v>
      </c>
      <c r="H10" s="14">
        <v>616</v>
      </c>
      <c r="J10" s="6" t="s">
        <v>10941</v>
      </c>
      <c r="K10" s="14">
        <v>163</v>
      </c>
      <c r="M10" s="6" t="s">
        <v>10941</v>
      </c>
      <c r="N10" s="14">
        <v>0.14033535504246675</v>
      </c>
    </row>
    <row r="11" spans="1:14" x14ac:dyDescent="0.3">
      <c r="A11" s="6" t="s">
        <v>10942</v>
      </c>
      <c r="B11" s="14">
        <v>36484.334999999985</v>
      </c>
      <c r="D11" s="6" t="s">
        <v>10942</v>
      </c>
      <c r="E11" s="14">
        <v>5800.7804999999998</v>
      </c>
      <c r="G11" s="6" t="s">
        <v>10942</v>
      </c>
      <c r="H11" s="14">
        <v>691</v>
      </c>
      <c r="J11" s="6" t="s">
        <v>10942</v>
      </c>
      <c r="K11" s="14">
        <v>177</v>
      </c>
      <c r="M11" s="6" t="s">
        <v>10942</v>
      </c>
      <c r="N11" s="14">
        <v>0.15899372977471021</v>
      </c>
    </row>
    <row r="12" spans="1:14" x14ac:dyDescent="0.3">
      <c r="A12" s="6" t="s">
        <v>10943</v>
      </c>
      <c r="B12" s="14">
        <v>57863.781999999926</v>
      </c>
      <c r="D12" s="6" t="s">
        <v>10943</v>
      </c>
      <c r="E12" s="14">
        <v>11214.341499999993</v>
      </c>
      <c r="G12" s="6" t="s">
        <v>10943</v>
      </c>
      <c r="H12" s="14">
        <v>1086</v>
      </c>
      <c r="J12" s="6" t="s">
        <v>10943</v>
      </c>
      <c r="K12" s="14">
        <v>301</v>
      </c>
      <c r="M12" s="6" t="s">
        <v>10943</v>
      </c>
      <c r="N12" s="14">
        <v>0.19380588534638141</v>
      </c>
    </row>
    <row r="13" spans="1:14" x14ac:dyDescent="0.3">
      <c r="A13" s="6" t="s">
        <v>10944</v>
      </c>
      <c r="B13" s="14">
        <v>35249.754999999983</v>
      </c>
      <c r="D13" s="6" t="s">
        <v>10944</v>
      </c>
      <c r="E13" s="14">
        <v>4345.3530999999994</v>
      </c>
      <c r="G13" s="6" t="s">
        <v>10944</v>
      </c>
      <c r="H13" s="14">
        <v>700</v>
      </c>
      <c r="J13" s="6" t="s">
        <v>10944</v>
      </c>
      <c r="K13" s="14">
        <v>180</v>
      </c>
      <c r="M13" s="6" t="s">
        <v>10944</v>
      </c>
      <c r="N13" s="14">
        <v>0.12327328516184018</v>
      </c>
    </row>
    <row r="14" spans="1:14" x14ac:dyDescent="0.3">
      <c r="A14" s="6" t="s">
        <v>10945</v>
      </c>
      <c r="B14" s="14">
        <v>70468.432000000015</v>
      </c>
      <c r="D14" s="6" t="s">
        <v>10945</v>
      </c>
      <c r="E14" s="14">
        <v>9153.4468999999899</v>
      </c>
      <c r="G14" s="6" t="s">
        <v>10945</v>
      </c>
      <c r="H14" s="14">
        <v>1346</v>
      </c>
      <c r="J14" s="6" t="s">
        <v>10945</v>
      </c>
      <c r="K14" s="14">
        <v>343</v>
      </c>
      <c r="M14" s="6" t="s">
        <v>10945</v>
      </c>
      <c r="N14" s="14">
        <v>0.12989428940323219</v>
      </c>
    </row>
    <row r="15" spans="1:14" x14ac:dyDescent="0.3">
      <c r="A15" s="6" t="s">
        <v>10946</v>
      </c>
      <c r="B15" s="14">
        <v>81726.808499999999</v>
      </c>
      <c r="D15" s="6" t="s">
        <v>10946</v>
      </c>
      <c r="E15" s="14">
        <v>10199.629600000002</v>
      </c>
      <c r="G15" s="6" t="s">
        <v>10946</v>
      </c>
      <c r="H15" s="14">
        <v>1415</v>
      </c>
      <c r="J15" s="6" t="s">
        <v>10946</v>
      </c>
      <c r="K15" s="14">
        <v>356</v>
      </c>
      <c r="M15" s="6" t="s">
        <v>10946</v>
      </c>
      <c r="N15" s="14">
        <v>0.12480151601662021</v>
      </c>
    </row>
    <row r="16" spans="1:14" x14ac:dyDescent="0.3">
      <c r="A16" s="6" t="s">
        <v>10934</v>
      </c>
      <c r="B16" s="14">
        <v>499602.54999999993</v>
      </c>
      <c r="D16" s="6" t="s">
        <v>10934</v>
      </c>
      <c r="E16" s="14">
        <v>73981.018999999986</v>
      </c>
      <c r="G16" s="6" t="s">
        <v>10934</v>
      </c>
      <c r="H16" s="14">
        <v>8636</v>
      </c>
      <c r="J16" s="6" t="s">
        <v>10934</v>
      </c>
      <c r="K16" s="14">
        <v>2243</v>
      </c>
      <c r="M16" s="6" t="s">
        <v>10934</v>
      </c>
      <c r="N16" s="14">
        <v>0.14807974659056472</v>
      </c>
    </row>
    <row r="17" spans="2:14" x14ac:dyDescent="0.3">
      <c r="B17" s="10">
        <f>B16</f>
        <v>499602.54999999993</v>
      </c>
      <c r="E17" s="10">
        <f>E16</f>
        <v>73981.018999999986</v>
      </c>
      <c r="H17" s="11">
        <f>H16</f>
        <v>8636</v>
      </c>
      <c r="K17" s="11">
        <f>K16</f>
        <v>2243</v>
      </c>
      <c r="N17" s="12">
        <f>N16</f>
        <v>0.14807974659056472</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621B1-BBCF-4A0D-827B-36080F9EA1C9}">
  <dimension ref="A3:L8"/>
  <sheetViews>
    <sheetView workbookViewId="0">
      <selection activeCell="L9" sqref="L9"/>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8" max="11" width="9.5546875" bestFit="1" customWidth="1"/>
    <col min="12" max="12" width="10" bestFit="1" customWidth="1"/>
  </cols>
  <sheetData>
    <row r="3" spans="1:12" x14ac:dyDescent="0.3">
      <c r="A3" s="5" t="s">
        <v>10933</v>
      </c>
      <c r="B3" t="s">
        <v>10947</v>
      </c>
      <c r="C3" t="s">
        <v>10948</v>
      </c>
      <c r="D3" t="s">
        <v>10949</v>
      </c>
      <c r="E3" t="s">
        <v>10950</v>
      </c>
      <c r="F3" t="s">
        <v>10951</v>
      </c>
    </row>
    <row r="4" spans="1:12" x14ac:dyDescent="0.3">
      <c r="A4" s="6" t="s">
        <v>10952</v>
      </c>
      <c r="B4" s="14">
        <v>111674.89249999997</v>
      </c>
      <c r="C4" s="14">
        <v>14808.510099999998</v>
      </c>
      <c r="D4" s="14">
        <v>1782</v>
      </c>
      <c r="E4" s="14">
        <v>462</v>
      </c>
      <c r="F4" s="14">
        <v>0.13260375513681377</v>
      </c>
    </row>
    <row r="5" spans="1:12" x14ac:dyDescent="0.3">
      <c r="A5" s="6" t="s">
        <v>10953</v>
      </c>
      <c r="B5" s="14">
        <v>103113.04300000002</v>
      </c>
      <c r="C5" s="14">
        <v>13706.446799999976</v>
      </c>
      <c r="D5" s="14">
        <v>1775</v>
      </c>
      <c r="E5" s="14">
        <v>466</v>
      </c>
      <c r="F5" s="14">
        <v>0.13292641164706945</v>
      </c>
    </row>
    <row r="6" spans="1:12" x14ac:dyDescent="0.3">
      <c r="A6" s="6" t="s">
        <v>10954</v>
      </c>
      <c r="B6" s="14">
        <v>120737.35599999993</v>
      </c>
      <c r="C6" s="14">
        <v>17409.097899999975</v>
      </c>
      <c r="D6" s="14">
        <v>2078</v>
      </c>
      <c r="E6" s="14">
        <v>552</v>
      </c>
      <c r="F6" s="14">
        <v>0.14418982224523771</v>
      </c>
    </row>
    <row r="7" spans="1:12" x14ac:dyDescent="0.3">
      <c r="A7" s="6" t="s">
        <v>10955</v>
      </c>
      <c r="B7" s="14">
        <v>164077.25849999997</v>
      </c>
      <c r="C7" s="14">
        <v>28056.964199999991</v>
      </c>
      <c r="D7" s="14">
        <v>3001</v>
      </c>
      <c r="E7" s="14">
        <v>763</v>
      </c>
      <c r="F7" s="14">
        <v>0.17099849459027863</v>
      </c>
    </row>
    <row r="8" spans="1:12" ht="16.8" x14ac:dyDescent="0.4">
      <c r="H8" s="13">
        <f>(B7/B6)-1</f>
        <v>0.35896017550690829</v>
      </c>
      <c r="I8" s="13">
        <f>(C7/C6)-1</f>
        <v>0.61162653924762123</v>
      </c>
      <c r="J8" s="13">
        <f>(D7/D6)-1</f>
        <v>0.44417709335899902</v>
      </c>
      <c r="K8" s="13">
        <f>(E7/E6)-1</f>
        <v>0.38224637681159424</v>
      </c>
      <c r="L8" s="13">
        <f>(F7/F6)-1</f>
        <v>0.18592624588609863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0CF81-702C-4AC1-8DD9-A61447930EA8}">
  <dimension ref="O15"/>
  <sheetViews>
    <sheetView showGridLines="0" showRowColHeaders="0" tabSelected="1" zoomScaleNormal="100" workbookViewId="0">
      <selection activeCell="R18" sqref="R18"/>
    </sheetView>
  </sheetViews>
  <sheetFormatPr defaultRowHeight="14.4" x14ac:dyDescent="0.3"/>
  <sheetData>
    <row r="15" spans="15:15" x14ac:dyDescent="0.3">
      <c r="O15">
        <f>'KPI YOY'!I8</f>
        <v>0.61162653924762123</v>
      </c>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AECA56-D438-47F1-96EB-08C8C7554C58}">
  <dimension ref="A1"/>
  <sheetViews>
    <sheetView workbookViewId="0"/>
  </sheetViews>
  <sheetFormatPr defaultRowHeight="14.4" x14ac:dyDescent="0.3"/>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7" sqref="B7"/>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zoomScale="83"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Combo Chart</vt:lpstr>
      <vt:lpstr>Water Fall</vt:lpstr>
      <vt:lpstr>Pie Chart</vt:lpstr>
      <vt:lpstr>Map Chart</vt:lpstr>
      <vt:lpstr>Top 5</vt:lpstr>
      <vt:lpstr>KPI</vt:lpstr>
      <vt:lpstr>KPI YOY</vt:lpstr>
      <vt:lpstr>DASHBOARD</vt:lpstr>
      <vt:lpstr>Sheet5</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Prajwal CK</cp:lastModifiedBy>
  <dcterms:created xsi:type="dcterms:W3CDTF">2015-06-05T18:17:20Z</dcterms:created>
  <dcterms:modified xsi:type="dcterms:W3CDTF">2025-10-07T17:03:56Z</dcterms:modified>
</cp:coreProperties>
</file>