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7E81A70-4456-4916-BC61-ED43EC51CE44}" xr6:coauthVersionLast="47" xr6:coauthVersionMax="47" xr10:uidLastSave="{00000000-0000-0000-0000-000000000000}"/>
  <bookViews>
    <workbookView xWindow="-110" yWindow="-110" windowWidth="19420" windowHeight="10300" activeTab="1" xr2:uid="{2B5DCA35-68F7-4337-B1DF-1F267B64EB7B}"/>
  </bookViews>
  <sheets>
    <sheet name="Connor's Candy_Module04_Possibl" sheetId="1" r:id="rId1"/>
    <sheet name="Module 7 workshop" sheetId="3" r:id="rId2"/>
  </sheets>
  <definedNames>
    <definedName name="solver_adj" localSheetId="1" hidden="1">'Module 7 workshop'!$B$7:$B$21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'Module 7 workshop'!$B$7:$B$21</definedName>
    <definedName name="solver_lhs2" localSheetId="1" hidden="1">'Module 7 workshop'!$B$7:$B$21</definedName>
    <definedName name="solver_lhs3" localSheetId="1" hidden="1">'Module 7 workshop'!$M$7:$M$14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'Module 7 workshop'!$F$3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hs1" localSheetId="1" hidden="1">'Module 7 workshop'!$G$7:$G$21</definedName>
    <definedName name="solver_rhs2" localSheetId="1" hidden="1">0</definedName>
    <definedName name="solver_rhs3" localSheetId="1" hidden="1">'Module 7 workshop'!$N$7:$N$14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F3" i="3" l="1"/>
  <c r="L8" i="3"/>
  <c r="L9" i="3"/>
  <c r="L10" i="3"/>
  <c r="L11" i="3"/>
  <c r="L12" i="3"/>
  <c r="L13" i="3"/>
  <c r="L14" i="3"/>
  <c r="L7" i="3"/>
  <c r="K8" i="3"/>
  <c r="K9" i="3"/>
  <c r="K10" i="3"/>
  <c r="K11" i="3"/>
  <c r="K12" i="3"/>
  <c r="K13" i="3"/>
  <c r="K14" i="3"/>
  <c r="K7" i="3"/>
  <c r="F21" i="3"/>
  <c r="D21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7" i="3"/>
  <c r="M9" i="3" l="1"/>
  <c r="M13" i="3"/>
  <c r="M11" i="3"/>
  <c r="M10" i="3"/>
  <c r="M12" i="3"/>
  <c r="M8" i="3"/>
  <c r="M14" i="3"/>
  <c r="M7" i="3"/>
</calcChain>
</file>

<file path=xl/sharedStrings.xml><?xml version="1.0" encoding="utf-8"?>
<sst xmlns="http://schemas.openxmlformats.org/spreadsheetml/2006/main" count="32" uniqueCount="24">
  <si>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</si>
  <si>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</si>
  <si>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</si>
  <si>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</si>
  <si>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</si>
  <si>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</si>
  <si>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</si>
  <si>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</si>
  <si>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</si>
  <si>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</si>
  <si>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</si>
  <si>
    <t>from</t>
  </si>
  <si>
    <t>to</t>
  </si>
  <si>
    <t>capacity_of_molten_chocolate</t>
  </si>
  <si>
    <t>location_id</t>
  </si>
  <si>
    <t>location_name</t>
  </si>
  <si>
    <t>Caramel Corn Caverns</t>
  </si>
  <si>
    <t>Gummy Grotto</t>
  </si>
  <si>
    <t>Hazelnut Haven</t>
  </si>
  <si>
    <t>Jelly River Delta</t>
  </si>
  <si>
    <t>Praline Park</t>
  </si>
  <si>
    <t>Sherbet Shoreline</t>
  </si>
  <si>
    <t>Toffee Town</t>
  </si>
  <si>
    <t>Twizzler Tunnels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</si>
</sst>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7" borderId="10" xfId="0" applyFill="1" applyBorder="1"/>
    <xf numFmtId="0" fontId="0" fillId="33" borderId="0" xfId="0" applyFill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0" xfId="0" applyFill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8" borderId="0" xfId="0" applyFont="1" applyFill="1" applyAlignment="1">
      <alignment horizontal="center" vertical="center"/>
    </xf>
    <xf numFmtId="0" fontId="0" fillId="39" borderId="0" xfId="0" applyFont="1" applyFill="1" applyAlignment="1">
      <alignment horizontal="center" vertical="center"/>
    </xf>
    <xf numFmtId="0" fontId="0" fillId="39" borderId="0" xfId="0" applyFill="1"/>
    <xf numFmtId="0" fontId="0" fillId="40" borderId="0" xfId="0" applyFont="1" applyFill="1" applyAlignment="1">
      <alignment horizontal="center" vertical="center"/>
    </xf>
    <xf numFmtId="0" fontId="0" fillId="40" borderId="0" xfId="0" applyFill="1"/>
    <xf numFmtId="0" fontId="0" fillId="41" borderId="0" xfId="0" applyFont="1" applyFill="1" applyAlignment="1">
      <alignment horizontal="center" vertical="center"/>
    </xf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24</xdr:row>
          <xdr:rowOff>127000</xdr:rowOff>
        </xdr:from>
        <xdr:to>
          <xdr:col>24</xdr:col>
          <xdr:colOff>495300</xdr:colOff>
          <xdr:row>43</xdr:row>
          <xdr:rowOff>152400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ABF85166-47AA-CFD1-4B9F-03D85C5ABC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7 workshop'!$B$3:$N$21" spid="_x0000_s30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194550" y="4572000"/>
              <a:ext cx="10185400" cy="35242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1149350</xdr:colOff>
          <xdr:row>25</xdr:row>
          <xdr:rowOff>165100</xdr:rowOff>
        </xdr:from>
        <xdr:to>
          <xdr:col>12</xdr:col>
          <xdr:colOff>152400</xdr:colOff>
          <xdr:row>43</xdr:row>
          <xdr:rowOff>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50BBB1EB-73C3-87D8-42F0-66933A34583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7 workshop'!$B$5:$G$21" spid="_x0000_s30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578350" y="4794250"/>
              <a:ext cx="5143500" cy="31496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5D9-C7C1-4B32-923C-A8AB444EA746}">
  <dimension ref="A1:E15"/>
  <sheetViews>
    <sheetView workbookViewId="0">
      <selection activeCell="C2" sqref="C2:C15"/>
    </sheetView>
  </sheetViews>
  <sheetFormatPr defaultRowHeight="14.5" x14ac:dyDescent="0.35"/>
  <sheetData>
    <row r="1" spans="1:5" x14ac:dyDescent="0.35">
      <c r="A1" s="2" t="s">
        <v>11</v>
      </c>
      <c r="B1" s="2" t="s">
        <v>12</v>
      </c>
      <c r="C1" s="2" t="s">
        <v>13</v>
      </c>
      <c r="D1" s="2"/>
      <c r="E1" s="2"/>
    </row>
    <row r="2" spans="1:5" x14ac:dyDescent="0.35">
      <c r="A2" s="2">
        <v>0</v>
      </c>
      <c r="B2" s="2">
        <v>1</v>
      </c>
      <c r="C2" s="2">
        <v>498</v>
      </c>
      <c r="D2" s="2"/>
      <c r="E2" s="2"/>
    </row>
    <row r="3" spans="1:5" x14ac:dyDescent="0.35">
      <c r="A3" s="2">
        <v>0</v>
      </c>
      <c r="B3" s="2">
        <v>2</v>
      </c>
      <c r="C3" s="2">
        <v>288</v>
      </c>
      <c r="D3" s="2"/>
      <c r="E3" s="2"/>
    </row>
    <row r="4" spans="1:5" x14ac:dyDescent="0.35">
      <c r="A4" s="2">
        <v>0</v>
      </c>
      <c r="B4" s="2">
        <v>3</v>
      </c>
      <c r="C4" s="2">
        <v>429</v>
      </c>
      <c r="D4" s="2"/>
      <c r="E4" s="2"/>
    </row>
    <row r="5" spans="1:5" x14ac:dyDescent="0.35">
      <c r="A5" s="2">
        <v>1</v>
      </c>
      <c r="B5" s="2">
        <v>3</v>
      </c>
      <c r="C5" s="2">
        <v>121</v>
      </c>
      <c r="D5" s="2"/>
      <c r="E5" s="2"/>
    </row>
    <row r="6" spans="1:5" x14ac:dyDescent="0.35">
      <c r="A6" s="2">
        <v>2</v>
      </c>
      <c r="B6" s="2">
        <v>4</v>
      </c>
      <c r="C6" s="2">
        <v>163</v>
      </c>
      <c r="D6" s="2"/>
      <c r="E6" s="2"/>
    </row>
    <row r="7" spans="1:5" x14ac:dyDescent="0.35">
      <c r="A7" s="2">
        <v>2</v>
      </c>
      <c r="B7" s="2">
        <v>5</v>
      </c>
      <c r="C7" s="2">
        <v>168</v>
      </c>
      <c r="D7" s="2"/>
      <c r="E7" s="2"/>
    </row>
    <row r="8" spans="1:5" x14ac:dyDescent="0.35">
      <c r="A8" s="2">
        <v>2</v>
      </c>
      <c r="B8" s="2">
        <v>6</v>
      </c>
      <c r="C8" s="2">
        <v>167</v>
      </c>
      <c r="D8" s="2"/>
      <c r="E8" s="2"/>
    </row>
    <row r="9" spans="1:5" x14ac:dyDescent="0.35">
      <c r="A9" s="2">
        <v>3</v>
      </c>
      <c r="B9" s="2">
        <v>6</v>
      </c>
      <c r="C9" s="2">
        <v>253</v>
      </c>
      <c r="D9" s="2"/>
      <c r="E9" s="2"/>
    </row>
    <row r="10" spans="1:5" x14ac:dyDescent="0.35">
      <c r="A10" s="2">
        <v>4</v>
      </c>
      <c r="B10" s="2">
        <v>7</v>
      </c>
      <c r="C10" s="2">
        <v>400</v>
      </c>
      <c r="D10" s="2"/>
      <c r="E10" s="2"/>
    </row>
    <row r="11" spans="1:5" x14ac:dyDescent="0.35">
      <c r="A11" s="2">
        <v>4</v>
      </c>
      <c r="B11" s="2">
        <v>1</v>
      </c>
      <c r="C11" s="2">
        <v>175</v>
      </c>
      <c r="D11" s="2"/>
      <c r="E11" s="2"/>
    </row>
    <row r="12" spans="1:5" x14ac:dyDescent="0.35">
      <c r="A12" s="2">
        <v>4</v>
      </c>
      <c r="B12" s="2">
        <v>3</v>
      </c>
      <c r="C12" s="2">
        <v>72</v>
      </c>
      <c r="D12" s="2"/>
      <c r="E12" s="2"/>
    </row>
    <row r="13" spans="1:5" x14ac:dyDescent="0.35">
      <c r="A13" s="2">
        <v>4</v>
      </c>
      <c r="B13" s="2">
        <v>6</v>
      </c>
      <c r="C13" s="2">
        <v>59</v>
      </c>
      <c r="D13" s="2"/>
      <c r="E13" s="2"/>
    </row>
    <row r="14" spans="1:5" x14ac:dyDescent="0.35">
      <c r="A14" s="2">
        <v>5</v>
      </c>
      <c r="B14" s="2">
        <v>7</v>
      </c>
      <c r="C14" s="2">
        <v>147</v>
      </c>
      <c r="D14" s="2"/>
      <c r="E14" s="2"/>
    </row>
    <row r="15" spans="1:5" x14ac:dyDescent="0.35">
      <c r="A15" s="2">
        <v>6</v>
      </c>
      <c r="B15" s="2">
        <v>7</v>
      </c>
      <c r="C15" s="2">
        <v>269</v>
      </c>
      <c r="D15" s="2"/>
      <c r="E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0B84-F677-484F-BE87-AECF213D8B89}">
  <dimension ref="B2:T21"/>
  <sheetViews>
    <sheetView tabSelected="1" topLeftCell="A4" zoomScale="80" workbookViewId="0">
      <selection activeCell="B5" sqref="B5:G21"/>
    </sheetView>
  </sheetViews>
  <sheetFormatPr defaultRowHeight="14.5" x14ac:dyDescent="0.35"/>
  <cols>
    <col min="3" max="3" width="4.1796875" customWidth="1"/>
    <col min="4" max="4" width="23.54296875" customWidth="1"/>
    <col min="5" max="5" width="3.90625" customWidth="1"/>
    <col min="6" max="6" width="24.453125" customWidth="1"/>
    <col min="10" max="10" width="19.81640625" customWidth="1"/>
  </cols>
  <sheetData>
    <row r="2" spans="2:20" ht="15" thickBot="1" x14ac:dyDescent="0.4"/>
    <row r="3" spans="2:20" ht="15" thickBot="1" x14ac:dyDescent="0.4">
      <c r="B3" s="2"/>
      <c r="C3" s="1" t="s">
        <v>0</v>
      </c>
      <c r="D3" s="1"/>
      <c r="E3" s="1"/>
      <c r="F3" s="9">
        <f>B21</f>
        <v>541</v>
      </c>
      <c r="G3" s="2"/>
      <c r="H3" s="2"/>
      <c r="I3" s="2"/>
      <c r="J3" s="2"/>
      <c r="K3" s="2"/>
      <c r="L3" s="2"/>
      <c r="M3" s="2"/>
      <c r="N3" s="2"/>
    </row>
    <row r="5" spans="2:20" x14ac:dyDescent="0.35">
      <c r="B5" s="10" t="s">
        <v>1</v>
      </c>
      <c r="C5" s="12" t="s">
        <v>2</v>
      </c>
      <c r="D5" s="12"/>
      <c r="E5" s="12"/>
      <c r="F5" s="12"/>
      <c r="G5" s="10" t="s">
        <v>3</v>
      </c>
      <c r="H5" s="2"/>
      <c r="I5" s="5"/>
      <c r="J5" s="5"/>
      <c r="K5" s="5"/>
      <c r="L5" s="5"/>
      <c r="M5" s="5"/>
      <c r="N5" s="10" t="s">
        <v>4</v>
      </c>
      <c r="Q5" s="2" t="s">
        <v>14</v>
      </c>
      <c r="R5" s="2" t="s">
        <v>15</v>
      </c>
      <c r="S5" s="2"/>
      <c r="T5" s="2"/>
    </row>
    <row r="6" spans="2:20" ht="15" thickBot="1" x14ac:dyDescent="0.4">
      <c r="B6" s="11"/>
      <c r="C6" s="13" t="s">
        <v>5</v>
      </c>
      <c r="D6" s="13"/>
      <c r="E6" s="14" t="s">
        <v>6</v>
      </c>
      <c r="F6" s="14"/>
      <c r="G6" s="11"/>
      <c r="H6" s="2"/>
      <c r="I6" s="15" t="s">
        <v>7</v>
      </c>
      <c r="J6" s="15"/>
      <c r="K6" s="6" t="s">
        <v>8</v>
      </c>
      <c r="L6" s="8" t="s">
        <v>9</v>
      </c>
      <c r="M6" s="7" t="s">
        <v>10</v>
      </c>
      <c r="N6" s="11"/>
      <c r="Q6" s="2">
        <v>0</v>
      </c>
      <c r="R6" s="2" t="s">
        <v>16</v>
      </c>
      <c r="S6" s="2"/>
      <c r="T6" s="2"/>
    </row>
    <row r="7" spans="2:20" ht="15" thickTop="1" x14ac:dyDescent="0.35">
      <c r="B7" s="17">
        <v>0</v>
      </c>
      <c r="C7" s="18">
        <v>0</v>
      </c>
      <c r="D7" s="18" t="str">
        <f>_xlfn.XLOOKUP(C7,$I$7:$I$14,$J$7:$J$14)</f>
        <v>Caramel Corn Caverns</v>
      </c>
      <c r="E7" s="18">
        <v>1</v>
      </c>
      <c r="F7" s="18" t="str">
        <f>_xlfn.XLOOKUP(E7,$I$7:$I$14,$J$7:$J$14)</f>
        <v>Gummy Grotto</v>
      </c>
      <c r="G7" s="18">
        <v>498</v>
      </c>
      <c r="H7" s="2"/>
      <c r="I7" s="2">
        <v>0</v>
      </c>
      <c r="J7" s="2" t="s">
        <v>16</v>
      </c>
      <c r="K7" s="2">
        <f>SUMIF($E$7:$E$21,I7,$B$7:$B$21)</f>
        <v>541</v>
      </c>
      <c r="L7" s="3">
        <f>SUMIF($C$7:$C$21,I7,$B$7:$B$21)</f>
        <v>541</v>
      </c>
      <c r="M7" s="3">
        <f>K7-L7</f>
        <v>0</v>
      </c>
      <c r="N7" s="4">
        <v>0</v>
      </c>
      <c r="Q7" s="2">
        <v>1</v>
      </c>
      <c r="R7" s="2" t="s">
        <v>17</v>
      </c>
      <c r="S7" s="2"/>
      <c r="T7" s="2"/>
    </row>
    <row r="8" spans="2:20" x14ac:dyDescent="0.35">
      <c r="B8" s="19">
        <v>288</v>
      </c>
      <c r="C8" s="20">
        <v>0</v>
      </c>
      <c r="D8" s="20" t="str">
        <f t="shared" ref="D8:D21" si="0">_xlfn.XLOOKUP(C8,$I$7:$I$14,$J$7:$J$14)</f>
        <v>Caramel Corn Caverns</v>
      </c>
      <c r="E8" s="20">
        <v>2</v>
      </c>
      <c r="F8" s="20" t="str">
        <f t="shared" ref="F8:F21" si="1">_xlfn.XLOOKUP(E8,$I$7:$I$14,$J$7:$J$14)</f>
        <v>Hazelnut Haven</v>
      </c>
      <c r="G8" s="20">
        <v>288</v>
      </c>
      <c r="H8" s="2"/>
      <c r="I8" s="2">
        <v>1</v>
      </c>
      <c r="J8" s="2" t="s">
        <v>17</v>
      </c>
      <c r="K8" s="2">
        <f t="shared" ref="K8:K15" si="2">SUMIF($E$7:$E$21,I8,$B$7:$B$21)</f>
        <v>0</v>
      </c>
      <c r="L8" s="3">
        <f t="shared" ref="L8:L14" si="3">SUMIF($C$7:$C$21,I8,$B$7:$B$21)</f>
        <v>0</v>
      </c>
      <c r="M8" s="3">
        <f t="shared" ref="M8:M14" si="4">K8-L8</f>
        <v>0</v>
      </c>
      <c r="N8" s="4">
        <v>0</v>
      </c>
      <c r="Q8" s="2">
        <v>2</v>
      </c>
      <c r="R8" s="2" t="s">
        <v>18</v>
      </c>
      <c r="S8" s="2"/>
      <c r="T8" s="2"/>
    </row>
    <row r="9" spans="2:20" x14ac:dyDescent="0.35">
      <c r="B9" s="17">
        <v>253</v>
      </c>
      <c r="C9" s="18">
        <v>0</v>
      </c>
      <c r="D9" s="18" t="str">
        <f t="shared" si="0"/>
        <v>Caramel Corn Caverns</v>
      </c>
      <c r="E9" s="18">
        <v>3</v>
      </c>
      <c r="F9" s="18" t="str">
        <f t="shared" si="1"/>
        <v>Jelly River Delta</v>
      </c>
      <c r="G9" s="18">
        <v>429</v>
      </c>
      <c r="H9" s="2"/>
      <c r="I9" s="2">
        <v>2</v>
      </c>
      <c r="J9" s="2" t="s">
        <v>18</v>
      </c>
      <c r="K9" s="2">
        <f t="shared" si="2"/>
        <v>288</v>
      </c>
      <c r="L9" s="3">
        <f t="shared" si="3"/>
        <v>288</v>
      </c>
      <c r="M9" s="3">
        <f t="shared" si="4"/>
        <v>0</v>
      </c>
      <c r="N9" s="4">
        <v>0</v>
      </c>
      <c r="Q9" s="2">
        <v>3</v>
      </c>
      <c r="R9" s="2" t="s">
        <v>19</v>
      </c>
      <c r="S9" s="2"/>
      <c r="T9" s="2"/>
    </row>
    <row r="10" spans="2:20" x14ac:dyDescent="0.35">
      <c r="B10" s="17">
        <v>0</v>
      </c>
      <c r="C10" s="18">
        <v>1</v>
      </c>
      <c r="D10" s="18" t="str">
        <f t="shared" si="0"/>
        <v>Gummy Grotto</v>
      </c>
      <c r="E10" s="18">
        <v>3</v>
      </c>
      <c r="F10" s="18" t="str">
        <f t="shared" si="1"/>
        <v>Jelly River Delta</v>
      </c>
      <c r="G10" s="18">
        <v>121</v>
      </c>
      <c r="H10" s="2"/>
      <c r="I10" s="2">
        <v>3</v>
      </c>
      <c r="J10" s="2" t="s">
        <v>19</v>
      </c>
      <c r="K10" s="2">
        <f t="shared" si="2"/>
        <v>253</v>
      </c>
      <c r="L10" s="3">
        <f t="shared" si="3"/>
        <v>253</v>
      </c>
      <c r="M10" s="3">
        <f t="shared" si="4"/>
        <v>0</v>
      </c>
      <c r="N10" s="4">
        <v>0</v>
      </c>
      <c r="Q10" s="2">
        <v>4</v>
      </c>
      <c r="R10" s="2" t="s">
        <v>20</v>
      </c>
      <c r="S10" s="2"/>
      <c r="T10" s="2"/>
    </row>
    <row r="11" spans="2:20" x14ac:dyDescent="0.35">
      <c r="B11" s="21">
        <v>163</v>
      </c>
      <c r="C11" s="22">
        <v>2</v>
      </c>
      <c r="D11" s="22" t="str">
        <f t="shared" si="0"/>
        <v>Hazelnut Haven</v>
      </c>
      <c r="E11" s="22">
        <v>4</v>
      </c>
      <c r="F11" s="22" t="str">
        <f t="shared" si="1"/>
        <v>Praline Park</v>
      </c>
      <c r="G11" s="22">
        <v>163</v>
      </c>
      <c r="H11" s="2"/>
      <c r="I11" s="2">
        <v>4</v>
      </c>
      <c r="J11" s="2" t="s">
        <v>20</v>
      </c>
      <c r="K11" s="2">
        <f t="shared" si="2"/>
        <v>163</v>
      </c>
      <c r="L11" s="3">
        <f t="shared" si="3"/>
        <v>163</v>
      </c>
      <c r="M11" s="3">
        <f t="shared" si="4"/>
        <v>0</v>
      </c>
      <c r="N11" s="4">
        <v>0</v>
      </c>
      <c r="Q11" s="2">
        <v>5</v>
      </c>
      <c r="R11" s="2" t="s">
        <v>21</v>
      </c>
      <c r="S11" s="2"/>
      <c r="T11" s="2"/>
    </row>
    <row r="12" spans="2:20" x14ac:dyDescent="0.35">
      <c r="B12" s="17">
        <v>125</v>
      </c>
      <c r="C12" s="18">
        <v>2</v>
      </c>
      <c r="D12" s="18" t="str">
        <f t="shared" si="0"/>
        <v>Hazelnut Haven</v>
      </c>
      <c r="E12" s="18">
        <v>5</v>
      </c>
      <c r="F12" s="18" t="str">
        <f t="shared" si="1"/>
        <v>Sherbet Shoreline</v>
      </c>
      <c r="G12" s="18">
        <v>168</v>
      </c>
      <c r="H12" s="2"/>
      <c r="I12" s="2">
        <v>5</v>
      </c>
      <c r="J12" s="2" t="s">
        <v>21</v>
      </c>
      <c r="K12" s="2">
        <f t="shared" si="2"/>
        <v>125</v>
      </c>
      <c r="L12" s="3">
        <f t="shared" si="3"/>
        <v>125</v>
      </c>
      <c r="M12" s="3">
        <f t="shared" si="4"/>
        <v>0</v>
      </c>
      <c r="N12" s="4">
        <v>0</v>
      </c>
      <c r="Q12" s="2">
        <v>6</v>
      </c>
      <c r="R12" s="2" t="s">
        <v>22</v>
      </c>
      <c r="S12" s="2"/>
      <c r="T12" s="2"/>
    </row>
    <row r="13" spans="2:20" x14ac:dyDescent="0.35">
      <c r="B13" s="17">
        <v>0</v>
      </c>
      <c r="C13" s="18">
        <v>2</v>
      </c>
      <c r="D13" s="18" t="str">
        <f t="shared" si="0"/>
        <v>Hazelnut Haven</v>
      </c>
      <c r="E13" s="18">
        <v>6</v>
      </c>
      <c r="F13" s="18" t="str">
        <f t="shared" si="1"/>
        <v>Toffee Town</v>
      </c>
      <c r="G13" s="18">
        <v>167</v>
      </c>
      <c r="H13" s="2"/>
      <c r="I13" s="2">
        <v>6</v>
      </c>
      <c r="J13" s="2" t="s">
        <v>22</v>
      </c>
      <c r="K13" s="2">
        <f t="shared" si="2"/>
        <v>269</v>
      </c>
      <c r="L13" s="3">
        <f t="shared" si="3"/>
        <v>269</v>
      </c>
      <c r="M13" s="3">
        <f t="shared" si="4"/>
        <v>0</v>
      </c>
      <c r="N13" s="4">
        <v>0</v>
      </c>
      <c r="Q13" s="2">
        <v>7</v>
      </c>
      <c r="R13" s="2" t="s">
        <v>23</v>
      </c>
      <c r="S13" s="2"/>
      <c r="T13" s="2"/>
    </row>
    <row r="14" spans="2:20" x14ac:dyDescent="0.35">
      <c r="B14" s="21">
        <v>253</v>
      </c>
      <c r="C14" s="22">
        <v>3</v>
      </c>
      <c r="D14" s="22" t="str">
        <f t="shared" si="0"/>
        <v>Jelly River Delta</v>
      </c>
      <c r="E14" s="22">
        <v>6</v>
      </c>
      <c r="F14" s="22" t="str">
        <f t="shared" si="1"/>
        <v>Toffee Town</v>
      </c>
      <c r="G14" s="22">
        <v>253</v>
      </c>
      <c r="H14" s="2"/>
      <c r="I14" s="2">
        <v>7</v>
      </c>
      <c r="J14" s="2" t="s">
        <v>23</v>
      </c>
      <c r="K14" s="2">
        <f t="shared" si="2"/>
        <v>541</v>
      </c>
      <c r="L14" s="3">
        <f t="shared" si="3"/>
        <v>541</v>
      </c>
      <c r="M14" s="3">
        <f t="shared" si="4"/>
        <v>0</v>
      </c>
      <c r="N14" s="4">
        <v>0</v>
      </c>
      <c r="Q14" s="2"/>
      <c r="R14" s="2"/>
      <c r="S14" s="2"/>
      <c r="T14" s="2"/>
    </row>
    <row r="15" spans="2:20" x14ac:dyDescent="0.35">
      <c r="B15" s="17">
        <v>147</v>
      </c>
      <c r="C15" s="18">
        <v>4</v>
      </c>
      <c r="D15" s="18" t="str">
        <f t="shared" si="0"/>
        <v>Praline Park</v>
      </c>
      <c r="E15" s="18">
        <v>7</v>
      </c>
      <c r="F15" s="18" t="str">
        <f t="shared" si="1"/>
        <v>Twizzler Tunnels</v>
      </c>
      <c r="G15" s="18">
        <v>400</v>
      </c>
      <c r="H15" s="2"/>
      <c r="I15" s="2"/>
      <c r="J15" s="2"/>
      <c r="K15" s="2"/>
      <c r="L15" s="2"/>
      <c r="M15" s="2"/>
      <c r="N15" s="2"/>
      <c r="Q15" s="2"/>
      <c r="R15" s="2"/>
      <c r="S15" s="2"/>
      <c r="T15" s="2"/>
    </row>
    <row r="16" spans="2:20" x14ac:dyDescent="0.35">
      <c r="B16" s="17">
        <v>0</v>
      </c>
      <c r="C16" s="18">
        <v>4</v>
      </c>
      <c r="D16" s="18" t="str">
        <f t="shared" si="0"/>
        <v>Praline Park</v>
      </c>
      <c r="E16" s="18">
        <v>1</v>
      </c>
      <c r="F16" s="18" t="str">
        <f t="shared" si="1"/>
        <v>Gummy Grotto</v>
      </c>
      <c r="G16" s="18">
        <v>175</v>
      </c>
    </row>
    <row r="17" spans="2:7" x14ac:dyDescent="0.35">
      <c r="B17" s="17">
        <v>0</v>
      </c>
      <c r="C17" s="18">
        <v>4</v>
      </c>
      <c r="D17" s="18" t="str">
        <f t="shared" si="0"/>
        <v>Praline Park</v>
      </c>
      <c r="E17" s="18">
        <v>3</v>
      </c>
      <c r="F17" s="18" t="str">
        <f t="shared" si="1"/>
        <v>Jelly River Delta</v>
      </c>
      <c r="G17" s="18">
        <v>72</v>
      </c>
    </row>
    <row r="18" spans="2:7" x14ac:dyDescent="0.35">
      <c r="B18" s="17">
        <v>16</v>
      </c>
      <c r="C18" s="18">
        <v>4</v>
      </c>
      <c r="D18" s="18" t="str">
        <f t="shared" si="0"/>
        <v>Praline Park</v>
      </c>
      <c r="E18" s="18">
        <v>6</v>
      </c>
      <c r="F18" s="18" t="str">
        <f t="shared" si="1"/>
        <v>Toffee Town</v>
      </c>
      <c r="G18" s="18">
        <v>59</v>
      </c>
    </row>
    <row r="19" spans="2:7" x14ac:dyDescent="0.35">
      <c r="B19" s="17">
        <v>125</v>
      </c>
      <c r="C19" s="18">
        <v>5</v>
      </c>
      <c r="D19" s="18" t="str">
        <f t="shared" si="0"/>
        <v>Sherbet Shoreline</v>
      </c>
      <c r="E19" s="18">
        <v>7</v>
      </c>
      <c r="F19" s="18" t="str">
        <f t="shared" si="1"/>
        <v>Twizzler Tunnels</v>
      </c>
      <c r="G19" s="18">
        <v>147</v>
      </c>
    </row>
    <row r="20" spans="2:7" x14ac:dyDescent="0.35">
      <c r="B20" s="21">
        <v>269</v>
      </c>
      <c r="C20" s="22">
        <v>6</v>
      </c>
      <c r="D20" s="22" t="str">
        <f t="shared" si="0"/>
        <v>Toffee Town</v>
      </c>
      <c r="E20" s="22">
        <v>7</v>
      </c>
      <c r="F20" s="22" t="str">
        <f t="shared" si="1"/>
        <v>Twizzler Tunnels</v>
      </c>
      <c r="G20" s="22">
        <v>269</v>
      </c>
    </row>
    <row r="21" spans="2:7" x14ac:dyDescent="0.35">
      <c r="B21" s="16">
        <v>541</v>
      </c>
      <c r="C21">
        <v>7</v>
      </c>
      <c r="D21" t="str">
        <f t="shared" si="0"/>
        <v>Twizzler Tunnels</v>
      </c>
      <c r="E21">
        <v>0</v>
      </c>
      <c r="F21" t="str">
        <f t="shared" si="1"/>
        <v>Caramel Corn Caverns</v>
      </c>
      <c r="G21">
        <v>99999</v>
      </c>
    </row>
  </sheetData>
  <mergeCells count="8">
    <mergeCell ref="C3:E3"/>
    <mergeCell ref="B5:B6"/>
    <mergeCell ref="C5:F5"/>
    <mergeCell ref="G5:G6"/>
    <mergeCell ref="N5:N6"/>
    <mergeCell ref="C6:D6"/>
    <mergeCell ref="E6:F6"/>
    <mergeCell ref="I6:J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Connor's Candy_Module04_Possibl</vt:lpstr>
      <vt:lpstr>Module 7 workshop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2025-03-27T21:16:37Z</dcterms:created>
  <dcterms:modified xsi:type="dcterms:W3CDTF">2025-03-27T21:16:53Z</dcterms:modified>
</cp:coreProperties>
</file>