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 - Sistemas\Semestre 2 - 2015\HPC\Parcial\"/>
    </mc:Choice>
  </mc:AlternateContent>
  <bookViews>
    <workbookView xWindow="0" yWindow="0" windowWidth="21600" windowHeight="9735"/>
  </bookViews>
  <sheets>
    <sheet name="Enteros" sheetId="1" r:id="rId1"/>
    <sheet name="Flo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" l="1"/>
  <c r="P42" i="2"/>
  <c r="O43" i="2"/>
  <c r="P43" i="2"/>
  <c r="O44" i="2"/>
  <c r="P44" i="2"/>
  <c r="O45" i="2"/>
  <c r="P45" i="2"/>
  <c r="P41" i="2"/>
  <c r="O41" i="2"/>
  <c r="O33" i="2"/>
  <c r="P33" i="2"/>
  <c r="O34" i="2"/>
  <c r="P34" i="2"/>
  <c r="O35" i="2"/>
  <c r="P35" i="2"/>
  <c r="O36" i="2"/>
  <c r="P36" i="2"/>
  <c r="P32" i="2"/>
  <c r="O32" i="2"/>
  <c r="G42" i="2"/>
  <c r="H42" i="2"/>
  <c r="G43" i="2"/>
  <c r="H43" i="2"/>
  <c r="G44" i="2"/>
  <c r="H44" i="2"/>
  <c r="G45" i="2"/>
  <c r="H45" i="2"/>
  <c r="H41" i="2"/>
  <c r="G41" i="2"/>
  <c r="G33" i="2"/>
  <c r="H33" i="2"/>
  <c r="G34" i="2"/>
  <c r="H34" i="2"/>
  <c r="G35" i="2"/>
  <c r="H35" i="2"/>
  <c r="G36" i="2"/>
  <c r="H36" i="2"/>
  <c r="H32" i="2"/>
  <c r="G32" i="2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H3" i="2"/>
  <c r="G3" i="2"/>
  <c r="O32" i="1"/>
  <c r="P41" i="1"/>
  <c r="P42" i="1"/>
  <c r="P43" i="1"/>
  <c r="P44" i="1"/>
  <c r="O41" i="1"/>
  <c r="O42" i="1"/>
  <c r="O43" i="1"/>
  <c r="O44" i="1"/>
  <c r="P40" i="1"/>
  <c r="O40" i="1"/>
  <c r="P32" i="1"/>
  <c r="P33" i="1"/>
  <c r="P34" i="1"/>
  <c r="P35" i="1"/>
  <c r="O33" i="1"/>
  <c r="O34" i="1"/>
  <c r="O35" i="1"/>
  <c r="P31" i="1"/>
  <c r="O31" i="1"/>
  <c r="H5" i="1" l="1"/>
  <c r="H6" i="1"/>
  <c r="H7" i="1"/>
  <c r="H8" i="1"/>
  <c r="H9" i="1"/>
  <c r="H10" i="1"/>
  <c r="H11" i="1"/>
  <c r="H12" i="1"/>
  <c r="H13" i="1"/>
  <c r="H4" i="1"/>
  <c r="H41" i="1"/>
  <c r="H42" i="1"/>
  <c r="H43" i="1"/>
  <c r="H44" i="1"/>
  <c r="H40" i="1"/>
  <c r="G41" i="1"/>
  <c r="G42" i="1"/>
  <c r="G43" i="1"/>
  <c r="G44" i="1"/>
  <c r="G40" i="1"/>
  <c r="G32" i="1"/>
  <c r="H32" i="1"/>
  <c r="G33" i="1"/>
  <c r="H33" i="1"/>
  <c r="G34" i="1"/>
  <c r="H34" i="1"/>
  <c r="G35" i="1"/>
  <c r="H35" i="1"/>
  <c r="H31" i="1"/>
  <c r="G31" i="1"/>
  <c r="G10" i="1"/>
  <c r="G12" i="1"/>
  <c r="G4" i="1"/>
  <c r="G5" i="1"/>
  <c r="G6" i="1"/>
  <c r="G7" i="1"/>
  <c r="G8" i="1"/>
  <c r="G9" i="1"/>
  <c r="G11" i="1"/>
  <c r="G13" i="1"/>
</calcChain>
</file>

<file path=xl/sharedStrings.xml><?xml version="1.0" encoding="utf-8"?>
<sst xmlns="http://schemas.openxmlformats.org/spreadsheetml/2006/main" count="270" uniqueCount="50">
  <si>
    <t>A</t>
  </si>
  <si>
    <t>B</t>
  </si>
  <si>
    <t>12x16</t>
  </si>
  <si>
    <t>16x32</t>
  </si>
  <si>
    <t>32x64</t>
  </si>
  <si>
    <t>64x10</t>
  </si>
  <si>
    <t>TILING</t>
  </si>
  <si>
    <t>NO TILING</t>
  </si>
  <si>
    <t>48x30</t>
  </si>
  <si>
    <t>30x18</t>
  </si>
  <si>
    <t>128x128</t>
  </si>
  <si>
    <t>128x256</t>
  </si>
  <si>
    <t>256x128</t>
  </si>
  <si>
    <t>128x160</t>
  </si>
  <si>
    <t>320x256</t>
  </si>
  <si>
    <t>256x240</t>
  </si>
  <si>
    <t>1024x512</t>
  </si>
  <si>
    <t>512x960</t>
  </si>
  <si>
    <t>2048x2048</t>
  </si>
  <si>
    <t>2048x1500</t>
  </si>
  <si>
    <t>BlockSize = 32</t>
  </si>
  <si>
    <t>Matrix Size</t>
  </si>
  <si>
    <t>Time</t>
  </si>
  <si>
    <t>SEQUENTIAL</t>
  </si>
  <si>
    <t>Acceleration</t>
  </si>
  <si>
    <t>Acceleration Tiling</t>
  </si>
  <si>
    <t>2048x1024</t>
  </si>
  <si>
    <t>1024x1200</t>
  </si>
  <si>
    <t>512x360</t>
  </si>
  <si>
    <t>360x600</t>
  </si>
  <si>
    <t>TILE WIDTH = 4</t>
  </si>
  <si>
    <t>TILE WIDTH = 16</t>
  </si>
  <si>
    <t>TILE WIDTH = 32</t>
  </si>
  <si>
    <t>BlockSize = 4</t>
  </si>
  <si>
    <t>BlockSize = 16</t>
  </si>
  <si>
    <t>NO_TILING BS4 - TW4</t>
  </si>
  <si>
    <t>NO_TILING BS16 - TW16</t>
  </si>
  <si>
    <t>NO_TILING BS32 - TW32</t>
  </si>
  <si>
    <t>TILING BS4 - TW4</t>
  </si>
  <si>
    <t>TILING BS16 - TW16</t>
  </si>
  <si>
    <t>TILING BS32 - TW32</t>
  </si>
  <si>
    <t>NO_TILING BS32 - TW4</t>
  </si>
  <si>
    <t>NO_TILING BS4 - TW32</t>
  </si>
  <si>
    <t>TILING BS32 - TW4</t>
  </si>
  <si>
    <t>TILING BS4 - TW32</t>
  </si>
  <si>
    <t>Execution Time Parallel</t>
  </si>
  <si>
    <t>Execution Time Parallel with Tiling</t>
  </si>
  <si>
    <t>Acceleration Time Parallel</t>
  </si>
  <si>
    <t>Acceleration Time Parallel with Tiling</t>
  </si>
  <si>
    <t>BlockSize = 32 Tile_Width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</si>
</sst>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NumberFormat="1" applyFill="1" applyBorder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1" xfId="0" applyNumberFormat="1" applyBorder="1" applyAlignment="1"/>
    <xf numFmtId="0" fontId="0" fillId="0" borderId="1" xfId="0" applyNumberFormat="1" applyFill="1" applyBorder="1" applyAlignmen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Sequential</a:t>
            </a:r>
            <a:r>
              <a:rPr lang="es-ES" baseline="0"/>
              <a:t> Time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Enteros!$D$4:$D$13</c:f>
              <c:numCache>
                <c:formatCode>General</c:formatCode>
                <c:ptCount val="10"/>
                <c:pt idx="0">
                  <c:v>1.7E-5</c:v>
                </c:pt>
                <c:pt idx="1">
                  <c:v>5.7000000000000003E-5</c:v>
                </c:pt>
                <c:pt idx="2">
                  <c:v>7.4999999999999993E-5</c:v>
                </c:pt>
                <c:pt idx="3">
                  <c:v>1.3376000000000001E-2</c:v>
                </c:pt>
                <c:pt idx="4">
                  <c:v>1.4088E-2</c:v>
                </c:pt>
                <c:pt idx="5">
                  <c:v>5.2593000000000001E-2</c:v>
                </c:pt>
                <c:pt idx="6">
                  <c:v>0.32921699999999998</c:v>
                </c:pt>
                <c:pt idx="7">
                  <c:v>1.6356630000000001</c:v>
                </c:pt>
                <c:pt idx="8">
                  <c:v>9.6931180000000001</c:v>
                </c:pt>
                <c:pt idx="9">
                  <c:v>30.109003000000001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Enteros!$A$4:$A$13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Enteros!$D$4:$D$13</c:f>
              <c:numCache>
                <c:formatCode>General</c:formatCode>
                <c:ptCount val="10"/>
                <c:pt idx="0">
                  <c:v>1.7E-5</c:v>
                </c:pt>
                <c:pt idx="1">
                  <c:v>5.7000000000000003E-5</c:v>
                </c:pt>
                <c:pt idx="2">
                  <c:v>7.4999999999999993E-5</c:v>
                </c:pt>
                <c:pt idx="3">
                  <c:v>1.3376000000000001E-2</c:v>
                </c:pt>
                <c:pt idx="4">
                  <c:v>1.4088E-2</c:v>
                </c:pt>
                <c:pt idx="5">
                  <c:v>5.2593000000000001E-2</c:v>
                </c:pt>
                <c:pt idx="6">
                  <c:v>0.32921699999999998</c:v>
                </c:pt>
                <c:pt idx="7">
                  <c:v>1.6356630000000001</c:v>
                </c:pt>
                <c:pt idx="8">
                  <c:v>9.6931180000000001</c:v>
                </c:pt>
                <c:pt idx="9">
                  <c:v>30.109003000000001</c:v>
                </c:pt>
              </c:numCache>
            </c:numRef>
          </c:yVal>
          <c:smooth val="0"/>
        </c:ser>
        <c:ser>
          <c:idx val="0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Enteros!$D$4:$D$13</c:f>
              <c:numCache>
                <c:formatCode>General</c:formatCode>
                <c:ptCount val="10"/>
                <c:pt idx="0">
                  <c:v>1.7E-5</c:v>
                </c:pt>
                <c:pt idx="1">
                  <c:v>5.7000000000000003E-5</c:v>
                </c:pt>
                <c:pt idx="2">
                  <c:v>7.4999999999999993E-5</c:v>
                </c:pt>
                <c:pt idx="3">
                  <c:v>1.3376000000000001E-2</c:v>
                </c:pt>
                <c:pt idx="4">
                  <c:v>1.4088E-2</c:v>
                </c:pt>
                <c:pt idx="5">
                  <c:v>5.2593000000000001E-2</c:v>
                </c:pt>
                <c:pt idx="6">
                  <c:v>0.32921699999999998</c:v>
                </c:pt>
                <c:pt idx="7">
                  <c:v>1.6356630000000001</c:v>
                </c:pt>
                <c:pt idx="8">
                  <c:v>9.6931180000000001</c:v>
                </c:pt>
                <c:pt idx="9">
                  <c:v>30.109003000000001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Enteros!$A$4:$A$13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Enteros!$D$4:$D$13</c:f>
              <c:numCache>
                <c:formatCode>General</c:formatCode>
                <c:ptCount val="10"/>
                <c:pt idx="0">
                  <c:v>1.7E-5</c:v>
                </c:pt>
                <c:pt idx="1">
                  <c:v>5.7000000000000003E-5</c:v>
                </c:pt>
                <c:pt idx="2">
                  <c:v>7.4999999999999993E-5</c:v>
                </c:pt>
                <c:pt idx="3">
                  <c:v>1.3376000000000001E-2</c:v>
                </c:pt>
                <c:pt idx="4">
                  <c:v>1.4088E-2</c:v>
                </c:pt>
                <c:pt idx="5">
                  <c:v>5.2593000000000001E-2</c:v>
                </c:pt>
                <c:pt idx="6">
                  <c:v>0.32921699999999998</c:v>
                </c:pt>
                <c:pt idx="7">
                  <c:v>1.6356630000000001</c:v>
                </c:pt>
                <c:pt idx="8">
                  <c:v>9.6931180000000001</c:v>
                </c:pt>
                <c:pt idx="9">
                  <c:v>30.109003000000001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9544"/>
        <c:axId val="341340720"/>
      </c:scatterChart>
      <c:valAx>
        <c:axId val="34133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40720"/>
        <c:crosses val="autoZero"/>
        <c:crossBetween val="midCat"/>
      </c:valAx>
      <c:valAx>
        <c:axId val="3413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ACCELERATION VS ACCELERATION TILING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Float!$G$3:$G$11</c:f>
              <c:numCache>
                <c:formatCode>General</c:formatCode>
                <c:ptCount val="9"/>
                <c:pt idx="0">
                  <c:v>0.25352112676056338</c:v>
                </c:pt>
                <c:pt idx="1">
                  <c:v>0.60439560439560436</c:v>
                </c:pt>
                <c:pt idx="2">
                  <c:v>0.85365853658536572</c:v>
                </c:pt>
                <c:pt idx="3">
                  <c:v>39.683168316831683</c:v>
                </c:pt>
                <c:pt idx="4">
                  <c:v>67.287386215864757</c:v>
                </c:pt>
                <c:pt idx="5">
                  <c:v>91.88526011560694</c:v>
                </c:pt>
                <c:pt idx="6">
                  <c:v>156.21596772680363</c:v>
                </c:pt>
                <c:pt idx="7">
                  <c:v>196.54596055661224</c:v>
                </c:pt>
                <c:pt idx="8">
                  <c:v>218.78016598048899</c:v>
                </c:pt>
              </c:numCache>
            </c:numRef>
          </c:yVal>
          <c:smooth val="0"/>
        </c:ser>
        <c:ser>
          <c:idx val="1"/>
          <c:order val="1"/>
          <c:tx>
            <c:v>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Float!$H$3:$H$11</c:f>
              <c:numCache>
                <c:formatCode>General</c:formatCode>
                <c:ptCount val="9"/>
                <c:pt idx="0">
                  <c:v>0.4285714285714286</c:v>
                </c:pt>
                <c:pt idx="1">
                  <c:v>1.1702127659574468</c:v>
                </c:pt>
                <c:pt idx="2">
                  <c:v>1.5217391304347825</c:v>
                </c:pt>
                <c:pt idx="3">
                  <c:v>64.299465240641709</c:v>
                </c:pt>
                <c:pt idx="4">
                  <c:v>117.33333333333333</c:v>
                </c:pt>
                <c:pt idx="5">
                  <c:v>190.83013205282114</c:v>
                </c:pt>
                <c:pt idx="6">
                  <c:v>314.64588057445201</c:v>
                </c:pt>
                <c:pt idx="7">
                  <c:v>521.51559262604258</c:v>
                </c:pt>
                <c:pt idx="8">
                  <c:v>711.08809261559372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0248"/>
        <c:axId val="343124168"/>
      </c:scatterChart>
      <c:valAx>
        <c:axId val="3431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4168"/>
        <c:crosses val="autoZero"/>
        <c:crossBetween val="midCat"/>
      </c:valAx>
      <c:valAx>
        <c:axId val="3431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 - 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Float!$B$51:$B$55</c:f>
              <c:numCache>
                <c:formatCode>General</c:formatCode>
                <c:ptCount val="5"/>
                <c:pt idx="0">
                  <c:v>1.7910000000000001E-3</c:v>
                </c:pt>
                <c:pt idx="1">
                  <c:v>8.9980000000000008E-3</c:v>
                </c:pt>
                <c:pt idx="2">
                  <c:v>4.3922000000000003E-2</c:v>
                </c:pt>
                <c:pt idx="3">
                  <c:v>0.21207000000000001</c:v>
                </c:pt>
                <c:pt idx="4">
                  <c:v>0.52394099999999999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Float!$C$51:$C$55</c:f>
              <c:numCache>
                <c:formatCode>General</c:formatCode>
                <c:ptCount val="5"/>
                <c:pt idx="0">
                  <c:v>8.0400000000000003E-4</c:v>
                </c:pt>
                <c:pt idx="1">
                  <c:v>3.6540000000000001E-3</c:v>
                </c:pt>
                <c:pt idx="2">
                  <c:v>1.3176E-2</c:v>
                </c:pt>
                <c:pt idx="3">
                  <c:v>5.9990000000000002E-2</c:v>
                </c:pt>
                <c:pt idx="4">
                  <c:v>0.16059699999999999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Float!$D$51:$D$55</c:f>
              <c:numCache>
                <c:formatCode>General</c:formatCode>
                <c:ptCount val="5"/>
                <c:pt idx="0">
                  <c:v>7.6900000000000004E-4</c:v>
                </c:pt>
                <c:pt idx="1">
                  <c:v>3.46E-3</c:v>
                </c:pt>
                <c:pt idx="2">
                  <c:v>1.0659E-2</c:v>
                </c:pt>
                <c:pt idx="3">
                  <c:v>4.9945000000000003E-2</c:v>
                </c:pt>
                <c:pt idx="4">
                  <c:v>0.13869100000000001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Float!$E$51:$E$55</c:f>
              <c:numCache>
                <c:formatCode>General</c:formatCode>
                <c:ptCount val="5"/>
                <c:pt idx="0">
                  <c:v>7.8799999999999996E-4</c:v>
                </c:pt>
                <c:pt idx="1">
                  <c:v>3.4020000000000001E-3</c:v>
                </c:pt>
                <c:pt idx="2">
                  <c:v>1.0521000000000001E-2</c:v>
                </c:pt>
                <c:pt idx="3">
                  <c:v>4.9438999999999997E-2</c:v>
                </c:pt>
                <c:pt idx="4">
                  <c:v>0.13916300000000001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Float!$F$51:$F$55</c:f>
              <c:numCache>
                <c:formatCode>General</c:formatCode>
                <c:ptCount val="5"/>
                <c:pt idx="0">
                  <c:v>1.763E-3</c:v>
                </c:pt>
                <c:pt idx="1">
                  <c:v>9.077E-3</c:v>
                </c:pt>
                <c:pt idx="2">
                  <c:v>4.3914000000000002E-2</c:v>
                </c:pt>
                <c:pt idx="3">
                  <c:v>0.21288899999999999</c:v>
                </c:pt>
                <c:pt idx="4">
                  <c:v>0.52444299999999999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1424"/>
        <c:axId val="343121816"/>
      </c:scatterChart>
      <c:valAx>
        <c:axId val="3431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1816"/>
        <c:crosses val="autoZero"/>
        <c:crossBetween val="midCat"/>
      </c:valAx>
      <c:valAx>
        <c:axId val="3431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</a:t>
            </a:r>
            <a:r>
              <a:rPr lang="es-ES" baseline="0"/>
              <a:t> - Parallel with Tiling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Float!$H$51:$H$55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Float!$I$51:$I$55</c:f>
              <c:numCache>
                <c:formatCode>General</c:formatCode>
                <c:ptCount val="5"/>
                <c:pt idx="0">
                  <c:v>1.338E-3</c:v>
                </c:pt>
                <c:pt idx="1">
                  <c:v>6.7060000000000002E-3</c:v>
                </c:pt>
                <c:pt idx="2">
                  <c:v>3.2306000000000001E-2</c:v>
                </c:pt>
                <c:pt idx="3">
                  <c:v>0.15570100000000001</c:v>
                </c:pt>
                <c:pt idx="4">
                  <c:v>0.38255099999999997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Float!$H$51:$H$55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Float!$J$51:$J$55</c:f>
              <c:numCache>
                <c:formatCode>General</c:formatCode>
                <c:ptCount val="5"/>
                <c:pt idx="0">
                  <c:v>4.2700000000000002E-4</c:v>
                </c:pt>
                <c:pt idx="1">
                  <c:v>1.7110000000000001E-3</c:v>
                </c:pt>
                <c:pt idx="2">
                  <c:v>5.8500000000000002E-3</c:v>
                </c:pt>
                <c:pt idx="3">
                  <c:v>2.23E-2</c:v>
                </c:pt>
                <c:pt idx="4">
                  <c:v>5.4807000000000002E-2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Float!$H$51:$H$55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Float!$K$51:$K$55</c:f>
              <c:numCache>
                <c:formatCode>General</c:formatCode>
                <c:ptCount val="5"/>
                <c:pt idx="0">
                  <c:v>4.4099999999999999E-4</c:v>
                </c:pt>
                <c:pt idx="1">
                  <c:v>1.6659999999999999E-3</c:v>
                </c:pt>
                <c:pt idx="2">
                  <c:v>5.2919999999999998E-3</c:v>
                </c:pt>
                <c:pt idx="3">
                  <c:v>1.8822999999999999E-2</c:v>
                </c:pt>
                <c:pt idx="4">
                  <c:v>4.2671000000000001E-2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Float!$H$51:$H$55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Float!$L$51:$L$55</c:f>
              <c:numCache>
                <c:formatCode>General</c:formatCode>
                <c:ptCount val="5"/>
                <c:pt idx="0">
                  <c:v>1.5449999999999999E-3</c:v>
                </c:pt>
                <c:pt idx="1">
                  <c:v>1.7539999999999999E-3</c:v>
                </c:pt>
                <c:pt idx="2">
                  <c:v>1.9269999999999999E-3</c:v>
                </c:pt>
                <c:pt idx="3">
                  <c:v>3.3960000000000001E-3</c:v>
                </c:pt>
                <c:pt idx="4">
                  <c:v>5.5729999999999998E-3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Float!$H$51:$H$55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Float!$M$51:$M$55</c:f>
              <c:numCache>
                <c:formatCode>General</c:formatCode>
                <c:ptCount val="5"/>
                <c:pt idx="0">
                  <c:v>8.8199999999999997E-4</c:v>
                </c:pt>
                <c:pt idx="1">
                  <c:v>4.4939999999999997E-3</c:v>
                </c:pt>
                <c:pt idx="2">
                  <c:v>1.7016E-2</c:v>
                </c:pt>
                <c:pt idx="3">
                  <c:v>7.8341999999999995E-2</c:v>
                </c:pt>
                <c:pt idx="4">
                  <c:v>0.19256899999999999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98448"/>
        <c:axId val="344580512"/>
      </c:scatterChart>
      <c:valAx>
        <c:axId val="2692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580512"/>
        <c:crosses val="autoZero"/>
        <c:crossBetween val="midCat"/>
      </c:valAx>
      <c:valAx>
        <c:axId val="3445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cap="all" baseline="0">
                    <a:effectLst/>
                  </a:rPr>
                  <a:t>execution time</a:t>
                </a:r>
                <a:endParaRPr lang="es-E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29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</a:t>
            </a:r>
            <a:r>
              <a:rPr lang="es-ES" baseline="0"/>
              <a:t> - Acceleration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Float!$P$51:$P$55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Float!$Q$51:$Q$55</c:f>
              <c:numCache>
                <c:formatCode>General</c:formatCode>
                <c:ptCount val="5"/>
                <c:pt idx="0">
                  <c:v>28.89000558347292</c:v>
                </c:pt>
                <c:pt idx="1">
                  <c:v>35.371860413425203</c:v>
                </c:pt>
                <c:pt idx="2">
                  <c:v>37.388825645462411</c:v>
                </c:pt>
                <c:pt idx="3">
                  <c:v>35.663007497524404</c:v>
                </c:pt>
                <c:pt idx="4">
                  <c:v>65.623843142643921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Float!$P$51:$P$55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Float!$R$51:$R$55</c:f>
              <c:numCache>
                <c:formatCode>General</c:formatCode>
                <c:ptCount val="5"/>
                <c:pt idx="0">
                  <c:v>64.176616915422883</c:v>
                </c:pt>
                <c:pt idx="1">
                  <c:v>86.405856595511764</c:v>
                </c:pt>
                <c:pt idx="2">
                  <c:v>124.52193381906496</c:v>
                </c:pt>
                <c:pt idx="3">
                  <c:v>162.05132522087013</c:v>
                </c:pt>
                <c:pt idx="4">
                  <c:v>188.30503683132312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Float!$P$51:$P$55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Float!$S$51:$S$55</c:f>
              <c:numCache>
                <c:formatCode>General</c:formatCode>
                <c:ptCount val="5"/>
                <c:pt idx="0">
                  <c:v>67.287386215864757</c:v>
                </c:pt>
                <c:pt idx="1">
                  <c:v>91.88526011560694</c:v>
                </c:pt>
                <c:pt idx="2">
                  <c:v>156.21596772680363</c:v>
                </c:pt>
                <c:pt idx="3">
                  <c:v>196.54596055661224</c:v>
                </c:pt>
                <c:pt idx="4">
                  <c:v>218.78016598048899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Float!$P$51:$P$55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Float!$T$51:$T$55</c:f>
              <c:numCache>
                <c:formatCode>General</c:formatCode>
                <c:ptCount val="5"/>
                <c:pt idx="0">
                  <c:v>65.701776649746193</c:v>
                </c:pt>
                <c:pt idx="1">
                  <c:v>92.859200470311578</c:v>
                </c:pt>
                <c:pt idx="2">
                  <c:v>160.97946963216424</c:v>
                </c:pt>
                <c:pt idx="3">
                  <c:v>196.86852484880362</c:v>
                </c:pt>
                <c:pt idx="4">
                  <c:v>220.82108750170661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Float!$P$51:$P$55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Float!$U$51:$U$55</c:f>
              <c:numCache>
                <c:formatCode>General</c:formatCode>
                <c:ptCount val="5"/>
                <c:pt idx="0">
                  <c:v>29.264322178105502</c:v>
                </c:pt>
                <c:pt idx="1">
                  <c:v>34.76897653409717</c:v>
                </c:pt>
                <c:pt idx="2">
                  <c:v>38.562485767636744</c:v>
                </c:pt>
                <c:pt idx="3">
                  <c:v>45.12486788889985</c:v>
                </c:pt>
                <c:pt idx="4">
                  <c:v>57.337275928937935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72280"/>
        <c:axId val="344582472"/>
      </c:scatterChart>
      <c:valAx>
        <c:axId val="3445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582472"/>
        <c:crosses val="autoZero"/>
        <c:crossBetween val="midCat"/>
      </c:valAx>
      <c:valAx>
        <c:axId val="3445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57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 - Acceleration Tiling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Float!$X$51:$X$55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Float!$Y$51:$Y$55</c:f>
              <c:numCache>
                <c:formatCode>General</c:formatCode>
                <c:ptCount val="5"/>
                <c:pt idx="0">
                  <c:v>38.671150971599403</c:v>
                </c:pt>
                <c:pt idx="1">
                  <c:v>47.461377870563673</c:v>
                </c:pt>
                <c:pt idx="2">
                  <c:v>50.832415031263544</c:v>
                </c:pt>
                <c:pt idx="3">
                  <c:v>48.57421596521538</c:v>
                </c:pt>
                <c:pt idx="4">
                  <c:v>89.878269825461174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Float!$X$51:$X$55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Float!$Z$51:$Z$55</c:f>
              <c:numCache>
                <c:formatCode>General</c:formatCode>
                <c:ptCount val="5"/>
                <c:pt idx="0">
                  <c:v>120.83840749414519</c:v>
                </c:pt>
                <c:pt idx="1">
                  <c:v>184.52776154295731</c:v>
                </c:pt>
                <c:pt idx="2">
                  <c:v>280.46170940170941</c:v>
                </c:pt>
                <c:pt idx="3">
                  <c:v>435.939865470852</c:v>
                </c:pt>
                <c:pt idx="4">
                  <c:v>551.77667086321082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Float!$X$51:$X$55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Float!$AA$51:$AA$55</c:f>
              <c:numCache>
                <c:formatCode>General</c:formatCode>
                <c:ptCount val="5"/>
                <c:pt idx="0">
                  <c:v>117.33333333333333</c:v>
                </c:pt>
                <c:pt idx="1">
                  <c:v>190.83013205282114</c:v>
                </c:pt>
                <c:pt idx="2">
                  <c:v>314.64588057445201</c:v>
                </c:pt>
                <c:pt idx="3">
                  <c:v>521.51559262604258</c:v>
                </c:pt>
                <c:pt idx="4">
                  <c:v>711.08809261559372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Float!$X$51:$X$55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Float!$AB$51:$AB$55</c:f>
              <c:numCache>
                <c:formatCode>General</c:formatCode>
                <c:ptCount val="5"/>
                <c:pt idx="0">
                  <c:v>33.510032362459548</c:v>
                </c:pt>
                <c:pt idx="1">
                  <c:v>180.1066134549601</c:v>
                </c:pt>
                <c:pt idx="2">
                  <c:v>878.91281785158276</c:v>
                </c:pt>
                <c:pt idx="3">
                  <c:v>2866.0138398115432</c:v>
                </c:pt>
                <c:pt idx="4">
                  <c:v>5514.1082002512112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Float!$X$51:$X$55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Float!$AC$51:$AC$55</c:f>
              <c:numCache>
                <c:formatCode>General</c:formatCode>
                <c:ptCount val="5"/>
                <c:pt idx="0">
                  <c:v>58.495464852607711</c:v>
                </c:pt>
                <c:pt idx="1">
                  <c:v>70.226524254561639</c:v>
                </c:pt>
                <c:pt idx="2">
                  <c:v>99.520039962388338</c:v>
                </c:pt>
                <c:pt idx="3">
                  <c:v>122.62372673661639</c:v>
                </c:pt>
                <c:pt idx="4">
                  <c:v>156.15251156728237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76200"/>
        <c:axId val="344579728"/>
      </c:scatterChart>
      <c:valAx>
        <c:axId val="3445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</a:t>
                </a:r>
                <a:r>
                  <a:rPr lang="es-ES" baseline="0"/>
                  <a:t> matrix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579728"/>
        <c:crosses val="autoZero"/>
        <c:crossBetween val="midCat"/>
      </c:valAx>
      <c:valAx>
        <c:axId val="344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5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No Tiling vs Tiling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Enteros!$E$4:$E$13</c:f>
              <c:numCache>
                <c:formatCode>General</c:formatCode>
                <c:ptCount val="10"/>
                <c:pt idx="0">
                  <c:v>6.6000000000000005E-5</c:v>
                </c:pt>
                <c:pt idx="1">
                  <c:v>8.7999999999999998E-5</c:v>
                </c:pt>
                <c:pt idx="2">
                  <c:v>8.5000000000000006E-5</c:v>
                </c:pt>
                <c:pt idx="3">
                  <c:v>2.9799999999999998E-4</c:v>
                </c:pt>
                <c:pt idx="4">
                  <c:v>3.1399999999999999E-4</c:v>
                </c:pt>
                <c:pt idx="5">
                  <c:v>8.0800000000000002E-4</c:v>
                </c:pt>
                <c:pt idx="6">
                  <c:v>3.3370000000000001E-3</c:v>
                </c:pt>
                <c:pt idx="7">
                  <c:v>1.231E-2</c:v>
                </c:pt>
                <c:pt idx="8">
                  <c:v>5.6371999999999998E-2</c:v>
                </c:pt>
                <c:pt idx="9">
                  <c:v>0.13608200000000001</c:v>
                </c:pt>
              </c:numCache>
            </c:numRef>
          </c:yVal>
          <c:smooth val="0"/>
        </c:ser>
        <c:ser>
          <c:idx val="1"/>
          <c:order val="1"/>
          <c:tx>
            <c:v>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Enteros!$F$4:$F$13</c:f>
              <c:numCache>
                <c:formatCode>General</c:formatCode>
                <c:ptCount val="10"/>
                <c:pt idx="0">
                  <c:v>4.0000000000000003E-5</c:v>
                </c:pt>
                <c:pt idx="1">
                  <c:v>4.6E-5</c:v>
                </c:pt>
                <c:pt idx="2">
                  <c:v>4.8000000000000001E-5</c:v>
                </c:pt>
                <c:pt idx="3">
                  <c:v>1.73E-4</c:v>
                </c:pt>
                <c:pt idx="4">
                  <c:v>1.93E-4</c:v>
                </c:pt>
                <c:pt idx="5">
                  <c:v>4.2400000000000001E-4</c:v>
                </c:pt>
                <c:pt idx="6">
                  <c:v>1.6180000000000001E-3</c:v>
                </c:pt>
                <c:pt idx="7">
                  <c:v>4.9290000000000002E-3</c:v>
                </c:pt>
                <c:pt idx="8">
                  <c:v>1.9458E-2</c:v>
                </c:pt>
                <c:pt idx="9">
                  <c:v>4.4805999999999999E-2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5232"/>
        <c:axId val="341338760"/>
      </c:scatterChart>
      <c:valAx>
        <c:axId val="341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8760"/>
        <c:crosses val="autoZero"/>
        <c:crossBetween val="midCat"/>
      </c:valAx>
      <c:valAx>
        <c:axId val="3413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Acceleration Vs Acceleration Tiling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Enteros!$G$4:$G$13</c:f>
              <c:numCache>
                <c:formatCode>General</c:formatCode>
                <c:ptCount val="10"/>
                <c:pt idx="0">
                  <c:v>0.25757575757575757</c:v>
                </c:pt>
                <c:pt idx="1">
                  <c:v>0.64772727272727282</c:v>
                </c:pt>
                <c:pt idx="2">
                  <c:v>0.88235294117647045</c:v>
                </c:pt>
                <c:pt idx="3">
                  <c:v>44.885906040268459</c:v>
                </c:pt>
                <c:pt idx="4">
                  <c:v>44.866242038216562</c:v>
                </c:pt>
                <c:pt idx="5">
                  <c:v>65.090346534653463</c:v>
                </c:pt>
                <c:pt idx="6">
                  <c:v>98.656577764459087</c:v>
                </c:pt>
                <c:pt idx="7">
                  <c:v>132.87270511779042</c:v>
                </c:pt>
                <c:pt idx="8">
                  <c:v>171.9491591570283</c:v>
                </c:pt>
                <c:pt idx="9">
                  <c:v>221.25632339324818</c:v>
                </c:pt>
              </c:numCache>
            </c:numRef>
          </c:yVal>
          <c:smooth val="0"/>
        </c:ser>
        <c:ser>
          <c:idx val="1"/>
          <c:order val="1"/>
          <c:tx>
            <c:v>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Enteros!$H$4:$H$13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1.2391304347826089</c:v>
                </c:pt>
                <c:pt idx="2">
                  <c:v>1.5624999999999998</c:v>
                </c:pt>
                <c:pt idx="3">
                  <c:v>77.317919075144516</c:v>
                </c:pt>
                <c:pt idx="4">
                  <c:v>72.994818652849744</c:v>
                </c:pt>
                <c:pt idx="5">
                  <c:v>124.04009433962264</c:v>
                </c:pt>
                <c:pt idx="6">
                  <c:v>203.47156983930776</c:v>
                </c:pt>
                <c:pt idx="7">
                  <c:v>331.84479610468657</c:v>
                </c:pt>
                <c:pt idx="8">
                  <c:v>498.15592558330763</c:v>
                </c:pt>
                <c:pt idx="9">
                  <c:v>671.98596170155793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4448"/>
        <c:axId val="341337584"/>
      </c:scatterChart>
      <c:valAx>
        <c:axId val="3413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7584"/>
        <c:crosses val="autoZero"/>
        <c:crossBetween val="midCat"/>
      </c:valAx>
      <c:valAx>
        <c:axId val="3413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</a:t>
            </a:r>
            <a:r>
              <a:rPr lang="es-ES" baseline="0"/>
              <a:t> vs Parallel Time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BS4-TW4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Enteros!$B$49:$B$53</c:f>
              <c:numCache>
                <c:formatCode>General</c:formatCode>
                <c:ptCount val="5"/>
                <c:pt idx="0">
                  <c:v>1.869E-3</c:v>
                </c:pt>
                <c:pt idx="1">
                  <c:v>9.4870000000000006E-3</c:v>
                </c:pt>
                <c:pt idx="2">
                  <c:v>4.5702E-2</c:v>
                </c:pt>
                <c:pt idx="3">
                  <c:v>0.22204399999999999</c:v>
                </c:pt>
                <c:pt idx="4">
                  <c:v>0.54889500000000002</c:v>
                </c:pt>
              </c:numCache>
            </c:numRef>
          </c:yVal>
          <c:smooth val="0"/>
        </c:ser>
        <c:ser>
          <c:idx val="2"/>
          <c:order val="1"/>
          <c:tx>
            <c:v>BS16-TW16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Enteros!$C$49:$C$53</c:f>
              <c:numCache>
                <c:formatCode>General</c:formatCode>
                <c:ptCount val="5"/>
                <c:pt idx="0">
                  <c:v>7.5900000000000002E-4</c:v>
                </c:pt>
                <c:pt idx="1">
                  <c:v>3.408E-3</c:v>
                </c:pt>
                <c:pt idx="2">
                  <c:v>1.2569E-2</c:v>
                </c:pt>
                <c:pt idx="3">
                  <c:v>5.7041000000000001E-2</c:v>
                </c:pt>
                <c:pt idx="4">
                  <c:v>0.14515500000000001</c:v>
                </c:pt>
              </c:numCache>
            </c:numRef>
          </c:yVal>
          <c:smooth val="0"/>
        </c:ser>
        <c:ser>
          <c:idx val="3"/>
          <c:order val="2"/>
          <c:tx>
            <c:v>BS32-TW32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Enteros!$D$49:$D$53</c:f>
              <c:numCache>
                <c:formatCode>General</c:formatCode>
                <c:ptCount val="5"/>
                <c:pt idx="0">
                  <c:v>8.0800000000000002E-4</c:v>
                </c:pt>
                <c:pt idx="1">
                  <c:v>3.3370000000000001E-3</c:v>
                </c:pt>
                <c:pt idx="2">
                  <c:v>1.231E-2</c:v>
                </c:pt>
                <c:pt idx="3">
                  <c:v>5.6371999999999998E-2</c:v>
                </c:pt>
                <c:pt idx="4">
                  <c:v>0.13608200000000001</c:v>
                </c:pt>
              </c:numCache>
            </c:numRef>
          </c:yVal>
          <c:smooth val="0"/>
        </c:ser>
        <c:ser>
          <c:idx val="0"/>
          <c:order val="3"/>
          <c:tx>
            <c:v>BS32-TW4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Enteros!$E$49:$E$53</c:f>
              <c:numCache>
                <c:formatCode>General</c:formatCode>
                <c:ptCount val="5"/>
                <c:pt idx="0">
                  <c:v>8.2799999999999996E-4</c:v>
                </c:pt>
                <c:pt idx="1">
                  <c:v>3.424E-3</c:v>
                </c:pt>
                <c:pt idx="2">
                  <c:v>1.2116999999999999E-2</c:v>
                </c:pt>
                <c:pt idx="3">
                  <c:v>5.5578000000000002E-2</c:v>
                </c:pt>
                <c:pt idx="4">
                  <c:v>0.13587299999999999</c:v>
                </c:pt>
              </c:numCache>
            </c:numRef>
          </c:yVal>
          <c:smooth val="0"/>
        </c:ser>
        <c:ser>
          <c:idx val="4"/>
          <c:order val="4"/>
          <c:tx>
            <c:v>BS4-TW32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Enteros!$F$49:$F$53</c:f>
              <c:numCache>
                <c:formatCode>General</c:formatCode>
                <c:ptCount val="5"/>
                <c:pt idx="0">
                  <c:v>1.8810000000000001E-3</c:v>
                </c:pt>
                <c:pt idx="1">
                  <c:v>9.5449999999999997E-3</c:v>
                </c:pt>
                <c:pt idx="2">
                  <c:v>4.5733999999999997E-2</c:v>
                </c:pt>
                <c:pt idx="3">
                  <c:v>0.221967</c:v>
                </c:pt>
                <c:pt idx="4">
                  <c:v>0.54861599999999999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5624"/>
        <c:axId val="341336016"/>
      </c:scatterChart>
      <c:valAx>
        <c:axId val="34133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6016"/>
        <c:crosses val="autoZero"/>
        <c:crossBetween val="midCat"/>
      </c:valAx>
      <c:valAx>
        <c:axId val="341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3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</a:t>
            </a:r>
            <a:r>
              <a:rPr lang="es-ES" baseline="0"/>
              <a:t> BlockSize - Acceleration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BS4-TW4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Enteros!$P$49:$P$53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Enteros!$Q$49:$Q$53</c:f>
              <c:numCache>
                <c:formatCode>General</c:formatCode>
                <c:ptCount val="5"/>
                <c:pt idx="0">
                  <c:v>27.508293204922417</c:v>
                </c:pt>
                <c:pt idx="1">
                  <c:v>34.901022451776115</c:v>
                </c:pt>
                <c:pt idx="2">
                  <c:v>34.806966872346948</c:v>
                </c:pt>
                <c:pt idx="3">
                  <c:v>33.965155554754915</c:v>
                </c:pt>
                <c:pt idx="4">
                  <c:v>55.934639594093589</c:v>
                </c:pt>
              </c:numCache>
            </c:numRef>
          </c:yVal>
          <c:smooth val="0"/>
        </c:ser>
        <c:ser>
          <c:idx val="1"/>
          <c:order val="1"/>
          <c:tx>
            <c:v>BS16-TW16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Enteros!$P$49:$P$53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Enteros!$R$49:$R$53</c:f>
              <c:numCache>
                <c:formatCode>General</c:formatCode>
                <c:ptCount val="5"/>
                <c:pt idx="0">
                  <c:v>67.695652173913047</c:v>
                </c:pt>
                <c:pt idx="1">
                  <c:v>90.923122065727696</c:v>
                </c:pt>
                <c:pt idx="2">
                  <c:v>127.39724719548094</c:v>
                </c:pt>
                <c:pt idx="3">
                  <c:v>167.04067249872898</c:v>
                </c:pt>
                <c:pt idx="4">
                  <c:v>206.19461954462471</c:v>
                </c:pt>
              </c:numCache>
            </c:numRef>
          </c:yVal>
          <c:smooth val="0"/>
        </c:ser>
        <c:ser>
          <c:idx val="2"/>
          <c:order val="2"/>
          <c:tx>
            <c:v>BS32-TW32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Enteros!$P$49:$P$53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Enteros!$S$49:$S$53</c:f>
              <c:numCache>
                <c:formatCode>General</c:formatCode>
                <c:ptCount val="5"/>
                <c:pt idx="0">
                  <c:v>65.090346534653463</c:v>
                </c:pt>
                <c:pt idx="1">
                  <c:v>98.656577764459087</c:v>
                </c:pt>
                <c:pt idx="2">
                  <c:v>132.87270511779042</c:v>
                </c:pt>
                <c:pt idx="3">
                  <c:v>171.9491591570283</c:v>
                </c:pt>
                <c:pt idx="4">
                  <c:v>221.25632339324818</c:v>
                </c:pt>
              </c:numCache>
            </c:numRef>
          </c:yVal>
          <c:smooth val="0"/>
        </c:ser>
        <c:ser>
          <c:idx val="3"/>
          <c:order val="3"/>
          <c:tx>
            <c:v>BS32-TW4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Enteros!$P$49:$P$53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Enteros!$T$49:$T$53</c:f>
              <c:numCache>
                <c:formatCode>General</c:formatCode>
                <c:ptCount val="5"/>
                <c:pt idx="0">
                  <c:v>63.253623188405797</c:v>
                </c:pt>
                <c:pt idx="1">
                  <c:v>92.974883177570106</c:v>
                </c:pt>
                <c:pt idx="2">
                  <c:v>138.95023520673433</c:v>
                </c:pt>
                <c:pt idx="3">
                  <c:v>173.14111698873654</c:v>
                </c:pt>
                <c:pt idx="4">
                  <c:v>221.4446210799791</c:v>
                </c:pt>
              </c:numCache>
            </c:numRef>
          </c:yVal>
          <c:smooth val="0"/>
        </c:ser>
        <c:ser>
          <c:idx val="4"/>
          <c:order val="4"/>
          <c:tx>
            <c:v>BS4-TW32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Enteros!$P$49:$P$53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Enteros!$U$49:$U$53</c:f>
              <c:numCache>
                <c:formatCode>General</c:formatCode>
                <c:ptCount val="5"/>
                <c:pt idx="0">
                  <c:v>28.002658160552894</c:v>
                </c:pt>
                <c:pt idx="1">
                  <c:v>33.195180722891571</c:v>
                </c:pt>
                <c:pt idx="2">
                  <c:v>36.240674334193386</c:v>
                </c:pt>
                <c:pt idx="3">
                  <c:v>43.220568823293554</c:v>
                </c:pt>
                <c:pt idx="4">
                  <c:v>62.039193169721628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6520"/>
        <c:axId val="343124952"/>
      </c:scatterChart>
      <c:valAx>
        <c:axId val="3431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matriz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4952"/>
        <c:crosses val="autoZero"/>
        <c:crossBetween val="midCat"/>
      </c:valAx>
      <c:valAx>
        <c:axId val="3431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</a:t>
            </a:r>
            <a:r>
              <a:rPr lang="es-ES" baseline="0"/>
              <a:t> BlockSize - Acceleration with Tiling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BS4-TW4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Enteros!$X$49:$X$53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Enteros!$Y$49:$Y$53</c:f>
              <c:numCache>
                <c:formatCode>General</c:formatCode>
                <c:ptCount val="5"/>
                <c:pt idx="0">
                  <c:v>38.482784431137723</c:v>
                </c:pt>
                <c:pt idx="1">
                  <c:v>49.655968806238754</c:v>
                </c:pt>
                <c:pt idx="2">
                  <c:v>49.537493771798701</c:v>
                </c:pt>
                <c:pt idx="3">
                  <c:v>48.478858119921831</c:v>
                </c:pt>
                <c:pt idx="4">
                  <c:v>80.089328290074334</c:v>
                </c:pt>
              </c:numCache>
            </c:numRef>
          </c:yVal>
          <c:smooth val="0"/>
        </c:ser>
        <c:ser>
          <c:idx val="1"/>
          <c:order val="1"/>
          <c:tx>
            <c:v>BS16-TW16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Enteros!$X$49:$X$53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Enteros!$Z$49:$Z$53</c:f>
              <c:numCache>
                <c:formatCode>General</c:formatCode>
                <c:ptCount val="5"/>
                <c:pt idx="0">
                  <c:v>121.46808510638299</c:v>
                </c:pt>
                <c:pt idx="1">
                  <c:v>180.36437718277065</c:v>
                </c:pt>
                <c:pt idx="2">
                  <c:v>290.55634186173108</c:v>
                </c:pt>
                <c:pt idx="3">
                  <c:v>421.50705596107053</c:v>
                </c:pt>
                <c:pt idx="4">
                  <c:v>539.2145134847857</c:v>
                </c:pt>
              </c:numCache>
            </c:numRef>
          </c:yVal>
          <c:smooth val="0"/>
        </c:ser>
        <c:ser>
          <c:idx val="2"/>
          <c:order val="2"/>
          <c:tx>
            <c:v>BS32-TW32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Enteros!$X$49:$X$53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Enteros!$AA$49:$AA$53</c:f>
              <c:numCache>
                <c:formatCode>General</c:formatCode>
                <c:ptCount val="5"/>
                <c:pt idx="0">
                  <c:v>124.04009433962264</c:v>
                </c:pt>
                <c:pt idx="1">
                  <c:v>203.47156983930776</c:v>
                </c:pt>
                <c:pt idx="2">
                  <c:v>331.84479610468657</c:v>
                </c:pt>
                <c:pt idx="3">
                  <c:v>498.15592558330763</c:v>
                </c:pt>
                <c:pt idx="4">
                  <c:v>671.98596170155793</c:v>
                </c:pt>
              </c:numCache>
            </c:numRef>
          </c:yVal>
          <c:smooth val="0"/>
        </c:ser>
        <c:ser>
          <c:idx val="3"/>
          <c:order val="3"/>
          <c:tx>
            <c:v>BS32-TW4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Enteros!$X$49:$X$53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Enteros!$AB$49:$AB$53</c:f>
              <c:numCache>
                <c:formatCode>General</c:formatCode>
                <c:ptCount val="5"/>
                <c:pt idx="0">
                  <c:v>34.707753479125245</c:v>
                </c:pt>
                <c:pt idx="1">
                  <c:v>184.22800925925927</c:v>
                </c:pt>
                <c:pt idx="2">
                  <c:v>739.4202898550725</c:v>
                </c:pt>
                <c:pt idx="3">
                  <c:v>3032.7251812165146</c:v>
                </c:pt>
                <c:pt idx="4">
                  <c:v>5626.0929319371726</c:v>
                </c:pt>
              </c:numCache>
            </c:numRef>
          </c:yVal>
          <c:smooth val="0"/>
        </c:ser>
        <c:ser>
          <c:idx val="4"/>
          <c:order val="4"/>
          <c:tx>
            <c:v>BS4-TW32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Enteros!$X$49:$X$53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Enteros!$AC$49:$AC$53</c:f>
              <c:numCache>
                <c:formatCode>General</c:formatCode>
                <c:ptCount val="5"/>
                <c:pt idx="0">
                  <c:v>59.450338600451467</c:v>
                </c:pt>
                <c:pt idx="1">
                  <c:v>71.37823834196891</c:v>
                </c:pt>
                <c:pt idx="2">
                  <c:v>97.605029150226727</c:v>
                </c:pt>
                <c:pt idx="3">
                  <c:v>121.25150086576258</c:v>
                </c:pt>
                <c:pt idx="4">
                  <c:v>175.57204316606141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2992"/>
        <c:axId val="343122208"/>
      </c:scatterChart>
      <c:valAx>
        <c:axId val="3431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2208"/>
        <c:crosses val="autoZero"/>
        <c:crossBetween val="midCat"/>
      </c:valAx>
      <c:valAx>
        <c:axId val="343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Different BlockSize</a:t>
            </a:r>
            <a:r>
              <a:rPr lang="es-ES" baseline="0"/>
              <a:t> - Tiling Time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BS4-TW4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Enteros!$I$49:$I$53</c:f>
              <c:numCache>
                <c:formatCode>General</c:formatCode>
                <c:ptCount val="5"/>
                <c:pt idx="0">
                  <c:v>1.3359999999999999E-3</c:v>
                </c:pt>
                <c:pt idx="1">
                  <c:v>6.6680000000000003E-3</c:v>
                </c:pt>
                <c:pt idx="2">
                  <c:v>3.2112000000000002E-2</c:v>
                </c:pt>
                <c:pt idx="3">
                  <c:v>0.15556800000000001</c:v>
                </c:pt>
                <c:pt idx="4">
                  <c:v>0.38335000000000002</c:v>
                </c:pt>
              </c:numCache>
            </c:numRef>
          </c:yVal>
          <c:smooth val="0"/>
        </c:ser>
        <c:ser>
          <c:idx val="2"/>
          <c:order val="1"/>
          <c:tx>
            <c:v>BS16-TW16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Enteros!$J$49:$J$53</c:f>
              <c:numCache>
                <c:formatCode>General</c:formatCode>
                <c:ptCount val="5"/>
                <c:pt idx="0">
                  <c:v>4.2299999999999998E-4</c:v>
                </c:pt>
                <c:pt idx="1">
                  <c:v>1.7179999999999999E-3</c:v>
                </c:pt>
                <c:pt idx="2">
                  <c:v>5.5110000000000003E-3</c:v>
                </c:pt>
                <c:pt idx="3">
                  <c:v>2.2605E-2</c:v>
                </c:pt>
                <c:pt idx="4">
                  <c:v>5.5507000000000001E-2</c:v>
                </c:pt>
              </c:numCache>
            </c:numRef>
          </c:yVal>
          <c:smooth val="0"/>
        </c:ser>
        <c:ser>
          <c:idx val="0"/>
          <c:order val="2"/>
          <c:tx>
            <c:v>BS32-TW32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Enteros!$K$49:$K$53</c:f>
              <c:numCache>
                <c:formatCode>General</c:formatCode>
                <c:ptCount val="5"/>
                <c:pt idx="0">
                  <c:v>4.2400000000000001E-4</c:v>
                </c:pt>
                <c:pt idx="1">
                  <c:v>1.6180000000000001E-3</c:v>
                </c:pt>
                <c:pt idx="2">
                  <c:v>4.9290000000000002E-3</c:v>
                </c:pt>
                <c:pt idx="3">
                  <c:v>1.9458E-2</c:v>
                </c:pt>
                <c:pt idx="4">
                  <c:v>4.4805999999999999E-2</c:v>
                </c:pt>
              </c:numCache>
            </c:numRef>
          </c:yVal>
          <c:smooth val="0"/>
        </c:ser>
        <c:ser>
          <c:idx val="3"/>
          <c:order val="3"/>
          <c:tx>
            <c:v>BS32-TW4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Enteros!$L$49:$L$53</c:f>
              <c:numCache>
                <c:formatCode>General</c:formatCode>
                <c:ptCount val="5"/>
                <c:pt idx="0">
                  <c:v>8.2799999999999996E-4</c:v>
                </c:pt>
                <c:pt idx="1">
                  <c:v>3.424E-3</c:v>
                </c:pt>
                <c:pt idx="2">
                  <c:v>1.2116999999999999E-2</c:v>
                </c:pt>
                <c:pt idx="3">
                  <c:v>5.5578000000000002E-2</c:v>
                </c:pt>
                <c:pt idx="4">
                  <c:v>0.13587299999999999</c:v>
                </c:pt>
              </c:numCache>
            </c:numRef>
          </c:yVal>
          <c:smooth val="0"/>
        </c:ser>
        <c:ser>
          <c:idx val="4"/>
          <c:order val="4"/>
          <c:tx>
            <c:v>BS4-TW32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Enteros!$M$49:$M$53</c:f>
              <c:numCache>
                <c:formatCode>General</c:formatCode>
                <c:ptCount val="5"/>
                <c:pt idx="0">
                  <c:v>1.8810000000000001E-3</c:v>
                </c:pt>
                <c:pt idx="1">
                  <c:v>9.5449999999999997E-3</c:v>
                </c:pt>
                <c:pt idx="2">
                  <c:v>4.5733999999999997E-2</c:v>
                </c:pt>
                <c:pt idx="3">
                  <c:v>0.221967</c:v>
                </c:pt>
                <c:pt idx="4">
                  <c:v>0.54861599999999999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4560"/>
        <c:axId val="343125344"/>
      </c:scatterChart>
      <c:valAx>
        <c:axId val="3431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5344"/>
        <c:crosses val="autoZero"/>
        <c:crossBetween val="midCat"/>
      </c:valAx>
      <c:valAx>
        <c:axId val="3431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Float!$D$3:$D$11</c:f>
              <c:numCache>
                <c:formatCode>General</c:formatCode>
                <c:ptCount val="9"/>
                <c:pt idx="0">
                  <c:v>1.8E-5</c:v>
                </c:pt>
                <c:pt idx="1">
                  <c:v>5.5000000000000002E-5</c:v>
                </c:pt>
                <c:pt idx="2">
                  <c:v>6.9999999999999994E-5</c:v>
                </c:pt>
                <c:pt idx="3">
                  <c:v>1.2024E-2</c:v>
                </c:pt>
                <c:pt idx="4">
                  <c:v>5.1743999999999998E-2</c:v>
                </c:pt>
                <c:pt idx="5">
                  <c:v>0.31792300000000001</c:v>
                </c:pt>
                <c:pt idx="6">
                  <c:v>1.665106</c:v>
                </c:pt>
                <c:pt idx="7">
                  <c:v>9.8164879999999997</c:v>
                </c:pt>
                <c:pt idx="8">
                  <c:v>30.342839999999999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1032"/>
        <c:axId val="343123384"/>
      </c:scatterChart>
      <c:valAx>
        <c:axId val="34312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3384"/>
        <c:crosses val="autoZero"/>
        <c:crossBetween val="midCat"/>
      </c:valAx>
      <c:valAx>
        <c:axId val="3431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NO TILING VS TILING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Float!$E$3:$E$11</c:f>
              <c:numCache>
                <c:formatCode>General</c:formatCode>
                <c:ptCount val="9"/>
                <c:pt idx="0">
                  <c:v>7.1000000000000005E-5</c:v>
                </c:pt>
                <c:pt idx="1">
                  <c:v>9.1000000000000003E-5</c:v>
                </c:pt>
                <c:pt idx="2">
                  <c:v>8.2000000000000001E-5</c:v>
                </c:pt>
                <c:pt idx="3">
                  <c:v>3.0299999999999999E-4</c:v>
                </c:pt>
                <c:pt idx="4">
                  <c:v>7.6900000000000004E-4</c:v>
                </c:pt>
                <c:pt idx="5">
                  <c:v>3.46E-3</c:v>
                </c:pt>
                <c:pt idx="6">
                  <c:v>1.0659E-2</c:v>
                </c:pt>
                <c:pt idx="7">
                  <c:v>4.9945000000000003E-2</c:v>
                </c:pt>
                <c:pt idx="8">
                  <c:v>0.13869100000000001</c:v>
                </c:pt>
              </c:numCache>
            </c:numRef>
          </c:yVal>
          <c:smooth val="0"/>
        </c:ser>
        <c:ser>
          <c:idx val="1"/>
          <c:order val="1"/>
          <c:tx>
            <c:v>TILING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Float!$A$3:$A$11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Float!$F$3:$F$11</c:f>
              <c:numCache>
                <c:formatCode>General</c:formatCode>
                <c:ptCount val="9"/>
                <c:pt idx="0">
                  <c:v>4.1999999999999998E-5</c:v>
                </c:pt>
                <c:pt idx="1">
                  <c:v>4.6999999999999997E-5</c:v>
                </c:pt>
                <c:pt idx="2">
                  <c:v>4.6E-5</c:v>
                </c:pt>
                <c:pt idx="3">
                  <c:v>1.8699999999999999E-4</c:v>
                </c:pt>
                <c:pt idx="4">
                  <c:v>4.4099999999999999E-4</c:v>
                </c:pt>
                <c:pt idx="5">
                  <c:v>1.6659999999999999E-3</c:v>
                </c:pt>
                <c:pt idx="6">
                  <c:v>5.2919999999999998E-3</c:v>
                </c:pt>
                <c:pt idx="7">
                  <c:v>1.8822999999999999E-2</c:v>
                </c:pt>
                <c:pt idx="8">
                  <c:v>4.2671000000000001E-2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3776"/>
        <c:axId val="343120640"/>
      </c:scatterChart>
      <c:valAx>
        <c:axId val="3431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0640"/>
        <c:crosses val="autoZero"/>
        <c:crossBetween val="midCat"/>
      </c:valAx>
      <c:valAx>
        <c:axId val="343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1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176213</xdr:rowOff>
    </xdr:from>
    <xdr:to>
      <xdr:col>5</xdr:col>
      <xdr:colOff>323850</xdr:colOff>
      <xdr:row>26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13</xdr:row>
      <xdr:rowOff>166688</xdr:rowOff>
    </xdr:from>
    <xdr:to>
      <xdr:col>10</xdr:col>
      <xdr:colOff>314325</xdr:colOff>
      <xdr:row>25</xdr:row>
      <xdr:rowOff>180976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461962</xdr:colOff>
      <xdr:row>13</xdr:row>
      <xdr:rowOff>185736</xdr:rowOff>
    </xdr:from>
    <xdr:to>
      <xdr:col>15</xdr:col>
      <xdr:colOff>581025</xdr:colOff>
      <xdr:row>25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53</xdr:row>
      <xdr:rowOff>76200</xdr:rowOff>
    </xdr:from>
    <xdr:to>
      <xdr:col>7</xdr:col>
      <xdr:colOff>0</xdr:colOff>
      <xdr:row>79</xdr:row>
      <xdr:rowOff>107156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785813</xdr:colOff>
      <xdr:row>53</xdr:row>
      <xdr:rowOff>119062</xdr:rowOff>
    </xdr:from>
    <xdr:to>
      <xdr:col>21</xdr:col>
      <xdr:colOff>547686</xdr:colOff>
      <xdr:row>80</xdr:row>
      <xdr:rowOff>11905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500063</xdr:colOff>
      <xdr:row>53</xdr:row>
      <xdr:rowOff>111918</xdr:rowOff>
    </xdr:from>
    <xdr:to>
      <xdr:col>30</xdr:col>
      <xdr:colOff>45242</xdr:colOff>
      <xdr:row>79</xdr:row>
      <xdr:rowOff>166687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595313</xdr:colOff>
      <xdr:row>53</xdr:row>
      <xdr:rowOff>107156</xdr:rowOff>
    </xdr:from>
    <xdr:to>
      <xdr:col>14</xdr:col>
      <xdr:colOff>7143</xdr:colOff>
      <xdr:row>79</xdr:row>
      <xdr:rowOff>95250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23812</xdr:rowOff>
    </xdr:from>
    <xdr:to>
      <xdr:col>5</xdr:col>
      <xdr:colOff>304800</xdr:colOff>
      <xdr:row>24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12</xdr:row>
      <xdr:rowOff>19049</xdr:rowOff>
    </xdr:from>
    <xdr:to>
      <xdr:col>10</xdr:col>
      <xdr:colOff>180975</xdr:colOff>
      <xdr:row>24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12</xdr:row>
      <xdr:rowOff>9524</xdr:rowOff>
    </xdr:from>
    <xdr:to>
      <xdr:col>15</xdr:col>
      <xdr:colOff>847725</xdr:colOff>
      <xdr:row>25</xdr:row>
      <xdr:rowOff>19049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88106</xdr:colOff>
      <xdr:row>56</xdr:row>
      <xdr:rowOff>147639</xdr:rowOff>
    </xdr:from>
    <xdr:to>
      <xdr:col>6</xdr:col>
      <xdr:colOff>273844</xdr:colOff>
      <xdr:row>75</xdr:row>
      <xdr:rowOff>119063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40482</xdr:colOff>
      <xdr:row>56</xdr:row>
      <xdr:rowOff>126206</xdr:rowOff>
    </xdr:from>
    <xdr:to>
      <xdr:col>13</xdr:col>
      <xdr:colOff>83344</xdr:colOff>
      <xdr:row>75</xdr:row>
      <xdr:rowOff>119062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631031</xdr:colOff>
      <xdr:row>56</xdr:row>
      <xdr:rowOff>59531</xdr:rowOff>
    </xdr:from>
    <xdr:to>
      <xdr:col>21</xdr:col>
      <xdr:colOff>30956</xdr:colOff>
      <xdr:row>75</xdr:row>
      <xdr:rowOff>52387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29</xdr:col>
      <xdr:colOff>614362</xdr:colOff>
      <xdr:row>74</xdr:row>
      <xdr:rowOff>183356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"/>
  <sheetViews>
    <sheetView tabSelected="1" zoomScale="80" zoomScaleNormal="80" workbookViewId="0">
      <selection activeCell="M9" sqref="M9"/>
    </sheetView>
  </sheetViews>
  <sheetFormatPr baseColWidth="10" defaultRowHeight="15" x14ac:dyDescent="0.25"/>
  <cols>
    <col min="1" max="1" width="10.85546875" bestFit="1" customWidth="1"/>
    <col min="2" max="2" width="13.42578125" customWidth="1"/>
    <col min="3" max="3" width="12.7109375" bestFit="1" customWidth="1"/>
    <col min="4" max="4" width="12.85546875" customWidth="1"/>
    <col min="5" max="5" width="13.140625" customWidth="1"/>
    <col min="6" max="6" width="13.7109375" customWidth="1"/>
    <col min="7" max="7" width="12.140625" bestFit="1" customWidth="1"/>
    <col min="8" max="8" width="17.5703125" bestFit="1" customWidth="1"/>
    <col min="10" max="10" width="15" bestFit="1" customWidth="1"/>
    <col min="11" max="11" width="12.28515625" bestFit="1" customWidth="1"/>
    <col min="12" max="12" width="12.42578125" bestFit="1" customWidth="1"/>
    <col min="13" max="13" width="12.28515625" bestFit="1" customWidth="1"/>
    <col min="14" max="14" width="12.28515625" customWidth="1"/>
    <col min="15" max="15" width="12.140625" bestFit="1" customWidth="1"/>
    <col min="16" max="16" width="17.7109375" bestFit="1" customWidth="1"/>
    <col min="17" max="17" width="12" customWidth="1"/>
    <col min="18" max="18" width="12.7109375" customWidth="1"/>
    <col min="19" max="19" width="12.28515625" customWidth="1"/>
    <col min="24" max="24" width="11.28515625" bestFit="1" customWidth="1"/>
  </cols>
  <sheetData>
    <row r="2" spans="1:8" x14ac:dyDescent="0.25">
      <c r="A2" s="20" t="s">
        <v>49</v>
      </c>
      <c r="B2" s="20"/>
      <c r="C2" s="20"/>
      <c r="D2" s="17" t="s">
        <v>22</v>
      </c>
      <c r="E2" s="18"/>
      <c r="F2" s="18"/>
      <c r="G2" s="18"/>
      <c r="H2" s="19"/>
    </row>
    <row r="3" spans="1:8" x14ac:dyDescent="0.25">
      <c r="A3" s="5" t="s">
        <v>21</v>
      </c>
      <c r="B3" s="5" t="s">
        <v>0</v>
      </c>
      <c r="C3" s="5" t="s">
        <v>1</v>
      </c>
      <c r="D3" s="6" t="s">
        <v>23</v>
      </c>
      <c r="E3" s="7" t="s">
        <v>7</v>
      </c>
      <c r="F3" s="7" t="s">
        <v>6</v>
      </c>
      <c r="G3" s="7" t="s">
        <v>24</v>
      </c>
      <c r="H3" s="7" t="s">
        <v>25</v>
      </c>
    </row>
    <row r="4" spans="1:8" x14ac:dyDescent="0.25">
      <c r="A4" s="1">
        <v>1</v>
      </c>
      <c r="B4" s="2" t="s">
        <v>2</v>
      </c>
      <c r="C4" s="2" t="s">
        <v>3</v>
      </c>
      <c r="D4" s="4">
        <v>1.7E-5</v>
      </c>
      <c r="E4" s="4">
        <v>6.6000000000000005E-5</v>
      </c>
      <c r="F4" s="4">
        <v>4.0000000000000003E-5</v>
      </c>
      <c r="G4" s="4">
        <f t="shared" ref="G4:G13" si="0">D4/E4</f>
        <v>0.25757575757575757</v>
      </c>
      <c r="H4" s="4">
        <f>D4/F4</f>
        <v>0.42499999999999999</v>
      </c>
    </row>
    <row r="5" spans="1:8" x14ac:dyDescent="0.25">
      <c r="A5" s="1">
        <v>2</v>
      </c>
      <c r="B5" s="2" t="s">
        <v>4</v>
      </c>
      <c r="C5" s="2" t="s">
        <v>5</v>
      </c>
      <c r="D5" s="4">
        <v>5.7000000000000003E-5</v>
      </c>
      <c r="E5" s="4">
        <v>8.7999999999999998E-5</v>
      </c>
      <c r="F5" s="4">
        <v>4.6E-5</v>
      </c>
      <c r="G5" s="4">
        <f t="shared" si="0"/>
        <v>0.64772727272727282</v>
      </c>
      <c r="H5" s="4">
        <f t="shared" ref="H5:H13" si="1">D5/F5</f>
        <v>1.2391304347826089</v>
      </c>
    </row>
    <row r="6" spans="1:8" x14ac:dyDescent="0.25">
      <c r="A6" s="1">
        <v>3</v>
      </c>
      <c r="B6" s="3" t="s">
        <v>8</v>
      </c>
      <c r="C6" s="3" t="s">
        <v>9</v>
      </c>
      <c r="D6" s="8">
        <v>7.4999999999999993E-5</v>
      </c>
      <c r="E6" s="8">
        <v>8.5000000000000006E-5</v>
      </c>
      <c r="F6" s="8">
        <v>4.8000000000000001E-5</v>
      </c>
      <c r="G6" s="4">
        <f t="shared" si="0"/>
        <v>0.88235294117647045</v>
      </c>
      <c r="H6" s="4">
        <f t="shared" si="1"/>
        <v>1.5624999999999998</v>
      </c>
    </row>
    <row r="7" spans="1:8" x14ac:dyDescent="0.25">
      <c r="A7" s="1">
        <v>4</v>
      </c>
      <c r="B7" s="3" t="s">
        <v>10</v>
      </c>
      <c r="C7" s="3" t="s">
        <v>11</v>
      </c>
      <c r="D7" s="4">
        <v>1.3376000000000001E-2</v>
      </c>
      <c r="E7" s="4">
        <v>2.9799999999999998E-4</v>
      </c>
      <c r="F7" s="4">
        <v>1.73E-4</v>
      </c>
      <c r="G7" s="4">
        <f t="shared" si="0"/>
        <v>44.885906040268459</v>
      </c>
      <c r="H7" s="4">
        <f t="shared" si="1"/>
        <v>77.317919075144516</v>
      </c>
    </row>
    <row r="8" spans="1:8" x14ac:dyDescent="0.25">
      <c r="A8" s="1">
        <v>5</v>
      </c>
      <c r="B8" s="3" t="s">
        <v>12</v>
      </c>
      <c r="C8" s="3" t="s">
        <v>13</v>
      </c>
      <c r="D8" s="4">
        <v>1.4088E-2</v>
      </c>
      <c r="E8" s="4">
        <v>3.1399999999999999E-4</v>
      </c>
      <c r="F8" s="4">
        <v>1.93E-4</v>
      </c>
      <c r="G8" s="4">
        <f t="shared" si="0"/>
        <v>44.866242038216562</v>
      </c>
      <c r="H8" s="4">
        <f t="shared" si="1"/>
        <v>72.994818652849744</v>
      </c>
    </row>
    <row r="9" spans="1:8" x14ac:dyDescent="0.25">
      <c r="A9" s="1">
        <v>6</v>
      </c>
      <c r="B9" s="3" t="s">
        <v>14</v>
      </c>
      <c r="C9" s="3" t="s">
        <v>15</v>
      </c>
      <c r="D9" s="4">
        <v>5.2593000000000001E-2</v>
      </c>
      <c r="E9" s="4">
        <v>8.0800000000000002E-4</v>
      </c>
      <c r="F9" s="4">
        <v>4.2400000000000001E-4</v>
      </c>
      <c r="G9" s="4">
        <f t="shared" si="0"/>
        <v>65.090346534653463</v>
      </c>
      <c r="H9" s="4">
        <f t="shared" si="1"/>
        <v>124.04009433962264</v>
      </c>
    </row>
    <row r="10" spans="1:8" x14ac:dyDescent="0.25">
      <c r="A10" s="1">
        <v>7</v>
      </c>
      <c r="B10" s="3" t="s">
        <v>28</v>
      </c>
      <c r="C10" s="3" t="s">
        <v>29</v>
      </c>
      <c r="D10" s="4">
        <v>0.32921699999999998</v>
      </c>
      <c r="E10" s="4">
        <v>3.3370000000000001E-3</v>
      </c>
      <c r="F10" s="4">
        <v>1.6180000000000001E-3</v>
      </c>
      <c r="G10" s="4">
        <f t="shared" si="0"/>
        <v>98.656577764459087</v>
      </c>
      <c r="H10" s="4">
        <f t="shared" si="1"/>
        <v>203.47156983930776</v>
      </c>
    </row>
    <row r="11" spans="1:8" x14ac:dyDescent="0.25">
      <c r="A11" s="1">
        <v>8</v>
      </c>
      <c r="B11" s="3" t="s">
        <v>16</v>
      </c>
      <c r="C11" s="3" t="s">
        <v>17</v>
      </c>
      <c r="D11" s="4">
        <v>1.6356630000000001</v>
      </c>
      <c r="E11" s="4">
        <v>1.231E-2</v>
      </c>
      <c r="F11" s="4">
        <v>4.9290000000000002E-3</v>
      </c>
      <c r="G11" s="4">
        <f t="shared" si="0"/>
        <v>132.87270511779042</v>
      </c>
      <c r="H11" s="4">
        <f t="shared" si="1"/>
        <v>331.84479610468657</v>
      </c>
    </row>
    <row r="12" spans="1:8" x14ac:dyDescent="0.25">
      <c r="A12" s="1">
        <v>9</v>
      </c>
      <c r="B12" s="3" t="s">
        <v>26</v>
      </c>
      <c r="C12" s="3" t="s">
        <v>27</v>
      </c>
      <c r="D12" s="4">
        <v>9.6931180000000001</v>
      </c>
      <c r="E12" s="4">
        <v>5.6371999999999998E-2</v>
      </c>
      <c r="F12" s="4">
        <v>1.9458E-2</v>
      </c>
      <c r="G12" s="4">
        <f t="shared" si="0"/>
        <v>171.9491591570283</v>
      </c>
      <c r="H12" s="4">
        <f t="shared" si="1"/>
        <v>498.15592558330763</v>
      </c>
    </row>
    <row r="13" spans="1:8" x14ac:dyDescent="0.25">
      <c r="A13" s="1">
        <v>10</v>
      </c>
      <c r="B13" s="3" t="s">
        <v>18</v>
      </c>
      <c r="C13" s="3" t="s">
        <v>19</v>
      </c>
      <c r="D13" s="4">
        <v>30.109003000000001</v>
      </c>
      <c r="E13" s="4">
        <v>0.13608200000000001</v>
      </c>
      <c r="F13" s="4">
        <v>4.4805999999999999E-2</v>
      </c>
      <c r="G13" s="4">
        <f t="shared" si="0"/>
        <v>221.25632339324818</v>
      </c>
      <c r="H13" s="4">
        <f t="shared" si="1"/>
        <v>671.98596170155793</v>
      </c>
    </row>
    <row r="28" spans="1:16" x14ac:dyDescent="0.25">
      <c r="B28" s="9" t="s">
        <v>33</v>
      </c>
      <c r="J28" s="9" t="s">
        <v>20</v>
      </c>
    </row>
    <row r="29" spans="1:16" x14ac:dyDescent="0.25">
      <c r="B29" s="9" t="s">
        <v>30</v>
      </c>
      <c r="J29" s="9" t="s">
        <v>30</v>
      </c>
    </row>
    <row r="30" spans="1:16" x14ac:dyDescent="0.25">
      <c r="A30" s="5" t="s">
        <v>21</v>
      </c>
      <c r="B30" s="5" t="s">
        <v>0</v>
      </c>
      <c r="C30" s="5" t="s">
        <v>1</v>
      </c>
      <c r="D30" s="6" t="s">
        <v>23</v>
      </c>
      <c r="E30" s="7" t="s">
        <v>7</v>
      </c>
      <c r="F30" s="7" t="s">
        <v>6</v>
      </c>
      <c r="G30" s="7" t="s">
        <v>24</v>
      </c>
      <c r="H30" s="7" t="s">
        <v>25</v>
      </c>
      <c r="J30" s="5" t="s">
        <v>0</v>
      </c>
      <c r="K30" s="5" t="s">
        <v>1</v>
      </c>
      <c r="L30" s="6" t="s">
        <v>23</v>
      </c>
      <c r="M30" s="7" t="s">
        <v>7</v>
      </c>
      <c r="N30" s="7" t="s">
        <v>6</v>
      </c>
      <c r="O30" s="7" t="s">
        <v>24</v>
      </c>
      <c r="P30" s="7" t="s">
        <v>25</v>
      </c>
    </row>
    <row r="31" spans="1:16" x14ac:dyDescent="0.25">
      <c r="A31" s="1">
        <v>1</v>
      </c>
      <c r="B31" s="3" t="s">
        <v>14</v>
      </c>
      <c r="C31" s="3" t="s">
        <v>15</v>
      </c>
      <c r="D31" s="2">
        <v>5.1413E-2</v>
      </c>
      <c r="E31" s="2">
        <v>1.869E-3</v>
      </c>
      <c r="F31" s="2">
        <v>1.3359999999999999E-3</v>
      </c>
      <c r="G31" s="2">
        <f>D31/E31</f>
        <v>27.508293204922417</v>
      </c>
      <c r="H31" s="2">
        <f>D31/F31</f>
        <v>38.482784431137723</v>
      </c>
      <c r="J31" s="3" t="s">
        <v>14</v>
      </c>
      <c r="K31" s="3" t="s">
        <v>15</v>
      </c>
      <c r="L31" s="2">
        <v>5.2373999999999997E-2</v>
      </c>
      <c r="M31" s="2">
        <v>8.2799999999999996E-4</v>
      </c>
      <c r="N31" s="2">
        <v>1.5089999999999999E-3</v>
      </c>
      <c r="O31" s="2">
        <f>L31/M31</f>
        <v>63.253623188405797</v>
      </c>
      <c r="P31" s="2">
        <f>L31/N31</f>
        <v>34.707753479125245</v>
      </c>
    </row>
    <row r="32" spans="1:16" x14ac:dyDescent="0.25">
      <c r="A32" s="1">
        <v>2</v>
      </c>
      <c r="B32" s="3" t="s">
        <v>28</v>
      </c>
      <c r="C32" s="3" t="s">
        <v>29</v>
      </c>
      <c r="D32" s="2">
        <v>0.33110600000000001</v>
      </c>
      <c r="E32" s="2">
        <v>9.4870000000000006E-3</v>
      </c>
      <c r="F32" s="2">
        <v>6.6680000000000003E-3</v>
      </c>
      <c r="G32" s="2">
        <f t="shared" ref="G32:G35" si="2">D32/E32</f>
        <v>34.901022451776115</v>
      </c>
      <c r="H32" s="2">
        <f t="shared" ref="H32:H35" si="3">D32/F32</f>
        <v>49.655968806238754</v>
      </c>
      <c r="J32" s="3" t="s">
        <v>28</v>
      </c>
      <c r="K32" s="3" t="s">
        <v>29</v>
      </c>
      <c r="L32" s="2">
        <v>0.31834600000000002</v>
      </c>
      <c r="M32" s="2">
        <v>3.424E-3</v>
      </c>
      <c r="N32" s="2">
        <v>1.7279999999999999E-3</v>
      </c>
      <c r="O32" s="2">
        <f>L32/M32</f>
        <v>92.974883177570106</v>
      </c>
      <c r="P32" s="2">
        <f t="shared" ref="P32:P35" si="4">L32/N32</f>
        <v>184.22800925925927</v>
      </c>
    </row>
    <row r="33" spans="1:29" x14ac:dyDescent="0.25">
      <c r="A33" s="1">
        <v>3</v>
      </c>
      <c r="B33" s="3" t="s">
        <v>16</v>
      </c>
      <c r="C33" s="3" t="s">
        <v>17</v>
      </c>
      <c r="D33" s="2">
        <v>1.5907480000000001</v>
      </c>
      <c r="E33" s="2">
        <v>4.5702E-2</v>
      </c>
      <c r="F33" s="2">
        <v>3.2112000000000002E-2</v>
      </c>
      <c r="G33" s="2">
        <f t="shared" si="2"/>
        <v>34.806966872346948</v>
      </c>
      <c r="H33" s="2">
        <f t="shared" si="3"/>
        <v>49.537493771798701</v>
      </c>
      <c r="J33" s="3" t="s">
        <v>16</v>
      </c>
      <c r="K33" s="3" t="s">
        <v>17</v>
      </c>
      <c r="L33" s="2">
        <v>1.6836599999999999</v>
      </c>
      <c r="M33" s="2">
        <v>1.2116999999999999E-2</v>
      </c>
      <c r="N33" s="2">
        <v>2.2769999999999999E-3</v>
      </c>
      <c r="O33" s="2">
        <f t="shared" ref="O33:O35" si="5">L33/M33</f>
        <v>138.95023520673433</v>
      </c>
      <c r="P33" s="2">
        <f t="shared" si="4"/>
        <v>739.4202898550725</v>
      </c>
    </row>
    <row r="34" spans="1:29" x14ac:dyDescent="0.25">
      <c r="A34" s="1">
        <v>4</v>
      </c>
      <c r="B34" s="3" t="s">
        <v>26</v>
      </c>
      <c r="C34" s="3" t="s">
        <v>27</v>
      </c>
      <c r="D34" s="2">
        <v>7.5417589999999999</v>
      </c>
      <c r="E34" s="2">
        <v>0.22204399999999999</v>
      </c>
      <c r="F34" s="2">
        <v>0.15556800000000001</v>
      </c>
      <c r="G34" s="2">
        <f t="shared" si="2"/>
        <v>33.965155554754915</v>
      </c>
      <c r="H34" s="2">
        <f t="shared" si="3"/>
        <v>48.478858119921831</v>
      </c>
      <c r="J34" s="3" t="s">
        <v>26</v>
      </c>
      <c r="K34" s="3" t="s">
        <v>27</v>
      </c>
      <c r="L34" s="2">
        <v>9.6228370000000005</v>
      </c>
      <c r="M34" s="2">
        <v>5.5578000000000002E-2</v>
      </c>
      <c r="N34" s="2">
        <v>3.173E-3</v>
      </c>
      <c r="O34" s="2">
        <f t="shared" si="5"/>
        <v>173.14111698873654</v>
      </c>
      <c r="P34" s="2">
        <f t="shared" si="4"/>
        <v>3032.7251812165146</v>
      </c>
    </row>
    <row r="35" spans="1:29" x14ac:dyDescent="0.25">
      <c r="A35" s="1">
        <v>5</v>
      </c>
      <c r="B35" s="3" t="s">
        <v>18</v>
      </c>
      <c r="C35" s="3" t="s">
        <v>19</v>
      </c>
      <c r="D35" s="2">
        <v>30.702244</v>
      </c>
      <c r="E35" s="2">
        <v>0.54889500000000002</v>
      </c>
      <c r="F35" s="2">
        <v>0.38335000000000002</v>
      </c>
      <c r="G35" s="2">
        <f t="shared" si="2"/>
        <v>55.934639594093589</v>
      </c>
      <c r="H35" s="2">
        <f t="shared" si="3"/>
        <v>80.089328290074334</v>
      </c>
      <c r="J35" s="3" t="s">
        <v>18</v>
      </c>
      <c r="K35" s="3" t="s">
        <v>19</v>
      </c>
      <c r="L35" s="2">
        <v>30.088345</v>
      </c>
      <c r="M35" s="2">
        <v>0.13587299999999999</v>
      </c>
      <c r="N35" s="2">
        <v>5.3480000000000003E-3</v>
      </c>
      <c r="O35" s="2">
        <f t="shared" si="5"/>
        <v>221.4446210799791</v>
      </c>
      <c r="P35" s="2">
        <f t="shared" si="4"/>
        <v>5626.0929319371726</v>
      </c>
    </row>
    <row r="36" spans="1:29" x14ac:dyDescent="0.25">
      <c r="A36" s="10"/>
      <c r="B36" s="11"/>
      <c r="C36" s="11"/>
      <c r="D36" s="12"/>
      <c r="E36" s="12"/>
      <c r="F36" s="12"/>
      <c r="G36" s="12"/>
      <c r="H36" s="12"/>
      <c r="J36" s="11"/>
      <c r="K36" s="11"/>
      <c r="L36" s="12"/>
      <c r="M36" s="12"/>
      <c r="N36" s="12"/>
      <c r="O36" s="12"/>
      <c r="P36" s="12"/>
    </row>
    <row r="37" spans="1:29" x14ac:dyDescent="0.25">
      <c r="B37" s="9" t="s">
        <v>34</v>
      </c>
      <c r="J37" s="9" t="s">
        <v>33</v>
      </c>
    </row>
    <row r="38" spans="1:29" x14ac:dyDescent="0.25">
      <c r="B38" s="9" t="s">
        <v>31</v>
      </c>
      <c r="J38" s="9" t="s">
        <v>32</v>
      </c>
    </row>
    <row r="39" spans="1:29" x14ac:dyDescent="0.25">
      <c r="A39" s="5" t="s">
        <v>21</v>
      </c>
      <c r="B39" s="5" t="s">
        <v>0</v>
      </c>
      <c r="C39" s="5" t="s">
        <v>1</v>
      </c>
      <c r="D39" s="6" t="s">
        <v>23</v>
      </c>
      <c r="E39" s="7" t="s">
        <v>7</v>
      </c>
      <c r="F39" s="7" t="s">
        <v>6</v>
      </c>
      <c r="G39" s="7" t="s">
        <v>24</v>
      </c>
      <c r="H39" s="7" t="s">
        <v>25</v>
      </c>
      <c r="J39" s="5" t="s">
        <v>0</v>
      </c>
      <c r="K39" s="5" t="s">
        <v>1</v>
      </c>
      <c r="L39" s="6" t="s">
        <v>23</v>
      </c>
      <c r="M39" s="7" t="s">
        <v>7</v>
      </c>
      <c r="N39" s="7" t="s">
        <v>6</v>
      </c>
      <c r="O39" s="7" t="s">
        <v>24</v>
      </c>
      <c r="P39" s="7" t="s">
        <v>25</v>
      </c>
    </row>
    <row r="40" spans="1:29" x14ac:dyDescent="0.25">
      <c r="A40" s="1">
        <v>1</v>
      </c>
      <c r="B40" s="3" t="s">
        <v>14</v>
      </c>
      <c r="C40" s="3" t="s">
        <v>15</v>
      </c>
      <c r="D40" s="2">
        <v>5.1381000000000003E-2</v>
      </c>
      <c r="E40" s="2">
        <v>7.5900000000000002E-4</v>
      </c>
      <c r="F40" s="2">
        <v>4.2299999999999998E-4</v>
      </c>
      <c r="G40" s="2">
        <f>D40/E40</f>
        <v>67.695652173913047</v>
      </c>
      <c r="H40" s="2">
        <f>D40/F40</f>
        <v>121.46808510638299</v>
      </c>
      <c r="J40" s="3" t="s">
        <v>14</v>
      </c>
      <c r="K40" s="3" t="s">
        <v>15</v>
      </c>
      <c r="L40" s="2">
        <v>5.2672999999999998E-2</v>
      </c>
      <c r="M40" s="2">
        <v>1.8810000000000001E-3</v>
      </c>
      <c r="N40" s="2">
        <v>8.8599999999999996E-4</v>
      </c>
      <c r="O40" s="2">
        <f>L40/M40</f>
        <v>28.002658160552894</v>
      </c>
      <c r="P40" s="2">
        <f>L40/N40</f>
        <v>59.450338600451467</v>
      </c>
    </row>
    <row r="41" spans="1:29" x14ac:dyDescent="0.25">
      <c r="A41" s="1">
        <v>2</v>
      </c>
      <c r="B41" s="3" t="s">
        <v>28</v>
      </c>
      <c r="C41" s="3" t="s">
        <v>29</v>
      </c>
      <c r="D41" s="2">
        <v>0.30986599999999997</v>
      </c>
      <c r="E41" s="2">
        <v>3.408E-3</v>
      </c>
      <c r="F41" s="2">
        <v>1.7179999999999999E-3</v>
      </c>
      <c r="G41" s="2">
        <f t="shared" ref="G41:G44" si="6">D41/E41</f>
        <v>90.923122065727696</v>
      </c>
      <c r="H41" s="2">
        <f t="shared" ref="H41:H44" si="7">D41/F41</f>
        <v>180.36437718277065</v>
      </c>
      <c r="J41" s="3" t="s">
        <v>28</v>
      </c>
      <c r="K41" s="3" t="s">
        <v>29</v>
      </c>
      <c r="L41" s="2">
        <v>0.31684800000000002</v>
      </c>
      <c r="M41" s="2">
        <v>9.5449999999999997E-3</v>
      </c>
      <c r="N41" s="2">
        <v>4.4390000000000002E-3</v>
      </c>
      <c r="O41" s="2">
        <f t="shared" ref="O41:O44" si="8">L41/M41</f>
        <v>33.195180722891571</v>
      </c>
      <c r="P41" s="2">
        <f t="shared" ref="P41:P44" si="9">L41/N41</f>
        <v>71.37823834196891</v>
      </c>
    </row>
    <row r="42" spans="1:29" x14ac:dyDescent="0.25">
      <c r="A42" s="1">
        <v>3</v>
      </c>
      <c r="B42" s="3" t="s">
        <v>16</v>
      </c>
      <c r="C42" s="3" t="s">
        <v>17</v>
      </c>
      <c r="D42" s="2">
        <v>1.601256</v>
      </c>
      <c r="E42" s="2">
        <v>1.2569E-2</v>
      </c>
      <c r="F42" s="2">
        <v>5.5110000000000003E-3</v>
      </c>
      <c r="G42" s="2">
        <f t="shared" si="6"/>
        <v>127.39724719548094</v>
      </c>
      <c r="H42" s="2">
        <f t="shared" si="7"/>
        <v>290.55634186173108</v>
      </c>
      <c r="J42" s="3" t="s">
        <v>16</v>
      </c>
      <c r="K42" s="3" t="s">
        <v>17</v>
      </c>
      <c r="L42" s="2">
        <v>1.6574310000000001</v>
      </c>
      <c r="M42" s="2">
        <v>4.5733999999999997E-2</v>
      </c>
      <c r="N42" s="2">
        <v>1.6981E-2</v>
      </c>
      <c r="O42" s="2">
        <f t="shared" si="8"/>
        <v>36.240674334193386</v>
      </c>
      <c r="P42" s="2">
        <f t="shared" si="9"/>
        <v>97.605029150226727</v>
      </c>
    </row>
    <row r="43" spans="1:29" x14ac:dyDescent="0.25">
      <c r="A43" s="1">
        <v>4</v>
      </c>
      <c r="B43" s="3" t="s">
        <v>26</v>
      </c>
      <c r="C43" s="3" t="s">
        <v>27</v>
      </c>
      <c r="D43" s="2">
        <v>9.5281669999999998</v>
      </c>
      <c r="E43" s="2">
        <v>5.7041000000000001E-2</v>
      </c>
      <c r="F43" s="2">
        <v>2.2605E-2</v>
      </c>
      <c r="G43" s="2">
        <f t="shared" si="6"/>
        <v>167.04067249872898</v>
      </c>
      <c r="H43" s="2">
        <f t="shared" si="7"/>
        <v>421.50705596107053</v>
      </c>
      <c r="J43" s="3" t="s">
        <v>26</v>
      </c>
      <c r="K43" s="3" t="s">
        <v>27</v>
      </c>
      <c r="L43" s="2">
        <v>9.5935400000000008</v>
      </c>
      <c r="M43" s="2">
        <v>0.221967</v>
      </c>
      <c r="N43" s="2">
        <v>7.9120999999999997E-2</v>
      </c>
      <c r="O43" s="2">
        <f t="shared" si="8"/>
        <v>43.220568823293554</v>
      </c>
      <c r="P43" s="2">
        <f t="shared" si="9"/>
        <v>121.25150086576258</v>
      </c>
    </row>
    <row r="44" spans="1:29" x14ac:dyDescent="0.25">
      <c r="A44" s="1">
        <v>5</v>
      </c>
      <c r="B44" s="3" t="s">
        <v>18</v>
      </c>
      <c r="C44" s="3" t="s">
        <v>19</v>
      </c>
      <c r="D44" s="2">
        <v>29.93018</v>
      </c>
      <c r="E44" s="2">
        <v>0.14515500000000001</v>
      </c>
      <c r="F44" s="2">
        <v>5.5507000000000001E-2</v>
      </c>
      <c r="G44" s="2">
        <f t="shared" si="6"/>
        <v>206.19461954462471</v>
      </c>
      <c r="H44" s="2">
        <f t="shared" si="7"/>
        <v>539.2145134847857</v>
      </c>
      <c r="J44" s="3" t="s">
        <v>18</v>
      </c>
      <c r="K44" s="3" t="s">
        <v>19</v>
      </c>
      <c r="L44" s="2">
        <v>34.035693999999999</v>
      </c>
      <c r="M44" s="2">
        <v>0.54861599999999999</v>
      </c>
      <c r="N44" s="2">
        <v>0.193856</v>
      </c>
      <c r="O44" s="2">
        <f t="shared" si="8"/>
        <v>62.039193169721628</v>
      </c>
      <c r="P44" s="2">
        <f t="shared" si="9"/>
        <v>175.57204316606141</v>
      </c>
    </row>
    <row r="45" spans="1:29" x14ac:dyDescent="0.25">
      <c r="A45" s="10"/>
      <c r="B45" s="11"/>
      <c r="C45" s="11"/>
      <c r="D45" s="12"/>
      <c r="E45" s="12"/>
      <c r="F45" s="12"/>
      <c r="G45" s="12"/>
      <c r="H45" s="12"/>
      <c r="J45" s="11"/>
      <c r="K45" s="11"/>
      <c r="L45" s="12"/>
      <c r="M45" s="12"/>
      <c r="N45" s="12"/>
      <c r="O45" s="12"/>
      <c r="P45" s="12"/>
    </row>
    <row r="46" spans="1:29" x14ac:dyDescent="0.25">
      <c r="A46" s="10"/>
      <c r="B46" s="11"/>
      <c r="C46" s="11"/>
      <c r="D46" s="12"/>
      <c r="E46" s="12"/>
      <c r="F46" s="12"/>
      <c r="G46" s="12"/>
      <c r="H46" s="12"/>
      <c r="J46" s="11"/>
      <c r="K46" s="11"/>
      <c r="L46" s="12"/>
      <c r="M46" s="12"/>
      <c r="N46" s="12"/>
      <c r="O46" s="12"/>
      <c r="P46" s="12"/>
    </row>
    <row r="47" spans="1:29" x14ac:dyDescent="0.25">
      <c r="A47" s="10"/>
      <c r="B47" s="16" t="s">
        <v>45</v>
      </c>
      <c r="C47" s="16"/>
      <c r="D47" s="16"/>
      <c r="E47" s="16"/>
      <c r="F47" s="16"/>
      <c r="G47" s="12"/>
      <c r="H47" s="12"/>
      <c r="I47" s="16" t="s">
        <v>46</v>
      </c>
      <c r="J47" s="16"/>
      <c r="K47" s="16"/>
      <c r="L47" s="16"/>
      <c r="M47" s="16"/>
      <c r="N47" s="12"/>
      <c r="O47" s="12"/>
      <c r="P47" s="12"/>
      <c r="Q47" s="16" t="s">
        <v>47</v>
      </c>
      <c r="R47" s="16"/>
      <c r="S47" s="16"/>
      <c r="T47" s="16"/>
      <c r="U47" s="16"/>
      <c r="Y47" s="16" t="s">
        <v>48</v>
      </c>
      <c r="Z47" s="16"/>
      <c r="AA47" s="16"/>
      <c r="AB47" s="16"/>
      <c r="AC47" s="16"/>
    </row>
    <row r="48" spans="1:29" ht="30" x14ac:dyDescent="0.25">
      <c r="A48" s="5" t="s">
        <v>21</v>
      </c>
      <c r="B48" s="15" t="s">
        <v>35</v>
      </c>
      <c r="C48" s="15" t="s">
        <v>36</v>
      </c>
      <c r="D48" s="15" t="s">
        <v>37</v>
      </c>
      <c r="E48" s="15" t="s">
        <v>41</v>
      </c>
      <c r="F48" s="15" t="s">
        <v>42</v>
      </c>
      <c r="G48" s="12"/>
      <c r="H48" s="5" t="s">
        <v>21</v>
      </c>
      <c r="I48" s="15" t="s">
        <v>38</v>
      </c>
      <c r="J48" s="15" t="s">
        <v>39</v>
      </c>
      <c r="K48" s="15" t="s">
        <v>40</v>
      </c>
      <c r="L48" s="15" t="s">
        <v>43</v>
      </c>
      <c r="M48" s="15" t="s">
        <v>44</v>
      </c>
      <c r="P48" s="5" t="s">
        <v>21</v>
      </c>
      <c r="Q48" s="15" t="s">
        <v>38</v>
      </c>
      <c r="R48" s="15" t="s">
        <v>39</v>
      </c>
      <c r="S48" s="15" t="s">
        <v>40</v>
      </c>
      <c r="T48" s="15" t="s">
        <v>43</v>
      </c>
      <c r="U48" s="15" t="s">
        <v>44</v>
      </c>
      <c r="X48" s="5" t="s">
        <v>21</v>
      </c>
      <c r="Y48" s="15" t="s">
        <v>38</v>
      </c>
      <c r="Z48" s="15" t="s">
        <v>39</v>
      </c>
      <c r="AA48" s="15" t="s">
        <v>40</v>
      </c>
      <c r="AB48" s="15" t="s">
        <v>43</v>
      </c>
      <c r="AC48" s="15" t="s">
        <v>44</v>
      </c>
    </row>
    <row r="49" spans="1:29" x14ac:dyDescent="0.25">
      <c r="A49" s="1">
        <v>1</v>
      </c>
      <c r="B49" s="2">
        <v>1.869E-3</v>
      </c>
      <c r="C49" s="2">
        <v>7.5900000000000002E-4</v>
      </c>
      <c r="D49" s="4">
        <v>8.0800000000000002E-4</v>
      </c>
      <c r="E49" s="2">
        <v>8.2799999999999996E-4</v>
      </c>
      <c r="F49" s="2">
        <v>1.8810000000000001E-3</v>
      </c>
      <c r="G49" s="12"/>
      <c r="H49" s="1">
        <v>1</v>
      </c>
      <c r="I49" s="2">
        <v>1.3359999999999999E-3</v>
      </c>
      <c r="J49" s="2">
        <v>4.2299999999999998E-4</v>
      </c>
      <c r="K49" s="4">
        <v>4.2400000000000001E-4</v>
      </c>
      <c r="L49" s="2">
        <v>8.2799999999999996E-4</v>
      </c>
      <c r="M49" s="2">
        <v>1.8810000000000001E-3</v>
      </c>
      <c r="P49" s="1">
        <v>1</v>
      </c>
      <c r="Q49" s="2">
        <v>27.508293204922417</v>
      </c>
      <c r="R49" s="2">
        <v>67.695652173913047</v>
      </c>
      <c r="S49" s="4">
        <v>65.090346534653463</v>
      </c>
      <c r="T49" s="2">
        <v>63.253623188405797</v>
      </c>
      <c r="U49" s="2">
        <v>28.002658160552894</v>
      </c>
      <c r="X49" s="1">
        <v>1</v>
      </c>
      <c r="Y49" s="2">
        <v>38.482784431137723</v>
      </c>
      <c r="Z49" s="2">
        <v>121.46808510638299</v>
      </c>
      <c r="AA49" s="4">
        <v>124.04009433962264</v>
      </c>
      <c r="AB49" s="2">
        <v>34.707753479125245</v>
      </c>
      <c r="AC49" s="2">
        <v>59.450338600451467</v>
      </c>
    </row>
    <row r="50" spans="1:29" x14ac:dyDescent="0.25">
      <c r="A50" s="1">
        <v>2</v>
      </c>
      <c r="B50" s="2">
        <v>9.4870000000000006E-3</v>
      </c>
      <c r="C50" s="2">
        <v>3.408E-3</v>
      </c>
      <c r="D50" s="4">
        <v>3.3370000000000001E-3</v>
      </c>
      <c r="E50" s="2">
        <v>3.424E-3</v>
      </c>
      <c r="F50" s="2">
        <v>9.5449999999999997E-3</v>
      </c>
      <c r="G50" s="12"/>
      <c r="H50" s="1">
        <v>2</v>
      </c>
      <c r="I50" s="2">
        <v>6.6680000000000003E-3</v>
      </c>
      <c r="J50" s="2">
        <v>1.7179999999999999E-3</v>
      </c>
      <c r="K50" s="4">
        <v>1.6180000000000001E-3</v>
      </c>
      <c r="L50" s="2">
        <v>3.424E-3</v>
      </c>
      <c r="M50" s="2">
        <v>9.5449999999999997E-3</v>
      </c>
      <c r="P50" s="1">
        <v>2</v>
      </c>
      <c r="Q50" s="2">
        <v>34.901022451776115</v>
      </c>
      <c r="R50" s="2">
        <v>90.923122065727696</v>
      </c>
      <c r="S50" s="4">
        <v>98.656577764459087</v>
      </c>
      <c r="T50" s="2">
        <v>92.974883177570106</v>
      </c>
      <c r="U50" s="2">
        <v>33.195180722891571</v>
      </c>
      <c r="X50" s="1">
        <v>2</v>
      </c>
      <c r="Y50" s="2">
        <v>49.655968806238754</v>
      </c>
      <c r="Z50" s="2">
        <v>180.36437718277065</v>
      </c>
      <c r="AA50" s="4">
        <v>203.47156983930776</v>
      </c>
      <c r="AB50" s="2">
        <v>184.22800925925927</v>
      </c>
      <c r="AC50" s="2">
        <v>71.37823834196891</v>
      </c>
    </row>
    <row r="51" spans="1:29" x14ac:dyDescent="0.25">
      <c r="A51" s="1">
        <v>3</v>
      </c>
      <c r="B51" s="2">
        <v>4.5702E-2</v>
      </c>
      <c r="C51" s="2">
        <v>1.2569E-2</v>
      </c>
      <c r="D51" s="4">
        <v>1.231E-2</v>
      </c>
      <c r="E51" s="2">
        <v>1.2116999999999999E-2</v>
      </c>
      <c r="F51" s="2">
        <v>4.5733999999999997E-2</v>
      </c>
      <c r="H51" s="1">
        <v>3</v>
      </c>
      <c r="I51" s="2">
        <v>3.2112000000000002E-2</v>
      </c>
      <c r="J51" s="2">
        <v>5.5110000000000003E-3</v>
      </c>
      <c r="K51" s="4">
        <v>4.9290000000000002E-3</v>
      </c>
      <c r="L51" s="2">
        <v>1.2116999999999999E-2</v>
      </c>
      <c r="M51" s="2">
        <v>4.5733999999999997E-2</v>
      </c>
      <c r="P51" s="1">
        <v>3</v>
      </c>
      <c r="Q51" s="2">
        <v>34.806966872346948</v>
      </c>
      <c r="R51" s="2">
        <v>127.39724719548094</v>
      </c>
      <c r="S51" s="4">
        <v>132.87270511779042</v>
      </c>
      <c r="T51" s="2">
        <v>138.95023520673433</v>
      </c>
      <c r="U51" s="2">
        <v>36.240674334193386</v>
      </c>
      <c r="X51" s="1">
        <v>3</v>
      </c>
      <c r="Y51" s="2">
        <v>49.537493771798701</v>
      </c>
      <c r="Z51" s="2">
        <v>290.55634186173108</v>
      </c>
      <c r="AA51" s="4">
        <v>331.84479610468657</v>
      </c>
      <c r="AB51" s="2">
        <v>739.4202898550725</v>
      </c>
      <c r="AC51" s="2">
        <v>97.605029150226727</v>
      </c>
    </row>
    <row r="52" spans="1:29" x14ac:dyDescent="0.25">
      <c r="A52" s="1">
        <v>4</v>
      </c>
      <c r="B52" s="2">
        <v>0.22204399999999999</v>
      </c>
      <c r="C52" s="2">
        <v>5.7041000000000001E-2</v>
      </c>
      <c r="D52" s="4">
        <v>5.6371999999999998E-2</v>
      </c>
      <c r="E52" s="2">
        <v>5.5578000000000002E-2</v>
      </c>
      <c r="F52" s="2">
        <v>0.221967</v>
      </c>
      <c r="H52" s="1">
        <v>4</v>
      </c>
      <c r="I52" s="2">
        <v>0.15556800000000001</v>
      </c>
      <c r="J52" s="2">
        <v>2.2605E-2</v>
      </c>
      <c r="K52" s="4">
        <v>1.9458E-2</v>
      </c>
      <c r="L52" s="2">
        <v>5.5578000000000002E-2</v>
      </c>
      <c r="M52" s="2">
        <v>0.221967</v>
      </c>
      <c r="P52" s="1">
        <v>4</v>
      </c>
      <c r="Q52" s="2">
        <v>33.965155554754915</v>
      </c>
      <c r="R52" s="2">
        <v>167.04067249872898</v>
      </c>
      <c r="S52" s="4">
        <v>171.9491591570283</v>
      </c>
      <c r="T52" s="2">
        <v>173.14111698873654</v>
      </c>
      <c r="U52" s="2">
        <v>43.220568823293554</v>
      </c>
      <c r="X52" s="1">
        <v>4</v>
      </c>
      <c r="Y52" s="2">
        <v>48.478858119921831</v>
      </c>
      <c r="Z52" s="2">
        <v>421.50705596107053</v>
      </c>
      <c r="AA52" s="4">
        <v>498.15592558330763</v>
      </c>
      <c r="AB52" s="2">
        <v>3032.7251812165146</v>
      </c>
      <c r="AC52" s="2">
        <v>121.25150086576258</v>
      </c>
    </row>
    <row r="53" spans="1:29" x14ac:dyDescent="0.25">
      <c r="A53" s="1">
        <v>5</v>
      </c>
      <c r="B53" s="2">
        <v>0.54889500000000002</v>
      </c>
      <c r="C53" s="2">
        <v>0.14515500000000001</v>
      </c>
      <c r="D53" s="4">
        <v>0.13608200000000001</v>
      </c>
      <c r="E53" s="2">
        <v>0.13587299999999999</v>
      </c>
      <c r="F53" s="2">
        <v>0.54861599999999999</v>
      </c>
      <c r="H53" s="1">
        <v>5</v>
      </c>
      <c r="I53" s="2">
        <v>0.38335000000000002</v>
      </c>
      <c r="J53" s="2">
        <v>5.5507000000000001E-2</v>
      </c>
      <c r="K53" s="4">
        <v>4.4805999999999999E-2</v>
      </c>
      <c r="L53" s="2">
        <v>0.13587299999999999</v>
      </c>
      <c r="M53" s="2">
        <v>0.54861599999999999</v>
      </c>
      <c r="P53" s="1">
        <v>5</v>
      </c>
      <c r="Q53" s="2">
        <v>55.934639594093589</v>
      </c>
      <c r="R53" s="2">
        <v>206.19461954462471</v>
      </c>
      <c r="S53" s="4">
        <v>221.25632339324818</v>
      </c>
      <c r="T53" s="2">
        <v>221.4446210799791</v>
      </c>
      <c r="U53" s="2">
        <v>62.039193169721628</v>
      </c>
      <c r="X53" s="1">
        <v>5</v>
      </c>
      <c r="Y53" s="2">
        <v>80.089328290074334</v>
      </c>
      <c r="Z53" s="2">
        <v>539.2145134847857</v>
      </c>
      <c r="AA53" s="4">
        <v>671.98596170155793</v>
      </c>
      <c r="AB53" s="2">
        <v>5626.0929319371726</v>
      </c>
      <c r="AC53" s="2">
        <v>175.57204316606141</v>
      </c>
    </row>
    <row r="60" spans="1:29" x14ac:dyDescent="0.25">
      <c r="A60" s="10"/>
      <c r="B60" s="11"/>
      <c r="C60" s="11"/>
      <c r="D60" s="12"/>
      <c r="E60" s="12"/>
      <c r="F60" s="12"/>
      <c r="G60" s="12"/>
      <c r="I60" s="11"/>
      <c r="J60" s="11"/>
      <c r="K60" s="12"/>
      <c r="L60" s="12"/>
      <c r="M60" s="12"/>
      <c r="N60" s="12"/>
      <c r="P60" s="12"/>
    </row>
    <row r="61" spans="1:29" x14ac:dyDescent="0.25">
      <c r="A61" s="10"/>
      <c r="B61" s="11"/>
      <c r="C61" s="11"/>
      <c r="D61" s="12"/>
      <c r="E61" s="12"/>
      <c r="F61" s="12"/>
      <c r="G61" s="12"/>
      <c r="I61" s="11"/>
      <c r="J61" s="11"/>
      <c r="K61" s="12"/>
      <c r="L61" s="12"/>
      <c r="M61" s="12"/>
      <c r="N61" s="12"/>
      <c r="P61" s="12"/>
    </row>
    <row r="62" spans="1:29" x14ac:dyDescent="0.25">
      <c r="A62" s="10"/>
      <c r="B62" s="11"/>
      <c r="C62" s="11"/>
      <c r="D62" s="12"/>
      <c r="E62" s="12"/>
      <c r="F62" s="12"/>
      <c r="G62" s="12"/>
      <c r="I62" s="11"/>
      <c r="J62" s="11"/>
      <c r="K62" s="12"/>
      <c r="L62" s="12"/>
      <c r="M62" s="12"/>
      <c r="N62" s="12"/>
      <c r="P62" s="12"/>
    </row>
    <row r="63" spans="1:29" x14ac:dyDescent="0.25">
      <c r="A63" s="10"/>
      <c r="B63" s="11"/>
      <c r="C63" s="11"/>
      <c r="D63" s="12"/>
      <c r="E63" s="12"/>
      <c r="F63" s="12"/>
      <c r="G63" s="12"/>
      <c r="I63" s="11"/>
      <c r="J63" s="11"/>
      <c r="K63" s="12"/>
      <c r="L63" s="12"/>
      <c r="M63" s="12"/>
      <c r="N63" s="12"/>
      <c r="P63" s="12"/>
    </row>
    <row r="64" spans="1:29" x14ac:dyDescent="0.25">
      <c r="A64" s="10"/>
      <c r="B64" s="11"/>
      <c r="C64" s="11"/>
      <c r="D64" s="12"/>
      <c r="E64" s="12"/>
      <c r="F64" s="12"/>
      <c r="G64" s="12"/>
      <c r="I64" s="11"/>
      <c r="J64" s="11"/>
      <c r="K64" s="12"/>
      <c r="L64" s="12"/>
      <c r="M64" s="12"/>
      <c r="N64" s="12"/>
      <c r="P64" s="12"/>
    </row>
    <row r="65" spans="1:16" x14ac:dyDescent="0.25">
      <c r="A65" s="10"/>
      <c r="B65" s="11"/>
      <c r="C65" s="11"/>
      <c r="D65" s="12"/>
      <c r="E65" s="12"/>
      <c r="F65" s="12"/>
      <c r="G65" s="12"/>
      <c r="I65" s="11"/>
      <c r="J65" s="11"/>
      <c r="K65" s="12"/>
      <c r="L65" s="12"/>
      <c r="M65" s="12"/>
      <c r="N65" s="12"/>
      <c r="P65" s="12"/>
    </row>
    <row r="66" spans="1:16" x14ac:dyDescent="0.25">
      <c r="A66" s="10"/>
      <c r="B66" s="11"/>
      <c r="C66" s="11"/>
      <c r="D66" s="12"/>
      <c r="E66" s="12"/>
      <c r="F66" s="12"/>
      <c r="G66" s="12"/>
      <c r="I66" s="11"/>
      <c r="J66" s="11"/>
      <c r="K66" s="12"/>
      <c r="L66" s="12"/>
      <c r="M66" s="12"/>
      <c r="N66" s="12"/>
      <c r="P66" s="12"/>
    </row>
    <row r="67" spans="1:16" x14ac:dyDescent="0.25">
      <c r="A67" s="10"/>
      <c r="B67" s="11"/>
      <c r="C67" s="11"/>
      <c r="D67" s="12"/>
      <c r="E67" s="12"/>
      <c r="F67" s="12"/>
      <c r="G67" s="12"/>
      <c r="I67" s="11"/>
      <c r="J67" s="11"/>
      <c r="K67" s="12"/>
      <c r="L67" s="12"/>
      <c r="M67" s="12"/>
      <c r="N67" s="12"/>
      <c r="P67" s="12"/>
    </row>
    <row r="68" spans="1:16" x14ac:dyDescent="0.25">
      <c r="A68" s="10"/>
      <c r="B68" s="11"/>
      <c r="C68" s="11"/>
      <c r="D68" s="12"/>
      <c r="E68" s="12"/>
      <c r="F68" s="12"/>
      <c r="G68" s="12"/>
      <c r="I68" s="11"/>
      <c r="J68" s="11"/>
      <c r="K68" s="12"/>
      <c r="L68" s="12"/>
      <c r="M68" s="12"/>
      <c r="N68" s="12"/>
      <c r="P68" s="12"/>
    </row>
    <row r="69" spans="1:16" x14ac:dyDescent="0.25">
      <c r="A69" s="10"/>
      <c r="B69" s="11"/>
      <c r="C69" s="11"/>
      <c r="D69" s="12"/>
      <c r="E69" s="12"/>
      <c r="F69" s="12"/>
      <c r="G69" s="12"/>
      <c r="I69" s="11"/>
      <c r="J69" s="11"/>
      <c r="K69" s="12"/>
      <c r="L69" s="12"/>
      <c r="M69" s="12"/>
      <c r="N69" s="12"/>
      <c r="P69" s="12"/>
    </row>
    <row r="70" spans="1:16" x14ac:dyDescent="0.25">
      <c r="A70" s="10"/>
      <c r="B70" s="11"/>
      <c r="C70" s="11"/>
      <c r="D70" s="12"/>
      <c r="E70" s="12"/>
      <c r="F70" s="12"/>
      <c r="G70" s="12"/>
      <c r="H70" s="12"/>
      <c r="J70" s="11"/>
      <c r="K70" s="11"/>
      <c r="L70" s="12"/>
      <c r="M70" s="12"/>
      <c r="N70" s="12"/>
      <c r="O70" s="12"/>
      <c r="P70" s="12"/>
    </row>
    <row r="71" spans="1:16" x14ac:dyDescent="0.25">
      <c r="A71" s="10"/>
      <c r="B71" s="11"/>
      <c r="C71" s="11"/>
      <c r="D71" s="12"/>
      <c r="E71" s="12"/>
      <c r="F71" s="12"/>
      <c r="G71" s="12"/>
      <c r="H71" s="12"/>
      <c r="J71" s="11"/>
      <c r="K71" s="11"/>
      <c r="L71" s="12"/>
      <c r="M71" s="12"/>
      <c r="N71" s="12"/>
      <c r="O71" s="12"/>
      <c r="P71" s="12"/>
    </row>
    <row r="72" spans="1:16" x14ac:dyDescent="0.25">
      <c r="A72" s="10"/>
      <c r="B72" s="11"/>
      <c r="C72" s="11"/>
      <c r="D72" s="12"/>
      <c r="E72" s="12"/>
      <c r="F72" s="12"/>
      <c r="G72" s="12"/>
      <c r="H72" s="12"/>
      <c r="J72" s="11"/>
      <c r="K72" s="11"/>
      <c r="L72" s="12"/>
      <c r="M72" s="12"/>
      <c r="N72" s="12"/>
      <c r="O72" s="12"/>
      <c r="P72" s="12"/>
    </row>
    <row r="73" spans="1:16" x14ac:dyDescent="0.25">
      <c r="A73" s="10"/>
      <c r="B73" s="11"/>
      <c r="C73" s="11"/>
      <c r="D73" s="12"/>
      <c r="E73" s="12"/>
      <c r="F73" s="12"/>
      <c r="G73" s="12"/>
      <c r="H73" s="12"/>
      <c r="J73" s="11"/>
      <c r="K73" s="11"/>
      <c r="L73" s="12"/>
      <c r="M73" s="12"/>
      <c r="N73" s="12"/>
      <c r="O73" s="12"/>
      <c r="P73" s="12"/>
    </row>
    <row r="74" spans="1:16" x14ac:dyDescent="0.25">
      <c r="A74" s="10"/>
      <c r="B74" s="11"/>
      <c r="C74" s="11"/>
      <c r="D74" s="12"/>
      <c r="E74" s="12"/>
      <c r="F74" s="12"/>
      <c r="G74" s="12"/>
      <c r="H74" s="12"/>
      <c r="J74" s="11"/>
      <c r="K74" s="11"/>
      <c r="L74" s="12"/>
      <c r="M74" s="12"/>
      <c r="N74" s="12"/>
      <c r="O74" s="12"/>
      <c r="P74" s="12"/>
    </row>
    <row r="75" spans="1:16" x14ac:dyDescent="0.25">
      <c r="A75" s="10"/>
      <c r="B75" s="11"/>
      <c r="C75" s="11"/>
      <c r="D75" s="12"/>
      <c r="E75" s="12"/>
      <c r="F75" s="12"/>
      <c r="G75" s="12"/>
      <c r="H75" s="12"/>
      <c r="J75" s="11"/>
      <c r="K75" s="11"/>
      <c r="L75" s="12"/>
      <c r="M75" s="12"/>
      <c r="N75" s="12"/>
      <c r="O75" s="12"/>
      <c r="P75" s="12"/>
    </row>
    <row r="76" spans="1:16" x14ac:dyDescent="0.25">
      <c r="E76" s="9"/>
    </row>
  </sheetData>
  <mergeCells count="6">
    <mergeCell ref="Y47:AC47"/>
    <mergeCell ref="D2:H2"/>
    <mergeCell ref="A2:C2"/>
    <mergeCell ref="B47:F47"/>
    <mergeCell ref="I47:M47"/>
    <mergeCell ref="Q47:U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zoomScale="80" zoomScaleNormal="80" workbookViewId="0">
      <selection sqref="A1:C1"/>
    </sheetView>
  </sheetViews>
  <sheetFormatPr baseColWidth="10" defaultRowHeight="15" x14ac:dyDescent="0.25"/>
  <cols>
    <col min="1" max="1" width="10.85546875" bestFit="1" customWidth="1"/>
    <col min="2" max="2" width="16.140625" bestFit="1" customWidth="1"/>
    <col min="3" max="3" width="12.85546875" customWidth="1"/>
    <col min="4" max="4" width="14.28515625" customWidth="1"/>
    <col min="5" max="5" width="11.7109375" customWidth="1"/>
    <col min="6" max="6" width="11.28515625" customWidth="1"/>
    <col min="7" max="7" width="12.140625" bestFit="1" customWidth="1"/>
    <col min="8" max="8" width="17.5703125" bestFit="1" customWidth="1"/>
    <col min="10" max="10" width="16.140625" bestFit="1" customWidth="1"/>
    <col min="11" max="11" width="12.7109375" customWidth="1"/>
    <col min="12" max="12" width="12" bestFit="1" customWidth="1"/>
    <col min="13" max="13" width="12" customWidth="1"/>
    <col min="14" max="14" width="9" bestFit="1" customWidth="1"/>
    <col min="15" max="15" width="12.140625" bestFit="1" customWidth="1"/>
    <col min="16" max="16" width="17.5703125" bestFit="1" customWidth="1"/>
    <col min="17" max="17" width="11" customWidth="1"/>
    <col min="18" max="18" width="12.5703125" customWidth="1"/>
    <col min="19" max="19" width="13.5703125" customWidth="1"/>
    <col min="20" max="20" width="12.140625" customWidth="1"/>
    <col min="25" max="25" width="12.140625" customWidth="1"/>
    <col min="26" max="26" width="14.42578125" customWidth="1"/>
    <col min="27" max="27" width="12.5703125" customWidth="1"/>
  </cols>
  <sheetData>
    <row r="1" spans="1:8" x14ac:dyDescent="0.25">
      <c r="A1" s="20" t="s">
        <v>20</v>
      </c>
      <c r="B1" s="20"/>
      <c r="C1" s="20"/>
      <c r="D1" s="17" t="s">
        <v>22</v>
      </c>
      <c r="E1" s="18"/>
      <c r="F1" s="18"/>
      <c r="G1" s="18"/>
      <c r="H1" s="19"/>
    </row>
    <row r="2" spans="1:8" x14ac:dyDescent="0.25">
      <c r="A2" s="5" t="s">
        <v>21</v>
      </c>
      <c r="B2" s="5" t="s">
        <v>0</v>
      </c>
      <c r="C2" s="5" t="s">
        <v>1</v>
      </c>
      <c r="D2" s="6" t="s">
        <v>23</v>
      </c>
      <c r="E2" s="7" t="s">
        <v>7</v>
      </c>
      <c r="F2" s="7" t="s">
        <v>6</v>
      </c>
      <c r="G2" s="7" t="s">
        <v>24</v>
      </c>
      <c r="H2" s="7" t="s">
        <v>25</v>
      </c>
    </row>
    <row r="3" spans="1:8" x14ac:dyDescent="0.25">
      <c r="A3" s="1">
        <v>1</v>
      </c>
      <c r="B3" s="2" t="s">
        <v>2</v>
      </c>
      <c r="C3" s="2" t="s">
        <v>3</v>
      </c>
      <c r="D3" s="13">
        <v>1.8E-5</v>
      </c>
      <c r="E3" s="13">
        <v>7.1000000000000005E-5</v>
      </c>
      <c r="F3" s="13">
        <v>4.1999999999999998E-5</v>
      </c>
      <c r="G3" s="13">
        <f>D3/E3</f>
        <v>0.25352112676056338</v>
      </c>
      <c r="H3" s="13">
        <f>D3/F3</f>
        <v>0.4285714285714286</v>
      </c>
    </row>
    <row r="4" spans="1:8" x14ac:dyDescent="0.25">
      <c r="A4" s="1">
        <v>2</v>
      </c>
      <c r="B4" s="2" t="s">
        <v>4</v>
      </c>
      <c r="C4" s="2" t="s">
        <v>5</v>
      </c>
      <c r="D4" s="13">
        <v>5.5000000000000002E-5</v>
      </c>
      <c r="E4" s="13">
        <v>9.1000000000000003E-5</v>
      </c>
      <c r="F4" s="13">
        <v>4.6999999999999997E-5</v>
      </c>
      <c r="G4" s="13">
        <f t="shared" ref="G4:G11" si="0">D4/E4</f>
        <v>0.60439560439560436</v>
      </c>
      <c r="H4" s="13">
        <f t="shared" ref="H4:H11" si="1">D4/F4</f>
        <v>1.1702127659574468</v>
      </c>
    </row>
    <row r="5" spans="1:8" x14ac:dyDescent="0.25">
      <c r="A5" s="1">
        <v>3</v>
      </c>
      <c r="B5" s="3" t="s">
        <v>8</v>
      </c>
      <c r="C5" s="3" t="s">
        <v>9</v>
      </c>
      <c r="D5" s="14">
        <v>6.9999999999999994E-5</v>
      </c>
      <c r="E5" s="14">
        <v>8.2000000000000001E-5</v>
      </c>
      <c r="F5" s="14">
        <v>4.6E-5</v>
      </c>
      <c r="G5" s="13">
        <f t="shared" si="0"/>
        <v>0.85365853658536572</v>
      </c>
      <c r="H5" s="13">
        <f t="shared" si="1"/>
        <v>1.5217391304347825</v>
      </c>
    </row>
    <row r="6" spans="1:8" x14ac:dyDescent="0.25">
      <c r="A6" s="1">
        <v>4</v>
      </c>
      <c r="B6" s="3" t="s">
        <v>10</v>
      </c>
      <c r="C6" s="3" t="s">
        <v>11</v>
      </c>
      <c r="D6" s="13">
        <v>1.2024E-2</v>
      </c>
      <c r="E6" s="13">
        <v>3.0299999999999999E-4</v>
      </c>
      <c r="F6" s="13">
        <v>1.8699999999999999E-4</v>
      </c>
      <c r="G6" s="13">
        <f t="shared" si="0"/>
        <v>39.683168316831683</v>
      </c>
      <c r="H6" s="13">
        <f t="shared" si="1"/>
        <v>64.299465240641709</v>
      </c>
    </row>
    <row r="7" spans="1:8" x14ac:dyDescent="0.25">
      <c r="A7" s="1">
        <v>5</v>
      </c>
      <c r="B7" s="3" t="s">
        <v>14</v>
      </c>
      <c r="C7" s="3" t="s">
        <v>15</v>
      </c>
      <c r="D7" s="13">
        <v>5.1743999999999998E-2</v>
      </c>
      <c r="E7" s="13">
        <v>7.6900000000000004E-4</v>
      </c>
      <c r="F7" s="13">
        <v>4.4099999999999999E-4</v>
      </c>
      <c r="G7" s="13">
        <f t="shared" si="0"/>
        <v>67.287386215864757</v>
      </c>
      <c r="H7" s="13">
        <f t="shared" si="1"/>
        <v>117.33333333333333</v>
      </c>
    </row>
    <row r="8" spans="1:8" x14ac:dyDescent="0.25">
      <c r="A8" s="1">
        <v>6</v>
      </c>
      <c r="B8" s="3" t="s">
        <v>28</v>
      </c>
      <c r="C8" s="3" t="s">
        <v>29</v>
      </c>
      <c r="D8" s="13">
        <v>0.31792300000000001</v>
      </c>
      <c r="E8" s="13">
        <v>3.46E-3</v>
      </c>
      <c r="F8" s="13">
        <v>1.6659999999999999E-3</v>
      </c>
      <c r="G8" s="13">
        <f t="shared" si="0"/>
        <v>91.88526011560694</v>
      </c>
      <c r="H8" s="13">
        <f t="shared" si="1"/>
        <v>190.83013205282114</v>
      </c>
    </row>
    <row r="9" spans="1:8" x14ac:dyDescent="0.25">
      <c r="A9" s="1">
        <v>7</v>
      </c>
      <c r="B9" s="3" t="s">
        <v>16</v>
      </c>
      <c r="C9" s="3" t="s">
        <v>17</v>
      </c>
      <c r="D9" s="13">
        <v>1.665106</v>
      </c>
      <c r="E9" s="13">
        <v>1.0659E-2</v>
      </c>
      <c r="F9" s="13">
        <v>5.2919999999999998E-3</v>
      </c>
      <c r="G9" s="13">
        <f t="shared" si="0"/>
        <v>156.21596772680363</v>
      </c>
      <c r="H9" s="13">
        <f t="shared" si="1"/>
        <v>314.64588057445201</v>
      </c>
    </row>
    <row r="10" spans="1:8" x14ac:dyDescent="0.25">
      <c r="A10" s="1">
        <v>8</v>
      </c>
      <c r="B10" s="3" t="s">
        <v>26</v>
      </c>
      <c r="C10" s="3" t="s">
        <v>27</v>
      </c>
      <c r="D10" s="13">
        <v>9.8164879999999997</v>
      </c>
      <c r="E10" s="13">
        <v>4.9945000000000003E-2</v>
      </c>
      <c r="F10" s="13">
        <v>1.8822999999999999E-2</v>
      </c>
      <c r="G10" s="13">
        <f t="shared" si="0"/>
        <v>196.54596055661224</v>
      </c>
      <c r="H10" s="13">
        <f t="shared" si="1"/>
        <v>521.51559262604258</v>
      </c>
    </row>
    <row r="11" spans="1:8" x14ac:dyDescent="0.25">
      <c r="A11" s="1">
        <v>9</v>
      </c>
      <c r="B11" s="3" t="s">
        <v>18</v>
      </c>
      <c r="C11" s="3" t="s">
        <v>19</v>
      </c>
      <c r="D11" s="13">
        <v>30.342839999999999</v>
      </c>
      <c r="E11" s="13">
        <v>0.13869100000000001</v>
      </c>
      <c r="F11" s="13">
        <v>4.2671000000000001E-2</v>
      </c>
      <c r="G11" s="13">
        <f t="shared" si="0"/>
        <v>218.78016598048899</v>
      </c>
      <c r="H11" s="13">
        <f t="shared" si="1"/>
        <v>711.08809261559372</v>
      </c>
    </row>
    <row r="29" spans="1:16" x14ac:dyDescent="0.25">
      <c r="B29" s="9" t="s">
        <v>33</v>
      </c>
      <c r="J29" s="9" t="s">
        <v>20</v>
      </c>
    </row>
    <row r="30" spans="1:16" x14ac:dyDescent="0.25">
      <c r="B30" s="9" t="s">
        <v>30</v>
      </c>
      <c r="J30" s="9" t="s">
        <v>30</v>
      </c>
    </row>
    <row r="31" spans="1:16" x14ac:dyDescent="0.25">
      <c r="A31" s="5" t="s">
        <v>21</v>
      </c>
      <c r="B31" s="5" t="s">
        <v>0</v>
      </c>
      <c r="C31" s="5" t="s">
        <v>1</v>
      </c>
      <c r="D31" s="6" t="s">
        <v>23</v>
      </c>
      <c r="E31" s="7" t="s">
        <v>7</v>
      </c>
      <c r="F31" s="7" t="s">
        <v>6</v>
      </c>
      <c r="G31" s="7" t="s">
        <v>24</v>
      </c>
      <c r="H31" s="7" t="s">
        <v>25</v>
      </c>
      <c r="J31" s="5" t="s">
        <v>0</v>
      </c>
      <c r="K31" s="5" t="s">
        <v>1</v>
      </c>
      <c r="L31" s="6" t="s">
        <v>23</v>
      </c>
      <c r="M31" s="7" t="s">
        <v>7</v>
      </c>
      <c r="N31" s="7" t="s">
        <v>6</v>
      </c>
      <c r="O31" s="7" t="s">
        <v>24</v>
      </c>
      <c r="P31" s="7" t="s">
        <v>25</v>
      </c>
    </row>
    <row r="32" spans="1:16" x14ac:dyDescent="0.25">
      <c r="A32" s="1">
        <v>1</v>
      </c>
      <c r="B32" s="3" t="s">
        <v>14</v>
      </c>
      <c r="C32" s="3" t="s">
        <v>15</v>
      </c>
      <c r="D32" s="2">
        <v>5.1742000000000003E-2</v>
      </c>
      <c r="E32" s="2">
        <v>1.7910000000000001E-3</v>
      </c>
      <c r="F32" s="2">
        <v>1.338E-3</v>
      </c>
      <c r="G32" s="2">
        <f>D32/E32</f>
        <v>28.89000558347292</v>
      </c>
      <c r="H32" s="2">
        <f>D32/F32</f>
        <v>38.671150971599403</v>
      </c>
      <c r="J32" s="3" t="s">
        <v>14</v>
      </c>
      <c r="K32" s="3" t="s">
        <v>15</v>
      </c>
      <c r="L32" s="2">
        <v>5.1773E-2</v>
      </c>
      <c r="M32" s="2">
        <v>7.8799999999999996E-4</v>
      </c>
      <c r="N32" s="2">
        <v>1.5449999999999999E-3</v>
      </c>
      <c r="O32" s="2">
        <f>L32/M32</f>
        <v>65.701776649746193</v>
      </c>
      <c r="P32" s="2">
        <f>L32/N32</f>
        <v>33.510032362459548</v>
      </c>
    </row>
    <row r="33" spans="1:16" x14ac:dyDescent="0.25">
      <c r="A33" s="1">
        <v>2</v>
      </c>
      <c r="B33" s="3" t="s">
        <v>28</v>
      </c>
      <c r="C33" s="3" t="s">
        <v>29</v>
      </c>
      <c r="D33" s="2">
        <v>0.318276</v>
      </c>
      <c r="E33" s="2">
        <v>8.9980000000000008E-3</v>
      </c>
      <c r="F33" s="2">
        <v>6.7060000000000002E-3</v>
      </c>
      <c r="G33" s="2">
        <f t="shared" ref="G33:G36" si="2">D33/E33</f>
        <v>35.371860413425203</v>
      </c>
      <c r="H33" s="2">
        <f t="shared" ref="H33:H36" si="3">D33/F33</f>
        <v>47.461377870563673</v>
      </c>
      <c r="J33" s="3" t="s">
        <v>28</v>
      </c>
      <c r="K33" s="3" t="s">
        <v>29</v>
      </c>
      <c r="L33" s="2">
        <v>0.31590699999999999</v>
      </c>
      <c r="M33" s="2">
        <v>3.4020000000000001E-3</v>
      </c>
      <c r="N33" s="2">
        <v>1.7539999999999999E-3</v>
      </c>
      <c r="O33" s="2">
        <f t="shared" ref="O33:O36" si="4">L33/M33</f>
        <v>92.859200470311578</v>
      </c>
      <c r="P33" s="2">
        <f t="shared" ref="P33:P36" si="5">L33/N33</f>
        <v>180.1066134549601</v>
      </c>
    </row>
    <row r="34" spans="1:16" x14ac:dyDescent="0.25">
      <c r="A34" s="1">
        <v>3</v>
      </c>
      <c r="B34" s="3" t="s">
        <v>16</v>
      </c>
      <c r="C34" s="3" t="s">
        <v>17</v>
      </c>
      <c r="D34" s="2">
        <v>1.6421920000000001</v>
      </c>
      <c r="E34" s="2">
        <v>4.3922000000000003E-2</v>
      </c>
      <c r="F34" s="2">
        <v>3.2306000000000001E-2</v>
      </c>
      <c r="G34" s="2">
        <f t="shared" si="2"/>
        <v>37.388825645462411</v>
      </c>
      <c r="H34" s="2">
        <f t="shared" si="3"/>
        <v>50.832415031263544</v>
      </c>
      <c r="J34" s="3" t="s">
        <v>16</v>
      </c>
      <c r="K34" s="3" t="s">
        <v>17</v>
      </c>
      <c r="L34" s="2">
        <v>1.693665</v>
      </c>
      <c r="M34" s="2">
        <v>1.0521000000000001E-2</v>
      </c>
      <c r="N34" s="2">
        <v>1.9269999999999999E-3</v>
      </c>
      <c r="O34" s="2">
        <f t="shared" si="4"/>
        <v>160.97946963216424</v>
      </c>
      <c r="P34" s="2">
        <f t="shared" si="5"/>
        <v>878.91281785158276</v>
      </c>
    </row>
    <row r="35" spans="1:16" x14ac:dyDescent="0.25">
      <c r="A35" s="1">
        <v>4</v>
      </c>
      <c r="B35" s="3" t="s">
        <v>26</v>
      </c>
      <c r="C35" s="3" t="s">
        <v>27</v>
      </c>
      <c r="D35" s="2">
        <v>7.5630540000000002</v>
      </c>
      <c r="E35" s="2">
        <v>0.21207000000000001</v>
      </c>
      <c r="F35" s="2">
        <v>0.15570100000000001</v>
      </c>
      <c r="G35" s="2">
        <f t="shared" si="2"/>
        <v>35.663007497524404</v>
      </c>
      <c r="H35" s="2">
        <f t="shared" si="3"/>
        <v>48.57421596521538</v>
      </c>
      <c r="J35" s="3" t="s">
        <v>26</v>
      </c>
      <c r="K35" s="3" t="s">
        <v>27</v>
      </c>
      <c r="L35" s="2">
        <v>9.7329830000000008</v>
      </c>
      <c r="M35" s="2">
        <v>4.9438999999999997E-2</v>
      </c>
      <c r="N35" s="2">
        <v>3.3960000000000001E-3</v>
      </c>
      <c r="O35" s="2">
        <f t="shared" si="4"/>
        <v>196.86852484880362</v>
      </c>
      <c r="P35" s="2">
        <f t="shared" si="5"/>
        <v>2866.0138398115432</v>
      </c>
    </row>
    <row r="36" spans="1:16" x14ac:dyDescent="0.25">
      <c r="A36" s="1">
        <v>5</v>
      </c>
      <c r="B36" s="3" t="s">
        <v>18</v>
      </c>
      <c r="C36" s="3" t="s">
        <v>19</v>
      </c>
      <c r="D36" s="2">
        <v>34.383021999999997</v>
      </c>
      <c r="E36" s="2">
        <v>0.52394099999999999</v>
      </c>
      <c r="F36" s="2">
        <v>0.38255099999999997</v>
      </c>
      <c r="G36" s="2">
        <f t="shared" si="2"/>
        <v>65.623843142643921</v>
      </c>
      <c r="H36" s="2">
        <f t="shared" si="3"/>
        <v>89.878269825461174</v>
      </c>
      <c r="J36" s="3" t="s">
        <v>18</v>
      </c>
      <c r="K36" s="3" t="s">
        <v>19</v>
      </c>
      <c r="L36" s="2">
        <v>30.730125000000001</v>
      </c>
      <c r="M36" s="2">
        <v>0.13916300000000001</v>
      </c>
      <c r="N36" s="2">
        <v>5.5729999999999998E-3</v>
      </c>
      <c r="O36" s="2">
        <f t="shared" si="4"/>
        <v>220.82108750170661</v>
      </c>
      <c r="P36" s="2">
        <f t="shared" si="5"/>
        <v>5514.1082002512112</v>
      </c>
    </row>
    <row r="37" spans="1:16" x14ac:dyDescent="0.25">
      <c r="A37" s="10"/>
      <c r="B37" s="11"/>
      <c r="C37" s="11"/>
      <c r="D37" s="12"/>
      <c r="E37" s="12"/>
      <c r="F37" s="12"/>
      <c r="G37" s="12"/>
      <c r="H37" s="12"/>
      <c r="J37" s="11"/>
      <c r="K37" s="11"/>
      <c r="L37" s="12"/>
      <c r="M37" s="12"/>
      <c r="N37" s="12"/>
      <c r="O37" s="12"/>
      <c r="P37" s="12"/>
    </row>
    <row r="38" spans="1:16" x14ac:dyDescent="0.25">
      <c r="B38" s="9" t="s">
        <v>34</v>
      </c>
      <c r="J38" s="9" t="s">
        <v>33</v>
      </c>
    </row>
    <row r="39" spans="1:16" x14ac:dyDescent="0.25">
      <c r="B39" s="9" t="s">
        <v>31</v>
      </c>
      <c r="J39" s="9" t="s">
        <v>32</v>
      </c>
    </row>
    <row r="40" spans="1:16" x14ac:dyDescent="0.25">
      <c r="A40" s="5" t="s">
        <v>21</v>
      </c>
      <c r="B40" s="5" t="s">
        <v>0</v>
      </c>
      <c r="C40" s="5" t="s">
        <v>1</v>
      </c>
      <c r="D40" s="6" t="s">
        <v>23</v>
      </c>
      <c r="E40" s="7" t="s">
        <v>7</v>
      </c>
      <c r="F40" s="7" t="s">
        <v>6</v>
      </c>
      <c r="G40" s="7" t="s">
        <v>24</v>
      </c>
      <c r="H40" s="7" t="s">
        <v>25</v>
      </c>
      <c r="J40" s="5" t="s">
        <v>0</v>
      </c>
      <c r="K40" s="5" t="s">
        <v>1</v>
      </c>
      <c r="L40" s="6" t="s">
        <v>23</v>
      </c>
      <c r="M40" s="7" t="s">
        <v>7</v>
      </c>
      <c r="N40" s="7" t="s">
        <v>6</v>
      </c>
      <c r="O40" s="7" t="s">
        <v>24</v>
      </c>
      <c r="P40" s="7" t="s">
        <v>25</v>
      </c>
    </row>
    <row r="41" spans="1:16" x14ac:dyDescent="0.25">
      <c r="A41" s="1">
        <v>1</v>
      </c>
      <c r="B41" s="3" t="s">
        <v>14</v>
      </c>
      <c r="C41" s="3" t="s">
        <v>15</v>
      </c>
      <c r="D41" s="2">
        <v>5.1597999999999998E-2</v>
      </c>
      <c r="E41" s="2">
        <v>8.0400000000000003E-4</v>
      </c>
      <c r="F41" s="2">
        <v>4.2700000000000002E-4</v>
      </c>
      <c r="G41" s="2">
        <f>D41/E41</f>
        <v>64.176616915422883</v>
      </c>
      <c r="H41" s="2">
        <f>D41/F41</f>
        <v>120.83840749414519</v>
      </c>
      <c r="J41" s="3" t="s">
        <v>14</v>
      </c>
      <c r="K41" s="3" t="s">
        <v>15</v>
      </c>
      <c r="L41" s="2">
        <v>5.1593E-2</v>
      </c>
      <c r="M41" s="2">
        <v>1.763E-3</v>
      </c>
      <c r="N41" s="2">
        <v>8.8199999999999997E-4</v>
      </c>
      <c r="O41" s="2">
        <f>L41/M41</f>
        <v>29.264322178105502</v>
      </c>
      <c r="P41" s="2">
        <f>L41/N41</f>
        <v>58.495464852607711</v>
      </c>
    </row>
    <row r="42" spans="1:16" x14ac:dyDescent="0.25">
      <c r="A42" s="1">
        <v>2</v>
      </c>
      <c r="B42" s="3" t="s">
        <v>28</v>
      </c>
      <c r="C42" s="3" t="s">
        <v>29</v>
      </c>
      <c r="D42" s="2">
        <v>0.31572699999999998</v>
      </c>
      <c r="E42" s="2">
        <v>3.6540000000000001E-3</v>
      </c>
      <c r="F42" s="2">
        <v>1.7110000000000001E-3</v>
      </c>
      <c r="G42" s="2">
        <f t="shared" ref="G42:G45" si="6">D42/E42</f>
        <v>86.405856595511764</v>
      </c>
      <c r="H42" s="2">
        <f t="shared" ref="H42:H45" si="7">D42/F42</f>
        <v>184.52776154295731</v>
      </c>
      <c r="J42" s="3" t="s">
        <v>28</v>
      </c>
      <c r="K42" s="3" t="s">
        <v>29</v>
      </c>
      <c r="L42" s="2">
        <v>0.31559799999999999</v>
      </c>
      <c r="M42" s="2">
        <v>9.077E-3</v>
      </c>
      <c r="N42" s="2">
        <v>4.4939999999999997E-3</v>
      </c>
      <c r="O42" s="2">
        <f t="shared" ref="O42:O45" si="8">L42/M42</f>
        <v>34.76897653409717</v>
      </c>
      <c r="P42" s="2">
        <f t="shared" ref="P42:P45" si="9">L42/N42</f>
        <v>70.226524254561639</v>
      </c>
    </row>
    <row r="43" spans="1:16" x14ac:dyDescent="0.25">
      <c r="A43" s="1">
        <v>3</v>
      </c>
      <c r="B43" s="3" t="s">
        <v>16</v>
      </c>
      <c r="C43" s="3" t="s">
        <v>17</v>
      </c>
      <c r="D43" s="2">
        <v>1.640701</v>
      </c>
      <c r="E43" s="2">
        <v>1.3176E-2</v>
      </c>
      <c r="F43" s="2">
        <v>5.8500000000000002E-3</v>
      </c>
      <c r="G43" s="2">
        <f t="shared" si="6"/>
        <v>124.52193381906496</v>
      </c>
      <c r="H43" s="2">
        <f t="shared" si="7"/>
        <v>280.46170940170941</v>
      </c>
      <c r="J43" s="3" t="s">
        <v>16</v>
      </c>
      <c r="K43" s="3" t="s">
        <v>17</v>
      </c>
      <c r="L43" s="2">
        <v>1.693433</v>
      </c>
      <c r="M43" s="2">
        <v>4.3914000000000002E-2</v>
      </c>
      <c r="N43" s="2">
        <v>1.7016E-2</v>
      </c>
      <c r="O43" s="2">
        <f t="shared" si="8"/>
        <v>38.562485767636744</v>
      </c>
      <c r="P43" s="2">
        <f t="shared" si="9"/>
        <v>99.520039962388338</v>
      </c>
    </row>
    <row r="44" spans="1:16" x14ac:dyDescent="0.25">
      <c r="A44" s="1">
        <v>4</v>
      </c>
      <c r="B44" s="3" t="s">
        <v>26</v>
      </c>
      <c r="C44" s="3" t="s">
        <v>27</v>
      </c>
      <c r="D44" s="2">
        <v>9.7214589999999994</v>
      </c>
      <c r="E44" s="2">
        <v>5.9990000000000002E-2</v>
      </c>
      <c r="F44" s="2">
        <v>2.23E-2</v>
      </c>
      <c r="G44" s="2">
        <f t="shared" si="6"/>
        <v>162.05132522087013</v>
      </c>
      <c r="H44" s="2">
        <f t="shared" si="7"/>
        <v>435.939865470852</v>
      </c>
      <c r="J44" s="3" t="s">
        <v>26</v>
      </c>
      <c r="K44" s="3" t="s">
        <v>27</v>
      </c>
      <c r="L44" s="2">
        <v>9.6065880000000003</v>
      </c>
      <c r="M44" s="2">
        <v>0.21288899999999999</v>
      </c>
      <c r="N44" s="2">
        <v>7.8341999999999995E-2</v>
      </c>
      <c r="O44" s="2">
        <f t="shared" si="8"/>
        <v>45.12486788889985</v>
      </c>
      <c r="P44" s="2">
        <f t="shared" si="9"/>
        <v>122.62372673661639</v>
      </c>
    </row>
    <row r="45" spans="1:16" x14ac:dyDescent="0.25">
      <c r="A45" s="1">
        <v>5</v>
      </c>
      <c r="B45" s="3" t="s">
        <v>18</v>
      </c>
      <c r="C45" s="3" t="s">
        <v>19</v>
      </c>
      <c r="D45" s="2">
        <v>30.241223999999999</v>
      </c>
      <c r="E45" s="2">
        <v>0.16059699999999999</v>
      </c>
      <c r="F45" s="2">
        <v>5.4807000000000002E-2</v>
      </c>
      <c r="G45" s="2">
        <f t="shared" si="6"/>
        <v>188.30503683132312</v>
      </c>
      <c r="H45" s="2">
        <f t="shared" si="7"/>
        <v>551.77667086321082</v>
      </c>
      <c r="J45" s="3" t="s">
        <v>18</v>
      </c>
      <c r="K45" s="3" t="s">
        <v>19</v>
      </c>
      <c r="L45" s="2">
        <v>30.070132999999998</v>
      </c>
      <c r="M45" s="2">
        <v>0.52444299999999999</v>
      </c>
      <c r="N45" s="2">
        <v>0.19256899999999999</v>
      </c>
      <c r="O45" s="2">
        <f t="shared" si="8"/>
        <v>57.337275928937935</v>
      </c>
      <c r="P45" s="2">
        <f t="shared" si="9"/>
        <v>156.15251156728237</v>
      </c>
    </row>
    <row r="47" spans="1:16" x14ac:dyDescent="0.25">
      <c r="A47" s="10"/>
      <c r="B47" s="11"/>
      <c r="C47" s="11"/>
      <c r="D47" s="12"/>
      <c r="E47" s="12"/>
      <c r="F47" s="12"/>
      <c r="G47" s="12"/>
      <c r="H47" s="12"/>
      <c r="J47" s="11"/>
      <c r="K47" s="11"/>
      <c r="L47" s="12"/>
      <c r="M47" s="12"/>
      <c r="N47" s="12"/>
      <c r="O47" s="12"/>
      <c r="P47" s="12"/>
    </row>
    <row r="48" spans="1:16" x14ac:dyDescent="0.25">
      <c r="A48" s="10"/>
      <c r="B48" s="11"/>
      <c r="C48" s="11"/>
      <c r="D48" s="12"/>
      <c r="E48" s="12"/>
      <c r="F48" s="12"/>
      <c r="G48" s="12"/>
      <c r="H48" s="12"/>
      <c r="J48" s="11"/>
      <c r="K48" s="11"/>
      <c r="L48" s="12"/>
      <c r="M48" s="12"/>
      <c r="N48" s="12"/>
      <c r="O48" s="12"/>
      <c r="P48" s="12"/>
    </row>
    <row r="49" spans="1:29" x14ac:dyDescent="0.25">
      <c r="A49" s="10"/>
      <c r="B49" s="16" t="s">
        <v>45</v>
      </c>
      <c r="C49" s="16"/>
      <c r="D49" s="16"/>
      <c r="E49" s="16"/>
      <c r="F49" s="16"/>
      <c r="G49" s="12"/>
      <c r="H49" s="12"/>
      <c r="I49" s="16" t="s">
        <v>46</v>
      </c>
      <c r="J49" s="16"/>
      <c r="K49" s="16"/>
      <c r="L49" s="16"/>
      <c r="M49" s="16"/>
      <c r="N49" s="12"/>
      <c r="O49" s="12"/>
      <c r="P49" s="12"/>
      <c r="Q49" s="16" t="s">
        <v>47</v>
      </c>
      <c r="R49" s="16"/>
      <c r="S49" s="16"/>
      <c r="T49" s="16"/>
      <c r="U49" s="16"/>
      <c r="Y49" s="16" t="s">
        <v>48</v>
      </c>
      <c r="Z49" s="16"/>
      <c r="AA49" s="16"/>
      <c r="AB49" s="16"/>
      <c r="AC49" s="16"/>
    </row>
    <row r="50" spans="1:29" ht="30" x14ac:dyDescent="0.25">
      <c r="A50" s="5" t="s">
        <v>21</v>
      </c>
      <c r="B50" s="15" t="s">
        <v>35</v>
      </c>
      <c r="C50" s="15" t="s">
        <v>36</v>
      </c>
      <c r="D50" s="15" t="s">
        <v>37</v>
      </c>
      <c r="E50" s="15" t="s">
        <v>41</v>
      </c>
      <c r="F50" s="15" t="s">
        <v>42</v>
      </c>
      <c r="G50" s="12"/>
      <c r="H50" s="5" t="s">
        <v>21</v>
      </c>
      <c r="I50" s="15" t="s">
        <v>38</v>
      </c>
      <c r="J50" s="15" t="s">
        <v>39</v>
      </c>
      <c r="K50" s="15" t="s">
        <v>40</v>
      </c>
      <c r="L50" s="15" t="s">
        <v>43</v>
      </c>
      <c r="M50" s="15" t="s">
        <v>44</v>
      </c>
      <c r="P50" s="5" t="s">
        <v>21</v>
      </c>
      <c r="Q50" s="15" t="s">
        <v>35</v>
      </c>
      <c r="R50" s="15" t="s">
        <v>36</v>
      </c>
      <c r="S50" s="15" t="s">
        <v>37</v>
      </c>
      <c r="T50" s="15" t="s">
        <v>41</v>
      </c>
      <c r="U50" s="15" t="s">
        <v>42</v>
      </c>
      <c r="X50" s="5" t="s">
        <v>21</v>
      </c>
      <c r="Y50" s="15" t="s">
        <v>38</v>
      </c>
      <c r="Z50" s="15" t="s">
        <v>39</v>
      </c>
      <c r="AA50" s="15" t="s">
        <v>40</v>
      </c>
      <c r="AB50" s="15" t="s">
        <v>43</v>
      </c>
      <c r="AC50" s="15" t="s">
        <v>44</v>
      </c>
    </row>
    <row r="51" spans="1:29" x14ac:dyDescent="0.25">
      <c r="A51" s="1">
        <v>1</v>
      </c>
      <c r="B51" s="2">
        <v>1.7910000000000001E-3</v>
      </c>
      <c r="C51" s="2">
        <v>8.0400000000000003E-4</v>
      </c>
      <c r="D51" s="13">
        <v>7.6900000000000004E-4</v>
      </c>
      <c r="E51" s="2">
        <v>7.8799999999999996E-4</v>
      </c>
      <c r="F51" s="2">
        <v>1.763E-3</v>
      </c>
      <c r="G51" s="12"/>
      <c r="H51" s="1">
        <v>1</v>
      </c>
      <c r="I51" s="2">
        <v>1.338E-3</v>
      </c>
      <c r="J51" s="2">
        <v>4.2700000000000002E-4</v>
      </c>
      <c r="K51" s="13">
        <v>4.4099999999999999E-4</v>
      </c>
      <c r="L51" s="2">
        <v>1.5449999999999999E-3</v>
      </c>
      <c r="M51" s="2">
        <v>8.8199999999999997E-4</v>
      </c>
      <c r="P51" s="1">
        <v>1</v>
      </c>
      <c r="Q51" s="2">
        <v>28.89000558347292</v>
      </c>
      <c r="R51" s="2">
        <v>64.176616915422883</v>
      </c>
      <c r="S51" s="4">
        <v>67.287386215864757</v>
      </c>
      <c r="T51" s="2">
        <v>65.701776649746193</v>
      </c>
      <c r="U51" s="2">
        <v>29.264322178105502</v>
      </c>
      <c r="X51" s="1">
        <v>1</v>
      </c>
      <c r="Y51" s="2">
        <v>38.671150971599403</v>
      </c>
      <c r="Z51" s="2">
        <v>120.83840749414519</v>
      </c>
      <c r="AA51" s="4">
        <v>117.33333333333333</v>
      </c>
      <c r="AB51" s="2">
        <v>33.510032362459548</v>
      </c>
      <c r="AC51" s="2">
        <v>58.495464852607711</v>
      </c>
    </row>
    <row r="52" spans="1:29" x14ac:dyDescent="0.25">
      <c r="A52" s="1">
        <v>2</v>
      </c>
      <c r="B52" s="2">
        <v>8.9980000000000008E-3</v>
      </c>
      <c r="C52" s="2">
        <v>3.6540000000000001E-3</v>
      </c>
      <c r="D52" s="13">
        <v>3.46E-3</v>
      </c>
      <c r="E52" s="2">
        <v>3.4020000000000001E-3</v>
      </c>
      <c r="F52" s="2">
        <v>9.077E-3</v>
      </c>
      <c r="G52" s="12"/>
      <c r="H52" s="1">
        <v>2</v>
      </c>
      <c r="I52" s="2">
        <v>6.7060000000000002E-3</v>
      </c>
      <c r="J52" s="2">
        <v>1.7110000000000001E-3</v>
      </c>
      <c r="K52" s="13">
        <v>1.6659999999999999E-3</v>
      </c>
      <c r="L52" s="2">
        <v>1.7539999999999999E-3</v>
      </c>
      <c r="M52" s="2">
        <v>4.4939999999999997E-3</v>
      </c>
      <c r="P52" s="1">
        <v>2</v>
      </c>
      <c r="Q52" s="2">
        <v>35.371860413425203</v>
      </c>
      <c r="R52" s="2">
        <v>86.405856595511764</v>
      </c>
      <c r="S52" s="4">
        <v>91.88526011560694</v>
      </c>
      <c r="T52" s="2">
        <v>92.859200470311578</v>
      </c>
      <c r="U52" s="2">
        <v>34.76897653409717</v>
      </c>
      <c r="X52" s="1">
        <v>2</v>
      </c>
      <c r="Y52" s="2">
        <v>47.461377870563673</v>
      </c>
      <c r="Z52" s="2">
        <v>184.52776154295731</v>
      </c>
      <c r="AA52" s="4">
        <v>190.83013205282114</v>
      </c>
      <c r="AB52" s="2">
        <v>180.1066134549601</v>
      </c>
      <c r="AC52" s="2">
        <v>70.226524254561639</v>
      </c>
    </row>
    <row r="53" spans="1:29" x14ac:dyDescent="0.25">
      <c r="A53" s="1">
        <v>3</v>
      </c>
      <c r="B53" s="2">
        <v>4.3922000000000003E-2</v>
      </c>
      <c r="C53" s="2">
        <v>1.3176E-2</v>
      </c>
      <c r="D53" s="13">
        <v>1.0659E-2</v>
      </c>
      <c r="E53" s="2">
        <v>1.0521000000000001E-2</v>
      </c>
      <c r="F53" s="2">
        <v>4.3914000000000002E-2</v>
      </c>
      <c r="H53" s="1">
        <v>3</v>
      </c>
      <c r="I53" s="2">
        <v>3.2306000000000001E-2</v>
      </c>
      <c r="J53" s="2">
        <v>5.8500000000000002E-3</v>
      </c>
      <c r="K53" s="13">
        <v>5.2919999999999998E-3</v>
      </c>
      <c r="L53" s="2">
        <v>1.9269999999999999E-3</v>
      </c>
      <c r="M53" s="2">
        <v>1.7016E-2</v>
      </c>
      <c r="P53" s="1">
        <v>3</v>
      </c>
      <c r="Q53" s="2">
        <v>37.388825645462411</v>
      </c>
      <c r="R53" s="2">
        <v>124.52193381906496</v>
      </c>
      <c r="S53" s="4">
        <v>156.21596772680363</v>
      </c>
      <c r="T53" s="2">
        <v>160.97946963216424</v>
      </c>
      <c r="U53" s="2">
        <v>38.562485767636744</v>
      </c>
      <c r="X53" s="1">
        <v>3</v>
      </c>
      <c r="Y53" s="2">
        <v>50.832415031263544</v>
      </c>
      <c r="Z53" s="2">
        <v>280.46170940170941</v>
      </c>
      <c r="AA53" s="4">
        <v>314.64588057445201</v>
      </c>
      <c r="AB53" s="2">
        <v>878.91281785158276</v>
      </c>
      <c r="AC53" s="2">
        <v>99.520039962388338</v>
      </c>
    </row>
    <row r="54" spans="1:29" x14ac:dyDescent="0.25">
      <c r="A54" s="1">
        <v>4</v>
      </c>
      <c r="B54" s="2">
        <v>0.21207000000000001</v>
      </c>
      <c r="C54" s="2">
        <v>5.9990000000000002E-2</v>
      </c>
      <c r="D54" s="13">
        <v>4.9945000000000003E-2</v>
      </c>
      <c r="E54" s="2">
        <v>4.9438999999999997E-2</v>
      </c>
      <c r="F54" s="2">
        <v>0.21288899999999999</v>
      </c>
      <c r="H54" s="1">
        <v>4</v>
      </c>
      <c r="I54" s="2">
        <v>0.15570100000000001</v>
      </c>
      <c r="J54" s="2">
        <v>2.23E-2</v>
      </c>
      <c r="K54" s="13">
        <v>1.8822999999999999E-2</v>
      </c>
      <c r="L54" s="2">
        <v>3.3960000000000001E-3</v>
      </c>
      <c r="M54" s="2">
        <v>7.8341999999999995E-2</v>
      </c>
      <c r="P54" s="1">
        <v>4</v>
      </c>
      <c r="Q54" s="2">
        <v>35.663007497524404</v>
      </c>
      <c r="R54" s="2">
        <v>162.05132522087013</v>
      </c>
      <c r="S54" s="4">
        <v>196.54596055661224</v>
      </c>
      <c r="T54" s="2">
        <v>196.86852484880362</v>
      </c>
      <c r="U54" s="2">
        <v>45.12486788889985</v>
      </c>
      <c r="X54" s="1">
        <v>4</v>
      </c>
      <c r="Y54" s="2">
        <v>48.57421596521538</v>
      </c>
      <c r="Z54" s="2">
        <v>435.939865470852</v>
      </c>
      <c r="AA54" s="4">
        <v>521.51559262604258</v>
      </c>
      <c r="AB54" s="2">
        <v>2866.0138398115432</v>
      </c>
      <c r="AC54" s="2">
        <v>122.62372673661639</v>
      </c>
    </row>
    <row r="55" spans="1:29" x14ac:dyDescent="0.25">
      <c r="A55" s="1">
        <v>5</v>
      </c>
      <c r="B55" s="2">
        <v>0.52394099999999999</v>
      </c>
      <c r="C55" s="2">
        <v>0.16059699999999999</v>
      </c>
      <c r="D55" s="13">
        <v>0.13869100000000001</v>
      </c>
      <c r="E55" s="2">
        <v>0.13916300000000001</v>
      </c>
      <c r="F55" s="2">
        <v>0.52444299999999999</v>
      </c>
      <c r="H55" s="1">
        <v>5</v>
      </c>
      <c r="I55" s="2">
        <v>0.38255099999999997</v>
      </c>
      <c r="J55" s="2">
        <v>5.4807000000000002E-2</v>
      </c>
      <c r="K55" s="13">
        <v>4.2671000000000001E-2</v>
      </c>
      <c r="L55" s="2">
        <v>5.5729999999999998E-3</v>
      </c>
      <c r="M55" s="2">
        <v>0.19256899999999999</v>
      </c>
      <c r="P55" s="1">
        <v>5</v>
      </c>
      <c r="Q55" s="2">
        <v>65.623843142643921</v>
      </c>
      <c r="R55" s="2">
        <v>188.30503683132312</v>
      </c>
      <c r="S55" s="4">
        <v>218.78016598048899</v>
      </c>
      <c r="T55" s="2">
        <v>220.82108750170661</v>
      </c>
      <c r="U55" s="2">
        <v>57.337275928937935</v>
      </c>
      <c r="X55" s="1">
        <v>5</v>
      </c>
      <c r="Y55" s="2">
        <v>89.878269825461174</v>
      </c>
      <c r="Z55" s="2">
        <v>551.77667086321082</v>
      </c>
      <c r="AA55" s="4">
        <v>711.08809261559372</v>
      </c>
      <c r="AB55" s="2">
        <v>5514.1082002512112</v>
      </c>
      <c r="AC55" s="2">
        <v>156.15251156728237</v>
      </c>
    </row>
    <row r="61" spans="1:29" x14ac:dyDescent="0.25">
      <c r="A61" s="10"/>
      <c r="B61" s="11"/>
      <c r="C61" s="11"/>
      <c r="D61" s="12"/>
      <c r="E61" s="12"/>
      <c r="F61" s="12"/>
      <c r="G61" s="12"/>
      <c r="H61" s="12"/>
      <c r="J61" s="11"/>
      <c r="K61" s="11"/>
      <c r="L61" s="12"/>
      <c r="M61" s="12"/>
      <c r="N61" s="12"/>
      <c r="O61" s="12"/>
      <c r="P61" s="12"/>
    </row>
    <row r="62" spans="1:29" x14ac:dyDescent="0.25">
      <c r="A62" s="10"/>
      <c r="B62" s="11"/>
      <c r="C62" s="11"/>
      <c r="D62" s="12"/>
      <c r="E62" s="12"/>
      <c r="F62" s="12"/>
      <c r="G62" s="12"/>
      <c r="H62" s="12"/>
      <c r="J62" s="11"/>
      <c r="K62" s="11"/>
      <c r="L62" s="12"/>
      <c r="M62" s="12"/>
      <c r="N62" s="12"/>
      <c r="O62" s="12"/>
      <c r="P62" s="12"/>
    </row>
    <row r="63" spans="1:29" x14ac:dyDescent="0.25">
      <c r="A63" s="10"/>
      <c r="B63" s="11"/>
      <c r="C63" s="11"/>
      <c r="D63" s="12"/>
      <c r="E63" s="12"/>
      <c r="F63" s="12"/>
      <c r="G63" s="12"/>
      <c r="H63" s="12"/>
      <c r="J63" s="11"/>
      <c r="K63" s="11"/>
      <c r="L63" s="12"/>
      <c r="M63" s="12"/>
      <c r="N63" s="12"/>
      <c r="O63" s="12"/>
      <c r="P63" s="12"/>
    </row>
    <row r="64" spans="1:29" x14ac:dyDescent="0.25">
      <c r="A64" s="10"/>
      <c r="B64" s="11"/>
      <c r="C64" s="11"/>
      <c r="D64" s="12"/>
      <c r="E64" s="12"/>
      <c r="F64" s="12"/>
      <c r="G64" s="12"/>
      <c r="H64" s="12"/>
      <c r="J64" s="11"/>
      <c r="K64" s="11"/>
      <c r="L64" s="12"/>
      <c r="M64" s="12"/>
      <c r="N64" s="12"/>
      <c r="O64" s="12"/>
      <c r="P64" s="12"/>
    </row>
    <row r="65" spans="1:16" x14ac:dyDescent="0.25">
      <c r="A65" s="10"/>
      <c r="B65" s="11"/>
      <c r="C65" s="11"/>
      <c r="D65" s="12"/>
      <c r="E65" s="12"/>
      <c r="F65" s="12"/>
      <c r="G65" s="12"/>
      <c r="H65" s="12"/>
      <c r="J65" s="11"/>
      <c r="K65" s="11"/>
      <c r="L65" s="12"/>
      <c r="M65" s="12"/>
      <c r="N65" s="12"/>
      <c r="O65" s="12"/>
      <c r="P65" s="12"/>
    </row>
    <row r="66" spans="1:16" x14ac:dyDescent="0.25">
      <c r="J66" s="11"/>
      <c r="K66" s="11"/>
      <c r="L66" s="12"/>
      <c r="M66" s="12"/>
      <c r="N66" s="12"/>
      <c r="O66" s="12"/>
      <c r="P66" s="12"/>
    </row>
    <row r="67" spans="1:16" x14ac:dyDescent="0.25">
      <c r="J67" s="11"/>
      <c r="K67" s="11"/>
      <c r="L67" s="12"/>
      <c r="M67" s="12"/>
      <c r="N67" s="12"/>
      <c r="O67" s="12"/>
      <c r="P67" s="12"/>
    </row>
    <row r="68" spans="1:16" x14ac:dyDescent="0.25">
      <c r="J68" s="11"/>
      <c r="K68" s="11"/>
      <c r="L68" s="12"/>
      <c r="M68" s="12"/>
      <c r="N68" s="12"/>
      <c r="O68" s="12"/>
      <c r="P68" s="12"/>
    </row>
    <row r="69" spans="1:16" x14ac:dyDescent="0.25">
      <c r="J69" s="11"/>
      <c r="K69" s="11"/>
      <c r="L69" s="12"/>
      <c r="M69" s="12"/>
      <c r="N69" s="12"/>
      <c r="O69" s="12"/>
      <c r="P69" s="12"/>
    </row>
    <row r="70" spans="1:16" x14ac:dyDescent="0.25">
      <c r="J70" s="11"/>
      <c r="K70" s="11"/>
      <c r="L70" s="12"/>
      <c r="M70" s="12"/>
      <c r="N70" s="12"/>
      <c r="O70" s="12"/>
      <c r="P70" s="12"/>
    </row>
    <row r="71" spans="1:16" x14ac:dyDescent="0.25">
      <c r="J71" s="11"/>
      <c r="K71" s="11"/>
      <c r="L71" s="12"/>
      <c r="M71" s="12"/>
      <c r="N71" s="12"/>
      <c r="O71" s="12"/>
      <c r="P71" s="12"/>
    </row>
    <row r="72" spans="1:16" x14ac:dyDescent="0.25">
      <c r="J72" s="11"/>
      <c r="K72" s="11"/>
      <c r="L72" s="12"/>
      <c r="M72" s="12"/>
      <c r="N72" s="12"/>
      <c r="O72" s="12"/>
      <c r="P72" s="12"/>
    </row>
    <row r="73" spans="1:16" x14ac:dyDescent="0.25">
      <c r="J73" s="11"/>
      <c r="K73" s="11"/>
      <c r="L73" s="12"/>
      <c r="M73" s="12"/>
      <c r="N73" s="12"/>
      <c r="O73" s="12"/>
      <c r="P73" s="12"/>
    </row>
    <row r="74" spans="1:16" x14ac:dyDescent="0.25">
      <c r="J74" s="11"/>
      <c r="K74" s="11"/>
      <c r="L74" s="12"/>
      <c r="M74" s="12"/>
      <c r="N74" s="12"/>
      <c r="O74" s="12"/>
      <c r="P74" s="12"/>
    </row>
    <row r="75" spans="1:16" x14ac:dyDescent="0.25">
      <c r="J75" s="11"/>
      <c r="K75" s="11"/>
      <c r="L75" s="12"/>
      <c r="M75" s="12"/>
      <c r="N75" s="12"/>
      <c r="O75" s="12"/>
      <c r="P75" s="12"/>
    </row>
    <row r="76" spans="1:16" x14ac:dyDescent="0.25">
      <c r="J76" s="11"/>
      <c r="K76" s="11"/>
      <c r="L76" s="12"/>
      <c r="M76" s="12"/>
      <c r="N76" s="12"/>
      <c r="O76" s="12"/>
      <c r="P76" s="12"/>
    </row>
    <row r="77" spans="1:16" x14ac:dyDescent="0.25">
      <c r="A77" s="10"/>
      <c r="B77" s="11"/>
      <c r="C77" s="11"/>
      <c r="D77" s="12"/>
      <c r="E77" s="12"/>
      <c r="F77" s="12"/>
      <c r="G77" s="12"/>
      <c r="H77" s="12"/>
    </row>
    <row r="78" spans="1:16" x14ac:dyDescent="0.25">
      <c r="A78" s="10"/>
      <c r="B78" s="11"/>
      <c r="C78" s="11"/>
      <c r="D78" s="12"/>
      <c r="E78" s="12"/>
      <c r="F78" s="12"/>
      <c r="G78" s="12"/>
      <c r="H78" s="12"/>
    </row>
    <row r="79" spans="1:16" x14ac:dyDescent="0.25">
      <c r="A79" s="10"/>
      <c r="B79" s="11"/>
      <c r="C79" s="11"/>
      <c r="D79" s="12"/>
      <c r="E79" s="12"/>
      <c r="F79" s="12"/>
      <c r="G79" s="12"/>
      <c r="H79" s="12"/>
    </row>
    <row r="80" spans="1:16" x14ac:dyDescent="0.25">
      <c r="A80" s="10"/>
      <c r="B80" s="11"/>
      <c r="C80" s="11"/>
      <c r="D80" s="12"/>
      <c r="E80" s="12"/>
      <c r="F80" s="12"/>
      <c r="G80" s="12"/>
      <c r="H80" s="12"/>
    </row>
    <row r="81" spans="1:8" x14ac:dyDescent="0.25">
      <c r="A81" s="10"/>
      <c r="B81" s="11"/>
      <c r="C81" s="11"/>
      <c r="D81" s="12"/>
      <c r="E81" s="12"/>
      <c r="F81" s="12"/>
      <c r="G81" s="12"/>
      <c r="H81" s="12"/>
    </row>
    <row r="82" spans="1:8" x14ac:dyDescent="0.25">
      <c r="A82" s="10"/>
      <c r="B82" s="11"/>
      <c r="C82" s="11"/>
      <c r="D82" s="12"/>
      <c r="E82" s="12"/>
      <c r="F82" s="12"/>
      <c r="G82" s="12"/>
      <c r="H82" s="12"/>
    </row>
    <row r="83" spans="1:8" x14ac:dyDescent="0.25">
      <c r="A83" s="10"/>
      <c r="B83" s="11"/>
      <c r="C83" s="11"/>
      <c r="D83" s="12"/>
      <c r="E83" s="12"/>
      <c r="F83" s="12"/>
      <c r="G83" s="12"/>
      <c r="H83" s="12"/>
    </row>
    <row r="84" spans="1:8" x14ac:dyDescent="0.25">
      <c r="A84" s="10"/>
      <c r="B84" s="11"/>
      <c r="C84" s="11"/>
      <c r="D84" s="12"/>
      <c r="E84" s="12"/>
      <c r="F84" s="12"/>
      <c r="G84" s="12"/>
      <c r="H84" s="12"/>
    </row>
    <row r="85" spans="1:8" x14ac:dyDescent="0.25">
      <c r="A85" s="10"/>
      <c r="B85" s="11"/>
      <c r="C85" s="11"/>
      <c r="D85" s="12"/>
      <c r="E85" s="12"/>
      <c r="F85" s="12"/>
      <c r="G85" s="12"/>
      <c r="H85" s="12"/>
    </row>
    <row r="86" spans="1:8" x14ac:dyDescent="0.25">
      <c r="A86" s="10"/>
      <c r="B86" s="11"/>
      <c r="C86" s="11"/>
      <c r="D86" s="12"/>
      <c r="E86" s="12"/>
      <c r="F86" s="12"/>
      <c r="G86" s="12"/>
      <c r="H86" s="12"/>
    </row>
    <row r="87" spans="1:8" x14ac:dyDescent="0.25">
      <c r="A87" s="10"/>
      <c r="B87" s="11"/>
      <c r="C87" s="11"/>
      <c r="D87" s="12"/>
      <c r="E87" s="12"/>
      <c r="F87" s="12"/>
      <c r="G87" s="12"/>
      <c r="H87" s="12"/>
    </row>
    <row r="88" spans="1:8" x14ac:dyDescent="0.25">
      <c r="E88" s="9"/>
    </row>
  </sheetData>
  <mergeCells count="6">
    <mergeCell ref="Y49:AC49"/>
    <mergeCell ref="A1:C1"/>
    <mergeCell ref="D1:H1"/>
    <mergeCell ref="B49:F49"/>
    <mergeCell ref="I49:M49"/>
    <mergeCell ref="Q49:U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Enteros</vt:lpstr>
      <vt:lpstr>Float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2015-09-28T15:45:25Z</dcterms:created>
  <dcterms:modified xsi:type="dcterms:W3CDTF">2015-09-29T18:48:57Z</dcterms:modified>
</cp:coreProperties>
</file>