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5755" windowHeight="11595" tabRatio="560"/>
  </bookViews>
  <sheets>
    <sheet name="예시" sheetId="1" r:id="rId1"/>
  </sheets>
  <definedNames>
    <definedName name="_xlnm.Print_Area" localSheetId="0">#REF!</definedName>
    <definedName name="_xlnm.Print_Titles" localSheetId="0">예시!$A$1:$XDM$4</definedName>
  </definedNames>
  <calcPr calcId="144525"/>
</workbook>
</file>

<file path=xl/calcChain.xml><?xml version="1.0" encoding="utf-8"?>
<calcChain xmlns="http://schemas.openxmlformats.org/spreadsheetml/2006/main">
  <c r="G194" i="1" l="1"/>
  <c r="G154" i="1" l="1"/>
  <c r="G217" i="1"/>
  <c r="G216" i="1"/>
  <c r="G215" i="1"/>
  <c r="G214" i="1"/>
  <c r="G212" i="1"/>
  <c r="G211" i="1"/>
  <c r="G210" i="1"/>
  <c r="G209" i="1"/>
  <c r="G208" i="1"/>
  <c r="G207" i="1"/>
  <c r="G206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6" i="1"/>
  <c r="G175" i="1"/>
  <c r="G169" i="1"/>
  <c r="G168" i="1"/>
  <c r="G167" i="1"/>
  <c r="G166" i="1"/>
  <c r="G165" i="1"/>
  <c r="G164" i="1"/>
  <c r="G163" i="1"/>
  <c r="G162" i="1"/>
  <c r="G156" i="1"/>
  <c r="G155" i="1"/>
  <c r="G153" i="1"/>
  <c r="G152" i="1"/>
  <c r="G151" i="1"/>
  <c r="G150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1" i="1"/>
  <c r="G120" i="1"/>
  <c r="G119" i="1"/>
  <c r="G118" i="1"/>
  <c r="G116" i="1"/>
  <c r="G115" i="1"/>
  <c r="G111" i="1"/>
  <c r="G110" i="1"/>
  <c r="G109" i="1"/>
  <c r="G108" i="1"/>
  <c r="G107" i="1"/>
  <c r="G105" i="1"/>
  <c r="G104" i="1"/>
  <c r="G102" i="1"/>
  <c r="G99" i="1"/>
  <c r="G69" i="1"/>
  <c r="G68" i="1"/>
  <c r="G67" i="1"/>
  <c r="G66" i="1"/>
  <c r="G64" i="1"/>
  <c r="G63" i="1"/>
  <c r="G62" i="1"/>
  <c r="G61" i="1"/>
  <c r="G59" i="1"/>
  <c r="G58" i="1"/>
  <c r="G57" i="1"/>
  <c r="G56" i="1"/>
  <c r="G38" i="1"/>
  <c r="G36" i="1"/>
  <c r="G35" i="1"/>
  <c r="G28" i="1"/>
  <c r="G27" i="1"/>
  <c r="G25" i="1"/>
  <c r="G23" i="1"/>
  <c r="G22" i="1"/>
  <c r="G21" i="1"/>
  <c r="G19" i="1"/>
  <c r="G9" i="1" s="1"/>
  <c r="G18" i="1"/>
  <c r="G17" i="1"/>
  <c r="G16" i="1"/>
  <c r="G15" i="1"/>
  <c r="G14" i="1"/>
  <c r="G13" i="1"/>
  <c r="G12" i="1"/>
  <c r="G11" i="1"/>
  <c r="G10" i="1"/>
  <c r="G8" i="1"/>
  <c r="G7" i="1"/>
  <c r="G5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Q3" i="1" s="1"/>
  <c r="R3" i="1" s="1"/>
  <c r="S3" i="1" s="1"/>
  <c r="P4" i="1"/>
  <c r="P3" i="1" s="1"/>
  <c r="O4" i="1"/>
  <c r="N4" i="1"/>
  <c r="M4" i="1"/>
  <c r="M3" i="1" s="1"/>
  <c r="N3" i="1" s="1"/>
  <c r="O3" i="1" s="1"/>
  <c r="L4" i="1"/>
  <c r="K4" i="1"/>
  <c r="J4" i="1"/>
  <c r="I4" i="1"/>
  <c r="H4" i="1"/>
  <c r="H3" i="1" s="1"/>
  <c r="G6" i="1" l="1"/>
  <c r="G213" i="1"/>
  <c r="I3" i="1"/>
  <c r="J3" i="1" s="1"/>
  <c r="K3" i="1" s="1"/>
  <c r="L3" i="1" s="1"/>
  <c r="G20" i="1"/>
  <c r="G54" i="1"/>
  <c r="G33" i="1" s="1"/>
  <c r="G29" i="1" s="1"/>
  <c r="T3" i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G149" i="1"/>
  <c r="G145" i="1" s="1"/>
  <c r="G177" i="1"/>
  <c r="AU3" i="1" l="1"/>
  <c r="AV3" i="1" s="1"/>
  <c r="AW3" i="1" s="1"/>
  <c r="AX3" i="1" s="1"/>
  <c r="AY3" i="1" s="1"/>
  <c r="AQ3" i="1"/>
  <c r="AR3" i="1" s="1"/>
  <c r="AS3" i="1" s="1"/>
  <c r="AT3" i="1" s="1"/>
  <c r="BD3" i="1" s="1"/>
  <c r="AZ3" i="1"/>
  <c r="BA3" i="1" s="1"/>
  <c r="BB3" i="1" s="1"/>
  <c r="BC3" i="1" s="1"/>
</calcChain>
</file>

<file path=xl/sharedStrings.xml><?xml version="1.0" encoding="utf-8"?>
<sst xmlns="http://schemas.openxmlformats.org/spreadsheetml/2006/main" count="570" uniqueCount="395">
  <si>
    <t>월</t>
  </si>
  <si>
    <t>총진척율</t>
  </si>
  <si>
    <t>주당진척율</t>
  </si>
  <si>
    <t>WBS ID</t>
  </si>
  <si>
    <t>준비</t>
  </si>
  <si>
    <t>기획</t>
  </si>
  <si>
    <t>기획서작성</t>
  </si>
  <si>
    <t>업무구분</t>
  </si>
  <si>
    <t>WBS작성</t>
  </si>
  <si>
    <t>통합</t>
  </si>
  <si>
    <t>계획</t>
  </si>
  <si>
    <t>종료보고</t>
  </si>
  <si>
    <t>H5on</t>
  </si>
  <si>
    <t>시나리오작성</t>
  </si>
  <si>
    <t>테스트</t>
  </si>
  <si>
    <t>단위 기능 서비스 (시나리오 테스트)</t>
  </si>
  <si>
    <t>보완</t>
  </si>
  <si>
    <t>회원 관리</t>
  </si>
  <si>
    <t>책임자</t>
  </si>
  <si>
    <t>회원 가입 화면 유효성 검사 -이름, 아이디, 비밀번호</t>
  </si>
  <si>
    <t>비밀번호 불 일치시 불일치 사항 안내</t>
  </si>
  <si>
    <t xml:space="preserve">개인 정보 보호를 위한 개인정보 동의서 폼 </t>
  </si>
  <si>
    <t>회원 가입 폼 - 필수 사항 (이름, 아이디, 비밀번호, 성별, 생년월일, 수강 과목, 권한 선택)</t>
  </si>
  <si>
    <t>회원 가입 폼 - 선택 사항 (집 주소)</t>
  </si>
  <si>
    <t>게시판</t>
  </si>
  <si>
    <t>새글 표시 (작성날짜와 현재날짜 차이 3일 이하의 글)</t>
  </si>
  <si>
    <t>아이디 중복 사항 안내</t>
  </si>
  <si>
    <t>공지사항 게시글 작성 폼</t>
  </si>
  <si>
    <t>FAQ 게시글 작성 폼 (QnA 양식 제공)</t>
  </si>
  <si>
    <t>빈 강의실 폼 - 목록에 기간과 장소 표시</t>
  </si>
  <si>
    <t xml:space="preserve">빈 강의실 예약 폼 - 예약이름, 장소, 시간, 예약자 아이디, 이용시간, 용도 입력 </t>
  </si>
  <si>
    <t>빈 강의실 - 예약 가능한 강의실(초록), 불가능한 강의실(빨강), 예약한 강의실(노랑) 구분</t>
  </si>
  <si>
    <t>일</t>
  </si>
  <si>
    <t>2019.05</t>
  </si>
  <si>
    <t>Beacon 테스트</t>
  </si>
  <si>
    <t>Beacon과 연동시킬 수 있는 모바일 앱 개발</t>
  </si>
  <si>
    <t>이정현</t>
  </si>
  <si>
    <t>이정현</t>
  </si>
  <si>
    <t>결석신청</t>
  </si>
  <si>
    <t>결석 신청중인 내역 조회</t>
  </si>
  <si>
    <t>결석 신청이 완료된 내역 조회</t>
  </si>
  <si>
    <t>웹소켓을 사용한 채팅서버/채팅방</t>
  </si>
  <si>
    <t>결석 신청</t>
  </si>
  <si>
    <t>학생 자신의 신청내역 조회게시판</t>
  </si>
  <si>
    <t>메신저</t>
  </si>
  <si>
    <t>사용자들 간의 채팅방 생성</t>
  </si>
  <si>
    <t>사용자의 채팅방 목록 조회</t>
  </si>
  <si>
    <t>채팅 기능구현</t>
  </si>
  <si>
    <t>강사,관리자의 신청중인,지난 신청 내역 조회게시판</t>
  </si>
  <si>
    <t>결석 신청 - 파일 업로드</t>
  </si>
  <si>
    <t>사용자 목록</t>
  </si>
  <si>
    <t>결석 신청 템플릿</t>
  </si>
  <si>
    <t>필수 내용(이름,과목명,전화번호,사유,결석일) 기재 안할시 안내</t>
  </si>
  <si>
    <t>신청버튼 누르면 해당강사에게 신청서 전달</t>
  </si>
  <si>
    <t>승인시 템플릿에 등록될 사인 등록</t>
  </si>
  <si>
    <t>형식에 맞지 않는 신청서는 미승인 버튼으로 처리</t>
  </si>
  <si>
    <t>회원가입시 사용자목록에 자동으로 추가</t>
  </si>
  <si>
    <t>메신저 탭 클릭시 브라우저 내 새로운 디바이스? 생성</t>
  </si>
  <si>
    <t>목록에 관리자와 각 과정별 수강중인 학생, 강사 표시</t>
  </si>
  <si>
    <t>김제민</t>
  </si>
  <si>
    <t>정송희</t>
  </si>
  <si>
    <t>이성준</t>
  </si>
  <si>
    <t>정희원</t>
  </si>
  <si>
    <t>이찬주</t>
  </si>
  <si>
    <t>서명 이미지 등록</t>
  </si>
  <si>
    <t>서명 이미지 등록 폼</t>
  </si>
  <si>
    <t>빈 강의실 폼 - TOAST Calander API 이용</t>
  </si>
  <si>
    <t>JAJ050000</t>
  </si>
  <si>
    <t>JAJ050100</t>
  </si>
  <si>
    <t>JAJ050200</t>
  </si>
  <si>
    <t>JAJ050300</t>
  </si>
  <si>
    <t>JAJ050400</t>
  </si>
  <si>
    <t>JAJ050500</t>
  </si>
  <si>
    <t>JAJ050600</t>
  </si>
  <si>
    <t>JAJ050700</t>
  </si>
  <si>
    <t>JAJ050101</t>
  </si>
  <si>
    <t>JAJ050102</t>
  </si>
  <si>
    <t>JAJ050103</t>
  </si>
  <si>
    <t>JAJ050201</t>
  </si>
  <si>
    <t>JAJ050202</t>
  </si>
  <si>
    <t>JAJ050203</t>
  </si>
  <si>
    <t>JAJ050204</t>
  </si>
  <si>
    <t>JAJ050205</t>
  </si>
  <si>
    <t>JAJ050206</t>
  </si>
  <si>
    <t>JAJ050207</t>
  </si>
  <si>
    <t>JAJ050208</t>
  </si>
  <si>
    <t>JAJ050209</t>
  </si>
  <si>
    <t>JAJ050301</t>
  </si>
  <si>
    <t>JAJ050302</t>
  </si>
  <si>
    <t>JAJ050303</t>
  </si>
  <si>
    <t>JAJ050304</t>
  </si>
  <si>
    <t>JAJ050305</t>
  </si>
  <si>
    <t>JAJ050306</t>
  </si>
  <si>
    <t>JAJ050307</t>
  </si>
  <si>
    <t>JAJ050308</t>
  </si>
  <si>
    <t>JAJ050309</t>
  </si>
  <si>
    <t>JAJ050310</t>
  </si>
  <si>
    <t>JAJ050311</t>
  </si>
  <si>
    <t>JAJ050312</t>
  </si>
  <si>
    <t>JAJ050313</t>
  </si>
  <si>
    <t>JAJ050314</t>
  </si>
  <si>
    <t>JAJ050401</t>
  </si>
  <si>
    <t>JAJ050402</t>
  </si>
  <si>
    <t>JAJ050403</t>
  </si>
  <si>
    <t>JAJ050404</t>
  </si>
  <si>
    <t>JAJ050405</t>
  </si>
  <si>
    <t>JAJ050406</t>
  </si>
  <si>
    <t>JAJ050407</t>
  </si>
  <si>
    <t>JAJ050408</t>
  </si>
  <si>
    <t>JAJ050409</t>
  </si>
  <si>
    <t>JAJ050410</t>
  </si>
  <si>
    <t>JAJ050411</t>
  </si>
  <si>
    <t>JAJ050501</t>
  </si>
  <si>
    <t>JAJ050502</t>
  </si>
  <si>
    <t>JAJ050503</t>
  </si>
  <si>
    <t>JAJ050504</t>
  </si>
  <si>
    <t>JAJ050505</t>
  </si>
  <si>
    <t>JAJ050601</t>
  </si>
  <si>
    <t>JAJ050602</t>
  </si>
  <si>
    <t>JAJ050603</t>
  </si>
  <si>
    <t>JAJ050604</t>
  </si>
  <si>
    <t>JAJ050605</t>
  </si>
  <si>
    <t>JAJ050606</t>
  </si>
  <si>
    <t>JAJ050607</t>
  </si>
  <si>
    <t>JAJ050701</t>
  </si>
  <si>
    <t>JAJ050702</t>
  </si>
  <si>
    <t>JAJ050703</t>
  </si>
  <si>
    <t>JAJ050704</t>
  </si>
  <si>
    <t>JAJ050705</t>
  </si>
  <si>
    <t>JAJ050706</t>
  </si>
  <si>
    <t>개발예정보고서 작성</t>
  </si>
  <si>
    <t>요구사항 정의서 작성</t>
  </si>
  <si>
    <t>FBS작성</t>
  </si>
  <si>
    <t>테이블 정의서 작성</t>
  </si>
  <si>
    <t>논리 물리_ERD 작성</t>
  </si>
  <si>
    <t>네비게이션 흐름도 작성</t>
  </si>
  <si>
    <t>UI페이지 레이아웃 작성</t>
  </si>
  <si>
    <t>유스케이스 명세서 작성</t>
  </si>
  <si>
    <t>일일 보고서 작성</t>
  </si>
  <si>
    <t>과제 시나리오 작성</t>
  </si>
  <si>
    <t>회원 관리 시나리오 작성</t>
  </si>
  <si>
    <t>게시판 시나리오 작성</t>
  </si>
  <si>
    <t>출석관리 시나리오 작성</t>
  </si>
  <si>
    <t>결재 시스템 시나리오 작성</t>
  </si>
  <si>
    <t>팀원 전체</t>
  </si>
  <si>
    <t>김제민,이정현</t>
  </si>
  <si>
    <t>이찬주,정희원</t>
  </si>
  <si>
    <t>메신저 시나리오 작성</t>
  </si>
  <si>
    <t>통합 테스트</t>
  </si>
  <si>
    <t>구현  테스트</t>
  </si>
  <si>
    <t>메인 페이지</t>
  </si>
  <si>
    <t>네비게이션바, 컨텐츠 위치</t>
  </si>
  <si>
    <t>공통 CSS 모듈</t>
  </si>
  <si>
    <t>JAJ040000</t>
  </si>
  <si>
    <t>JAJ040100</t>
  </si>
  <si>
    <t>JAJ040101</t>
  </si>
  <si>
    <t>JAJ040102</t>
  </si>
  <si>
    <t>JAJ040103</t>
  </si>
  <si>
    <t>JAJ040104</t>
  </si>
  <si>
    <t>JAJ040105</t>
  </si>
  <si>
    <t>JAJ040200</t>
  </si>
  <si>
    <t>JAJ040201</t>
  </si>
  <si>
    <t>JAJ040202</t>
  </si>
  <si>
    <t>JAJ040203</t>
  </si>
  <si>
    <t>JAJ040204</t>
  </si>
  <si>
    <t>JAJ040205</t>
  </si>
  <si>
    <t>JAJ040207</t>
  </si>
  <si>
    <t>JAJ040208</t>
  </si>
  <si>
    <t>JAJ040300</t>
  </si>
  <si>
    <t>JAJ040301</t>
  </si>
  <si>
    <t>JAJ040302</t>
  </si>
  <si>
    <t>JAJ040303</t>
  </si>
  <si>
    <t>JAJ040304</t>
  </si>
  <si>
    <t>JAJ040305</t>
  </si>
  <si>
    <t>JAJ040306</t>
  </si>
  <si>
    <t>JAJ040307</t>
  </si>
  <si>
    <t>JAJ040308</t>
  </si>
  <si>
    <t>JAJ040309</t>
  </si>
  <si>
    <t>JAJ040310</t>
  </si>
  <si>
    <t>JAJ040311</t>
  </si>
  <si>
    <t>JAJ040312</t>
  </si>
  <si>
    <t>JAJ040313</t>
  </si>
  <si>
    <t>JAJ040314</t>
  </si>
  <si>
    <t>JAJ040315</t>
  </si>
  <si>
    <t>JAJ040316</t>
  </si>
  <si>
    <t>JAJ040317</t>
  </si>
  <si>
    <t>JAJ040318</t>
  </si>
  <si>
    <t>JAJ040319</t>
  </si>
  <si>
    <t>JAJ040320</t>
  </si>
  <si>
    <t>JAJ040321</t>
  </si>
  <si>
    <t>JAJ040322</t>
  </si>
  <si>
    <t>JAJ040323</t>
  </si>
  <si>
    <t>JAJ040324</t>
  </si>
  <si>
    <t>JAJ040325</t>
  </si>
  <si>
    <t>JAJ040326</t>
  </si>
  <si>
    <t>JAJ040400</t>
  </si>
  <si>
    <t>JAJ040402</t>
  </si>
  <si>
    <t>JAJ040403</t>
  </si>
  <si>
    <t>JAJ040405</t>
  </si>
  <si>
    <t>JAJ040409</t>
  </si>
  <si>
    <t>JAJ040410</t>
  </si>
  <si>
    <t>JAJ040411</t>
  </si>
  <si>
    <t>JAJ040412</t>
  </si>
  <si>
    <t>JAJ040413</t>
  </si>
  <si>
    <t>JAJ040414</t>
  </si>
  <si>
    <t>JAJ040415</t>
  </si>
  <si>
    <t>JAJ040416</t>
  </si>
  <si>
    <t>JAJ040417</t>
  </si>
  <si>
    <t>JAJ040418</t>
  </si>
  <si>
    <t>JAJ040419</t>
  </si>
  <si>
    <t>JAJ040500</t>
  </si>
  <si>
    <t>JAJ040501</t>
  </si>
  <si>
    <t>JAJ040502</t>
  </si>
  <si>
    <t>JAJ040504</t>
  </si>
  <si>
    <t>JAJ040700</t>
  </si>
  <si>
    <t>JAJ040600</t>
  </si>
  <si>
    <t>JAJ040601</t>
  </si>
  <si>
    <t>JAJ040602</t>
  </si>
  <si>
    <t>JAJ040603</t>
  </si>
  <si>
    <t>JAJ040604</t>
  </si>
  <si>
    <t>JAJ040605</t>
  </si>
  <si>
    <t>JAJ040606</t>
  </si>
  <si>
    <t>JAJ040701</t>
  </si>
  <si>
    <t>JAJ040702</t>
  </si>
  <si>
    <t>JAJ040703</t>
  </si>
  <si>
    <t>JAJ040704</t>
  </si>
  <si>
    <t>JAJ040705</t>
  </si>
  <si>
    <t>JAJ040706</t>
  </si>
  <si>
    <t>JAJ040800</t>
  </si>
  <si>
    <t>과제</t>
  </si>
  <si>
    <t>출결</t>
  </si>
  <si>
    <t>출석 기능 - Beacon을 이용한 출석</t>
  </si>
  <si>
    <t xml:space="preserve">출결 관리  - TOAST Calander API, TOAST Chart API 사용 </t>
  </si>
  <si>
    <t>로그인 &amp; 로그아웃 - 로그인 유효하지 않은 아이디/비밀번호 입력 시 재요청 알림</t>
  </si>
  <si>
    <t>마이페이지 화면 ( 학생, 강사 ) - 학생 &amp; 강사 마이페이지 화면 ( 개인정보 조회 &amp; 수정 )</t>
  </si>
  <si>
    <t>마이페이지 화면 ( 관리자 ) - 유저 리스트 조회/수정</t>
  </si>
  <si>
    <t>마이페이지 화면 ( 관리자 ) - 가입 승인/거절</t>
  </si>
  <si>
    <t>마이페이지 화면 ( 관리자 ) - 신고 게시글 조회/삭제</t>
  </si>
  <si>
    <t xml:space="preserve">1:1 건의함 - 답변 완료 시 완료 표시 </t>
  </si>
  <si>
    <t xml:space="preserve">1:1 건의함 - 건의 글 작성 시 템플릿 제공 ( 작성자, 제목, 내용, 작성일자 등 ) </t>
  </si>
  <si>
    <t xml:space="preserve">1:1 건의함 - 삭제 불가 안내 알림 띄우기 ( * 글 작성 전 신중히 생각하라는 의도 ) </t>
  </si>
  <si>
    <t xml:space="preserve">1:1 건의함 - 이미 답변 완료된 건의글에 답변 시도할 시 불가 알림 띄우기 </t>
  </si>
  <si>
    <t>자료게시판 - 신고 시 템플릿 제공 ( 작성자, 제목, 내용, 작성일자 등 )</t>
  </si>
  <si>
    <t>자료게시판 - 크롤링 게시판</t>
  </si>
  <si>
    <t xml:space="preserve">자료게시판 - 링크 클릭 시 관련 홈페이지로 이동 </t>
  </si>
  <si>
    <t>과제 등록 - 시험 설정 - 과정명, 과목, 시험명, 문제 유형, 문제, 배점 답안</t>
  </si>
  <si>
    <t>과제 등록 - 주관식문제</t>
  </si>
  <si>
    <t>과제 제출 - 시험 전체문항 응답여부 확인</t>
  </si>
  <si>
    <t>과제 제출 - 서명 기능</t>
  </si>
  <si>
    <t xml:space="preserve">성적 조회 - TOAST Chart API </t>
  </si>
  <si>
    <t>성적 조회 - 강사 시험통계 - 문항별 정답률</t>
  </si>
  <si>
    <t>성적 조회 - 학생 그래프 구현(시험 평균, 본인 점수)</t>
  </si>
  <si>
    <t>성적 조회 - 강사 시험통계 - 문제별 정답률</t>
  </si>
  <si>
    <t>성적 조회 - 강사 시험통계 - 학생별 그래프</t>
  </si>
  <si>
    <t>성적 조회 - 강사 시험통계 - 학생석차(미정)</t>
  </si>
  <si>
    <t>출석</t>
  </si>
  <si>
    <t xml:space="preserve">출결 관리 - Beacon에서 받아온 데이터를 이용한 학생의 출결 사항 확인 </t>
  </si>
  <si>
    <t xml:space="preserve">출결 관리 - TOAST Chart API, TOAST Calander API를 이용한 학생들의 개인별 출석 월별 그래프 확인 </t>
  </si>
  <si>
    <t xml:space="preserve">출결 관리 - TOAST Chart API, TOAST Calander API를 이용한 학생들의 통합 출석 월별 그래프 확인 </t>
  </si>
  <si>
    <t>JAJ050210</t>
  </si>
  <si>
    <t>JAJ050211</t>
  </si>
  <si>
    <t>JAJ050506</t>
  </si>
  <si>
    <t>JAJ050608</t>
  </si>
  <si>
    <t>JAJ060000</t>
  </si>
  <si>
    <t>JAJ060100</t>
  </si>
  <si>
    <t>JAJ060101</t>
  </si>
  <si>
    <t>JAJ060102</t>
  </si>
  <si>
    <t>JAJ060103</t>
  </si>
  <si>
    <t>JAJ070000</t>
  </si>
  <si>
    <t>JAJ030000</t>
  </si>
  <si>
    <t>JAJ030001</t>
  </si>
  <si>
    <t>JAJ030002</t>
  </si>
  <si>
    <t>JAJ030003</t>
  </si>
  <si>
    <t>JAJ030004</t>
  </si>
  <si>
    <t>JAJ030005</t>
  </si>
  <si>
    <t>JAJ030006</t>
  </si>
  <si>
    <t>JAJ030007</t>
  </si>
  <si>
    <t>JAJ020000</t>
  </si>
  <si>
    <t>JAJ020001</t>
  </si>
  <si>
    <t>JAJ020002</t>
  </si>
  <si>
    <t>JAJ020003</t>
  </si>
  <si>
    <t>JAJ020004</t>
  </si>
  <si>
    <t>JAJ020005</t>
  </si>
  <si>
    <t>JAJ020006</t>
  </si>
  <si>
    <t>JAJ020007</t>
  </si>
  <si>
    <t>JAJ020008</t>
  </si>
  <si>
    <t>JAJ020009</t>
  </si>
  <si>
    <t>JAJ020010</t>
  </si>
  <si>
    <t>JAJ000000</t>
  </si>
  <si>
    <t>JAJ010000</t>
  </si>
  <si>
    <t>JAJ010001</t>
  </si>
  <si>
    <t>JAJ010002</t>
  </si>
  <si>
    <t>채팅 기능구현(텍스트 보내기)</t>
  </si>
  <si>
    <t>출결 관리  - 학생의 출결 사항(SMS API 사용)</t>
  </si>
  <si>
    <t>김제민</t>
  </si>
  <si>
    <t>헤더(사용자 정보),푸터</t>
  </si>
  <si>
    <t>DB에 암호화되어 저장된 값 비교</t>
  </si>
  <si>
    <t xml:space="preserve"> 세션 정보 담기</t>
  </si>
  <si>
    <t>로그인/로그아웃</t>
  </si>
  <si>
    <t>로그아웃 - 세션에 저장된 값 제거 / 뒤로가기로 정보 불러오기 방지(Intercepter)</t>
  </si>
  <si>
    <t>UI/UX 구현</t>
  </si>
  <si>
    <t>학생 회원가입 승인(강사,관리자)</t>
  </si>
  <si>
    <t>문자로 임의의 8자리 번호 전송 초기화</t>
  </si>
  <si>
    <t>학생/강사 탈퇴 관리, 회원 정보 수정모든정보(관리자)</t>
  </si>
  <si>
    <t>결석 신청서 수리 - 승인(등록한 이미지 서명)</t>
  </si>
  <si>
    <t>결석 신청서 - 파일 다운로드</t>
  </si>
  <si>
    <t>회원가입</t>
  </si>
  <si>
    <t>사용자 계정 등록</t>
  </si>
  <si>
    <t>아이디 중복 Ajax</t>
  </si>
  <si>
    <t>비밀번호 암호화 Spring Security</t>
  </si>
  <si>
    <t>비밀번호 불일치 조회</t>
  </si>
  <si>
    <t>본인인증(본인인증 API 사용)</t>
  </si>
  <si>
    <t>회원수정</t>
  </si>
  <si>
    <t>공지사항</t>
  </si>
  <si>
    <t>게시글 리스트 조회</t>
  </si>
  <si>
    <t>게시글 상세 조회</t>
  </si>
  <si>
    <t>게시글 작성 ( 강사, 관리자만 작성가능 )</t>
  </si>
  <si>
    <t>게시글 검색 ( 제목으로 검색 )</t>
  </si>
  <si>
    <t>FAQ</t>
  </si>
  <si>
    <t>게시글 작성 ( 강사, 관리자만 작성가능)</t>
  </si>
  <si>
    <t>빈강의실</t>
  </si>
  <si>
    <t>리스트 조회</t>
  </si>
  <si>
    <t>예약/예약 취소 ( 취소는 본인이 예약한 사항만 취소 가능)</t>
  </si>
  <si>
    <t>예약시 문자 발송(SMS API 사용)</t>
  </si>
  <si>
    <t>예약완료시 대기신청</t>
  </si>
  <si>
    <t>1:1 건의 게시판</t>
  </si>
  <si>
    <t>게시글 리스트 조회 (본인 건의글만 조회 가능 / 강사, 관리자는 모든 건의글 조회 가능)</t>
  </si>
  <si>
    <t>게시글 상세 조회 (본인 건의글만 조회 가능 / 강사, 관리자는 모든 건의글 조회 가능)</t>
  </si>
  <si>
    <t xml:space="preserve">게시글 작성 ( 학생만 가능 ) </t>
  </si>
  <si>
    <t xml:space="preserve">답변 작성 ( 강사, 관리자 가능 ) / 글 한개당 답변 한개로 제한 </t>
  </si>
  <si>
    <t xml:space="preserve">답변 작성시 알림 문자 발송 ( 학생 아이디[번호]로 ) </t>
  </si>
  <si>
    <t>자료게시판</t>
  </si>
  <si>
    <t>게시글 상세 조회 ( 자료 다운로드 가능, 기존 파일 이름으로 다운로드 )</t>
  </si>
  <si>
    <t>게시글 작성 ( 자료 업로드 가능, 기존 파일 이름으로 업로드 )</t>
  </si>
  <si>
    <t>게시글 검색 ( 작성자, 제목, 작성자 + 제목 으로 검색가능 )</t>
  </si>
  <si>
    <t>게시글 삭제 ( 본인 글만 삭제 가능, 관리자는 모든 글 삭제 가능 )</t>
  </si>
  <si>
    <t>게시글 수정 ( 본인 글만 수정 가능 )</t>
  </si>
  <si>
    <t>신고 기능 ( 관리자에게 신고 내용과 함께 전달 )</t>
  </si>
  <si>
    <t>취업정보 게시판</t>
  </si>
  <si>
    <t>크롤링 사용, 취업정보 등록</t>
  </si>
  <si>
    <t>취업정보 조회 가능</t>
  </si>
  <si>
    <t>과제 등록</t>
  </si>
  <si>
    <t>작성 문제 총점 계산</t>
  </si>
  <si>
    <t>일정 관리</t>
  </si>
  <si>
    <t>과제제출</t>
  </si>
  <si>
    <t>과제 채점</t>
  </si>
  <si>
    <t>TOAST Calander API 사용</t>
  </si>
  <si>
    <t>과제목록으로 일정등록</t>
  </si>
  <si>
    <t>강사 상세일정 - 학생제출/응시 현황</t>
  </si>
  <si>
    <t>학생 상세일정 - 제출/미제출</t>
  </si>
  <si>
    <t>일정 미완료시 문자전송</t>
  </si>
  <si>
    <t>파일 업로드</t>
  </si>
  <si>
    <t>채점 완료 학생 총점 계산</t>
  </si>
  <si>
    <t xml:space="preserve">파일 다운로드 </t>
  </si>
  <si>
    <t>과정 과목 시나리오 작성</t>
  </si>
  <si>
    <t xml:space="preserve">이찬주 </t>
  </si>
  <si>
    <t>구현</t>
  </si>
  <si>
    <t>과정</t>
  </si>
  <si>
    <t xml:space="preserve">과정추가 </t>
  </si>
  <si>
    <t>과목</t>
  </si>
  <si>
    <t xml:space="preserve">과정-과목 </t>
  </si>
  <si>
    <t xml:space="preserve">과정에 과목등록 </t>
  </si>
  <si>
    <t>환경 구축</t>
    <phoneticPr fontId="1" type="noConversion"/>
  </si>
  <si>
    <t>Structure 생성</t>
    <phoneticPr fontId="1" type="noConversion"/>
  </si>
  <si>
    <t>통합용 환경 구축 후 배포</t>
    <phoneticPr fontId="1" type="noConversion"/>
  </si>
  <si>
    <t>학생 과정 등록  삭제</t>
    <phoneticPr fontId="1" type="noConversion"/>
  </si>
  <si>
    <t>학생 정보 조회 기능</t>
    <phoneticPr fontId="1" type="noConversion"/>
  </si>
  <si>
    <t>학생:수강중인 과정 조회 기능</t>
    <phoneticPr fontId="1" type="noConversion"/>
  </si>
  <si>
    <t>강사 정보 조회 기능</t>
    <phoneticPr fontId="1" type="noConversion"/>
  </si>
  <si>
    <t xml:space="preserve">강사:본인 정보 수정 기능 </t>
    <phoneticPr fontId="1" type="noConversion"/>
  </si>
  <si>
    <t xml:space="preserve">학생:본인 정보 수정 기능 </t>
    <phoneticPr fontId="1" type="noConversion"/>
  </si>
  <si>
    <t xml:space="preserve">강사:담당 과정 학생 정보 조회 </t>
    <phoneticPr fontId="1" type="noConversion"/>
  </si>
  <si>
    <t>과제 등록</t>
    <phoneticPr fontId="1" type="noConversion"/>
  </si>
  <si>
    <t>서술형문제 추가/삭제</t>
  </si>
  <si>
    <t>서술형문제 추가/삭제</t>
    <phoneticPr fontId="1" type="noConversion"/>
  </si>
  <si>
    <t>과제에 문제 연결</t>
    <phoneticPr fontId="1" type="noConversion"/>
  </si>
  <si>
    <t>정송희</t>
    <phoneticPr fontId="1" type="noConversion"/>
  </si>
  <si>
    <t>서술형 답안 작성</t>
    <phoneticPr fontId="1" type="noConversion"/>
  </si>
  <si>
    <t>선택형 답안 작성</t>
    <phoneticPr fontId="1" type="noConversion"/>
  </si>
  <si>
    <t>문제 답안 작성 여부 조회</t>
    <phoneticPr fontId="1" type="noConversion"/>
  </si>
  <si>
    <t>선택형 문제 자동채점</t>
    <phoneticPr fontId="1" type="noConversion"/>
  </si>
  <si>
    <t>서술형 문제 자동채점</t>
    <phoneticPr fontId="1" type="noConversion"/>
  </si>
  <si>
    <t>성적조회</t>
    <phoneticPr fontId="1" type="noConversion"/>
  </si>
  <si>
    <t>학생리스트로 과제 총점 확인</t>
    <phoneticPr fontId="1" type="noConversion"/>
  </si>
  <si>
    <t>과제 학생 평균 조회</t>
    <phoneticPr fontId="1" type="noConversion"/>
  </si>
  <si>
    <t>Beacon과 연동된 모바일 앱을 이용해서 로그인 및 출석/퇴실</t>
    <phoneticPr fontId="1" type="noConversion"/>
  </si>
  <si>
    <t>출결 관리 - 학생, 강사 과정 조회</t>
    <phoneticPr fontId="1" type="noConversion"/>
  </si>
  <si>
    <t>과정 목록 조회</t>
    <phoneticPr fontId="1" type="noConversion"/>
  </si>
  <si>
    <t>과정 등록</t>
    <phoneticPr fontId="1" type="noConversion"/>
  </si>
  <si>
    <t>과정 추가(회차 증가)</t>
    <phoneticPr fontId="1" type="noConversion"/>
  </si>
  <si>
    <t>(강사)자신의 과정 조회</t>
    <phoneticPr fontId="1" type="noConversion"/>
  </si>
  <si>
    <t>전체 과목 조회</t>
    <phoneticPr fontId="1" type="noConversion"/>
  </si>
  <si>
    <t xml:space="preserve">과정에 과목등록 </t>
    <phoneticPr fontId="1" type="noConversion"/>
  </si>
  <si>
    <t>새로운 과목 추가</t>
    <phoneticPr fontId="1" type="noConversion"/>
  </si>
  <si>
    <t>이찬주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</si>
</sst>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rgb="FF000000"/>
      <name val="돋움"/>
    </font>
    <font>
      <sz val="11"/>
      <color theme="1"/>
      <name val="맑은 고딕"/>
      <family val="3"/>
      <charset val="129"/>
      <scheme val="minor"/>
    </font>
    <font>
      <sz val="8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6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rgb="FFFFFF0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theme="0" tint="-0.249977111117893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6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/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/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thin">
        <color rgb="FF000000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thin">
        <color rgb="FF000000"/>
      </left>
      <right/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auto="1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/>
      <diagonal/>
    </border>
    <border>
      <left style="hair">
        <color rgb="FF000000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/>
      <bottom/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rgb="FF000000"/>
      </right>
      <top/>
      <bottom style="hair">
        <color theme="1"/>
      </bottom>
      <diagonal/>
    </border>
    <border>
      <left/>
      <right/>
      <top style="hair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theme="1"/>
      </top>
      <bottom style="hair">
        <color rgb="FF000000"/>
      </bottom>
      <diagonal/>
    </border>
    <border>
      <left/>
      <right/>
      <top style="hair">
        <color theme="1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/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auto="1"/>
      </right>
      <top style="hair">
        <color rgb="FF000000"/>
      </top>
      <bottom/>
      <diagonal/>
    </border>
    <border>
      <left/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double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thin">
        <color theme="1"/>
      </right>
      <top style="hair">
        <color rgb="FF000000"/>
      </top>
      <bottom/>
      <diagonal/>
    </border>
    <border>
      <left style="thin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double">
        <color rgb="FF000000"/>
      </bottom>
      <diagonal/>
    </border>
    <border>
      <left style="thin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double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thin">
        <color theme="1"/>
      </right>
      <top/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theme="1"/>
      </bottom>
      <diagonal/>
    </border>
    <border>
      <left/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/>
      <right style="hair">
        <color theme="1"/>
      </right>
      <top/>
      <bottom style="thin">
        <color rgb="FF000000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rgb="FF000000"/>
      </top>
      <bottom/>
      <diagonal/>
    </border>
    <border>
      <left style="hair">
        <color auto="1"/>
      </left>
      <right style="thin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/>
      <top/>
      <bottom style="thin">
        <color rgb="FF000000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/>
      <top style="thin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/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theme="1"/>
      </top>
      <bottom/>
      <diagonal/>
    </border>
    <border>
      <left style="medium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3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176" fontId="4" fillId="0" borderId="23" xfId="0" applyNumberFormat="1" applyFont="1" applyBorder="1">
      <alignment vertical="center"/>
    </xf>
    <xf numFmtId="176" fontId="4" fillId="0" borderId="24" xfId="0" applyNumberFormat="1" applyFont="1" applyBorder="1">
      <alignment vertical="center"/>
    </xf>
    <xf numFmtId="176" fontId="4" fillId="0" borderId="25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5" fillId="0" borderId="29" xfId="0" applyNumberFormat="1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6" fontId="5" fillId="0" borderId="33" xfId="0" applyNumberFormat="1" applyFont="1" applyBorder="1">
      <alignment vertical="center"/>
    </xf>
    <xf numFmtId="176" fontId="5" fillId="0" borderId="34" xfId="0" applyNumberFormat="1" applyFont="1" applyBorder="1">
      <alignment vertical="center"/>
    </xf>
    <xf numFmtId="176" fontId="5" fillId="0" borderId="35" xfId="0" applyNumberFormat="1" applyFont="1" applyBorder="1">
      <alignment vertical="center"/>
    </xf>
    <xf numFmtId="0" fontId="3" fillId="0" borderId="38" xfId="0" applyFont="1" applyBorder="1" applyAlignment="1">
      <alignment horizontal="center" vertical="center"/>
    </xf>
    <xf numFmtId="176" fontId="5" fillId="0" borderId="39" xfId="0" applyNumberFormat="1" applyFont="1" applyBorder="1">
      <alignment vertical="center"/>
    </xf>
    <xf numFmtId="0" fontId="4" fillId="0" borderId="22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176" fontId="4" fillId="0" borderId="19" xfId="0" applyNumberFormat="1" applyFont="1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176" fontId="2" fillId="2" borderId="10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176" fontId="2" fillId="3" borderId="9" xfId="0" applyNumberFormat="1" applyFont="1" applyFill="1" applyBorder="1">
      <alignment vertical="center"/>
    </xf>
    <xf numFmtId="176" fontId="2" fillId="3" borderId="22" xfId="0" applyNumberFormat="1" applyFont="1" applyFill="1" applyBorder="1">
      <alignment vertical="center"/>
    </xf>
    <xf numFmtId="176" fontId="2" fillId="3" borderId="42" xfId="0" applyNumberFormat="1" applyFont="1" applyFill="1" applyBorder="1">
      <alignment vertical="center"/>
    </xf>
    <xf numFmtId="176" fontId="2" fillId="3" borderId="43" xfId="0" applyNumberFormat="1" applyFont="1" applyFill="1" applyBorder="1">
      <alignment vertical="center"/>
    </xf>
    <xf numFmtId="176" fontId="2" fillId="3" borderId="6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3" borderId="10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17" xfId="0" applyNumberFormat="1" applyFont="1" applyFill="1" applyBorder="1">
      <alignment vertical="center"/>
    </xf>
    <xf numFmtId="176" fontId="2" fillId="3" borderId="33" xfId="0" applyNumberFormat="1" applyFont="1" applyFill="1" applyBorder="1">
      <alignment vertical="center"/>
    </xf>
    <xf numFmtId="176" fontId="2" fillId="3" borderId="34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21" xfId="0" applyNumberFormat="1" applyFont="1" applyFill="1" applyBorder="1">
      <alignment vertical="center"/>
    </xf>
    <xf numFmtId="176" fontId="2" fillId="3" borderId="15" xfId="0" applyNumberFormat="1" applyFont="1" applyFill="1" applyBorder="1">
      <alignment vertical="center"/>
    </xf>
    <xf numFmtId="176" fontId="2" fillId="3" borderId="16" xfId="0" applyNumberFormat="1" applyFont="1" applyFill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76" fontId="5" fillId="4" borderId="34" xfId="0" applyNumberFormat="1" applyFont="1" applyFill="1" applyBorder="1">
      <alignment vertical="center"/>
    </xf>
    <xf numFmtId="176" fontId="5" fillId="4" borderId="29" xfId="0" applyNumberFormat="1" applyFont="1" applyFill="1" applyBorder="1">
      <alignment vertical="center"/>
    </xf>
    <xf numFmtId="176" fontId="2" fillId="4" borderId="3" xfId="0" applyNumberFormat="1" applyFont="1" applyFill="1" applyBorder="1">
      <alignment vertical="center"/>
    </xf>
    <xf numFmtId="176" fontId="2" fillId="4" borderId="42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4" borderId="2" xfId="0" applyNumberFormat="1" applyFont="1" applyFill="1" applyBorder="1">
      <alignment vertical="center"/>
    </xf>
    <xf numFmtId="176" fontId="2" fillId="4" borderId="34" xfId="0" applyNumberFormat="1" applyFont="1" applyFill="1" applyBorder="1">
      <alignment vertical="center"/>
    </xf>
    <xf numFmtId="176" fontId="2" fillId="4" borderId="15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5" fillId="4" borderId="37" xfId="0" applyNumberFormat="1" applyFont="1" applyFill="1" applyBorder="1">
      <alignment vertical="center"/>
    </xf>
    <xf numFmtId="176" fontId="5" fillId="4" borderId="33" xfId="0" applyNumberFormat="1" applyFont="1" applyFill="1" applyBorder="1">
      <alignment vertical="center"/>
    </xf>
    <xf numFmtId="176" fontId="5" fillId="4" borderId="30" xfId="0" applyNumberFormat="1" applyFont="1" applyFill="1" applyBorder="1">
      <alignment vertical="center"/>
    </xf>
    <xf numFmtId="176" fontId="2" fillId="4" borderId="4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4" borderId="45" xfId="0" applyNumberFormat="1" applyFont="1" applyFill="1" applyBorder="1">
      <alignment vertical="center"/>
    </xf>
    <xf numFmtId="176" fontId="2" fillId="4" borderId="22" xfId="0" applyNumberFormat="1" applyFont="1" applyFill="1" applyBorder="1">
      <alignment vertical="center"/>
    </xf>
    <xf numFmtId="176" fontId="2" fillId="4" borderId="46" xfId="0" applyNumberFormat="1" applyFont="1" applyFill="1" applyBorder="1">
      <alignment vertical="center"/>
    </xf>
    <xf numFmtId="176" fontId="2" fillId="4" borderId="6" xfId="0" applyNumberFormat="1" applyFont="1" applyFill="1" applyBorder="1">
      <alignment vertical="center"/>
    </xf>
    <xf numFmtId="176" fontId="2" fillId="4" borderId="32" xfId="0" applyNumberFormat="1" applyFont="1" applyFill="1" applyBorder="1">
      <alignment vertical="center"/>
    </xf>
    <xf numFmtId="176" fontId="2" fillId="4" borderId="4" xfId="0" applyNumberFormat="1" applyFont="1" applyFill="1" applyBorder="1">
      <alignment vertical="center"/>
    </xf>
    <xf numFmtId="176" fontId="2" fillId="4" borderId="37" xfId="0" applyNumberFormat="1" applyFont="1" applyFill="1" applyBorder="1">
      <alignment vertical="center"/>
    </xf>
    <xf numFmtId="176" fontId="2" fillId="4" borderId="33" xfId="0" applyNumberFormat="1" applyFont="1" applyFill="1" applyBorder="1">
      <alignment vertical="center"/>
    </xf>
    <xf numFmtId="176" fontId="2" fillId="4" borderId="47" xfId="0" applyNumberFormat="1" applyFont="1" applyFill="1" applyBorder="1">
      <alignment vertical="center"/>
    </xf>
    <xf numFmtId="176" fontId="2" fillId="4" borderId="21" xfId="0" applyNumberFormat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42" xfId="0" applyFont="1" applyBorder="1">
      <alignment vertical="center"/>
    </xf>
    <xf numFmtId="0" fontId="6" fillId="0" borderId="0" xfId="1" applyFont="1">
      <alignment vertical="center"/>
    </xf>
    <xf numFmtId="176" fontId="2" fillId="0" borderId="1" xfId="0" applyNumberFormat="1" applyFont="1" applyFill="1" applyBorder="1">
      <alignment vertical="center"/>
    </xf>
    <xf numFmtId="0" fontId="3" fillId="4" borderId="31" xfId="0" applyFont="1" applyFill="1" applyBorder="1" applyAlignment="1">
      <alignment horizontal="center" vertical="center"/>
    </xf>
    <xf numFmtId="176" fontId="5" fillId="4" borderId="36" xfId="0" applyNumberFormat="1" applyFont="1" applyFill="1" applyBorder="1">
      <alignment vertical="center"/>
    </xf>
    <xf numFmtId="176" fontId="5" fillId="4" borderId="28" xfId="0" applyNumberFormat="1" applyFont="1" applyFill="1" applyBorder="1">
      <alignment vertical="center"/>
    </xf>
    <xf numFmtId="176" fontId="2" fillId="4" borderId="40" xfId="0" applyNumberFormat="1" applyFont="1" applyFill="1" applyBorder="1">
      <alignment vertical="center"/>
    </xf>
    <xf numFmtId="176" fontId="2" fillId="4" borderId="44" xfId="0" applyNumberFormat="1" applyFont="1" applyFill="1" applyBorder="1">
      <alignment vertical="center"/>
    </xf>
    <xf numFmtId="176" fontId="2" fillId="4" borderId="13" xfId="0" applyNumberFormat="1" applyFont="1" applyFill="1" applyBorder="1">
      <alignment vertical="center"/>
    </xf>
    <xf numFmtId="176" fontId="2" fillId="4" borderId="31" xfId="0" applyNumberFormat="1" applyFont="1" applyFill="1" applyBorder="1">
      <alignment vertical="center"/>
    </xf>
    <xf numFmtId="176" fontId="2" fillId="4" borderId="36" xfId="0" applyNumberFormat="1" applyFont="1" applyFill="1" applyBorder="1">
      <alignment vertical="center"/>
    </xf>
    <xf numFmtId="176" fontId="2" fillId="4" borderId="14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71" xfId="0" applyFont="1" applyBorder="1">
      <alignment vertical="center"/>
    </xf>
    <xf numFmtId="0" fontId="0" fillId="0" borderId="77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76" fontId="2" fillId="0" borderId="6" xfId="0" applyNumberFormat="1" applyFont="1" applyFill="1" applyBorder="1">
      <alignment vertical="center"/>
    </xf>
    <xf numFmtId="176" fontId="2" fillId="0" borderId="46" xfId="0" applyNumberFormat="1" applyFont="1" applyFill="1" applyBorder="1">
      <alignment vertical="center"/>
    </xf>
    <xf numFmtId="0" fontId="6" fillId="0" borderId="0" xfId="1" applyFont="1" applyFill="1" applyBorder="1">
      <alignment vertical="center"/>
    </xf>
    <xf numFmtId="0" fontId="4" fillId="0" borderId="31" xfId="0" applyFont="1" applyBorder="1">
      <alignment vertical="center"/>
    </xf>
    <xf numFmtId="0" fontId="0" fillId="0" borderId="0" xfId="0" applyFill="1">
      <alignment vertical="center"/>
    </xf>
    <xf numFmtId="0" fontId="3" fillId="0" borderId="2" xfId="0" applyFont="1" applyFill="1" applyBorder="1" applyAlignment="1">
      <alignment horizontal="center" vertical="center"/>
    </xf>
    <xf numFmtId="176" fontId="5" fillId="0" borderId="34" xfId="0" applyNumberFormat="1" applyFont="1" applyFill="1" applyBorder="1">
      <alignment vertical="center"/>
    </xf>
    <xf numFmtId="176" fontId="5" fillId="0" borderId="29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176" fontId="2" fillId="0" borderId="42" xfId="0" applyNumberFormat="1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34" xfId="0" applyNumberFormat="1" applyFont="1" applyFill="1" applyBorder="1">
      <alignment vertical="center"/>
    </xf>
    <xf numFmtId="176" fontId="2" fillId="0" borderId="15" xfId="0" applyNumberFormat="1" applyFont="1" applyFill="1" applyBorder="1">
      <alignment vertical="center"/>
    </xf>
    <xf numFmtId="0" fontId="3" fillId="0" borderId="32" xfId="0" applyFont="1" applyFill="1" applyBorder="1" applyAlignment="1">
      <alignment horizontal="center" vertical="center"/>
    </xf>
    <xf numFmtId="176" fontId="5" fillId="0" borderId="37" xfId="0" applyNumberFormat="1" applyFont="1" applyFill="1" applyBorder="1">
      <alignment vertical="center"/>
    </xf>
    <xf numFmtId="176" fontId="5" fillId="0" borderId="30" xfId="0" applyNumberFormat="1" applyFont="1" applyFill="1" applyBorder="1">
      <alignment vertical="center"/>
    </xf>
    <xf numFmtId="176" fontId="2" fillId="0" borderId="41" xfId="0" applyNumberFormat="1" applyFont="1" applyFill="1" applyBorder="1">
      <alignment vertical="center"/>
    </xf>
    <xf numFmtId="176" fontId="2" fillId="0" borderId="45" xfId="0" applyNumberFormat="1" applyFont="1" applyFill="1" applyBorder="1">
      <alignment vertical="center"/>
    </xf>
    <xf numFmtId="176" fontId="2" fillId="0" borderId="32" xfId="0" applyNumberFormat="1" applyFont="1" applyFill="1" applyBorder="1">
      <alignment vertical="center"/>
    </xf>
    <xf numFmtId="176" fontId="2" fillId="0" borderId="37" xfId="0" applyNumberFormat="1" applyFont="1" applyFill="1" applyBorder="1">
      <alignment vertical="center"/>
    </xf>
    <xf numFmtId="176" fontId="2" fillId="0" borderId="47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176" fontId="5" fillId="0" borderId="35" xfId="0" applyNumberFormat="1" applyFont="1" applyFill="1" applyBorder="1">
      <alignment vertical="center"/>
    </xf>
    <xf numFmtId="176" fontId="5" fillId="0" borderId="39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6" fontId="2" fillId="0" borderId="43" xfId="0" applyNumberFormat="1" applyFont="1" applyFill="1" applyBorder="1">
      <alignment vertical="center"/>
    </xf>
    <xf numFmtId="176" fontId="2" fillId="0" borderId="17" xfId="0" applyNumberFormat="1" applyFont="1" applyFill="1" applyBorder="1">
      <alignment vertical="center"/>
    </xf>
    <xf numFmtId="176" fontId="2" fillId="0" borderId="35" xfId="0" applyNumberFormat="1" applyFont="1" applyFill="1" applyBorder="1">
      <alignment vertical="center"/>
    </xf>
    <xf numFmtId="176" fontId="2" fillId="0" borderId="16" xfId="0" applyNumberFormat="1" applyFont="1" applyFill="1" applyBorder="1">
      <alignment vertical="center"/>
    </xf>
    <xf numFmtId="0" fontId="0" fillId="0" borderId="76" xfId="0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76" fontId="2" fillId="0" borderId="5" xfId="0" applyNumberFormat="1" applyFont="1" applyFill="1" applyBorder="1">
      <alignment vertical="center"/>
    </xf>
    <xf numFmtId="176" fontId="2" fillId="0" borderId="22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176" fontId="2" fillId="0" borderId="33" xfId="0" applyNumberFormat="1" applyFont="1" applyFill="1" applyBorder="1">
      <alignment vertical="center"/>
    </xf>
    <xf numFmtId="176" fontId="2" fillId="0" borderId="21" xfId="0" applyNumberFormat="1" applyFont="1" applyFill="1" applyBorder="1">
      <alignment vertical="center"/>
    </xf>
    <xf numFmtId="0" fontId="4" fillId="0" borderId="80" xfId="0" applyFont="1" applyBorder="1">
      <alignment vertical="center"/>
    </xf>
    <xf numFmtId="176" fontId="2" fillId="2" borderId="46" xfId="0" applyNumberFormat="1" applyFont="1" applyFill="1" applyBorder="1">
      <alignment vertical="center"/>
    </xf>
    <xf numFmtId="176" fontId="5" fillId="4" borderId="13" xfId="0" applyNumberFormat="1" applyFont="1" applyFill="1" applyBorder="1">
      <alignment vertical="center"/>
    </xf>
    <xf numFmtId="176" fontId="5" fillId="4" borderId="1" xfId="0" applyNumberFormat="1" applyFont="1" applyFill="1" applyBorder="1">
      <alignment vertical="center"/>
    </xf>
    <xf numFmtId="176" fontId="2" fillId="0" borderId="79" xfId="0" applyNumberFormat="1" applyFont="1" applyFill="1" applyBorder="1">
      <alignment vertical="center"/>
    </xf>
    <xf numFmtId="176" fontId="2" fillId="2" borderId="78" xfId="0" applyNumberFormat="1" applyFont="1" applyFill="1" applyBorder="1">
      <alignment vertical="center"/>
    </xf>
    <xf numFmtId="176" fontId="2" fillId="4" borderId="78" xfId="0" applyNumberFormat="1" applyFont="1" applyFill="1" applyBorder="1">
      <alignment vertical="center"/>
    </xf>
    <xf numFmtId="176" fontId="2" fillId="2" borderId="83" xfId="0" applyNumberFormat="1" applyFont="1" applyFill="1" applyBorder="1">
      <alignment vertical="center"/>
    </xf>
    <xf numFmtId="176" fontId="2" fillId="4" borderId="80" xfId="0" applyNumberFormat="1" applyFont="1" applyFill="1" applyBorder="1">
      <alignment vertical="center"/>
    </xf>
    <xf numFmtId="176" fontId="2" fillId="4" borderId="81" xfId="0" applyNumberFormat="1" applyFont="1" applyFill="1" applyBorder="1">
      <alignment vertical="center"/>
    </xf>
    <xf numFmtId="176" fontId="2" fillId="4" borderId="83" xfId="0" applyNumberFormat="1" applyFont="1" applyFill="1" applyBorder="1">
      <alignment vertical="center"/>
    </xf>
    <xf numFmtId="176" fontId="2" fillId="0" borderId="85" xfId="0" applyNumberFormat="1" applyFont="1" applyFill="1" applyBorder="1">
      <alignment vertical="center"/>
    </xf>
    <xf numFmtId="176" fontId="2" fillId="2" borderId="87" xfId="0" applyNumberFormat="1" applyFont="1" applyFill="1" applyBorder="1">
      <alignment vertical="center"/>
    </xf>
    <xf numFmtId="176" fontId="2" fillId="2" borderId="88" xfId="0" applyNumberFormat="1" applyFont="1" applyFill="1" applyBorder="1">
      <alignment vertical="center"/>
    </xf>
    <xf numFmtId="176" fontId="2" fillId="4" borderId="87" xfId="0" applyNumberFormat="1" applyFont="1" applyFill="1" applyBorder="1">
      <alignment vertical="center"/>
    </xf>
    <xf numFmtId="176" fontId="2" fillId="2" borderId="85" xfId="0" applyNumberFormat="1" applyFont="1" applyFill="1" applyBorder="1">
      <alignment vertical="center"/>
    </xf>
    <xf numFmtId="176" fontId="2" fillId="2" borderId="89" xfId="0" applyNumberFormat="1" applyFont="1" applyFill="1" applyBorder="1">
      <alignment vertical="center"/>
    </xf>
    <xf numFmtId="176" fontId="2" fillId="4" borderId="86" xfId="0" applyNumberFormat="1" applyFont="1" applyFill="1" applyBorder="1">
      <alignment vertical="center"/>
    </xf>
    <xf numFmtId="176" fontId="2" fillId="4" borderId="88" xfId="0" applyNumberFormat="1" applyFont="1" applyFill="1" applyBorder="1">
      <alignment vertical="center"/>
    </xf>
    <xf numFmtId="176" fontId="2" fillId="4" borderId="89" xfId="0" applyNumberFormat="1" applyFont="1" applyFill="1" applyBorder="1">
      <alignment vertical="center"/>
    </xf>
    <xf numFmtId="176" fontId="2" fillId="0" borderId="78" xfId="0" applyNumberFormat="1" applyFont="1" applyFill="1" applyBorder="1">
      <alignment vertical="center"/>
    </xf>
    <xf numFmtId="176" fontId="2" fillId="0" borderId="81" xfId="0" applyNumberFormat="1" applyFont="1" applyFill="1" applyBorder="1">
      <alignment vertical="center"/>
    </xf>
    <xf numFmtId="176" fontId="2" fillId="0" borderId="83" xfId="0" applyNumberFormat="1" applyFont="1" applyFill="1" applyBorder="1">
      <alignment vertical="center"/>
    </xf>
    <xf numFmtId="176" fontId="2" fillId="3" borderId="78" xfId="0" applyNumberFormat="1" applyFont="1" applyFill="1" applyBorder="1">
      <alignment vertical="center"/>
    </xf>
    <xf numFmtId="176" fontId="2" fillId="3" borderId="83" xfId="0" applyNumberFormat="1" applyFont="1" applyFill="1" applyBorder="1">
      <alignment vertical="center"/>
    </xf>
    <xf numFmtId="176" fontId="2" fillId="3" borderId="79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2" borderId="17" xfId="0" applyNumberFormat="1" applyFont="1" applyFill="1" applyBorder="1">
      <alignment vertical="center"/>
    </xf>
    <xf numFmtId="176" fontId="2" fillId="5" borderId="32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45" xfId="0" applyNumberFormat="1" applyFont="1" applyFill="1" applyBorder="1">
      <alignment vertical="center"/>
    </xf>
    <xf numFmtId="176" fontId="2" fillId="5" borderId="22" xfId="0" applyNumberFormat="1" applyFont="1" applyFill="1" applyBorder="1">
      <alignment vertical="center"/>
    </xf>
    <xf numFmtId="176" fontId="2" fillId="4" borderId="91" xfId="0" applyNumberFormat="1" applyFont="1" applyFill="1" applyBorder="1">
      <alignment vertical="center"/>
    </xf>
    <xf numFmtId="176" fontId="2" fillId="5" borderId="94" xfId="0" applyNumberFormat="1" applyFont="1" applyFill="1" applyBorder="1">
      <alignment vertical="center"/>
    </xf>
    <xf numFmtId="176" fontId="2" fillId="5" borderId="95" xfId="0" applyNumberFormat="1" applyFont="1" applyFill="1" applyBorder="1">
      <alignment vertical="center"/>
    </xf>
    <xf numFmtId="0" fontId="3" fillId="0" borderId="97" xfId="0" applyFont="1" applyFill="1" applyBorder="1" applyAlignment="1">
      <alignment horizontal="center" vertical="center"/>
    </xf>
    <xf numFmtId="176" fontId="5" fillId="0" borderId="98" xfId="0" applyNumberFormat="1" applyFont="1" applyFill="1" applyBorder="1">
      <alignment vertical="center"/>
    </xf>
    <xf numFmtId="176" fontId="5" fillId="0" borderId="99" xfId="0" applyNumberFormat="1" applyFont="1" applyFill="1" applyBorder="1">
      <alignment vertical="center"/>
    </xf>
    <xf numFmtId="176" fontId="2" fillId="0" borderId="100" xfId="0" applyNumberFormat="1" applyFont="1" applyFill="1" applyBorder="1">
      <alignment vertical="center"/>
    </xf>
    <xf numFmtId="176" fontId="2" fillId="0" borderId="101" xfId="0" applyNumberFormat="1" applyFont="1" applyFill="1" applyBorder="1">
      <alignment vertical="center"/>
    </xf>
    <xf numFmtId="176" fontId="2" fillId="2" borderId="102" xfId="0" applyNumberFormat="1" applyFont="1" applyFill="1" applyBorder="1">
      <alignment vertical="center"/>
    </xf>
    <xf numFmtId="176" fontId="2" fillId="0" borderId="98" xfId="0" applyNumberFormat="1" applyFont="1" applyFill="1" applyBorder="1">
      <alignment vertical="center"/>
    </xf>
    <xf numFmtId="176" fontId="2" fillId="0" borderId="102" xfId="0" applyNumberFormat="1" applyFont="1" applyFill="1" applyBorder="1">
      <alignment vertical="center"/>
    </xf>
    <xf numFmtId="176" fontId="2" fillId="0" borderId="97" xfId="0" applyNumberFormat="1" applyFont="1" applyFill="1" applyBorder="1">
      <alignment vertical="center"/>
    </xf>
    <xf numFmtId="176" fontId="2" fillId="0" borderId="103" xfId="0" applyNumberFormat="1" applyFont="1" applyFill="1" applyBorder="1">
      <alignment vertical="center"/>
    </xf>
    <xf numFmtId="176" fontId="2" fillId="0" borderId="104" xfId="0" applyNumberFormat="1" applyFont="1" applyFill="1" applyBorder="1">
      <alignment vertical="center"/>
    </xf>
    <xf numFmtId="176" fontId="2" fillId="0" borderId="105" xfId="0" applyNumberFormat="1" applyFont="1" applyFill="1" applyBorder="1">
      <alignment vertical="center"/>
    </xf>
    <xf numFmtId="176" fontId="2" fillId="0" borderId="106" xfId="0" applyNumberFormat="1" applyFont="1" applyFill="1" applyBorder="1">
      <alignment vertical="center"/>
    </xf>
    <xf numFmtId="0" fontId="3" fillId="0" borderId="107" xfId="0" applyFont="1" applyFill="1" applyBorder="1" applyAlignment="1">
      <alignment horizontal="center" vertical="center"/>
    </xf>
    <xf numFmtId="176" fontId="5" fillId="0" borderId="108" xfId="0" applyNumberFormat="1" applyFont="1" applyFill="1" applyBorder="1">
      <alignment vertical="center"/>
    </xf>
    <xf numFmtId="176" fontId="5" fillId="0" borderId="109" xfId="0" applyNumberFormat="1" applyFont="1" applyFill="1" applyBorder="1">
      <alignment vertical="center"/>
    </xf>
    <xf numFmtId="176" fontId="2" fillId="0" borderId="110" xfId="0" applyNumberFormat="1" applyFont="1" applyFill="1" applyBorder="1">
      <alignment vertical="center"/>
    </xf>
    <xf numFmtId="176" fontId="2" fillId="0" borderId="111" xfId="0" applyNumberFormat="1" applyFont="1" applyFill="1" applyBorder="1">
      <alignment vertical="center"/>
    </xf>
    <xf numFmtId="176" fontId="2" fillId="0" borderId="112" xfId="0" applyNumberFormat="1" applyFont="1" applyFill="1" applyBorder="1">
      <alignment vertical="center"/>
    </xf>
    <xf numFmtId="176" fontId="2" fillId="0" borderId="108" xfId="0" applyNumberFormat="1" applyFont="1" applyFill="1" applyBorder="1">
      <alignment vertical="center"/>
    </xf>
    <xf numFmtId="176" fontId="2" fillId="0" borderId="107" xfId="0" applyNumberFormat="1" applyFont="1" applyFill="1" applyBorder="1">
      <alignment vertical="center"/>
    </xf>
    <xf numFmtId="176" fontId="2" fillId="2" borderId="113" xfId="0" applyNumberFormat="1" applyFont="1" applyFill="1" applyBorder="1">
      <alignment vertical="center"/>
    </xf>
    <xf numFmtId="176" fontId="2" fillId="0" borderId="113" xfId="0" applyNumberFormat="1" applyFont="1" applyFill="1" applyBorder="1">
      <alignment vertical="center"/>
    </xf>
    <xf numFmtId="176" fontId="2" fillId="2" borderId="114" xfId="0" applyNumberFormat="1" applyFont="1" applyFill="1" applyBorder="1">
      <alignment vertical="center"/>
    </xf>
    <xf numFmtId="176" fontId="2" fillId="0" borderId="115" xfId="0" applyNumberFormat="1" applyFont="1" applyFill="1" applyBorder="1">
      <alignment vertical="center"/>
    </xf>
    <xf numFmtId="0" fontId="3" fillId="0" borderId="116" xfId="0" applyFont="1" applyBorder="1" applyAlignment="1">
      <alignment horizontal="center" vertical="center"/>
    </xf>
    <xf numFmtId="176" fontId="5" fillId="0" borderId="117" xfId="0" applyNumberFormat="1" applyFont="1" applyBorder="1">
      <alignment vertical="center"/>
    </xf>
    <xf numFmtId="176" fontId="5" fillId="0" borderId="118" xfId="0" applyNumberFormat="1" applyFont="1" applyBorder="1">
      <alignment vertical="center"/>
    </xf>
    <xf numFmtId="176" fontId="2" fillId="3" borderId="119" xfId="0" applyNumberFormat="1" applyFont="1" applyFill="1" applyBorder="1">
      <alignment vertical="center"/>
    </xf>
    <xf numFmtId="176" fontId="2" fillId="3" borderId="120" xfId="0" applyNumberFormat="1" applyFont="1" applyFill="1" applyBorder="1">
      <alignment vertical="center"/>
    </xf>
    <xf numFmtId="176" fontId="2" fillId="3" borderId="121" xfId="0" applyNumberFormat="1" applyFont="1" applyFill="1" applyBorder="1">
      <alignment vertical="center"/>
    </xf>
    <xf numFmtId="176" fontId="2" fillId="3" borderId="117" xfId="0" applyNumberFormat="1" applyFont="1" applyFill="1" applyBorder="1">
      <alignment vertical="center"/>
    </xf>
    <xf numFmtId="176" fontId="2" fillId="3" borderId="116" xfId="0" applyNumberFormat="1" applyFont="1" applyFill="1" applyBorder="1">
      <alignment vertical="center"/>
    </xf>
    <xf numFmtId="176" fontId="2" fillId="3" borderId="122" xfId="0" applyNumberFormat="1" applyFont="1" applyFill="1" applyBorder="1">
      <alignment vertical="center"/>
    </xf>
    <xf numFmtId="176" fontId="2" fillId="2" borderId="123" xfId="0" applyNumberFormat="1" applyFont="1" applyFill="1" applyBorder="1">
      <alignment vertical="center"/>
    </xf>
    <xf numFmtId="176" fontId="2" fillId="3" borderId="124" xfId="0" applyNumberFormat="1" applyFont="1" applyFill="1" applyBorder="1">
      <alignment vertical="center"/>
    </xf>
    <xf numFmtId="176" fontId="2" fillId="2" borderId="125" xfId="0" applyNumberFormat="1" applyFont="1" applyFill="1" applyBorder="1">
      <alignment vertical="center"/>
    </xf>
    <xf numFmtId="0" fontId="0" fillId="0" borderId="131" xfId="0" applyBorder="1">
      <alignment vertical="center"/>
    </xf>
    <xf numFmtId="0" fontId="0" fillId="0" borderId="132" xfId="0" applyBorder="1">
      <alignment vertical="center"/>
    </xf>
    <xf numFmtId="0" fontId="0" fillId="4" borderId="135" xfId="0" applyFill="1" applyBorder="1">
      <alignment vertical="center"/>
    </xf>
    <xf numFmtId="0" fontId="0" fillId="4" borderId="136" xfId="0" applyFill="1" applyBorder="1">
      <alignment vertical="center"/>
    </xf>
    <xf numFmtId="0" fontId="0" fillId="0" borderId="137" xfId="0" applyBorder="1">
      <alignment vertical="center"/>
    </xf>
    <xf numFmtId="0" fontId="0" fillId="4" borderId="139" xfId="0" applyFill="1" applyBorder="1">
      <alignment vertical="center"/>
    </xf>
    <xf numFmtId="0" fontId="0" fillId="0" borderId="140" xfId="0" applyBorder="1">
      <alignment vertical="center"/>
    </xf>
    <xf numFmtId="176" fontId="2" fillId="4" borderId="94" xfId="0" applyNumberFormat="1" applyFont="1" applyFill="1" applyBorder="1">
      <alignment vertical="center"/>
    </xf>
    <xf numFmtId="0" fontId="3" fillId="0" borderId="142" xfId="0" applyFont="1" applyFill="1" applyBorder="1" applyAlignment="1">
      <alignment horizontal="center" vertical="center"/>
    </xf>
    <xf numFmtId="176" fontId="5" fillId="0" borderId="33" xfId="0" applyNumberFormat="1" applyFont="1" applyFill="1" applyBorder="1">
      <alignment vertical="center"/>
    </xf>
    <xf numFmtId="176" fontId="2" fillId="0" borderId="143" xfId="0" applyNumberFormat="1" applyFont="1" applyFill="1" applyBorder="1">
      <alignment vertical="center"/>
    </xf>
    <xf numFmtId="176" fontId="2" fillId="0" borderId="69" xfId="0" applyNumberFormat="1" applyFont="1" applyFill="1" applyBorder="1">
      <alignment vertical="center"/>
    </xf>
    <xf numFmtId="176" fontId="2" fillId="0" borderId="60" xfId="0" applyNumberFormat="1" applyFont="1" applyFill="1" applyBorder="1">
      <alignment vertical="center"/>
    </xf>
    <xf numFmtId="176" fontId="2" fillId="0" borderId="144" xfId="0" applyNumberFormat="1" applyFont="1" applyFill="1" applyBorder="1">
      <alignment vertical="center"/>
    </xf>
    <xf numFmtId="176" fontId="2" fillId="2" borderId="142" xfId="0" applyNumberFormat="1" applyFont="1" applyFill="1" applyBorder="1">
      <alignment vertical="center"/>
    </xf>
    <xf numFmtId="176" fontId="2" fillId="2" borderId="145" xfId="0" applyNumberFormat="1" applyFont="1" applyFill="1" applyBorder="1">
      <alignment vertical="center"/>
    </xf>
    <xf numFmtId="176" fontId="2" fillId="0" borderId="142" xfId="0" applyNumberFormat="1" applyFont="1" applyFill="1" applyBorder="1">
      <alignment vertical="center"/>
    </xf>
    <xf numFmtId="176" fontId="2" fillId="0" borderId="145" xfId="0" applyNumberFormat="1" applyFont="1" applyFill="1" applyBorder="1">
      <alignment vertical="center"/>
    </xf>
    <xf numFmtId="176" fontId="2" fillId="2" borderId="146" xfId="0" applyNumberFormat="1" applyFont="1" applyFill="1" applyBorder="1">
      <alignment vertical="center"/>
    </xf>
    <xf numFmtId="176" fontId="2" fillId="0" borderId="147" xfId="0" applyNumberFormat="1" applyFont="1" applyFill="1" applyBorder="1">
      <alignment vertical="center"/>
    </xf>
    <xf numFmtId="176" fontId="5" fillId="0" borderId="98" xfId="0" applyNumberFormat="1" applyFont="1" applyBorder="1">
      <alignment vertical="center"/>
    </xf>
    <xf numFmtId="176" fontId="5" fillId="0" borderId="99" xfId="0" applyNumberFormat="1" applyFont="1" applyBorder="1">
      <alignment vertical="center"/>
    </xf>
    <xf numFmtId="176" fontId="2" fillId="3" borderId="100" xfId="0" applyNumberFormat="1" applyFont="1" applyFill="1" applyBorder="1">
      <alignment vertical="center"/>
    </xf>
    <xf numFmtId="176" fontId="2" fillId="3" borderId="101" xfId="0" applyNumberFormat="1" applyFont="1" applyFill="1" applyBorder="1">
      <alignment vertical="center"/>
    </xf>
    <xf numFmtId="176" fontId="2" fillId="3" borderId="102" xfId="0" applyNumberFormat="1" applyFont="1" applyFill="1" applyBorder="1">
      <alignment vertical="center"/>
    </xf>
    <xf numFmtId="176" fontId="2" fillId="3" borderId="98" xfId="0" applyNumberFormat="1" applyFont="1" applyFill="1" applyBorder="1">
      <alignment vertical="center"/>
    </xf>
    <xf numFmtId="176" fontId="2" fillId="3" borderId="97" xfId="0" applyNumberFormat="1" applyFont="1" applyFill="1" applyBorder="1">
      <alignment vertical="center"/>
    </xf>
    <xf numFmtId="176" fontId="2" fillId="3" borderId="103" xfId="0" applyNumberFormat="1" applyFont="1" applyFill="1" applyBorder="1">
      <alignment vertical="center"/>
    </xf>
    <xf numFmtId="176" fontId="2" fillId="2" borderId="104" xfId="0" applyNumberFormat="1" applyFont="1" applyFill="1" applyBorder="1">
      <alignment vertical="center"/>
    </xf>
    <xf numFmtId="176" fontId="2" fillId="3" borderId="105" xfId="0" applyNumberFormat="1" applyFont="1" applyFill="1" applyBorder="1">
      <alignment vertical="center"/>
    </xf>
    <xf numFmtId="176" fontId="5" fillId="0" borderId="149" xfId="0" applyNumberFormat="1" applyFont="1" applyBorder="1">
      <alignment vertical="center"/>
    </xf>
    <xf numFmtId="176" fontId="5" fillId="0" borderId="150" xfId="0" applyNumberFormat="1" applyFont="1" applyBorder="1">
      <alignment vertical="center"/>
    </xf>
    <xf numFmtId="176" fontId="2" fillId="3" borderId="151" xfId="0" applyNumberFormat="1" applyFont="1" applyFill="1" applyBorder="1">
      <alignment vertical="center"/>
    </xf>
    <xf numFmtId="176" fontId="2" fillId="3" borderId="152" xfId="0" applyNumberFormat="1" applyFont="1" applyFill="1" applyBorder="1">
      <alignment vertical="center"/>
    </xf>
    <xf numFmtId="176" fontId="2" fillId="3" borderId="153" xfId="0" applyNumberFormat="1" applyFont="1" applyFill="1" applyBorder="1">
      <alignment vertical="center"/>
    </xf>
    <xf numFmtId="176" fontId="2" fillId="3" borderId="149" xfId="0" applyNumberFormat="1" applyFont="1" applyFill="1" applyBorder="1">
      <alignment vertical="center"/>
    </xf>
    <xf numFmtId="176" fontId="2" fillId="3" borderId="154" xfId="0" applyNumberFormat="1" applyFont="1" applyFill="1" applyBorder="1">
      <alignment vertical="center"/>
    </xf>
    <xf numFmtId="176" fontId="2" fillId="2" borderId="156" xfId="0" applyNumberFormat="1" applyFont="1" applyFill="1" applyBorder="1">
      <alignment vertical="center"/>
    </xf>
    <xf numFmtId="176" fontId="2" fillId="3" borderId="157" xfId="0" applyNumberFormat="1" applyFont="1" applyFill="1" applyBorder="1">
      <alignment vertical="center"/>
    </xf>
    <xf numFmtId="176" fontId="2" fillId="2" borderId="153" xfId="0" applyNumberFormat="1" applyFont="1" applyFill="1" applyBorder="1">
      <alignment vertical="center"/>
    </xf>
    <xf numFmtId="176" fontId="2" fillId="0" borderId="153" xfId="0" applyNumberFormat="1" applyFont="1" applyFill="1" applyBorder="1">
      <alignment vertical="center"/>
    </xf>
    <xf numFmtId="0" fontId="3" fillId="0" borderId="160" xfId="0" applyFont="1" applyBorder="1" applyAlignment="1">
      <alignment horizontal="center" vertical="center"/>
    </xf>
    <xf numFmtId="176" fontId="5" fillId="0" borderId="161" xfId="0" applyNumberFormat="1" applyFont="1" applyBorder="1">
      <alignment vertical="center"/>
    </xf>
    <xf numFmtId="176" fontId="2" fillId="3" borderId="162" xfId="0" applyNumberFormat="1" applyFont="1" applyFill="1" applyBorder="1">
      <alignment vertical="center"/>
    </xf>
    <xf numFmtId="176" fontId="2" fillId="3" borderId="163" xfId="0" applyNumberFormat="1" applyFont="1" applyFill="1" applyBorder="1">
      <alignment vertical="center"/>
    </xf>
    <xf numFmtId="176" fontId="2" fillId="3" borderId="125" xfId="0" applyNumberFormat="1" applyFont="1" applyFill="1" applyBorder="1">
      <alignment vertical="center"/>
    </xf>
    <xf numFmtId="176" fontId="2" fillId="3" borderId="161" xfId="0" applyNumberFormat="1" applyFont="1" applyFill="1" applyBorder="1">
      <alignment vertical="center"/>
    </xf>
    <xf numFmtId="176" fontId="2" fillId="3" borderId="160" xfId="0" applyNumberFormat="1" applyFont="1" applyFill="1" applyBorder="1">
      <alignment vertical="center"/>
    </xf>
    <xf numFmtId="176" fontId="2" fillId="3" borderId="164" xfId="0" applyNumberFormat="1" applyFont="1" applyFill="1" applyBorder="1">
      <alignment vertical="center"/>
    </xf>
    <xf numFmtId="176" fontId="2" fillId="2" borderId="165" xfId="0" applyNumberFormat="1" applyFont="1" applyFill="1" applyBorder="1">
      <alignment vertical="center"/>
    </xf>
    <xf numFmtId="176" fontId="2" fillId="3" borderId="166" xfId="0" applyNumberFormat="1" applyFont="1" applyFill="1" applyBorder="1">
      <alignment vertical="center"/>
    </xf>
    <xf numFmtId="176" fontId="2" fillId="0" borderId="125" xfId="0" applyNumberFormat="1" applyFont="1" applyFill="1" applyBorder="1">
      <alignment vertical="center"/>
    </xf>
    <xf numFmtId="0" fontId="3" fillId="4" borderId="168" xfId="0" applyFont="1" applyFill="1" applyBorder="1" applyAlignment="1">
      <alignment horizontal="center" vertical="center"/>
    </xf>
    <xf numFmtId="0" fontId="3" fillId="4" borderId="169" xfId="0" applyFont="1" applyFill="1" applyBorder="1" applyAlignment="1">
      <alignment horizontal="center" vertical="center"/>
    </xf>
    <xf numFmtId="176" fontId="5" fillId="4" borderId="170" xfId="0" applyNumberFormat="1" applyFont="1" applyFill="1" applyBorder="1">
      <alignment vertical="center"/>
    </xf>
    <xf numFmtId="176" fontId="5" fillId="4" borderId="171" xfId="0" applyNumberFormat="1" applyFont="1" applyFill="1" applyBorder="1">
      <alignment vertical="center"/>
    </xf>
    <xf numFmtId="176" fontId="5" fillId="4" borderId="172" xfId="0" applyNumberFormat="1" applyFont="1" applyFill="1" applyBorder="1">
      <alignment vertical="center"/>
    </xf>
    <xf numFmtId="176" fontId="5" fillId="4" borderId="173" xfId="0" applyNumberFormat="1" applyFont="1" applyFill="1" applyBorder="1">
      <alignment vertical="center"/>
    </xf>
    <xf numFmtId="176" fontId="2" fillId="4" borderId="174" xfId="0" applyNumberFormat="1" applyFont="1" applyFill="1" applyBorder="1">
      <alignment vertical="center"/>
    </xf>
    <xf numFmtId="176" fontId="2" fillId="4" borderId="175" xfId="0" applyNumberFormat="1" applyFont="1" applyFill="1" applyBorder="1">
      <alignment vertical="center"/>
    </xf>
    <xf numFmtId="176" fontId="2" fillId="4" borderId="176" xfId="0" applyNumberFormat="1" applyFont="1" applyFill="1" applyBorder="1">
      <alignment vertical="center"/>
    </xf>
    <xf numFmtId="176" fontId="2" fillId="4" borderId="177" xfId="0" applyNumberFormat="1" applyFont="1" applyFill="1" applyBorder="1">
      <alignment vertical="center"/>
    </xf>
    <xf numFmtId="176" fontId="2" fillId="4" borderId="178" xfId="0" applyNumberFormat="1" applyFont="1" applyFill="1" applyBorder="1">
      <alignment vertical="center"/>
    </xf>
    <xf numFmtId="176" fontId="2" fillId="4" borderId="179" xfId="0" applyNumberFormat="1" applyFont="1" applyFill="1" applyBorder="1">
      <alignment vertical="center"/>
    </xf>
    <xf numFmtId="176" fontId="2" fillId="4" borderId="170" xfId="0" applyNumberFormat="1" applyFont="1" applyFill="1" applyBorder="1">
      <alignment vertical="center"/>
    </xf>
    <xf numFmtId="176" fontId="2" fillId="4" borderId="171" xfId="0" applyNumberFormat="1" applyFont="1" applyFill="1" applyBorder="1">
      <alignment vertical="center"/>
    </xf>
    <xf numFmtId="176" fontId="2" fillId="4" borderId="168" xfId="0" applyNumberFormat="1" applyFont="1" applyFill="1" applyBorder="1">
      <alignment vertical="center"/>
    </xf>
    <xf numFmtId="176" fontId="2" fillId="4" borderId="169" xfId="0" applyNumberFormat="1" applyFont="1" applyFill="1" applyBorder="1">
      <alignment vertical="center"/>
    </xf>
    <xf numFmtId="176" fontId="2" fillId="4" borderId="180" xfId="0" applyNumberFormat="1" applyFont="1" applyFill="1" applyBorder="1">
      <alignment vertical="center"/>
    </xf>
    <xf numFmtId="176" fontId="2" fillId="4" borderId="181" xfId="0" applyNumberFormat="1" applyFont="1" applyFill="1" applyBorder="1">
      <alignment vertical="center"/>
    </xf>
    <xf numFmtId="176" fontId="2" fillId="4" borderId="182" xfId="0" applyNumberFormat="1" applyFont="1" applyFill="1" applyBorder="1">
      <alignment vertical="center"/>
    </xf>
    <xf numFmtId="176" fontId="2" fillId="4" borderId="183" xfId="0" applyNumberFormat="1" applyFont="1" applyFill="1" applyBorder="1">
      <alignment vertical="center"/>
    </xf>
    <xf numFmtId="176" fontId="2" fillId="4" borderId="184" xfId="0" applyNumberFormat="1" applyFont="1" applyFill="1" applyBorder="1">
      <alignment vertical="center"/>
    </xf>
    <xf numFmtId="176" fontId="2" fillId="4" borderId="185" xfId="0" applyNumberFormat="1" applyFont="1" applyFill="1" applyBorder="1">
      <alignment vertical="center"/>
    </xf>
    <xf numFmtId="176" fontId="2" fillId="5" borderId="168" xfId="0" applyNumberFormat="1" applyFont="1" applyFill="1" applyBorder="1">
      <alignment vertical="center"/>
    </xf>
    <xf numFmtId="176" fontId="2" fillId="5" borderId="169" xfId="0" applyNumberFormat="1" applyFont="1" applyFill="1" applyBorder="1">
      <alignment vertical="center"/>
    </xf>
    <xf numFmtId="176" fontId="2" fillId="5" borderId="176" xfId="0" applyNumberFormat="1" applyFont="1" applyFill="1" applyBorder="1">
      <alignment vertical="center"/>
    </xf>
    <xf numFmtId="176" fontId="2" fillId="5" borderId="177" xfId="0" applyNumberFormat="1" applyFont="1" applyFill="1" applyBorder="1">
      <alignment vertical="center"/>
    </xf>
    <xf numFmtId="176" fontId="2" fillId="5" borderId="186" xfId="0" applyNumberFormat="1" applyFont="1" applyFill="1" applyBorder="1">
      <alignment vertical="center"/>
    </xf>
    <xf numFmtId="176" fontId="2" fillId="5" borderId="187" xfId="0" applyNumberFormat="1" applyFont="1" applyFill="1" applyBorder="1">
      <alignment vertical="center"/>
    </xf>
    <xf numFmtId="0" fontId="3" fillId="0" borderId="97" xfId="0" applyFont="1" applyBorder="1" applyAlignment="1">
      <alignment horizontal="center" vertical="center"/>
    </xf>
    <xf numFmtId="176" fontId="2" fillId="5" borderId="31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93" xfId="0" applyNumberFormat="1" applyFont="1" applyFill="1" applyBorder="1">
      <alignment vertical="center"/>
    </xf>
    <xf numFmtId="176" fontId="2" fillId="3" borderId="60" xfId="0" applyNumberFormat="1" applyFont="1" applyFill="1" applyBorder="1">
      <alignment vertical="center"/>
    </xf>
    <xf numFmtId="176" fontId="5" fillId="0" borderId="144" xfId="0" applyNumberFormat="1" applyFont="1" applyBorder="1">
      <alignment vertical="center"/>
    </xf>
    <xf numFmtId="176" fontId="2" fillId="3" borderId="143" xfId="0" applyNumberFormat="1" applyFont="1" applyFill="1" applyBorder="1">
      <alignment vertical="center"/>
    </xf>
    <xf numFmtId="176" fontId="2" fillId="3" borderId="69" xfId="0" applyNumberFormat="1" applyFont="1" applyFill="1" applyBorder="1">
      <alignment vertical="center"/>
    </xf>
    <xf numFmtId="176" fontId="2" fillId="3" borderId="144" xfId="0" applyNumberFormat="1" applyFont="1" applyFill="1" applyBorder="1">
      <alignment vertical="center"/>
    </xf>
    <xf numFmtId="176" fontId="2" fillId="3" borderId="142" xfId="0" applyNumberFormat="1" applyFont="1" applyFill="1" applyBorder="1">
      <alignment vertical="center"/>
    </xf>
    <xf numFmtId="176" fontId="2" fillId="3" borderId="145" xfId="0" applyNumberFormat="1" applyFont="1" applyFill="1" applyBorder="1">
      <alignment vertical="center"/>
    </xf>
    <xf numFmtId="176" fontId="2" fillId="3" borderId="147" xfId="0" applyNumberFormat="1" applyFont="1" applyFill="1" applyBorder="1">
      <alignment vertical="center"/>
    </xf>
    <xf numFmtId="0" fontId="0" fillId="4" borderId="189" xfId="0" applyFill="1" applyBorder="1">
      <alignment vertical="center"/>
    </xf>
    <xf numFmtId="0" fontId="3" fillId="0" borderId="142" xfId="0" applyFont="1" applyBorder="1" applyAlignment="1">
      <alignment horizontal="center" vertical="center"/>
    </xf>
    <xf numFmtId="176" fontId="5" fillId="4" borderId="46" xfId="0" applyNumberFormat="1" applyFont="1" applyFill="1" applyBorder="1">
      <alignment vertical="center"/>
    </xf>
    <xf numFmtId="0" fontId="0" fillId="4" borderId="138" xfId="0" applyFill="1" applyBorder="1">
      <alignment vertical="center"/>
    </xf>
    <xf numFmtId="0" fontId="0" fillId="4" borderId="141" xfId="0" applyFill="1" applyBorder="1">
      <alignment vertical="center"/>
    </xf>
    <xf numFmtId="0" fontId="0" fillId="4" borderId="134" xfId="0" applyFill="1" applyBorder="1">
      <alignment vertical="center"/>
    </xf>
    <xf numFmtId="0" fontId="0" fillId="4" borderId="133" xfId="0" applyFill="1" applyBorder="1">
      <alignment vertical="center"/>
    </xf>
    <xf numFmtId="0" fontId="0" fillId="0" borderId="190" xfId="0" applyBorder="1">
      <alignment vertical="center"/>
    </xf>
    <xf numFmtId="0" fontId="0" fillId="0" borderId="191" xfId="0" applyBorder="1">
      <alignment vertical="center"/>
    </xf>
    <xf numFmtId="0" fontId="0" fillId="0" borderId="192" xfId="0" applyBorder="1">
      <alignment vertical="center"/>
    </xf>
    <xf numFmtId="0" fontId="0" fillId="0" borderId="193" xfId="0" applyBorder="1">
      <alignment vertical="center"/>
    </xf>
    <xf numFmtId="0" fontId="0" fillId="4" borderId="194" xfId="0" applyFill="1" applyBorder="1">
      <alignment vertical="center"/>
    </xf>
    <xf numFmtId="0" fontId="3" fillId="4" borderId="195" xfId="0" applyFont="1" applyFill="1" applyBorder="1" applyAlignment="1">
      <alignment horizontal="center" vertical="center"/>
    </xf>
    <xf numFmtId="176" fontId="5" fillId="4" borderId="196" xfId="0" applyNumberFormat="1" applyFont="1" applyFill="1" applyBorder="1">
      <alignment vertical="center"/>
    </xf>
    <xf numFmtId="176" fontId="5" fillId="4" borderId="197" xfId="0" applyNumberFormat="1" applyFont="1" applyFill="1" applyBorder="1">
      <alignment vertical="center"/>
    </xf>
    <xf numFmtId="176" fontId="2" fillId="4" borderId="198" xfId="0" applyNumberFormat="1" applyFont="1" applyFill="1" applyBorder="1">
      <alignment vertical="center"/>
    </xf>
    <xf numFmtId="176" fontId="2" fillId="4" borderId="199" xfId="0" applyNumberFormat="1" applyFont="1" applyFill="1" applyBorder="1">
      <alignment vertical="center"/>
    </xf>
    <xf numFmtId="176" fontId="2" fillId="4" borderId="200" xfId="0" applyNumberFormat="1" applyFont="1" applyFill="1" applyBorder="1">
      <alignment vertical="center"/>
    </xf>
    <xf numFmtId="176" fontId="2" fillId="4" borderId="196" xfId="0" applyNumberFormat="1" applyFont="1" applyFill="1" applyBorder="1">
      <alignment vertical="center"/>
    </xf>
    <xf numFmtId="176" fontId="2" fillId="4" borderId="195" xfId="0" applyNumberFormat="1" applyFont="1" applyFill="1" applyBorder="1">
      <alignment vertical="center"/>
    </xf>
    <xf numFmtId="176" fontId="2" fillId="4" borderId="201" xfId="0" applyNumberFormat="1" applyFont="1" applyFill="1" applyBorder="1">
      <alignment vertical="center"/>
    </xf>
    <xf numFmtId="176" fontId="2" fillId="4" borderId="202" xfId="0" applyNumberFormat="1" applyFont="1" applyFill="1" applyBorder="1">
      <alignment vertical="center"/>
    </xf>
    <xf numFmtId="176" fontId="2" fillId="4" borderId="203" xfId="0" applyNumberFormat="1" applyFont="1" applyFill="1" applyBorder="1">
      <alignment vertical="center"/>
    </xf>
    <xf numFmtId="176" fontId="2" fillId="4" borderId="204" xfId="0" applyNumberFormat="1" applyFont="1" applyFill="1" applyBorder="1">
      <alignment vertical="center"/>
    </xf>
    <xf numFmtId="0" fontId="3" fillId="4" borderId="72" xfId="0" applyFont="1" applyFill="1" applyBorder="1" applyAlignment="1">
      <alignment horizontal="center" vertical="center"/>
    </xf>
    <xf numFmtId="176" fontId="5" fillId="4" borderId="73" xfId="0" applyNumberFormat="1" applyFont="1" applyFill="1" applyBorder="1">
      <alignment vertical="center"/>
    </xf>
    <xf numFmtId="176" fontId="5" fillId="4" borderId="75" xfId="0" applyNumberFormat="1" applyFont="1" applyFill="1" applyBorder="1">
      <alignment vertical="center"/>
    </xf>
    <xf numFmtId="176" fontId="2" fillId="4" borderId="70" xfId="0" applyNumberFormat="1" applyFont="1" applyFill="1" applyBorder="1">
      <alignment vertical="center"/>
    </xf>
    <xf numFmtId="176" fontId="2" fillId="4" borderId="68" xfId="0" applyNumberFormat="1" applyFont="1" applyFill="1" applyBorder="1">
      <alignment vertical="center"/>
    </xf>
    <xf numFmtId="176" fontId="2" fillId="4" borderId="71" xfId="0" applyNumberFormat="1" applyFont="1" applyFill="1" applyBorder="1">
      <alignment vertical="center"/>
    </xf>
    <xf numFmtId="176" fontId="2" fillId="4" borderId="73" xfId="0" applyNumberFormat="1" applyFont="1" applyFill="1" applyBorder="1">
      <alignment vertical="center"/>
    </xf>
    <xf numFmtId="176" fontId="2" fillId="4" borderId="72" xfId="0" applyNumberFormat="1" applyFont="1" applyFill="1" applyBorder="1">
      <alignment vertical="center"/>
    </xf>
    <xf numFmtId="176" fontId="2" fillId="4" borderId="84" xfId="0" applyNumberFormat="1" applyFont="1" applyFill="1" applyBorder="1">
      <alignment vertical="center"/>
    </xf>
    <xf numFmtId="176" fontId="2" fillId="4" borderId="90" xfId="0" applyNumberFormat="1" applyFont="1" applyFill="1" applyBorder="1">
      <alignment vertical="center"/>
    </xf>
    <xf numFmtId="176" fontId="2" fillId="4" borderId="74" xfId="0" applyNumberFormat="1" applyFont="1" applyFill="1" applyBorder="1">
      <alignment vertical="center"/>
    </xf>
    <xf numFmtId="176" fontId="2" fillId="6" borderId="71" xfId="0" applyNumberFormat="1" applyFont="1" applyFill="1" applyBorder="1">
      <alignment vertical="center"/>
    </xf>
    <xf numFmtId="176" fontId="2" fillId="6" borderId="96" xfId="0" applyNumberFormat="1" applyFont="1" applyFill="1" applyBorder="1">
      <alignment vertical="center"/>
    </xf>
    <xf numFmtId="0" fontId="0" fillId="4" borderId="205" xfId="0" applyFill="1" applyBorder="1">
      <alignment vertical="center"/>
    </xf>
    <xf numFmtId="0" fontId="3" fillId="4" borderId="206" xfId="0" applyFont="1" applyFill="1" applyBorder="1" applyAlignment="1">
      <alignment horizontal="center" vertical="center"/>
    </xf>
    <xf numFmtId="176" fontId="5" fillId="4" borderId="207" xfId="0" applyNumberFormat="1" applyFont="1" applyFill="1" applyBorder="1">
      <alignment vertical="center"/>
    </xf>
    <xf numFmtId="176" fontId="5" fillId="4" borderId="208" xfId="0" applyNumberFormat="1" applyFont="1" applyFill="1" applyBorder="1">
      <alignment vertical="center"/>
    </xf>
    <xf numFmtId="176" fontId="2" fillId="4" borderId="209" xfId="0" applyNumberFormat="1" applyFont="1" applyFill="1" applyBorder="1">
      <alignment vertical="center"/>
    </xf>
    <xf numFmtId="176" fontId="2" fillId="4" borderId="210" xfId="0" applyNumberFormat="1" applyFont="1" applyFill="1" applyBorder="1">
      <alignment vertical="center"/>
    </xf>
    <xf numFmtId="176" fontId="2" fillId="4" borderId="128" xfId="0" applyNumberFormat="1" applyFont="1" applyFill="1" applyBorder="1">
      <alignment vertical="center"/>
    </xf>
    <xf numFmtId="176" fontId="2" fillId="4" borderId="207" xfId="0" applyNumberFormat="1" applyFont="1" applyFill="1" applyBorder="1">
      <alignment vertical="center"/>
    </xf>
    <xf numFmtId="176" fontId="2" fillId="4" borderId="206" xfId="0" applyNumberFormat="1" applyFont="1" applyFill="1" applyBorder="1">
      <alignment vertical="center"/>
    </xf>
    <xf numFmtId="176" fontId="2" fillId="4" borderId="211" xfId="0" applyNumberFormat="1" applyFont="1" applyFill="1" applyBorder="1">
      <alignment vertical="center"/>
    </xf>
    <xf numFmtId="176" fontId="2" fillId="4" borderId="212" xfId="0" applyNumberFormat="1" applyFont="1" applyFill="1" applyBorder="1">
      <alignment vertical="center"/>
    </xf>
    <xf numFmtId="176" fontId="2" fillId="4" borderId="213" xfId="0" applyNumberFormat="1" applyFont="1" applyFill="1" applyBorder="1">
      <alignment vertical="center"/>
    </xf>
    <xf numFmtId="176" fontId="2" fillId="6" borderId="128" xfId="0" applyNumberFormat="1" applyFont="1" applyFill="1" applyBorder="1">
      <alignment vertical="center"/>
    </xf>
    <xf numFmtId="176" fontId="2" fillId="6" borderId="214" xfId="0" applyNumberFormat="1" applyFont="1" applyFill="1" applyBorder="1">
      <alignment vertical="center"/>
    </xf>
    <xf numFmtId="0" fontId="0" fillId="0" borderId="194" xfId="0" applyBorder="1">
      <alignment vertical="center"/>
    </xf>
    <xf numFmtId="0" fontId="3" fillId="0" borderId="195" xfId="0" applyFont="1" applyBorder="1" applyAlignment="1">
      <alignment horizontal="center" vertical="center"/>
    </xf>
    <xf numFmtId="176" fontId="5" fillId="0" borderId="200" xfId="0" applyNumberFormat="1" applyFont="1" applyBorder="1">
      <alignment vertical="center"/>
    </xf>
    <xf numFmtId="176" fontId="5" fillId="4" borderId="6" xfId="0" applyNumberFormat="1" applyFont="1" applyFill="1" applyBorder="1">
      <alignment vertical="center"/>
    </xf>
    <xf numFmtId="176" fontId="5" fillId="0" borderId="10" xfId="0" applyNumberFormat="1" applyFont="1" applyBorder="1">
      <alignment vertical="center"/>
    </xf>
    <xf numFmtId="0" fontId="0" fillId="0" borderId="215" xfId="0" applyBorder="1">
      <alignment vertical="center"/>
    </xf>
    <xf numFmtId="0" fontId="0" fillId="0" borderId="216" xfId="0" applyBorder="1">
      <alignment vertical="center"/>
    </xf>
    <xf numFmtId="0" fontId="0" fillId="0" borderId="130" xfId="0" applyBorder="1">
      <alignment vertical="center"/>
    </xf>
    <xf numFmtId="0" fontId="0" fillId="0" borderId="217" xfId="0" applyBorder="1">
      <alignment vertical="center"/>
    </xf>
    <xf numFmtId="0" fontId="0" fillId="0" borderId="219" xfId="0" applyBorder="1">
      <alignment vertical="center"/>
    </xf>
    <xf numFmtId="0" fontId="0" fillId="0" borderId="220" xfId="0" applyBorder="1">
      <alignment vertical="center"/>
    </xf>
    <xf numFmtId="0" fontId="0" fillId="4" borderId="220" xfId="0" applyFill="1" applyBorder="1">
      <alignment vertical="center"/>
    </xf>
    <xf numFmtId="0" fontId="0" fillId="4" borderId="221" xfId="0" applyFill="1" applyBorder="1">
      <alignment vertical="center"/>
    </xf>
    <xf numFmtId="0" fontId="0" fillId="0" borderId="222" xfId="0" applyBorder="1">
      <alignment vertical="center"/>
    </xf>
    <xf numFmtId="0" fontId="4" fillId="0" borderId="21" xfId="0" applyFont="1" applyBorder="1">
      <alignment vertical="center"/>
    </xf>
    <xf numFmtId="176" fontId="2" fillId="2" borderId="105" xfId="0" applyNumberFormat="1" applyFont="1" applyFill="1" applyBorder="1">
      <alignment vertical="center"/>
    </xf>
    <xf numFmtId="0" fontId="0" fillId="4" borderId="223" xfId="0" applyFill="1" applyBorder="1">
      <alignment vertical="center"/>
    </xf>
    <xf numFmtId="0" fontId="0" fillId="4" borderId="224" xfId="0" applyFill="1" applyBorder="1">
      <alignment vertical="center"/>
    </xf>
    <xf numFmtId="0" fontId="0" fillId="0" borderId="225" xfId="0" applyBorder="1">
      <alignment vertical="center"/>
    </xf>
    <xf numFmtId="0" fontId="0" fillId="0" borderId="114" xfId="0" applyBorder="1">
      <alignment vertical="center"/>
    </xf>
    <xf numFmtId="0" fontId="0" fillId="0" borderId="226" xfId="0" applyBorder="1">
      <alignment vertical="center"/>
    </xf>
    <xf numFmtId="0" fontId="4" fillId="0" borderId="86" xfId="0" applyFont="1" applyBorder="1">
      <alignment vertical="center"/>
    </xf>
    <xf numFmtId="0" fontId="0" fillId="2" borderId="222" xfId="0" applyFill="1" applyBorder="1">
      <alignment vertical="center"/>
    </xf>
    <xf numFmtId="0" fontId="0" fillId="0" borderId="229" xfId="0" applyBorder="1" applyAlignment="1">
      <alignment horizontal="center" vertical="center"/>
    </xf>
    <xf numFmtId="176" fontId="4" fillId="0" borderId="230" xfId="0" applyNumberFormat="1" applyFont="1" applyBorder="1">
      <alignment vertical="center"/>
    </xf>
    <xf numFmtId="176" fontId="2" fillId="0" borderId="228" xfId="0" applyNumberFormat="1" applyFont="1" applyFill="1" applyBorder="1">
      <alignment vertical="center"/>
    </xf>
    <xf numFmtId="176" fontId="2" fillId="0" borderId="231" xfId="0" applyNumberFormat="1" applyFont="1" applyFill="1" applyBorder="1">
      <alignment vertical="center"/>
    </xf>
    <xf numFmtId="176" fontId="2" fillId="0" borderId="227" xfId="0" applyNumberFormat="1" applyFont="1" applyFill="1" applyBorder="1">
      <alignment vertical="center"/>
    </xf>
    <xf numFmtId="176" fontId="2" fillId="0" borderId="232" xfId="0" applyNumberFormat="1" applyFont="1" applyFill="1" applyBorder="1">
      <alignment vertical="center"/>
    </xf>
    <xf numFmtId="176" fontId="2" fillId="4" borderId="227" xfId="0" applyNumberFormat="1" applyFont="1" applyFill="1" applyBorder="1">
      <alignment vertical="center"/>
    </xf>
    <xf numFmtId="176" fontId="2" fillId="4" borderId="232" xfId="0" applyNumberFormat="1" applyFont="1" applyFill="1" applyBorder="1">
      <alignment vertical="center"/>
    </xf>
    <xf numFmtId="176" fontId="2" fillId="0" borderId="220" xfId="0" applyNumberFormat="1" applyFont="1" applyFill="1" applyBorder="1">
      <alignment vertical="center"/>
    </xf>
    <xf numFmtId="176" fontId="2" fillId="0" borderId="137" xfId="0" applyNumberFormat="1" applyFont="1" applyFill="1" applyBorder="1">
      <alignment vertical="center"/>
    </xf>
    <xf numFmtId="176" fontId="2" fillId="0" borderId="233" xfId="0" applyNumberFormat="1" applyFont="1" applyFill="1" applyBorder="1">
      <alignment vertical="center"/>
    </xf>
    <xf numFmtId="176" fontId="2" fillId="4" borderId="234" xfId="0" applyNumberFormat="1" applyFont="1" applyFill="1" applyBorder="1">
      <alignment vertical="center"/>
    </xf>
    <xf numFmtId="176" fontId="2" fillId="4" borderId="221" xfId="0" applyNumberFormat="1" applyFont="1" applyFill="1" applyBorder="1">
      <alignment vertical="center"/>
    </xf>
    <xf numFmtId="176" fontId="2" fillId="4" borderId="222" xfId="0" applyNumberFormat="1" applyFont="1" applyFill="1" applyBorder="1">
      <alignment vertical="center"/>
    </xf>
    <xf numFmtId="176" fontId="2" fillId="4" borderId="233" xfId="0" applyNumberFormat="1" applyFont="1" applyFill="1" applyBorder="1">
      <alignment vertical="center"/>
    </xf>
    <xf numFmtId="176" fontId="2" fillId="4" borderId="237" xfId="0" applyNumberFormat="1" applyFont="1" applyFill="1" applyBorder="1">
      <alignment vertical="center"/>
    </xf>
    <xf numFmtId="176" fontId="2" fillId="4" borderId="238" xfId="0" applyNumberFormat="1" applyFont="1" applyFill="1" applyBorder="1">
      <alignment vertical="center"/>
    </xf>
    <xf numFmtId="176" fontId="2" fillId="4" borderId="239" xfId="0" applyNumberFormat="1" applyFont="1" applyFill="1" applyBorder="1">
      <alignment vertical="center"/>
    </xf>
    <xf numFmtId="0" fontId="0" fillId="4" borderId="242" xfId="0" applyFill="1" applyBorder="1">
      <alignment vertical="center"/>
    </xf>
    <xf numFmtId="0" fontId="0" fillId="4" borderId="243" xfId="0" applyFill="1" applyBorder="1">
      <alignment vertical="center"/>
    </xf>
    <xf numFmtId="0" fontId="0" fillId="0" borderId="244" xfId="0" applyBorder="1">
      <alignment vertical="center"/>
    </xf>
    <xf numFmtId="0" fontId="4" fillId="0" borderId="245" xfId="0" applyFont="1" applyBorder="1">
      <alignment vertical="center"/>
    </xf>
    <xf numFmtId="0" fontId="0" fillId="0" borderId="247" xfId="0" applyBorder="1" applyAlignment="1">
      <alignment horizontal="center" vertical="center"/>
    </xf>
    <xf numFmtId="176" fontId="2" fillId="0" borderId="248" xfId="0" applyNumberFormat="1" applyFont="1" applyFill="1" applyBorder="1">
      <alignment vertical="center"/>
    </xf>
    <xf numFmtId="176" fontId="2" fillId="0" borderId="249" xfId="0" applyNumberFormat="1" applyFont="1" applyFill="1" applyBorder="1">
      <alignment vertical="center"/>
    </xf>
    <xf numFmtId="176" fontId="2" fillId="0" borderId="251" xfId="0" applyNumberFormat="1" applyFont="1" applyFill="1" applyBorder="1">
      <alignment vertical="center"/>
    </xf>
    <xf numFmtId="176" fontId="2" fillId="4" borderId="250" xfId="0" applyNumberFormat="1" applyFont="1" applyFill="1" applyBorder="1">
      <alignment vertical="center"/>
    </xf>
    <xf numFmtId="176" fontId="2" fillId="4" borderId="251" xfId="0" applyNumberFormat="1" applyFont="1" applyFill="1" applyBorder="1">
      <alignment vertical="center"/>
    </xf>
    <xf numFmtId="9" fontId="0" fillId="0" borderId="241" xfId="0" applyNumberFormat="1" applyFill="1" applyBorder="1">
      <alignment vertical="center"/>
    </xf>
    <xf numFmtId="0" fontId="0" fillId="0" borderId="248" xfId="0" applyFill="1" applyBorder="1">
      <alignment vertical="center"/>
    </xf>
    <xf numFmtId="0" fontId="0" fillId="4" borderId="246" xfId="0" applyFill="1" applyBorder="1">
      <alignment vertical="center"/>
    </xf>
    <xf numFmtId="0" fontId="0" fillId="4" borderId="253" xfId="0" applyFill="1" applyBorder="1">
      <alignment vertical="center"/>
    </xf>
    <xf numFmtId="0" fontId="0" fillId="4" borderId="254" xfId="0" applyFill="1" applyBorder="1">
      <alignment vertical="center"/>
    </xf>
    <xf numFmtId="176" fontId="2" fillId="4" borderId="252" xfId="0" applyNumberFormat="1" applyFont="1" applyFill="1" applyBorder="1">
      <alignment vertical="center"/>
    </xf>
    <xf numFmtId="176" fontId="2" fillId="4" borderId="257" xfId="0" applyNumberFormat="1" applyFont="1" applyFill="1" applyBorder="1">
      <alignment vertical="center"/>
    </xf>
    <xf numFmtId="176" fontId="2" fillId="4" borderId="258" xfId="0" applyNumberFormat="1" applyFont="1" applyFill="1" applyBorder="1">
      <alignment vertical="center"/>
    </xf>
    <xf numFmtId="176" fontId="2" fillId="4" borderId="259" xfId="0" applyNumberFormat="1" applyFont="1" applyFill="1" applyBorder="1">
      <alignment vertical="center"/>
    </xf>
    <xf numFmtId="176" fontId="2" fillId="0" borderId="253" xfId="0" applyNumberFormat="1" applyFont="1" applyFill="1" applyBorder="1">
      <alignment vertical="center"/>
    </xf>
    <xf numFmtId="176" fontId="2" fillId="0" borderId="260" xfId="0" applyNumberFormat="1" applyFont="1" applyFill="1" applyBorder="1">
      <alignment vertical="center"/>
    </xf>
    <xf numFmtId="0" fontId="0" fillId="0" borderId="253" xfId="0" applyFill="1" applyBorder="1">
      <alignment vertical="center"/>
    </xf>
    <xf numFmtId="0" fontId="0" fillId="0" borderId="249" xfId="0" applyFill="1" applyBorder="1">
      <alignment vertical="center"/>
    </xf>
    <xf numFmtId="0" fontId="0" fillId="0" borderId="260" xfId="0" applyBorder="1">
      <alignment vertical="center"/>
    </xf>
    <xf numFmtId="0" fontId="0" fillId="0" borderId="253" xfId="0" applyBorder="1">
      <alignment vertical="center"/>
    </xf>
    <xf numFmtId="0" fontId="0" fillId="2" borderId="225" xfId="0" applyFill="1" applyBorder="1">
      <alignment vertical="center"/>
    </xf>
    <xf numFmtId="0" fontId="0" fillId="2" borderId="114" xfId="0" applyFill="1" applyBorder="1">
      <alignment vertical="center"/>
    </xf>
    <xf numFmtId="0" fontId="0" fillId="2" borderId="226" xfId="0" applyFill="1" applyBorder="1">
      <alignment vertical="center"/>
    </xf>
    <xf numFmtId="176" fontId="5" fillId="4" borderId="128" xfId="0" applyNumberFormat="1" applyFont="1" applyFill="1" applyBorder="1">
      <alignment vertical="center"/>
    </xf>
    <xf numFmtId="0" fontId="0" fillId="4" borderId="218" xfId="0" applyFill="1" applyBorder="1">
      <alignment vertical="center"/>
    </xf>
    <xf numFmtId="0" fontId="0" fillId="0" borderId="263" xfId="0" applyBorder="1">
      <alignment vertical="center"/>
    </xf>
    <xf numFmtId="0" fontId="0" fillId="4" borderId="263" xfId="0" applyFill="1" applyBorder="1">
      <alignment vertical="center"/>
    </xf>
    <xf numFmtId="0" fontId="4" fillId="0" borderId="264" xfId="0" applyFont="1" applyBorder="1">
      <alignment vertical="center"/>
    </xf>
    <xf numFmtId="0" fontId="0" fillId="0" borderId="265" xfId="0" applyBorder="1" applyAlignment="1">
      <alignment horizontal="center" vertical="center"/>
    </xf>
    <xf numFmtId="176" fontId="4" fillId="0" borderId="82" xfId="0" applyNumberFormat="1" applyFont="1" applyBorder="1">
      <alignment vertical="center"/>
    </xf>
    <xf numFmtId="0" fontId="0" fillId="4" borderId="266" xfId="0" applyFill="1" applyBorder="1">
      <alignment vertical="center"/>
    </xf>
    <xf numFmtId="0" fontId="0" fillId="0" borderId="267" xfId="0" applyBorder="1">
      <alignment vertical="center"/>
    </xf>
    <xf numFmtId="176" fontId="2" fillId="0" borderId="128" xfId="0" applyNumberFormat="1" applyFont="1" applyFill="1" applyBorder="1">
      <alignment vertical="center"/>
    </xf>
    <xf numFmtId="0" fontId="4" fillId="0" borderId="42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176" fontId="2" fillId="2" borderId="200" xfId="0" applyNumberFormat="1" applyFont="1" applyFill="1" applyBorder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57" xfId="0" applyFont="1" applyBorder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0" borderId="24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7" fillId="0" borderId="1" xfId="0" applyNumberFormat="1" applyFont="1" applyFill="1" applyBorder="1">
      <alignment vertical="center"/>
    </xf>
    <xf numFmtId="176" fontId="7" fillId="0" borderId="10" xfId="0" applyNumberFormat="1" applyFont="1" applyFill="1" applyBorder="1">
      <alignment vertical="center"/>
    </xf>
    <xf numFmtId="176" fontId="7" fillId="0" borderId="153" xfId="0" applyNumberFormat="1" applyFont="1" applyFill="1" applyBorder="1">
      <alignment vertical="center"/>
    </xf>
    <xf numFmtId="0" fontId="10" fillId="0" borderId="10" xfId="0" applyFont="1" applyBorder="1">
      <alignment vertical="center"/>
    </xf>
    <xf numFmtId="0" fontId="4" fillId="0" borderId="143" xfId="0" applyFont="1" applyBorder="1">
      <alignment vertical="center"/>
    </xf>
    <xf numFmtId="0" fontId="4" fillId="0" borderId="60" xfId="0" applyFont="1" applyBorder="1" applyAlignment="1">
      <alignment horizontal="left" vertical="center"/>
    </xf>
    <xf numFmtId="0" fontId="4" fillId="0" borderId="91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268" xfId="0" applyFont="1" applyBorder="1">
      <alignment vertical="center"/>
    </xf>
    <xf numFmtId="0" fontId="4" fillId="0" borderId="0" xfId="0" applyFont="1" applyBorder="1">
      <alignment vertical="center"/>
    </xf>
    <xf numFmtId="0" fontId="11" fillId="0" borderId="0" xfId="1" applyFont="1">
      <alignment vertical="center"/>
    </xf>
    <xf numFmtId="0" fontId="0" fillId="0" borderId="0" xfId="0" applyFill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176" fontId="2" fillId="7" borderId="60" xfId="0" applyNumberFormat="1" applyFont="1" applyFill="1" applyBorder="1">
      <alignment vertical="center"/>
    </xf>
    <xf numFmtId="176" fontId="2" fillId="7" borderId="83" xfId="0" applyNumberFormat="1" applyFont="1" applyFill="1" applyBorder="1">
      <alignment vertical="center"/>
    </xf>
    <xf numFmtId="176" fontId="2" fillId="7" borderId="1" xfId="0" applyNumberFormat="1" applyFont="1" applyFill="1" applyBorder="1">
      <alignment vertical="center"/>
    </xf>
    <xf numFmtId="176" fontId="2" fillId="7" borderId="2" xfId="0" applyNumberFormat="1" applyFont="1" applyFill="1" applyBorder="1">
      <alignment vertical="center"/>
    </xf>
    <xf numFmtId="176" fontId="2" fillId="7" borderId="79" xfId="0" applyNumberFormat="1" applyFont="1" applyFill="1" applyBorder="1">
      <alignment vertical="center"/>
    </xf>
    <xf numFmtId="176" fontId="2" fillId="7" borderId="17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6" fontId="2" fillId="2" borderId="157" xfId="0" applyNumberFormat="1" applyFont="1" applyFill="1" applyBorder="1">
      <alignment vertical="center"/>
    </xf>
    <xf numFmtId="176" fontId="2" fillId="2" borderId="152" xfId="0" applyNumberFormat="1" applyFont="1" applyFill="1" applyBorder="1">
      <alignment vertical="center"/>
    </xf>
    <xf numFmtId="176" fontId="2" fillId="2" borderId="79" xfId="0" applyNumberFormat="1" applyFont="1" applyFill="1" applyBorder="1">
      <alignment vertical="center"/>
    </xf>
    <xf numFmtId="176" fontId="2" fillId="2" borderId="155" xfId="0" applyNumberFormat="1" applyFont="1" applyFill="1" applyBorder="1">
      <alignment vertical="center"/>
    </xf>
    <xf numFmtId="0" fontId="0" fillId="0" borderId="129" xfId="0" applyFill="1" applyBorder="1">
      <alignment vertical="center"/>
    </xf>
    <xf numFmtId="176" fontId="2" fillId="0" borderId="236" xfId="0" applyNumberFormat="1" applyFont="1" applyFill="1" applyBorder="1">
      <alignment vertical="center"/>
    </xf>
    <xf numFmtId="176" fontId="2" fillId="0" borderId="161" xfId="0" applyNumberFormat="1" applyFont="1" applyFill="1" applyBorder="1">
      <alignment vertical="center"/>
    </xf>
    <xf numFmtId="176" fontId="2" fillId="0" borderId="167" xfId="0" applyNumberFormat="1" applyFont="1" applyFill="1" applyBorder="1">
      <alignment vertical="center"/>
    </xf>
    <xf numFmtId="176" fontId="2" fillId="0" borderId="95" xfId="0" applyNumberFormat="1" applyFont="1" applyFill="1" applyBorder="1">
      <alignment vertical="center"/>
    </xf>
    <xf numFmtId="176" fontId="2" fillId="0" borderId="91" xfId="0" applyNumberFormat="1" applyFont="1" applyFill="1" applyBorder="1">
      <alignment vertical="center"/>
    </xf>
    <xf numFmtId="176" fontId="2" fillId="0" borderId="92" xfId="0" applyNumberFormat="1" applyFont="1" applyFill="1" applyBorder="1">
      <alignment vertical="center"/>
    </xf>
    <xf numFmtId="176" fontId="2" fillId="0" borderId="164" xfId="0" applyNumberFormat="1" applyFont="1" applyFill="1" applyBorder="1">
      <alignment vertical="center"/>
    </xf>
    <xf numFmtId="176" fontId="2" fillId="0" borderId="163" xfId="0" applyNumberFormat="1" applyFont="1" applyFill="1" applyBorder="1">
      <alignment vertical="center"/>
    </xf>
    <xf numFmtId="176" fontId="2" fillId="0" borderId="166" xfId="0" applyNumberFormat="1" applyFont="1" applyFill="1" applyBorder="1">
      <alignment vertical="center"/>
    </xf>
    <xf numFmtId="176" fontId="2" fillId="0" borderId="256" xfId="0" applyNumberFormat="1" applyFont="1" applyFill="1" applyBorder="1">
      <alignment vertical="center"/>
    </xf>
    <xf numFmtId="176" fontId="7" fillId="0" borderId="6" xfId="0" applyNumberFormat="1" applyFont="1" applyFill="1" applyBorder="1">
      <alignment vertical="center"/>
    </xf>
    <xf numFmtId="176" fontId="2" fillId="0" borderId="235" xfId="0" applyNumberFormat="1" applyFont="1" applyFill="1" applyBorder="1">
      <alignment vertical="center"/>
    </xf>
    <xf numFmtId="176" fontId="2" fillId="0" borderId="149" xfId="0" applyNumberFormat="1" applyFont="1" applyFill="1" applyBorder="1">
      <alignment vertical="center"/>
    </xf>
    <xf numFmtId="0" fontId="0" fillId="0" borderId="158" xfId="0" applyFill="1" applyBorder="1">
      <alignment vertical="center"/>
    </xf>
    <xf numFmtId="176" fontId="2" fillId="0" borderId="159" xfId="0" applyNumberFormat="1" applyFont="1" applyFill="1" applyBorder="1">
      <alignment vertical="center"/>
    </xf>
    <xf numFmtId="176" fontId="2" fillId="0" borderId="155" xfId="0" applyNumberFormat="1" applyFont="1" applyFill="1" applyBorder="1">
      <alignment vertical="center"/>
    </xf>
    <xf numFmtId="176" fontId="2" fillId="0" borderId="152" xfId="0" applyNumberFormat="1" applyFont="1" applyFill="1" applyBorder="1">
      <alignment vertical="center"/>
    </xf>
    <xf numFmtId="176" fontId="2" fillId="0" borderId="157" xfId="0" applyNumberFormat="1" applyFont="1" applyFill="1" applyBorder="1">
      <alignment vertical="center"/>
    </xf>
    <xf numFmtId="0" fontId="0" fillId="0" borderId="252" xfId="0" applyFill="1" applyBorder="1">
      <alignment vertical="center"/>
    </xf>
    <xf numFmtId="0" fontId="0" fillId="0" borderId="261" xfId="0" applyFill="1" applyBorder="1">
      <alignment vertical="center"/>
    </xf>
    <xf numFmtId="0" fontId="0" fillId="0" borderId="262" xfId="0" applyFill="1" applyBorder="1">
      <alignment vertical="center"/>
    </xf>
    <xf numFmtId="176" fontId="2" fillId="0" borderId="255" xfId="0" applyNumberFormat="1" applyFont="1" applyFill="1" applyBorder="1">
      <alignment vertical="center"/>
    </xf>
    <xf numFmtId="176" fontId="2" fillId="0" borderId="148" xfId="0" applyNumberFormat="1" applyFont="1" applyFill="1" applyBorder="1">
      <alignment vertical="center"/>
    </xf>
    <xf numFmtId="176" fontId="2" fillId="0" borderId="71" xfId="0" applyNumberFormat="1" applyFont="1" applyFill="1" applyBorder="1">
      <alignment vertical="center"/>
    </xf>
    <xf numFmtId="176" fontId="2" fillId="0" borderId="252" xfId="0" applyNumberFormat="1" applyFont="1" applyFill="1" applyBorder="1">
      <alignment vertical="center"/>
    </xf>
    <xf numFmtId="176" fontId="2" fillId="0" borderId="261" xfId="0" applyNumberFormat="1" applyFont="1" applyFill="1" applyBorder="1">
      <alignment vertical="center"/>
    </xf>
    <xf numFmtId="176" fontId="2" fillId="0" borderId="121" xfId="0" applyNumberFormat="1" applyFont="1" applyFill="1" applyBorder="1">
      <alignment vertical="center"/>
    </xf>
    <xf numFmtId="176" fontId="2" fillId="0" borderId="240" xfId="0" applyNumberFormat="1" applyFont="1" applyFill="1" applyBorder="1">
      <alignment vertical="center"/>
    </xf>
    <xf numFmtId="176" fontId="2" fillId="0" borderId="117" xfId="0" applyNumberFormat="1" applyFont="1" applyFill="1" applyBorder="1">
      <alignment vertical="center"/>
    </xf>
    <xf numFmtId="176" fontId="2" fillId="0" borderId="127" xfId="0" applyNumberFormat="1" applyFont="1" applyFill="1" applyBorder="1">
      <alignment vertical="center"/>
    </xf>
    <xf numFmtId="176" fontId="2" fillId="0" borderId="188" xfId="0" applyNumberFormat="1" applyFont="1" applyFill="1" applyBorder="1">
      <alignment vertical="center"/>
    </xf>
    <xf numFmtId="176" fontId="2" fillId="0" borderId="122" xfId="0" applyNumberFormat="1" applyFont="1" applyFill="1" applyBorder="1">
      <alignment vertical="center"/>
    </xf>
    <xf numFmtId="176" fontId="2" fillId="0" borderId="120" xfId="0" applyNumberFormat="1" applyFont="1" applyFill="1" applyBorder="1">
      <alignment vertical="center"/>
    </xf>
    <xf numFmtId="176" fontId="2" fillId="0" borderId="124" xfId="0" applyNumberFormat="1" applyFont="1" applyFill="1" applyBorder="1">
      <alignment vertical="center"/>
    </xf>
    <xf numFmtId="9" fontId="0" fillId="0" borderId="253" xfId="0" applyNumberFormat="1" applyFill="1" applyBorder="1">
      <alignment vertical="center"/>
    </xf>
    <xf numFmtId="176" fontId="2" fillId="0" borderId="241" xfId="0" applyNumberFormat="1" applyFont="1" applyFill="1" applyBorder="1">
      <alignment vertical="center"/>
    </xf>
    <xf numFmtId="176" fontId="2" fillId="2" borderId="154" xfId="0" applyNumberFormat="1" applyFont="1" applyFill="1" applyBorder="1">
      <alignment vertical="center"/>
    </xf>
    <xf numFmtId="0" fontId="4" fillId="0" borderId="44" xfId="0" applyFont="1" applyBorder="1" applyAlignment="1">
      <alignment vertical="center"/>
    </xf>
    <xf numFmtId="176" fontId="2" fillId="2" borderId="22" xfId="0" applyNumberFormat="1" applyFont="1" applyFill="1" applyBorder="1">
      <alignment vertical="center"/>
    </xf>
    <xf numFmtId="176" fontId="2" fillId="2" borderId="42" xfId="0" applyNumberFormat="1" applyFont="1" applyFill="1" applyBorder="1">
      <alignment vertical="center"/>
    </xf>
    <xf numFmtId="0" fontId="4" fillId="9" borderId="8" xfId="0" applyFont="1" applyFill="1" applyBorder="1">
      <alignment vertical="center"/>
    </xf>
    <xf numFmtId="0" fontId="4" fillId="9" borderId="13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9" borderId="10" xfId="0" applyFont="1" applyFill="1" applyBorder="1">
      <alignment vertical="center"/>
    </xf>
    <xf numFmtId="0" fontId="0" fillId="9" borderId="50" xfId="0" applyFill="1" applyBorder="1" applyAlignment="1">
      <alignment horizontal="center" vertical="center"/>
    </xf>
    <xf numFmtId="176" fontId="4" fillId="9" borderId="25" xfId="0" applyNumberFormat="1" applyFont="1" applyFill="1" applyBorder="1">
      <alignment vertical="center"/>
    </xf>
    <xf numFmtId="176" fontId="2" fillId="9" borderId="10" xfId="0" applyNumberFormat="1" applyFont="1" applyFill="1" applyBorder="1">
      <alignment vertical="center"/>
    </xf>
    <xf numFmtId="176" fontId="2" fillId="9" borderId="102" xfId="0" applyNumberFormat="1" applyFont="1" applyFill="1" applyBorder="1">
      <alignment vertical="center"/>
    </xf>
    <xf numFmtId="176" fontId="2" fillId="9" borderId="1" xfId="0" applyNumberFormat="1" applyFont="1" applyFill="1" applyBorder="1">
      <alignment vertical="center"/>
    </xf>
    <xf numFmtId="176" fontId="2" fillId="9" borderId="46" xfId="0" applyNumberFormat="1" applyFont="1" applyFill="1" applyBorder="1">
      <alignment vertical="center"/>
    </xf>
    <xf numFmtId="176" fontId="2" fillId="8" borderId="1" xfId="0" applyNumberFormat="1" applyFont="1" applyFill="1" applyBorder="1">
      <alignment vertical="center"/>
    </xf>
    <xf numFmtId="176" fontId="2" fillId="8" borderId="46" xfId="0" applyNumberFormat="1" applyFont="1" applyFill="1" applyBorder="1">
      <alignment vertical="center"/>
    </xf>
    <xf numFmtId="176" fontId="2" fillId="9" borderId="60" xfId="0" applyNumberFormat="1" applyFont="1" applyFill="1" applyBorder="1">
      <alignment vertical="center"/>
    </xf>
    <xf numFmtId="176" fontId="2" fillId="9" borderId="112" xfId="0" applyNumberFormat="1" applyFont="1" applyFill="1" applyBorder="1">
      <alignment vertical="center"/>
    </xf>
    <xf numFmtId="176" fontId="2" fillId="9" borderId="6" xfId="0" applyNumberFormat="1" applyFont="1" applyFill="1" applyBorder="1">
      <alignment vertical="center"/>
    </xf>
    <xf numFmtId="176" fontId="2" fillId="8" borderId="71" xfId="0" applyNumberFormat="1" applyFont="1" applyFill="1" applyBorder="1">
      <alignment vertical="center"/>
    </xf>
    <xf numFmtId="176" fontId="2" fillId="8" borderId="128" xfId="0" applyNumberFormat="1" applyFont="1" applyFill="1" applyBorder="1">
      <alignment vertical="center"/>
    </xf>
    <xf numFmtId="176" fontId="2" fillId="8" borderId="200" xfId="0" applyNumberFormat="1" applyFont="1" applyFill="1" applyBorder="1">
      <alignment vertical="center"/>
    </xf>
    <xf numFmtId="176" fontId="2" fillId="9" borderId="153" xfId="0" applyNumberFormat="1" applyFont="1" applyFill="1" applyBorder="1">
      <alignment vertical="center"/>
    </xf>
    <xf numFmtId="176" fontId="2" fillId="8" borderId="6" xfId="0" applyNumberFormat="1" applyFont="1" applyFill="1" applyBorder="1">
      <alignment vertical="center"/>
    </xf>
    <xf numFmtId="176" fontId="2" fillId="9" borderId="125" xfId="0" applyNumberFormat="1" applyFont="1" applyFill="1" applyBorder="1">
      <alignment vertical="center"/>
    </xf>
    <xf numFmtId="176" fontId="2" fillId="8" borderId="178" xfId="0" applyNumberFormat="1" applyFont="1" applyFill="1" applyBorder="1">
      <alignment vertical="center"/>
    </xf>
    <xf numFmtId="176" fontId="2" fillId="8" borderId="179" xfId="0" applyNumberFormat="1" applyFont="1" applyFill="1" applyBorder="1">
      <alignment vertical="center"/>
    </xf>
    <xf numFmtId="176" fontId="2" fillId="8" borderId="10" xfId="0" applyNumberFormat="1" applyFont="1" applyFill="1" applyBorder="1">
      <alignment vertical="center"/>
    </xf>
    <xf numFmtId="176" fontId="2" fillId="8" borderId="102" xfId="0" applyNumberFormat="1" applyFont="1" applyFill="1" applyBorder="1">
      <alignment vertical="center"/>
    </xf>
    <xf numFmtId="176" fontId="2" fillId="8" borderId="13" xfId="0" applyNumberFormat="1" applyFont="1" applyFill="1" applyBorder="1">
      <alignment vertical="center"/>
    </xf>
    <xf numFmtId="176" fontId="2" fillId="8" borderId="121" xfId="0" applyNumberFormat="1" applyFont="1" applyFill="1" applyBorder="1">
      <alignment vertical="center"/>
    </xf>
    <xf numFmtId="176" fontId="2" fillId="8" borderId="60" xfId="0" applyNumberFormat="1" applyFont="1" applyFill="1" applyBorder="1">
      <alignment vertical="center"/>
    </xf>
    <xf numFmtId="0" fontId="0" fillId="8" borderId="135" xfId="0" applyFill="1" applyBorder="1">
      <alignment vertical="center"/>
    </xf>
    <xf numFmtId="0" fontId="0" fillId="8" borderId="134" xfId="0" applyFill="1" applyBorder="1">
      <alignment vertical="center"/>
    </xf>
    <xf numFmtId="0" fontId="0" fillId="9" borderId="192" xfId="0" applyFill="1" applyBorder="1">
      <alignment vertical="center"/>
    </xf>
    <xf numFmtId="0" fontId="0" fillId="9" borderId="131" xfId="0" applyFill="1" applyBorder="1">
      <alignment vertical="center"/>
    </xf>
    <xf numFmtId="0" fontId="0" fillId="9" borderId="130" xfId="0" applyFill="1" applyBorder="1">
      <alignment vertical="center"/>
    </xf>
    <xf numFmtId="0" fontId="0" fillId="8" borderId="218" xfId="0" applyFill="1" applyBorder="1">
      <alignment vertical="center"/>
    </xf>
    <xf numFmtId="0" fontId="0" fillId="9" borderId="219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176" fontId="12" fillId="0" borderId="1" xfId="0" applyNumberFormat="1" applyFont="1" applyFill="1" applyBorder="1">
      <alignment vertical="center"/>
    </xf>
    <xf numFmtId="176" fontId="7" fillId="7" borderId="1" xfId="0" applyNumberFormat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60" xfId="0" applyFont="1" applyBorder="1" applyAlignment="1">
      <alignment vertical="center"/>
    </xf>
    <xf numFmtId="0" fontId="4" fillId="0" borderId="57" xfId="0" applyFont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57" xfId="0" applyFont="1" applyBorder="1" applyAlignment="1">
      <alignment horizontal="left" vertical="center" wrapText="1"/>
    </xf>
    <xf numFmtId="0" fontId="4" fillId="0" borderId="78" xfId="0" applyFont="1" applyBorder="1" applyAlignment="1">
      <alignment vertical="center"/>
    </xf>
    <xf numFmtId="0" fontId="4" fillId="0" borderId="79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27" xfId="0" applyFont="1" applyBorder="1" applyAlignment="1">
      <alignment vertical="center"/>
    </xf>
    <xf numFmtId="0" fontId="4" fillId="0" borderId="228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 wrapText="1"/>
    </xf>
    <xf numFmtId="0" fontId="4" fillId="0" borderId="147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0" fillId="0" borderId="57" xfId="0" applyBorder="1" applyAlignment="1">
      <alignment vertical="center" wrapText="1"/>
    </xf>
    <xf numFmtId="0" fontId="0" fillId="0" borderId="57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79" xfId="0" applyFont="1" applyBorder="1" applyAlignment="1">
      <alignment vertical="center"/>
    </xf>
    <xf numFmtId="0" fontId="4" fillId="0" borderId="87" xfId="0" applyFont="1" applyBorder="1" applyAlignment="1">
      <alignment vertical="center"/>
    </xf>
    <xf numFmtId="0" fontId="4" fillId="0" borderId="85" xfId="0" applyFont="1" applyBorder="1" applyAlignment="1">
      <alignment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66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49" fontId="3" fillId="0" borderId="67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176" fontId="2" fillId="7" borderId="10" xfId="0" applyNumberFormat="1" applyFont="1" applyFill="1" applyBorder="1">
      <alignment vertical="center"/>
    </xf>
    <xf numFmtId="0" fontId="4" fillId="9" borderId="10" xfId="0" applyFont="1" applyFill="1" applyBorder="1" applyAlignment="1">
      <alignment vertical="center" wrapText="1"/>
    </xf>
    <xf numFmtId="0" fontId="0" fillId="9" borderId="126" xfId="0" applyFill="1" applyBorder="1">
      <alignment vertical="center"/>
    </xf>
    <xf numFmtId="0" fontId="0" fillId="9" borderId="129" xfId="0" applyFill="1" applyBorder="1">
      <alignment vertical="center"/>
    </xf>
    <xf numFmtId="0" fontId="0" fillId="9" borderId="0" xfId="0" applyFill="1" applyBorder="1">
      <alignment vertical="center"/>
    </xf>
    <xf numFmtId="176" fontId="2" fillId="9" borderId="106" xfId="0" applyNumberFormat="1" applyFont="1" applyFill="1" applyBorder="1">
      <alignment vertical="center"/>
    </xf>
    <xf numFmtId="176" fontId="2" fillId="8" borderId="153" xfId="0" applyNumberFormat="1" applyFont="1" applyFill="1" applyBorder="1">
      <alignment vertical="center"/>
    </xf>
    <xf numFmtId="176" fontId="2" fillId="9" borderId="121" xfId="0" applyNumberFormat="1" applyFont="1" applyFill="1" applyBorder="1">
      <alignment vertical="center"/>
    </xf>
    <xf numFmtId="176" fontId="2" fillId="7" borderId="102" xfId="0" applyNumberFormat="1" applyFont="1" applyFill="1" applyBorder="1">
      <alignment vertical="center"/>
    </xf>
    <xf numFmtId="176" fontId="2" fillId="7" borderId="106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2" fillId="7" borderId="6" xfId="0" applyNumberFormat="1" applyFont="1" applyFill="1" applyBorder="1">
      <alignment vertical="center"/>
    </xf>
    <xf numFmtId="0" fontId="4" fillId="0" borderId="0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center" vertical="center"/>
    </xf>
    <xf numFmtId="0" fontId="11" fillId="9" borderId="0" xfId="1" applyFont="1" applyFill="1">
      <alignment vertical="center"/>
    </xf>
    <xf numFmtId="0" fontId="13" fillId="0" borderId="77" xfId="0" applyFont="1" applyBorder="1" applyAlignment="1">
      <alignment horizontal="center" vertical="center"/>
    </xf>
  </cellXfs>
  <cellStyles count="4">
    <cellStyle name="열어 본 하이퍼링크" xfId="3" builtinId="9" hidden="1"/>
    <cellStyle name="표준" xfId="0" builtinId="0"/>
    <cellStyle name="표준 2" xfId="1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2"/>
  <sheetViews>
    <sheetView tabSelected="1" zoomScale="85" zoomScaleNormal="85" zoomScaleSheetLayoutView="70" workbookViewId="0">
      <pane xSplit="19" ySplit="4" topLeftCell="AH29" activePane="bottomRight" state="frozen"/>
      <selection pane="topRight" activeCell="T1" sqref="T1"/>
      <selection pane="bottomLeft" activeCell="A5" sqref="A5"/>
      <selection pane="bottomRight" activeCell="L94" sqref="L94"/>
    </sheetView>
  </sheetViews>
  <sheetFormatPr defaultRowHeight="13.5" outlineLevelRow="2" x14ac:dyDescent="0.15"/>
  <cols>
    <col min="1" max="1" width="10.77734375" customWidth="1"/>
    <col min="2" max="4" width="2.77734375" customWidth="1"/>
    <col min="5" max="5" width="80.33203125" style="452" bestFit="1" customWidth="1"/>
    <col min="6" max="6" width="12.33203125" style="40" customWidth="1"/>
    <col min="7" max="7" width="8.88671875" customWidth="1"/>
    <col min="8" max="12" width="5" style="130" customWidth="1"/>
    <col min="13" max="14" width="5" style="73" customWidth="1"/>
    <col min="15" max="19" width="5" style="113" customWidth="1"/>
    <col min="20" max="20" width="5" style="73" customWidth="1"/>
    <col min="21" max="21" width="5" style="347" customWidth="1"/>
    <col min="22" max="22" width="5" style="321" customWidth="1"/>
    <col min="23" max="26" width="5" customWidth="1"/>
    <col min="27" max="28" width="5" style="73" customWidth="1"/>
    <col min="29" max="33" width="5" customWidth="1"/>
    <col min="34" max="35" width="5" style="73" customWidth="1"/>
    <col min="36" max="40" width="5" customWidth="1"/>
    <col min="41" max="42" width="5" style="73" customWidth="1"/>
    <col min="43" max="47" width="5" customWidth="1"/>
    <col min="48" max="49" width="5" style="73" customWidth="1"/>
    <col min="50" max="52" width="5" customWidth="1"/>
    <col min="53" max="53" width="5" style="347" customWidth="1"/>
    <col min="54" max="54" width="5" style="361" customWidth="1"/>
    <col min="55" max="56" width="5" style="73" customWidth="1"/>
  </cols>
  <sheetData>
    <row r="1" spans="1:56" x14ac:dyDescent="0.15">
      <c r="A1" s="597" t="s">
        <v>3</v>
      </c>
      <c r="B1" s="600" t="s">
        <v>7</v>
      </c>
      <c r="C1" s="601"/>
      <c r="D1" s="601"/>
      <c r="E1" s="602"/>
      <c r="F1" s="609" t="s">
        <v>18</v>
      </c>
      <c r="G1" s="11" t="s">
        <v>0</v>
      </c>
      <c r="H1" s="612"/>
      <c r="I1" s="612"/>
      <c r="J1" s="612"/>
      <c r="K1" s="612"/>
      <c r="L1" s="612"/>
      <c r="M1" s="612"/>
      <c r="N1" s="612"/>
      <c r="O1" s="612"/>
      <c r="P1" s="613"/>
      <c r="Q1" s="614" t="s">
        <v>33</v>
      </c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U1" s="615"/>
      <c r="AV1" s="591">
        <v>2019.06</v>
      </c>
      <c r="AW1" s="592"/>
      <c r="AX1" s="592"/>
      <c r="AY1" s="592"/>
      <c r="AZ1" s="593"/>
      <c r="BA1" s="593"/>
      <c r="BB1" s="593"/>
      <c r="BC1" s="593"/>
      <c r="BD1" s="593"/>
    </row>
    <row r="2" spans="1:56" x14ac:dyDescent="0.15">
      <c r="A2" s="598"/>
      <c r="B2" s="603"/>
      <c r="C2" s="604"/>
      <c r="D2" s="604"/>
      <c r="E2" s="605"/>
      <c r="F2" s="610"/>
      <c r="G2" s="12" t="s">
        <v>32</v>
      </c>
      <c r="H2" s="131">
        <v>22</v>
      </c>
      <c r="I2" s="181">
        <v>23</v>
      </c>
      <c r="J2" s="114">
        <v>24</v>
      </c>
      <c r="K2" s="114">
        <v>25</v>
      </c>
      <c r="L2" s="122">
        <v>26</v>
      </c>
      <c r="M2" s="64">
        <v>27</v>
      </c>
      <c r="N2" s="74">
        <v>28</v>
      </c>
      <c r="O2" s="226">
        <v>29</v>
      </c>
      <c r="P2" s="194">
        <v>30</v>
      </c>
      <c r="Q2" s="140">
        <v>1</v>
      </c>
      <c r="R2" s="114">
        <v>2</v>
      </c>
      <c r="S2" s="131">
        <v>3</v>
      </c>
      <c r="T2" s="334">
        <v>4</v>
      </c>
      <c r="U2" s="348">
        <v>5</v>
      </c>
      <c r="V2" s="322">
        <v>6</v>
      </c>
      <c r="W2" s="4">
        <v>7</v>
      </c>
      <c r="X2" s="3">
        <v>8</v>
      </c>
      <c r="Y2" s="26">
        <v>9</v>
      </c>
      <c r="Z2" s="4">
        <v>10</v>
      </c>
      <c r="AA2" s="64">
        <v>11</v>
      </c>
      <c r="AB2" s="74">
        <v>12</v>
      </c>
      <c r="AC2" s="259">
        <v>13</v>
      </c>
      <c r="AD2" s="4">
        <v>14</v>
      </c>
      <c r="AE2" s="3">
        <v>15</v>
      </c>
      <c r="AF2" s="3">
        <v>16</v>
      </c>
      <c r="AG2" s="25">
        <v>17</v>
      </c>
      <c r="AH2" s="270">
        <v>18</v>
      </c>
      <c r="AI2" s="271">
        <v>19</v>
      </c>
      <c r="AJ2" s="4">
        <v>20</v>
      </c>
      <c r="AK2" s="3">
        <v>21</v>
      </c>
      <c r="AL2" s="25">
        <v>22</v>
      </c>
      <c r="AM2" s="298">
        <v>23</v>
      </c>
      <c r="AN2" s="25">
        <v>24</v>
      </c>
      <c r="AO2" s="96">
        <v>25</v>
      </c>
      <c r="AP2" s="74">
        <v>26</v>
      </c>
      <c r="AQ2" s="4">
        <v>26</v>
      </c>
      <c r="AR2" s="3">
        <v>27</v>
      </c>
      <c r="AS2" s="3">
        <v>28</v>
      </c>
      <c r="AT2" s="206">
        <v>30</v>
      </c>
      <c r="AU2" s="311">
        <v>31</v>
      </c>
      <c r="AV2" s="96">
        <v>1</v>
      </c>
      <c r="AW2" s="74">
        <v>2</v>
      </c>
      <c r="AX2" s="4">
        <v>3</v>
      </c>
      <c r="AY2" s="3">
        <v>4</v>
      </c>
      <c r="AZ2" s="25">
        <v>5</v>
      </c>
      <c r="BA2" s="348">
        <v>6</v>
      </c>
      <c r="BB2" s="362">
        <v>7</v>
      </c>
      <c r="BC2" s="75">
        <v>8</v>
      </c>
      <c r="BD2" s="64">
        <v>9</v>
      </c>
    </row>
    <row r="3" spans="1:56" x14ac:dyDescent="0.15">
      <c r="A3" s="598"/>
      <c r="B3" s="603"/>
      <c r="C3" s="604"/>
      <c r="D3" s="604"/>
      <c r="E3" s="605"/>
      <c r="F3" s="610"/>
      <c r="G3" s="27" t="s">
        <v>1</v>
      </c>
      <c r="H3" s="132" t="e">
        <f>#REF!+H4</f>
        <v>#REF!</v>
      </c>
      <c r="I3" s="182" t="e">
        <f>H3+I4</f>
        <v>#REF!</v>
      </c>
      <c r="J3" s="115" t="e">
        <f>I3+J4</f>
        <v>#REF!</v>
      </c>
      <c r="K3" s="115" t="e">
        <f>J3+K4</f>
        <v>#REF!</v>
      </c>
      <c r="L3" s="123" t="e">
        <f>K3+L4</f>
        <v>#REF!</v>
      </c>
      <c r="M3" s="65" t="e">
        <f>#REF!+M4</f>
        <v>#REF!</v>
      </c>
      <c r="N3" s="76" t="e">
        <f>M3+N4</f>
        <v>#REF!</v>
      </c>
      <c r="O3" s="227" t="e">
        <f>N3+O4</f>
        <v>#REF!</v>
      </c>
      <c r="P3" s="195" t="e">
        <f>#REF!+P4</f>
        <v>#REF!</v>
      </c>
      <c r="Q3" s="115" t="e">
        <f>#REF!+Q4</f>
        <v>#REF!</v>
      </c>
      <c r="R3" s="115" t="e">
        <f t="shared" ref="R3:AT3" si="0">Q3+R4</f>
        <v>#REF!</v>
      </c>
      <c r="S3" s="132" t="e">
        <f t="shared" si="0"/>
        <v>#REF!</v>
      </c>
      <c r="T3" s="335" t="e">
        <f t="shared" si="0"/>
        <v>#REF!</v>
      </c>
      <c r="U3" s="349" t="e">
        <f t="shared" si="0"/>
        <v>#REF!</v>
      </c>
      <c r="V3" s="323" t="e">
        <f t="shared" si="0"/>
        <v>#REF!</v>
      </c>
      <c r="W3" s="28" t="e">
        <f t="shared" si="0"/>
        <v>#REF!</v>
      </c>
      <c r="X3" s="29" t="e">
        <f t="shared" si="0"/>
        <v>#REF!</v>
      </c>
      <c r="Y3" s="30" t="e">
        <f t="shared" si="0"/>
        <v>#REF!</v>
      </c>
      <c r="Z3" s="248" t="e">
        <f t="shared" si="0"/>
        <v>#REF!</v>
      </c>
      <c r="AA3" s="77" t="e">
        <f t="shared" si="0"/>
        <v>#REF!</v>
      </c>
      <c r="AB3" s="76" t="e">
        <f t="shared" si="0"/>
        <v>#REF!</v>
      </c>
      <c r="AC3" s="260" t="e">
        <f t="shared" si="0"/>
        <v>#REF!</v>
      </c>
      <c r="AD3" s="28" t="e">
        <f t="shared" si="0"/>
        <v>#REF!</v>
      </c>
      <c r="AE3" s="29" t="e">
        <f t="shared" si="0"/>
        <v>#REF!</v>
      </c>
      <c r="AF3" s="29" t="e">
        <f t="shared" si="0"/>
        <v>#REF!</v>
      </c>
      <c r="AG3" s="30" t="e">
        <f t="shared" si="0"/>
        <v>#REF!</v>
      </c>
      <c r="AH3" s="272" t="e">
        <f t="shared" si="0"/>
        <v>#REF!</v>
      </c>
      <c r="AI3" s="273" t="e">
        <f t="shared" si="0"/>
        <v>#REF!</v>
      </c>
      <c r="AJ3" s="28" t="e">
        <f t="shared" si="0"/>
        <v>#REF!</v>
      </c>
      <c r="AK3" s="29" t="e">
        <f t="shared" si="0"/>
        <v>#REF!</v>
      </c>
      <c r="AL3" s="30" t="e">
        <f t="shared" si="0"/>
        <v>#REF!</v>
      </c>
      <c r="AM3" s="238" t="e">
        <f t="shared" si="0"/>
        <v>#REF!</v>
      </c>
      <c r="AN3" s="30" t="e">
        <f t="shared" si="0"/>
        <v>#REF!</v>
      </c>
      <c r="AO3" s="97" t="e">
        <f t="shared" si="0"/>
        <v>#REF!</v>
      </c>
      <c r="AP3" s="76" t="e">
        <f t="shared" si="0"/>
        <v>#REF!</v>
      </c>
      <c r="AQ3" s="28" t="e">
        <f t="shared" si="0"/>
        <v>#REF!</v>
      </c>
      <c r="AR3" s="29" t="e">
        <f t="shared" si="0"/>
        <v>#REF!</v>
      </c>
      <c r="AS3" s="29" t="e">
        <f t="shared" si="0"/>
        <v>#REF!</v>
      </c>
      <c r="AT3" s="207" t="e">
        <f t="shared" si="0"/>
        <v>#REF!</v>
      </c>
      <c r="AU3" s="303" t="e">
        <f>AK3+AU4</f>
        <v>#REF!</v>
      </c>
      <c r="AV3" s="148" t="e">
        <f>AU3+AV4</f>
        <v>#REF!</v>
      </c>
      <c r="AW3" s="312" t="e">
        <f>AV3+AW4</f>
        <v>#REF!</v>
      </c>
      <c r="AX3" s="63" t="e">
        <f>AW3+AX4</f>
        <v>#REF!</v>
      </c>
      <c r="AY3" s="62" t="e">
        <f>AX3+AY4</f>
        <v>#REF!</v>
      </c>
      <c r="AZ3" s="365" t="e">
        <f>AP3+AZ4</f>
        <v>#REF!</v>
      </c>
      <c r="BA3" s="430" t="e">
        <f>AZ3+BA4</f>
        <v>#REF!</v>
      </c>
      <c r="BB3" s="363" t="e">
        <f>BA3+BB4</f>
        <v>#REF!</v>
      </c>
      <c r="BC3" s="364" t="e">
        <f>BB3+BC4</f>
        <v>#REF!</v>
      </c>
      <c r="BD3" s="149" t="e">
        <f>AT3+BD4</f>
        <v>#REF!</v>
      </c>
    </row>
    <row r="4" spans="1:56" x14ac:dyDescent="0.15">
      <c r="A4" s="599"/>
      <c r="B4" s="606"/>
      <c r="C4" s="607"/>
      <c r="D4" s="607"/>
      <c r="E4" s="608"/>
      <c r="F4" s="611"/>
      <c r="G4" s="31" t="s">
        <v>2</v>
      </c>
      <c r="H4" s="133">
        <f t="shared" ref="H4:AM4" si="1">SUM(H5:H178)</f>
        <v>0</v>
      </c>
      <c r="I4" s="183">
        <f t="shared" si="1"/>
        <v>0</v>
      </c>
      <c r="J4" s="116">
        <f t="shared" si="1"/>
        <v>0</v>
      </c>
      <c r="K4" s="116">
        <f t="shared" si="1"/>
        <v>0</v>
      </c>
      <c r="L4" s="124">
        <f t="shared" si="1"/>
        <v>0</v>
      </c>
      <c r="M4" s="66">
        <f t="shared" si="1"/>
        <v>0</v>
      </c>
      <c r="N4" s="78">
        <f t="shared" si="1"/>
        <v>0</v>
      </c>
      <c r="O4" s="116">
        <f t="shared" si="1"/>
        <v>0</v>
      </c>
      <c r="P4" s="196">
        <f t="shared" si="1"/>
        <v>0</v>
      </c>
      <c r="Q4" s="116">
        <f t="shared" si="1"/>
        <v>0</v>
      </c>
      <c r="R4" s="116">
        <f t="shared" si="1"/>
        <v>0</v>
      </c>
      <c r="S4" s="133">
        <f t="shared" si="1"/>
        <v>0</v>
      </c>
      <c r="T4" s="336">
        <f t="shared" si="1"/>
        <v>0</v>
      </c>
      <c r="U4" s="350">
        <f t="shared" si="1"/>
        <v>0</v>
      </c>
      <c r="V4" s="324">
        <f t="shared" si="1"/>
        <v>0</v>
      </c>
      <c r="W4" s="24">
        <f t="shared" si="1"/>
        <v>0</v>
      </c>
      <c r="X4" s="24">
        <f t="shared" si="1"/>
        <v>0</v>
      </c>
      <c r="Y4" s="32">
        <f t="shared" si="1"/>
        <v>0</v>
      </c>
      <c r="Z4" s="249">
        <f t="shared" si="1"/>
        <v>0</v>
      </c>
      <c r="AA4" s="66">
        <f t="shared" si="1"/>
        <v>0</v>
      </c>
      <c r="AB4" s="78">
        <f t="shared" si="1"/>
        <v>0</v>
      </c>
      <c r="AC4" s="208">
        <f t="shared" si="1"/>
        <v>0</v>
      </c>
      <c r="AD4" s="24">
        <f t="shared" si="1"/>
        <v>0</v>
      </c>
      <c r="AE4" s="24">
        <f t="shared" si="1"/>
        <v>0</v>
      </c>
      <c r="AF4" s="24">
        <f t="shared" si="1"/>
        <v>0</v>
      </c>
      <c r="AG4" s="32">
        <f t="shared" si="1"/>
        <v>0</v>
      </c>
      <c r="AH4" s="274">
        <f t="shared" si="1"/>
        <v>0</v>
      </c>
      <c r="AI4" s="275">
        <f t="shared" si="1"/>
        <v>0</v>
      </c>
      <c r="AJ4" s="24">
        <f t="shared" si="1"/>
        <v>0</v>
      </c>
      <c r="AK4" s="24">
        <f t="shared" si="1"/>
        <v>0</v>
      </c>
      <c r="AL4" s="32">
        <f t="shared" si="1"/>
        <v>0</v>
      </c>
      <c r="AM4" s="239">
        <f t="shared" si="1"/>
        <v>0</v>
      </c>
      <c r="AN4" s="32">
        <f>SUM(AN5:AN178)</f>
        <v>0</v>
      </c>
      <c r="AO4" s="98">
        <f>SUM(AO5:AO178)</f>
        <v>0</v>
      </c>
      <c r="AP4" s="78">
        <f>SUM(AP5:AP178)</f>
        <v>0</v>
      </c>
      <c r="AQ4" s="24">
        <f>SUM(AQ5:AQ178)</f>
        <v>0</v>
      </c>
      <c r="AR4" s="24">
        <f>SUM(AR5:AR178)</f>
        <v>0</v>
      </c>
      <c r="AS4" s="24">
        <f>SUM(AS5:AS178)</f>
        <v>0</v>
      </c>
      <c r="AT4" s="208">
        <f>SUM(AT5:AT178)</f>
        <v>0</v>
      </c>
      <c r="AU4" s="32">
        <f>SUM(AU5:AU178)</f>
        <v>0</v>
      </c>
      <c r="AV4" s="148">
        <f>SUM(AV5:AV178)</f>
        <v>0</v>
      </c>
      <c r="AW4" s="312">
        <f>SUM(AW5:AW178)</f>
        <v>0</v>
      </c>
      <c r="AX4" s="63">
        <f>SUM(AX5:AX178)</f>
        <v>0</v>
      </c>
      <c r="AY4" s="62">
        <f>SUM(AY5:AY178)</f>
        <v>0</v>
      </c>
      <c r="AZ4" s="365">
        <f>SUM(AZ5:AZ178)</f>
        <v>0</v>
      </c>
      <c r="BA4" s="430">
        <f>SUM(BA5:BA178)</f>
        <v>0</v>
      </c>
      <c r="BB4" s="363">
        <f>SUM(BB5:BB178)</f>
        <v>0</v>
      </c>
      <c r="BC4" s="364">
        <f>SUM(BC5:BC178)</f>
        <v>0</v>
      </c>
      <c r="BD4" s="149">
        <f>SUM(BD5:BD178)</f>
        <v>0</v>
      </c>
    </row>
    <row r="5" spans="1:56" s="371" customFormat="1" x14ac:dyDescent="0.15">
      <c r="A5" s="16" t="s">
        <v>288</v>
      </c>
      <c r="B5" s="5" t="s">
        <v>12</v>
      </c>
      <c r="C5" s="9"/>
      <c r="D5" s="457"/>
      <c r="E5" s="444"/>
      <c r="F5" s="34"/>
      <c r="G5" s="18" t="e">
        <f>SUM(G6,G9,G20,#REF!,#REF!,G29,G144,#REF!,G213,#REF!)</f>
        <v>#REF!</v>
      </c>
      <c r="H5" s="134"/>
      <c r="I5" s="184"/>
      <c r="J5" s="117"/>
      <c r="K5" s="117"/>
      <c r="L5" s="125"/>
      <c r="M5" s="67"/>
      <c r="N5" s="79"/>
      <c r="O5" s="228"/>
      <c r="P5" s="197"/>
      <c r="Q5" s="141"/>
      <c r="R5" s="117"/>
      <c r="S5" s="134"/>
      <c r="T5" s="337"/>
      <c r="U5" s="351"/>
      <c r="V5" s="325"/>
      <c r="W5" s="44"/>
      <c r="X5" s="45"/>
      <c r="Y5" s="46"/>
      <c r="Z5" s="250"/>
      <c r="AA5" s="80"/>
      <c r="AB5" s="79"/>
      <c r="AC5" s="261"/>
      <c r="AD5" s="44"/>
      <c r="AE5" s="45"/>
      <c r="AF5" s="45"/>
      <c r="AG5" s="46"/>
      <c r="AH5" s="276"/>
      <c r="AI5" s="277"/>
      <c r="AJ5" s="44"/>
      <c r="AK5" s="45"/>
      <c r="AL5" s="46"/>
      <c r="AM5" s="240"/>
      <c r="AN5" s="46"/>
      <c r="AO5" s="99"/>
      <c r="AP5" s="79"/>
      <c r="AQ5" s="44"/>
      <c r="AR5" s="45"/>
      <c r="AS5" s="45"/>
      <c r="AT5" s="209"/>
      <c r="AU5" s="304"/>
      <c r="AV5" s="221"/>
      <c r="AW5" s="313"/>
      <c r="AX5" s="317"/>
      <c r="AY5" s="222"/>
      <c r="AZ5" s="366"/>
      <c r="BA5" s="373"/>
      <c r="BB5" s="374"/>
      <c r="BC5" s="372"/>
      <c r="BD5" s="372"/>
    </row>
    <row r="6" spans="1:56" x14ac:dyDescent="0.15">
      <c r="A6" s="16" t="s">
        <v>289</v>
      </c>
      <c r="B6" s="566" t="s">
        <v>4</v>
      </c>
      <c r="C6" s="567"/>
      <c r="D6" s="580"/>
      <c r="E6" s="568"/>
      <c r="F6" s="36"/>
      <c r="G6" s="19">
        <f>SUM(G7:G8)</f>
        <v>0</v>
      </c>
      <c r="H6" s="135"/>
      <c r="I6" s="185"/>
      <c r="J6" s="118"/>
      <c r="K6" s="118"/>
      <c r="L6" s="126"/>
      <c r="M6" s="68"/>
      <c r="N6" s="81"/>
      <c r="O6" s="229"/>
      <c r="P6" s="198"/>
      <c r="Q6" s="142"/>
      <c r="R6" s="118"/>
      <c r="S6" s="135"/>
      <c r="T6" s="338"/>
      <c r="U6" s="352"/>
      <c r="V6" s="326"/>
      <c r="W6" s="47"/>
      <c r="X6" s="48"/>
      <c r="Y6" s="49"/>
      <c r="Z6" s="251"/>
      <c r="AA6" s="82"/>
      <c r="AB6" s="81"/>
      <c r="AC6" s="262"/>
      <c r="AD6" s="47"/>
      <c r="AE6" s="48"/>
      <c r="AF6" s="48"/>
      <c r="AG6" s="49"/>
      <c r="AH6" s="278"/>
      <c r="AI6" s="279"/>
      <c r="AJ6" s="47"/>
      <c r="AK6" s="48"/>
      <c r="AL6" s="49"/>
      <c r="AM6" s="241"/>
      <c r="AN6" s="49"/>
      <c r="AO6" s="100"/>
      <c r="AP6" s="81"/>
      <c r="AQ6" s="47"/>
      <c r="AR6" s="48"/>
      <c r="AS6" s="48"/>
      <c r="AT6" s="210"/>
      <c r="AU6" s="305"/>
      <c r="AV6" s="223"/>
      <c r="AW6" s="314"/>
      <c r="AX6" s="318"/>
      <c r="AY6" s="224"/>
      <c r="AZ6" s="367"/>
    </row>
    <row r="7" spans="1:56" outlineLevel="1" x14ac:dyDescent="0.15">
      <c r="A7" s="16" t="s">
        <v>290</v>
      </c>
      <c r="B7" s="6"/>
      <c r="C7" s="559" t="s">
        <v>5</v>
      </c>
      <c r="D7" s="559"/>
      <c r="E7" s="560"/>
      <c r="F7" s="37" t="s">
        <v>144</v>
      </c>
      <c r="G7" s="20">
        <f>SUM(H7:AG7)</f>
        <v>0</v>
      </c>
      <c r="H7" s="43"/>
      <c r="I7" s="186"/>
      <c r="J7" s="95"/>
      <c r="K7" s="95"/>
      <c r="L7" s="110"/>
      <c r="M7" s="69"/>
      <c r="N7" s="83"/>
      <c r="O7" s="230"/>
      <c r="P7" s="199"/>
      <c r="Q7" s="109"/>
      <c r="R7" s="95"/>
      <c r="S7" s="105"/>
      <c r="T7" s="339"/>
      <c r="U7" s="353"/>
      <c r="V7" s="327"/>
      <c r="W7" s="50"/>
      <c r="X7" s="51"/>
      <c r="Y7" s="52"/>
      <c r="Z7" s="252"/>
      <c r="AA7" s="84"/>
      <c r="AB7" s="83"/>
      <c r="AC7" s="263"/>
      <c r="AD7" s="50"/>
      <c r="AE7" s="51"/>
      <c r="AF7" s="51"/>
      <c r="AG7" s="52"/>
      <c r="AH7" s="280"/>
      <c r="AI7" s="281"/>
      <c r="AJ7" s="50"/>
      <c r="AK7" s="51"/>
      <c r="AL7" s="52"/>
      <c r="AM7" s="242"/>
      <c r="AN7" s="52"/>
      <c r="AO7" s="101"/>
      <c r="AP7" s="83"/>
      <c r="AQ7" s="50"/>
      <c r="AR7" s="51"/>
      <c r="AS7" s="51"/>
      <c r="AT7" s="211"/>
      <c r="AU7" s="302"/>
      <c r="AV7" s="220"/>
      <c r="AW7" s="315"/>
      <c r="AX7" s="319"/>
      <c r="AY7" s="218"/>
      <c r="AZ7" s="368"/>
      <c r="BA7" s="431"/>
      <c r="BB7" s="370"/>
    </row>
    <row r="8" spans="1:56" s="371" customFormat="1" outlineLevel="1" x14ac:dyDescent="0.15">
      <c r="A8" s="16" t="s">
        <v>291</v>
      </c>
      <c r="B8" s="375"/>
      <c r="C8" s="561" t="s">
        <v>6</v>
      </c>
      <c r="D8" s="561"/>
      <c r="E8" s="562"/>
      <c r="F8" s="39" t="s">
        <v>144</v>
      </c>
      <c r="G8" s="23">
        <f>SUM(H8:AG8)</f>
        <v>0</v>
      </c>
      <c r="H8" s="138"/>
      <c r="I8" s="376"/>
      <c r="J8" s="121"/>
      <c r="K8" s="121"/>
      <c r="L8" s="129"/>
      <c r="M8" s="72"/>
      <c r="N8" s="89"/>
      <c r="O8" s="237"/>
      <c r="P8" s="205"/>
      <c r="Q8" s="145"/>
      <c r="R8" s="121"/>
      <c r="S8" s="138"/>
      <c r="T8" s="344"/>
      <c r="U8" s="358"/>
      <c r="V8" s="332"/>
      <c r="W8" s="59"/>
      <c r="X8" s="60"/>
      <c r="Y8" s="61"/>
      <c r="Z8" s="256"/>
      <c r="AA8" s="90"/>
      <c r="AB8" s="89"/>
      <c r="AC8" s="268"/>
      <c r="AD8" s="59"/>
      <c r="AE8" s="60"/>
      <c r="AF8" s="60"/>
      <c r="AG8" s="61"/>
      <c r="AH8" s="290"/>
      <c r="AI8" s="291"/>
      <c r="AJ8" s="59"/>
      <c r="AK8" s="60"/>
      <c r="AL8" s="61"/>
      <c r="AM8" s="247"/>
      <c r="AN8" s="61"/>
      <c r="AO8" s="104"/>
      <c r="AP8" s="89"/>
      <c r="AQ8" s="59"/>
      <c r="AR8" s="60"/>
      <c r="AS8" s="60"/>
      <c r="AT8" s="216"/>
      <c r="AU8" s="309"/>
      <c r="AV8" s="377"/>
      <c r="AW8" s="378"/>
      <c r="AX8" s="379"/>
      <c r="AY8" s="380"/>
      <c r="AZ8" s="381"/>
      <c r="BA8" s="373"/>
      <c r="BB8" s="374"/>
      <c r="BC8" s="372"/>
      <c r="BD8" s="372"/>
    </row>
    <row r="9" spans="1:56" x14ac:dyDescent="0.15">
      <c r="A9" s="16" t="s">
        <v>277</v>
      </c>
      <c r="B9" s="594" t="s">
        <v>10</v>
      </c>
      <c r="C9" s="595"/>
      <c r="D9" s="595"/>
      <c r="E9" s="596"/>
      <c r="F9" s="38"/>
      <c r="G9" s="22">
        <f>SUM(G19:G19)</f>
        <v>0</v>
      </c>
      <c r="H9" s="137"/>
      <c r="I9" s="187"/>
      <c r="J9" s="120"/>
      <c r="K9" s="120"/>
      <c r="L9" s="128"/>
      <c r="M9" s="71"/>
      <c r="N9" s="87"/>
      <c r="O9" s="231"/>
      <c r="P9" s="200"/>
      <c r="Q9" s="144"/>
      <c r="R9" s="120"/>
      <c r="S9" s="137"/>
      <c r="T9" s="340"/>
      <c r="U9" s="354"/>
      <c r="V9" s="328"/>
      <c r="W9" s="56"/>
      <c r="X9" s="57"/>
      <c r="Y9" s="58"/>
      <c r="Z9" s="253"/>
      <c r="AA9" s="88"/>
      <c r="AB9" s="87"/>
      <c r="AC9" s="264"/>
      <c r="AD9" s="56"/>
      <c r="AE9" s="57"/>
      <c r="AF9" s="57"/>
      <c r="AG9" s="58"/>
      <c r="AH9" s="282"/>
      <c r="AI9" s="283"/>
      <c r="AJ9" s="56"/>
      <c r="AK9" s="57"/>
      <c r="AL9" s="58"/>
      <c r="AM9" s="243"/>
      <c r="AN9" s="58"/>
      <c r="AO9" s="103"/>
      <c r="AP9" s="87"/>
      <c r="AQ9" s="56"/>
      <c r="AR9" s="57"/>
      <c r="AS9" s="57"/>
      <c r="AT9" s="212"/>
      <c r="AU9" s="306"/>
      <c r="AV9" s="103"/>
      <c r="AW9" s="87"/>
      <c r="AX9" s="56"/>
      <c r="AY9" s="57"/>
      <c r="AZ9" s="58"/>
    </row>
    <row r="10" spans="1:56" outlineLevel="1" x14ac:dyDescent="0.15">
      <c r="A10" s="16" t="s">
        <v>278</v>
      </c>
      <c r="B10" s="13"/>
      <c r="C10" s="559" t="s">
        <v>130</v>
      </c>
      <c r="D10" s="559"/>
      <c r="E10" s="560"/>
      <c r="F10" s="37" t="s">
        <v>144</v>
      </c>
      <c r="G10" s="20">
        <f t="shared" ref="G10:G19" si="2">SUM(H10:AG10)</f>
        <v>0</v>
      </c>
      <c r="H10" s="105"/>
      <c r="I10" s="188"/>
      <c r="J10" s="41"/>
      <c r="K10" s="41"/>
      <c r="L10" s="110"/>
      <c r="M10" s="69"/>
      <c r="N10" s="83"/>
      <c r="O10" s="230"/>
      <c r="P10" s="199"/>
      <c r="Q10" s="109"/>
      <c r="R10" s="95"/>
      <c r="S10" s="105"/>
      <c r="T10" s="339"/>
      <c r="U10" s="353"/>
      <c r="V10" s="327"/>
      <c r="W10" s="50"/>
      <c r="X10" s="51"/>
      <c r="Y10" s="52"/>
      <c r="Z10" s="252"/>
      <c r="AA10" s="84"/>
      <c r="AB10" s="83"/>
      <c r="AC10" s="263"/>
      <c r="AD10" s="50"/>
      <c r="AE10" s="51"/>
      <c r="AF10" s="51"/>
      <c r="AG10" s="52"/>
      <c r="AH10" s="280"/>
      <c r="AI10" s="281"/>
      <c r="AJ10" s="50"/>
      <c r="AK10" s="51"/>
      <c r="AL10" s="52"/>
      <c r="AM10" s="242"/>
      <c r="AN10" s="52"/>
      <c r="AO10" s="101"/>
      <c r="AP10" s="83"/>
      <c r="AQ10" s="50"/>
      <c r="AR10" s="51"/>
      <c r="AS10" s="51"/>
      <c r="AT10" s="211"/>
      <c r="AU10" s="302"/>
      <c r="AV10" s="101"/>
      <c r="AW10" s="83"/>
      <c r="AX10" s="50"/>
      <c r="AY10" s="51"/>
      <c r="AZ10" s="52"/>
      <c r="BA10" s="431"/>
      <c r="BB10" s="370"/>
    </row>
    <row r="11" spans="1:56" outlineLevel="1" x14ac:dyDescent="0.15">
      <c r="A11" s="16" t="s">
        <v>279</v>
      </c>
      <c r="B11" s="13"/>
      <c r="C11" s="559" t="s">
        <v>131</v>
      </c>
      <c r="D11" s="559"/>
      <c r="E11" s="560"/>
      <c r="F11" s="37" t="s">
        <v>144</v>
      </c>
      <c r="G11" s="20">
        <f t="shared" si="2"/>
        <v>0</v>
      </c>
      <c r="H11" s="105"/>
      <c r="I11" s="188"/>
      <c r="J11" s="95"/>
      <c r="K11" s="41"/>
      <c r="L11" s="147"/>
      <c r="M11" s="69"/>
      <c r="N11" s="83"/>
      <c r="O11" s="468"/>
      <c r="P11" s="199"/>
      <c r="Q11" s="109"/>
      <c r="R11" s="95"/>
      <c r="S11" s="105"/>
      <c r="T11" s="339"/>
      <c r="U11" s="353"/>
      <c r="V11" s="327"/>
      <c r="W11" s="50"/>
      <c r="X11" s="51"/>
      <c r="Y11" s="52"/>
      <c r="Z11" s="252"/>
      <c r="AA11" s="84"/>
      <c r="AB11" s="83"/>
      <c r="AC11" s="263"/>
      <c r="AD11" s="50"/>
      <c r="AE11" s="51"/>
      <c r="AF11" s="51"/>
      <c r="AG11" s="52"/>
      <c r="AH11" s="280"/>
      <c r="AI11" s="281"/>
      <c r="AJ11" s="50"/>
      <c r="AK11" s="51"/>
      <c r="AL11" s="52"/>
      <c r="AM11" s="242"/>
      <c r="AN11" s="52"/>
      <c r="AO11" s="101"/>
      <c r="AP11" s="83"/>
      <c r="AQ11" s="50"/>
      <c r="AR11" s="51"/>
      <c r="AS11" s="51"/>
      <c r="AT11" s="211"/>
      <c r="AU11" s="302"/>
      <c r="AV11" s="101"/>
      <c r="AW11" s="83"/>
      <c r="AX11" s="50"/>
      <c r="AY11" s="51"/>
      <c r="AZ11" s="52"/>
      <c r="BA11" s="431"/>
      <c r="BB11" s="370"/>
    </row>
    <row r="12" spans="1:56" outlineLevel="1" x14ac:dyDescent="0.15">
      <c r="A12" s="16" t="s">
        <v>280</v>
      </c>
      <c r="B12" s="112"/>
      <c r="C12" s="586" t="s">
        <v>132</v>
      </c>
      <c r="D12" s="586"/>
      <c r="E12" s="587"/>
      <c r="F12" s="37" t="s">
        <v>144</v>
      </c>
      <c r="G12" s="21">
        <f t="shared" si="2"/>
        <v>0</v>
      </c>
      <c r="H12" s="136"/>
      <c r="I12" s="189"/>
      <c r="J12" s="119"/>
      <c r="K12" s="119"/>
      <c r="L12" s="172"/>
      <c r="M12" s="70"/>
      <c r="N12" s="85"/>
      <c r="O12" s="232"/>
      <c r="P12" s="201"/>
      <c r="Q12" s="143"/>
      <c r="R12" s="119"/>
      <c r="S12" s="136"/>
      <c r="T12" s="341"/>
      <c r="U12" s="355"/>
      <c r="V12" s="329"/>
      <c r="W12" s="53"/>
      <c r="X12" s="54"/>
      <c r="Y12" s="55"/>
      <c r="Z12" s="254"/>
      <c r="AA12" s="86"/>
      <c r="AB12" s="85"/>
      <c r="AC12" s="265"/>
      <c r="AD12" s="53"/>
      <c r="AE12" s="54"/>
      <c r="AF12" s="54"/>
      <c r="AG12" s="55"/>
      <c r="AH12" s="284"/>
      <c r="AI12" s="285"/>
      <c r="AJ12" s="53"/>
      <c r="AK12" s="54"/>
      <c r="AL12" s="55"/>
      <c r="AM12" s="244"/>
      <c r="AN12" s="55"/>
      <c r="AO12" s="102"/>
      <c r="AP12" s="85"/>
      <c r="AQ12" s="53"/>
      <c r="AR12" s="54"/>
      <c r="AS12" s="54"/>
      <c r="AT12" s="213"/>
      <c r="AU12" s="307"/>
      <c r="AV12" s="102"/>
      <c r="AW12" s="85"/>
      <c r="AX12" s="53"/>
      <c r="AY12" s="54"/>
      <c r="AZ12" s="55"/>
      <c r="BA12" s="431"/>
      <c r="BB12" s="370"/>
    </row>
    <row r="13" spans="1:56" outlineLevel="1" x14ac:dyDescent="0.15">
      <c r="A13" s="16" t="s">
        <v>281</v>
      </c>
      <c r="B13" s="146"/>
      <c r="C13" s="572" t="s">
        <v>8</v>
      </c>
      <c r="D13" s="572"/>
      <c r="E13" s="588"/>
      <c r="F13" s="37" t="s">
        <v>144</v>
      </c>
      <c r="G13" s="20">
        <f t="shared" si="2"/>
        <v>0</v>
      </c>
      <c r="H13" s="150"/>
      <c r="I13" s="190"/>
      <c r="J13" s="166"/>
      <c r="K13" s="166"/>
      <c r="L13" s="167"/>
      <c r="M13" s="152"/>
      <c r="N13" s="155"/>
      <c r="O13" s="233"/>
      <c r="P13" s="202"/>
      <c r="Q13" s="469"/>
      <c r="R13" s="166"/>
      <c r="S13" s="472"/>
      <c r="T13" s="342"/>
      <c r="U13" s="356"/>
      <c r="V13" s="330"/>
      <c r="W13" s="170"/>
      <c r="X13" s="169"/>
      <c r="Y13" s="171"/>
      <c r="Z13" s="478"/>
      <c r="AA13" s="156"/>
      <c r="AB13" s="155"/>
      <c r="AC13" s="266"/>
      <c r="AD13" s="170"/>
      <c r="AE13" s="169"/>
      <c r="AF13" s="169"/>
      <c r="AG13" s="171"/>
      <c r="AH13" s="286"/>
      <c r="AI13" s="287"/>
      <c r="AJ13" s="170"/>
      <c r="AK13" s="169"/>
      <c r="AL13" s="171"/>
      <c r="AM13" s="245"/>
      <c r="AN13" s="171"/>
      <c r="AO13" s="154"/>
      <c r="AP13" s="155"/>
      <c r="AQ13" s="170"/>
      <c r="AR13" s="169"/>
      <c r="AS13" s="169"/>
      <c r="AT13" s="214"/>
      <c r="AU13" s="308"/>
      <c r="AV13" s="154"/>
      <c r="AW13" s="155"/>
      <c r="AX13" s="170"/>
      <c r="AY13" s="169"/>
      <c r="AZ13" s="171"/>
      <c r="BA13" s="431"/>
      <c r="BB13" s="370"/>
    </row>
    <row r="14" spans="1:56" outlineLevel="1" x14ac:dyDescent="0.15">
      <c r="A14" s="16" t="s">
        <v>282</v>
      </c>
      <c r="B14" s="13"/>
      <c r="C14" s="559" t="s">
        <v>133</v>
      </c>
      <c r="D14" s="559"/>
      <c r="E14" s="560"/>
      <c r="F14" s="37" t="s">
        <v>144</v>
      </c>
      <c r="G14" s="20">
        <f t="shared" si="2"/>
        <v>0</v>
      </c>
      <c r="H14" s="105"/>
      <c r="I14" s="188"/>
      <c r="J14" s="95"/>
      <c r="K14" s="95"/>
      <c r="L14" s="110"/>
      <c r="M14" s="69"/>
      <c r="N14" s="83"/>
      <c r="O14" s="230"/>
      <c r="P14" s="199"/>
      <c r="Q14" s="42"/>
      <c r="R14" s="470"/>
      <c r="S14" s="105"/>
      <c r="T14" s="339"/>
      <c r="U14" s="353"/>
      <c r="V14" s="327"/>
      <c r="W14" s="50"/>
      <c r="X14" s="51"/>
      <c r="Y14" s="52"/>
      <c r="Z14" s="252"/>
      <c r="AA14" s="84"/>
      <c r="AB14" s="83"/>
      <c r="AC14" s="263"/>
      <c r="AD14" s="50"/>
      <c r="AE14" s="51"/>
      <c r="AF14" s="51"/>
      <c r="AG14" s="52"/>
      <c r="AH14" s="280"/>
      <c r="AI14" s="281"/>
      <c r="AJ14" s="50"/>
      <c r="AK14" s="51"/>
      <c r="AL14" s="52"/>
      <c r="AM14" s="242"/>
      <c r="AN14" s="52"/>
      <c r="AO14" s="101"/>
      <c r="AP14" s="83"/>
      <c r="AQ14" s="50"/>
      <c r="AR14" s="51"/>
      <c r="AS14" s="51"/>
      <c r="AT14" s="211"/>
      <c r="AU14" s="302"/>
      <c r="AV14" s="101"/>
      <c r="AW14" s="83"/>
      <c r="AX14" s="50"/>
      <c r="AY14" s="51"/>
      <c r="AZ14" s="52"/>
      <c r="BA14" s="431"/>
      <c r="BB14" s="370"/>
    </row>
    <row r="15" spans="1:56" outlineLevel="1" x14ac:dyDescent="0.15">
      <c r="A15" s="16" t="s">
        <v>283</v>
      </c>
      <c r="B15" s="112"/>
      <c r="C15" s="586" t="s">
        <v>134</v>
      </c>
      <c r="D15" s="586"/>
      <c r="E15" s="587"/>
      <c r="F15" s="37" t="s">
        <v>144</v>
      </c>
      <c r="G15" s="21">
        <f t="shared" si="2"/>
        <v>0</v>
      </c>
      <c r="H15" s="136"/>
      <c r="I15" s="189"/>
      <c r="J15" s="119"/>
      <c r="K15" s="119"/>
      <c r="L15" s="127"/>
      <c r="M15" s="70"/>
      <c r="N15" s="85"/>
      <c r="O15" s="234"/>
      <c r="P15" s="201"/>
      <c r="Q15" s="143"/>
      <c r="R15" s="471"/>
      <c r="S15" s="473"/>
      <c r="T15" s="341"/>
      <c r="U15" s="355"/>
      <c r="V15" s="329"/>
      <c r="W15" s="53"/>
      <c r="X15" s="54"/>
      <c r="Y15" s="55"/>
      <c r="Z15" s="254"/>
      <c r="AA15" s="86"/>
      <c r="AB15" s="85"/>
      <c r="AC15" s="265"/>
      <c r="AD15" s="53"/>
      <c r="AE15" s="54"/>
      <c r="AF15" s="54"/>
      <c r="AG15" s="55"/>
      <c r="AH15" s="284"/>
      <c r="AI15" s="285"/>
      <c r="AJ15" s="53"/>
      <c r="AK15" s="54"/>
      <c r="AL15" s="55"/>
      <c r="AM15" s="244"/>
      <c r="AN15" s="55"/>
      <c r="AO15" s="102"/>
      <c r="AP15" s="85"/>
      <c r="AQ15" s="53"/>
      <c r="AR15" s="54"/>
      <c r="AS15" s="54"/>
      <c r="AT15" s="213"/>
      <c r="AU15" s="307"/>
      <c r="AV15" s="102"/>
      <c r="AW15" s="85"/>
      <c r="AX15" s="53"/>
      <c r="AY15" s="54"/>
      <c r="AZ15" s="55"/>
      <c r="BA15" s="431"/>
      <c r="BB15" s="370"/>
    </row>
    <row r="16" spans="1:56" outlineLevel="1" x14ac:dyDescent="0.15">
      <c r="A16" s="16" t="s">
        <v>284</v>
      </c>
      <c r="B16" s="146"/>
      <c r="C16" s="572" t="s">
        <v>135</v>
      </c>
      <c r="D16" s="572"/>
      <c r="E16" s="588"/>
      <c r="F16" s="37" t="s">
        <v>144</v>
      </c>
      <c r="G16" s="20">
        <f t="shared" si="2"/>
        <v>0</v>
      </c>
      <c r="H16" s="150"/>
      <c r="I16" s="190"/>
      <c r="J16" s="166"/>
      <c r="K16" s="166"/>
      <c r="L16" s="167"/>
      <c r="M16" s="152"/>
      <c r="N16" s="155"/>
      <c r="O16" s="235"/>
      <c r="P16" s="203"/>
      <c r="Q16" s="153"/>
      <c r="R16" s="166"/>
      <c r="S16" s="472"/>
      <c r="T16" s="342"/>
      <c r="U16" s="356"/>
      <c r="V16" s="330"/>
      <c r="W16" s="153"/>
      <c r="X16" s="151"/>
      <c r="Y16" s="477"/>
      <c r="Z16" s="478"/>
      <c r="AA16" s="156"/>
      <c r="AB16" s="155"/>
      <c r="AC16" s="266"/>
      <c r="AD16" s="170"/>
      <c r="AE16" s="169"/>
      <c r="AF16" s="169"/>
      <c r="AG16" s="171"/>
      <c r="AH16" s="286"/>
      <c r="AI16" s="287"/>
      <c r="AJ16" s="170"/>
      <c r="AK16" s="169"/>
      <c r="AL16" s="171"/>
      <c r="AM16" s="245"/>
      <c r="AN16" s="171"/>
      <c r="AO16" s="154"/>
      <c r="AP16" s="155"/>
      <c r="AQ16" s="170"/>
      <c r="AR16" s="169"/>
      <c r="AS16" s="169"/>
      <c r="AT16" s="214"/>
      <c r="AU16" s="308"/>
      <c r="AV16" s="154"/>
      <c r="AW16" s="155"/>
      <c r="AX16" s="170"/>
      <c r="AY16" s="169"/>
      <c r="AZ16" s="171"/>
      <c r="BA16" s="431"/>
      <c r="BB16" s="370"/>
    </row>
    <row r="17" spans="1:56" outlineLevel="1" x14ac:dyDescent="0.15">
      <c r="A17" s="16" t="s">
        <v>285</v>
      </c>
      <c r="B17" s="13"/>
      <c r="C17" s="559" t="s">
        <v>136</v>
      </c>
      <c r="D17" s="559"/>
      <c r="E17" s="560"/>
      <c r="F17" s="37" t="s">
        <v>144</v>
      </c>
      <c r="G17" s="20">
        <f t="shared" si="2"/>
        <v>0</v>
      </c>
      <c r="H17" s="105"/>
      <c r="I17" s="188"/>
      <c r="J17" s="95"/>
      <c r="K17" s="95"/>
      <c r="L17" s="110"/>
      <c r="M17" s="69"/>
      <c r="N17" s="83"/>
      <c r="O17" s="230"/>
      <c r="P17" s="199"/>
      <c r="Q17" s="109"/>
      <c r="R17" s="51"/>
      <c r="S17" s="43"/>
      <c r="T17" s="339"/>
      <c r="U17" s="353"/>
      <c r="V17" s="327"/>
      <c r="W17" s="50"/>
      <c r="X17" s="51"/>
      <c r="Y17" s="52"/>
      <c r="Z17" s="252"/>
      <c r="AA17" s="84"/>
      <c r="AB17" s="83"/>
      <c r="AC17" s="217"/>
      <c r="AD17" s="42"/>
      <c r="AE17" s="51"/>
      <c r="AF17" s="51"/>
      <c r="AG17" s="52"/>
      <c r="AH17" s="280"/>
      <c r="AI17" s="281"/>
      <c r="AJ17" s="50"/>
      <c r="AK17" s="51"/>
      <c r="AL17" s="52"/>
      <c r="AM17" s="242"/>
      <c r="AN17" s="52"/>
      <c r="AO17" s="101"/>
      <c r="AP17" s="83"/>
      <c r="AQ17" s="50"/>
      <c r="AR17" s="51"/>
      <c r="AS17" s="51"/>
      <c r="AT17" s="211"/>
      <c r="AU17" s="302"/>
      <c r="AV17" s="101"/>
      <c r="AW17" s="83"/>
      <c r="AX17" s="50"/>
      <c r="AY17" s="51"/>
      <c r="AZ17" s="52"/>
      <c r="BA17" s="431"/>
      <c r="BB17" s="370"/>
    </row>
    <row r="18" spans="1:56" outlineLevel="1" x14ac:dyDescent="0.15">
      <c r="A18" s="16" t="s">
        <v>286</v>
      </c>
      <c r="B18" s="112"/>
      <c r="C18" s="586" t="s">
        <v>137</v>
      </c>
      <c r="D18" s="586"/>
      <c r="E18" s="587"/>
      <c r="F18" s="37" t="s">
        <v>144</v>
      </c>
      <c r="G18" s="21">
        <f t="shared" si="2"/>
        <v>0</v>
      </c>
      <c r="H18" s="136"/>
      <c r="I18" s="189"/>
      <c r="J18" s="119"/>
      <c r="K18" s="119"/>
      <c r="L18" s="127"/>
      <c r="M18" s="70"/>
      <c r="N18" s="85"/>
      <c r="O18" s="234"/>
      <c r="P18" s="201"/>
      <c r="Q18" s="143"/>
      <c r="R18" s="119"/>
      <c r="S18" s="55"/>
      <c r="T18" s="341"/>
      <c r="U18" s="355"/>
      <c r="V18" s="329"/>
      <c r="W18" s="143"/>
      <c r="X18" s="119"/>
      <c r="Y18" s="173"/>
      <c r="Z18" s="516"/>
      <c r="AA18" s="86"/>
      <c r="AB18" s="85"/>
      <c r="AC18" s="265"/>
      <c r="AD18" s="53"/>
      <c r="AE18" s="54"/>
      <c r="AF18" s="54"/>
      <c r="AG18" s="55"/>
      <c r="AH18" s="284"/>
      <c r="AI18" s="285"/>
      <c r="AJ18" s="53"/>
      <c r="AK18" s="54"/>
      <c r="AL18" s="55"/>
      <c r="AM18" s="244"/>
      <c r="AN18" s="55"/>
      <c r="AO18" s="102"/>
      <c r="AP18" s="85"/>
      <c r="AQ18" s="53"/>
      <c r="AR18" s="54"/>
      <c r="AS18" s="54"/>
      <c r="AT18" s="213"/>
      <c r="AU18" s="307"/>
      <c r="AV18" s="102"/>
      <c r="AW18" s="85"/>
      <c r="AX18" s="53"/>
      <c r="AY18" s="54"/>
      <c r="AZ18" s="55"/>
      <c r="BA18" s="431"/>
      <c r="BB18" s="370"/>
    </row>
    <row r="19" spans="1:56" s="371" customFormat="1" outlineLevel="1" x14ac:dyDescent="0.15">
      <c r="A19" s="16" t="s">
        <v>287</v>
      </c>
      <c r="B19" s="382"/>
      <c r="C19" s="589" t="s">
        <v>138</v>
      </c>
      <c r="D19" s="589"/>
      <c r="E19" s="590"/>
      <c r="F19" s="39" t="s">
        <v>144</v>
      </c>
      <c r="G19" s="23">
        <f t="shared" si="2"/>
        <v>0</v>
      </c>
      <c r="H19" s="157"/>
      <c r="I19" s="191"/>
      <c r="J19" s="158"/>
      <c r="K19" s="158"/>
      <c r="L19" s="159"/>
      <c r="M19" s="160"/>
      <c r="N19" s="164"/>
      <c r="O19" s="236"/>
      <c r="P19" s="204"/>
      <c r="Q19" s="162"/>
      <c r="R19" s="158"/>
      <c r="S19" s="161"/>
      <c r="T19" s="343"/>
      <c r="U19" s="357"/>
      <c r="V19" s="331"/>
      <c r="W19" s="162"/>
      <c r="X19" s="158"/>
      <c r="Y19" s="161"/>
      <c r="Z19" s="255"/>
      <c r="AA19" s="165"/>
      <c r="AB19" s="164"/>
      <c r="AC19" s="267"/>
      <c r="AD19" s="162"/>
      <c r="AE19" s="158"/>
      <c r="AF19" s="158"/>
      <c r="AG19" s="161"/>
      <c r="AH19" s="288"/>
      <c r="AI19" s="289"/>
      <c r="AJ19" s="162"/>
      <c r="AK19" s="158"/>
      <c r="AL19" s="161"/>
      <c r="AM19" s="246"/>
      <c r="AN19" s="161"/>
      <c r="AO19" s="163"/>
      <c r="AP19" s="164"/>
      <c r="AQ19" s="162"/>
      <c r="AR19" s="158"/>
      <c r="AS19" s="158"/>
      <c r="AT19" s="215"/>
      <c r="AU19" s="236"/>
      <c r="AV19" s="163"/>
      <c r="AW19" s="164"/>
      <c r="AX19" s="162"/>
      <c r="AY19" s="158"/>
      <c r="AZ19" s="161"/>
      <c r="BA19" s="373"/>
      <c r="BB19" s="383"/>
      <c r="BC19" s="372"/>
      <c r="BD19" s="372"/>
    </row>
    <row r="20" spans="1:56" x14ac:dyDescent="0.15">
      <c r="A20" s="16" t="s">
        <v>269</v>
      </c>
      <c r="B20" s="566" t="s">
        <v>13</v>
      </c>
      <c r="C20" s="567"/>
      <c r="D20" s="580"/>
      <c r="E20" s="568"/>
      <c r="F20" s="36"/>
      <c r="G20" s="35">
        <f>SUM(G21:G28)</f>
        <v>0</v>
      </c>
      <c r="H20" s="135"/>
      <c r="I20" s="185"/>
      <c r="J20" s="118"/>
      <c r="K20" s="118"/>
      <c r="L20" s="126"/>
      <c r="M20" s="68"/>
      <c r="N20" s="81"/>
      <c r="O20" s="229"/>
      <c r="P20" s="198"/>
      <c r="Q20" s="142"/>
      <c r="R20" s="118"/>
      <c r="S20" s="135"/>
      <c r="T20" s="338"/>
      <c r="U20" s="352"/>
      <c r="V20" s="326"/>
      <c r="W20" s="47"/>
      <c r="X20" s="48"/>
      <c r="Y20" s="49"/>
      <c r="Z20" s="251"/>
      <c r="AA20" s="82"/>
      <c r="AB20" s="81"/>
      <c r="AC20" s="262"/>
      <c r="AD20" s="47"/>
      <c r="AE20" s="48"/>
      <c r="AF20" s="48"/>
      <c r="AG20" s="49"/>
      <c r="AH20" s="278"/>
      <c r="AI20" s="279"/>
      <c r="AJ20" s="47"/>
      <c r="AK20" s="48"/>
      <c r="AL20" s="49"/>
      <c r="AM20" s="241"/>
      <c r="AN20" s="49"/>
      <c r="AO20" s="100"/>
      <c r="AP20" s="81"/>
      <c r="AQ20" s="47"/>
      <c r="AR20" s="48"/>
      <c r="AS20" s="48"/>
      <c r="AT20" s="210"/>
      <c r="AU20" s="305"/>
      <c r="AV20" s="100"/>
      <c r="AW20" s="81"/>
      <c r="AX20" s="47"/>
      <c r="AY20" s="48"/>
      <c r="AZ20" s="49"/>
    </row>
    <row r="21" spans="1:56" outlineLevel="1" x14ac:dyDescent="0.15">
      <c r="A21" s="16" t="s">
        <v>270</v>
      </c>
      <c r="B21" s="33"/>
      <c r="C21" s="560" t="s">
        <v>140</v>
      </c>
      <c r="D21" s="564"/>
      <c r="E21" s="584"/>
      <c r="F21" s="36" t="s">
        <v>37</v>
      </c>
      <c r="G21" s="20">
        <f>SUM(H21:AG21)</f>
        <v>0</v>
      </c>
      <c r="H21" s="135"/>
      <c r="I21" s="185"/>
      <c r="J21" s="118"/>
      <c r="K21" s="118"/>
      <c r="L21" s="126"/>
      <c r="M21" s="68"/>
      <c r="N21" s="81"/>
      <c r="O21" s="229"/>
      <c r="P21" s="198"/>
      <c r="Q21" s="142"/>
      <c r="R21" s="118"/>
      <c r="S21" s="135"/>
      <c r="T21" s="338"/>
      <c r="U21" s="352"/>
      <c r="V21" s="326"/>
      <c r="W21" s="47"/>
      <c r="X21" s="48"/>
      <c r="Y21" s="474"/>
      <c r="Z21" s="476"/>
      <c r="AA21" s="82"/>
      <c r="AB21" s="81"/>
      <c r="AC21" s="262"/>
      <c r="AD21" s="47"/>
      <c r="AE21" s="48"/>
      <c r="AF21" s="48"/>
      <c r="AG21" s="49"/>
      <c r="AH21" s="278"/>
      <c r="AI21" s="279"/>
      <c r="AJ21" s="47"/>
      <c r="AK21" s="48"/>
      <c r="AL21" s="49"/>
      <c r="AM21" s="241"/>
      <c r="AN21" s="49"/>
      <c r="AO21" s="100"/>
      <c r="AP21" s="81"/>
      <c r="AQ21" s="47"/>
      <c r="AR21" s="48"/>
      <c r="AS21" s="48"/>
      <c r="AT21" s="210"/>
      <c r="AU21" s="305"/>
      <c r="AV21" s="100"/>
      <c r="AW21" s="81"/>
      <c r="AX21" s="47"/>
      <c r="AY21" s="48"/>
      <c r="AZ21" s="49"/>
      <c r="BA21" s="431"/>
      <c r="BB21" s="370"/>
    </row>
    <row r="22" spans="1:56" outlineLevel="1" x14ac:dyDescent="0.15">
      <c r="A22" s="16" t="s">
        <v>271</v>
      </c>
      <c r="B22" s="33"/>
      <c r="C22" s="560" t="s">
        <v>141</v>
      </c>
      <c r="D22" s="564"/>
      <c r="E22" s="585"/>
      <c r="F22" s="36" t="s">
        <v>145</v>
      </c>
      <c r="G22" s="20">
        <f>SUM(H22:AG22)</f>
        <v>0</v>
      </c>
      <c r="H22" s="135"/>
      <c r="I22" s="185"/>
      <c r="J22" s="118"/>
      <c r="K22" s="118"/>
      <c r="L22" s="126"/>
      <c r="M22" s="68"/>
      <c r="N22" s="81"/>
      <c r="O22" s="229"/>
      <c r="P22" s="198"/>
      <c r="Q22" s="142"/>
      <c r="R22" s="118"/>
      <c r="S22" s="135"/>
      <c r="T22" s="338"/>
      <c r="U22" s="352"/>
      <c r="V22" s="326"/>
      <c r="W22" s="47"/>
      <c r="X22" s="48"/>
      <c r="Y22" s="474"/>
      <c r="Z22" s="476"/>
      <c r="AA22" s="82"/>
      <c r="AB22" s="81"/>
      <c r="AC22" s="262"/>
      <c r="AD22" s="47"/>
      <c r="AE22" s="48"/>
      <c r="AF22" s="48"/>
      <c r="AG22" s="49"/>
      <c r="AH22" s="278"/>
      <c r="AI22" s="279"/>
      <c r="AJ22" s="47"/>
      <c r="AK22" s="48"/>
      <c r="AL22" s="49"/>
      <c r="AM22" s="241"/>
      <c r="AN22" s="49"/>
      <c r="AO22" s="100"/>
      <c r="AP22" s="81"/>
      <c r="AQ22" s="47"/>
      <c r="AR22" s="48"/>
      <c r="AS22" s="48"/>
      <c r="AT22" s="210"/>
      <c r="AU22" s="305"/>
      <c r="AV22" s="100"/>
      <c r="AW22" s="81"/>
      <c r="AX22" s="47"/>
      <c r="AY22" s="48"/>
      <c r="AZ22" s="49"/>
      <c r="BA22" s="431"/>
      <c r="BB22" s="370"/>
    </row>
    <row r="23" spans="1:56" outlineLevel="1" x14ac:dyDescent="0.15">
      <c r="A23" s="16" t="s">
        <v>272</v>
      </c>
      <c r="B23" s="6"/>
      <c r="C23" s="559" t="s">
        <v>142</v>
      </c>
      <c r="D23" s="559"/>
      <c r="E23" s="560"/>
      <c r="F23" s="36" t="s">
        <v>61</v>
      </c>
      <c r="G23" s="20">
        <f>SUM(H23:AG23)</f>
        <v>0</v>
      </c>
      <c r="H23" s="105"/>
      <c r="I23" s="188"/>
      <c r="J23" s="95"/>
      <c r="K23" s="95"/>
      <c r="L23" s="110"/>
      <c r="M23" s="69"/>
      <c r="N23" s="83"/>
      <c r="O23" s="230"/>
      <c r="P23" s="199"/>
      <c r="Q23" s="109"/>
      <c r="R23" s="95"/>
      <c r="S23" s="105"/>
      <c r="T23" s="339"/>
      <c r="U23" s="353"/>
      <c r="V23" s="327"/>
      <c r="W23" s="50"/>
      <c r="X23" s="51"/>
      <c r="Y23" s="43"/>
      <c r="Z23" s="257"/>
      <c r="AA23" s="84"/>
      <c r="AB23" s="83"/>
      <c r="AC23" s="263"/>
      <c r="AD23" s="50"/>
      <c r="AE23" s="51"/>
      <c r="AF23" s="51"/>
      <c r="AG23" s="52"/>
      <c r="AH23" s="280"/>
      <c r="AI23" s="281"/>
      <c r="AJ23" s="50"/>
      <c r="AK23" s="51"/>
      <c r="AL23" s="52"/>
      <c r="AM23" s="242"/>
      <c r="AN23" s="52"/>
      <c r="AO23" s="101"/>
      <c r="AP23" s="83"/>
      <c r="AQ23" s="50"/>
      <c r="AR23" s="51"/>
      <c r="AS23" s="51"/>
      <c r="AT23" s="211"/>
      <c r="AU23" s="302"/>
      <c r="AV23" s="101"/>
      <c r="AW23" s="83"/>
      <c r="AX23" s="50"/>
      <c r="AY23" s="51"/>
      <c r="AZ23" s="52"/>
      <c r="BA23" s="431"/>
      <c r="BB23" s="370"/>
    </row>
    <row r="24" spans="1:56" x14ac:dyDescent="0.15">
      <c r="A24" s="16"/>
      <c r="B24" s="6"/>
      <c r="C24" s="91" t="s">
        <v>354</v>
      </c>
      <c r="D24" s="91"/>
      <c r="E24" s="92"/>
      <c r="F24" s="36" t="s">
        <v>355</v>
      </c>
      <c r="G24" s="20"/>
      <c r="H24" s="105"/>
      <c r="I24" s="188"/>
      <c r="J24" s="95"/>
      <c r="K24" s="95"/>
      <c r="L24" s="110"/>
      <c r="M24" s="69"/>
      <c r="N24" s="83"/>
      <c r="O24" s="230"/>
      <c r="P24" s="199"/>
      <c r="Q24" s="109"/>
      <c r="R24" s="95"/>
      <c r="S24" s="105"/>
      <c r="T24" s="339"/>
      <c r="U24" s="353"/>
      <c r="V24" s="327"/>
      <c r="W24" s="50"/>
      <c r="X24" s="51"/>
      <c r="Y24" s="43"/>
      <c r="Z24" s="257"/>
      <c r="AA24" s="84"/>
      <c r="AB24" s="83"/>
      <c r="AC24" s="263"/>
      <c r="AD24" s="50"/>
      <c r="AE24" s="51"/>
      <c r="AF24" s="51"/>
      <c r="AG24" s="52"/>
      <c r="AH24" s="280"/>
      <c r="AI24" s="281"/>
      <c r="AJ24" s="50"/>
      <c r="AK24" s="51"/>
      <c r="AL24" s="52"/>
      <c r="AM24" s="242"/>
      <c r="AN24" s="52"/>
      <c r="AO24" s="101"/>
      <c r="AP24" s="83"/>
      <c r="AQ24" s="50"/>
      <c r="AR24" s="51"/>
      <c r="AS24" s="51"/>
      <c r="AT24" s="211"/>
      <c r="AU24" s="302"/>
      <c r="AV24" s="101"/>
      <c r="AW24" s="83"/>
      <c r="AX24" s="50"/>
      <c r="AY24" s="51"/>
      <c r="AZ24" s="52"/>
      <c r="BA24" s="431"/>
      <c r="BB24" s="370"/>
    </row>
    <row r="25" spans="1:56" outlineLevel="1" x14ac:dyDescent="0.15">
      <c r="A25" s="16" t="s">
        <v>273</v>
      </c>
      <c r="B25" s="6"/>
      <c r="C25" s="559" t="s">
        <v>139</v>
      </c>
      <c r="D25" s="559"/>
      <c r="E25" s="560"/>
      <c r="F25" s="37" t="s">
        <v>60</v>
      </c>
      <c r="G25" s="20">
        <f>SUM(H25:AG25)</f>
        <v>0</v>
      </c>
      <c r="H25" s="105"/>
      <c r="I25" s="188"/>
      <c r="J25" s="95"/>
      <c r="K25" s="95"/>
      <c r="L25" s="110"/>
      <c r="M25" s="69"/>
      <c r="N25" s="83"/>
      <c r="O25" s="230"/>
      <c r="P25" s="199"/>
      <c r="Q25" s="109"/>
      <c r="R25" s="95"/>
      <c r="S25" s="105"/>
      <c r="T25" s="339"/>
      <c r="U25" s="353"/>
      <c r="V25" s="327"/>
      <c r="W25" s="50"/>
      <c r="X25" s="51"/>
      <c r="Y25" s="43"/>
      <c r="Z25" s="257"/>
      <c r="AA25" s="84"/>
      <c r="AB25" s="83"/>
      <c r="AC25" s="263"/>
      <c r="AD25" s="50"/>
      <c r="AE25" s="51"/>
      <c r="AF25" s="51"/>
      <c r="AG25" s="52"/>
      <c r="AH25" s="280"/>
      <c r="AI25" s="281"/>
      <c r="AJ25" s="50"/>
      <c r="AK25" s="51"/>
      <c r="AL25" s="52"/>
      <c r="AM25" s="242"/>
      <c r="AN25" s="52"/>
      <c r="AO25" s="101"/>
      <c r="AP25" s="83"/>
      <c r="AQ25" s="50"/>
      <c r="AR25" s="51"/>
      <c r="AS25" s="51"/>
      <c r="AT25" s="211"/>
      <c r="AU25" s="302"/>
      <c r="AV25" s="101"/>
      <c r="AW25" s="83"/>
      <c r="AX25" s="50"/>
      <c r="AY25" s="51"/>
      <c r="AZ25" s="52"/>
      <c r="BA25" s="431"/>
      <c r="BB25" s="370"/>
    </row>
    <row r="26" spans="1:56" x14ac:dyDescent="0.15">
      <c r="A26" s="16" t="s">
        <v>274</v>
      </c>
      <c r="B26" s="6"/>
      <c r="C26" s="91" t="s">
        <v>143</v>
      </c>
      <c r="D26" s="91"/>
      <c r="E26" s="92"/>
      <c r="F26" s="37" t="s">
        <v>146</v>
      </c>
      <c r="G26" s="20"/>
      <c r="H26" s="105"/>
      <c r="I26" s="188"/>
      <c r="J26" s="95"/>
      <c r="K26" s="95"/>
      <c r="L26" s="110"/>
      <c r="M26" s="69"/>
      <c r="N26" s="83"/>
      <c r="O26" s="230"/>
      <c r="P26" s="199"/>
      <c r="Q26" s="109"/>
      <c r="R26" s="95"/>
      <c r="S26" s="105"/>
      <c r="T26" s="339"/>
      <c r="U26" s="353"/>
      <c r="V26" s="327"/>
      <c r="W26" s="50"/>
      <c r="X26" s="51"/>
      <c r="Y26" s="43"/>
      <c r="Z26" s="257"/>
      <c r="AA26" s="84"/>
      <c r="AB26" s="83"/>
      <c r="AC26" s="263"/>
      <c r="AD26" s="50"/>
      <c r="AE26" s="51"/>
      <c r="AF26" s="51"/>
      <c r="AG26" s="52"/>
      <c r="AH26" s="280"/>
      <c r="AI26" s="281"/>
      <c r="AJ26" s="50"/>
      <c r="AK26" s="51"/>
      <c r="AL26" s="52"/>
      <c r="AM26" s="242"/>
      <c r="AN26" s="52"/>
      <c r="AO26" s="101"/>
      <c r="AP26" s="83"/>
      <c r="AQ26" s="50"/>
      <c r="AR26" s="51"/>
      <c r="AS26" s="51"/>
      <c r="AT26" s="211"/>
      <c r="AU26" s="302"/>
      <c r="AV26" s="101"/>
      <c r="AW26" s="83"/>
      <c r="AX26" s="50"/>
      <c r="AY26" s="51"/>
      <c r="AZ26" s="52"/>
      <c r="BA26" s="431"/>
      <c r="BB26" s="370"/>
    </row>
    <row r="27" spans="1:56" outlineLevel="1" x14ac:dyDescent="0.15">
      <c r="A27" s="16" t="s">
        <v>275</v>
      </c>
      <c r="B27" s="6"/>
      <c r="C27" s="559" t="s">
        <v>147</v>
      </c>
      <c r="D27" s="559"/>
      <c r="E27" s="560"/>
      <c r="F27" s="37" t="s">
        <v>62</v>
      </c>
      <c r="G27" s="20">
        <f>SUM(H27:AG27)</f>
        <v>0</v>
      </c>
      <c r="H27" s="105"/>
      <c r="I27" s="188"/>
      <c r="J27" s="95"/>
      <c r="K27" s="95"/>
      <c r="L27" s="110"/>
      <c r="M27" s="69"/>
      <c r="N27" s="83"/>
      <c r="O27" s="230"/>
      <c r="P27" s="199"/>
      <c r="Q27" s="109"/>
      <c r="R27" s="95"/>
      <c r="S27" s="105"/>
      <c r="T27" s="339"/>
      <c r="U27" s="353"/>
      <c r="V27" s="327"/>
      <c r="W27" s="50"/>
      <c r="X27" s="51"/>
      <c r="Y27" s="105"/>
      <c r="Z27" s="258"/>
      <c r="AA27" s="84"/>
      <c r="AB27" s="83"/>
      <c r="AC27" s="263"/>
      <c r="AD27" s="50"/>
      <c r="AE27" s="51"/>
      <c r="AF27" s="41"/>
      <c r="AG27" s="52"/>
      <c r="AH27" s="280"/>
      <c r="AI27" s="281"/>
      <c r="AJ27" s="50"/>
      <c r="AK27" s="51"/>
      <c r="AL27" s="52"/>
      <c r="AM27" s="242"/>
      <c r="AN27" s="52"/>
      <c r="AO27" s="101"/>
      <c r="AP27" s="83"/>
      <c r="AQ27" s="50"/>
      <c r="AR27" s="51"/>
      <c r="AS27" s="51"/>
      <c r="AT27" s="211"/>
      <c r="AU27" s="302"/>
      <c r="AV27" s="101"/>
      <c r="AW27" s="83"/>
      <c r="AX27" s="50"/>
      <c r="AY27" s="51"/>
      <c r="AZ27" s="52"/>
      <c r="BA27" s="431"/>
      <c r="BB27" s="370"/>
    </row>
    <row r="28" spans="1:56" s="371" customFormat="1" outlineLevel="1" x14ac:dyDescent="0.15">
      <c r="A28" s="16" t="s">
        <v>276</v>
      </c>
      <c r="B28" s="14"/>
      <c r="C28" s="562" t="s">
        <v>9</v>
      </c>
      <c r="D28" s="582"/>
      <c r="E28" s="583"/>
      <c r="F28" s="39" t="s">
        <v>144</v>
      </c>
      <c r="G28" s="23">
        <f>SUM(H28:AG28)</f>
        <v>0</v>
      </c>
      <c r="H28" s="138"/>
      <c r="I28" s="192"/>
      <c r="J28" s="121"/>
      <c r="K28" s="121"/>
      <c r="L28" s="129"/>
      <c r="M28" s="72"/>
      <c r="N28" s="89"/>
      <c r="O28" s="237"/>
      <c r="P28" s="205"/>
      <c r="Q28" s="145"/>
      <c r="R28" s="121"/>
      <c r="S28" s="138"/>
      <c r="T28" s="344"/>
      <c r="U28" s="358"/>
      <c r="V28" s="332"/>
      <c r="W28" s="59"/>
      <c r="X28" s="60"/>
      <c r="Y28" s="61"/>
      <c r="Z28" s="475"/>
      <c r="AA28" s="90"/>
      <c r="AB28" s="89"/>
      <c r="AC28" s="268"/>
      <c r="AD28" s="59"/>
      <c r="AE28" s="60"/>
      <c r="AF28" s="60"/>
      <c r="AG28" s="61"/>
      <c r="AH28" s="290"/>
      <c r="AI28" s="291"/>
      <c r="AJ28" s="59"/>
      <c r="AK28" s="60"/>
      <c r="AL28" s="61"/>
      <c r="AM28" s="247"/>
      <c r="AN28" s="61"/>
      <c r="AO28" s="104"/>
      <c r="AP28" s="89"/>
      <c r="AQ28" s="59"/>
      <c r="AR28" s="60"/>
      <c r="AS28" s="60"/>
      <c r="AT28" s="216"/>
      <c r="AU28" s="309"/>
      <c r="AV28" s="104"/>
      <c r="AW28" s="89"/>
      <c r="AX28" s="59"/>
      <c r="AY28" s="60"/>
      <c r="AZ28" s="61"/>
      <c r="BA28" s="373"/>
      <c r="BB28" s="374"/>
      <c r="BC28" s="372"/>
      <c r="BD28" s="372"/>
    </row>
    <row r="29" spans="1:56" x14ac:dyDescent="0.15">
      <c r="A29" s="16" t="s">
        <v>153</v>
      </c>
      <c r="B29" s="579" t="s">
        <v>356</v>
      </c>
      <c r="C29" s="580"/>
      <c r="D29" s="580"/>
      <c r="E29" s="581"/>
      <c r="F29" s="38"/>
      <c r="G29" s="22">
        <f>SUM(G33,G143)</f>
        <v>0</v>
      </c>
      <c r="H29" s="137"/>
      <c r="I29" s="187"/>
      <c r="J29" s="120"/>
      <c r="K29" s="120"/>
      <c r="L29" s="128"/>
      <c r="M29" s="71"/>
      <c r="N29" s="87"/>
      <c r="O29" s="231"/>
      <c r="P29" s="200"/>
      <c r="Q29" s="144"/>
      <c r="R29" s="120"/>
      <c r="S29" s="137"/>
      <c r="T29" s="340"/>
      <c r="U29" s="354"/>
      <c r="V29" s="328"/>
      <c r="W29" s="56"/>
      <c r="X29" s="57"/>
      <c r="Y29" s="58"/>
      <c r="Z29" s="253"/>
      <c r="AA29" s="88"/>
      <c r="AB29" s="87"/>
      <c r="AC29" s="264"/>
      <c r="AD29" s="56"/>
      <c r="AE29" s="57"/>
      <c r="AF29" s="57"/>
      <c r="AG29" s="58"/>
      <c r="AH29" s="282"/>
      <c r="AI29" s="283"/>
      <c r="AJ29" s="56"/>
      <c r="AK29" s="57"/>
      <c r="AL29" s="58"/>
      <c r="AM29" s="243"/>
      <c r="AN29" s="58"/>
      <c r="AO29" s="103"/>
      <c r="AP29" s="87"/>
      <c r="AQ29" s="56"/>
      <c r="AR29" s="57"/>
      <c r="AS29" s="57"/>
      <c r="AT29" s="212"/>
      <c r="AU29" s="306"/>
      <c r="AV29" s="310"/>
      <c r="AW29" s="316"/>
      <c r="AX29" s="320"/>
      <c r="AY29" s="219"/>
      <c r="AZ29" s="369"/>
    </row>
    <row r="30" spans="1:56" x14ac:dyDescent="0.15">
      <c r="A30" s="7"/>
      <c r="B30" s="517"/>
      <c r="C30" s="440" t="s">
        <v>362</v>
      </c>
      <c r="D30" s="440"/>
      <c r="E30" s="445"/>
      <c r="F30" s="36"/>
      <c r="G30" s="19"/>
      <c r="H30" s="135"/>
      <c r="I30" s="185"/>
      <c r="J30" s="118"/>
      <c r="K30" s="118"/>
      <c r="L30" s="126"/>
      <c r="M30" s="68"/>
      <c r="N30" s="81"/>
      <c r="O30" s="229"/>
      <c r="P30" s="198"/>
      <c r="Q30" s="142"/>
      <c r="R30" s="118"/>
      <c r="S30" s="135"/>
      <c r="T30" s="338"/>
      <c r="U30" s="352"/>
      <c r="V30" s="326"/>
      <c r="W30" s="47"/>
      <c r="X30" s="48"/>
      <c r="Y30" s="49"/>
      <c r="Z30" s="251"/>
      <c r="AA30" s="82"/>
      <c r="AB30" s="81"/>
      <c r="AC30" s="262"/>
      <c r="AD30" s="47"/>
      <c r="AE30" s="48"/>
      <c r="AF30" s="48"/>
      <c r="AG30" s="49"/>
      <c r="AH30" s="278"/>
      <c r="AI30" s="279"/>
      <c r="AJ30" s="47"/>
      <c r="AK30" s="48"/>
      <c r="AL30" s="49"/>
      <c r="AM30" s="241"/>
      <c r="AN30" s="49"/>
      <c r="AO30" s="100"/>
      <c r="AP30" s="81"/>
      <c r="AQ30" s="47"/>
      <c r="AR30" s="48"/>
      <c r="AS30" s="48"/>
      <c r="AT30" s="210"/>
      <c r="AU30" s="305"/>
      <c r="AV30" s="223"/>
      <c r="AW30" s="314"/>
      <c r="AX30" s="318"/>
      <c r="AY30" s="224"/>
      <c r="AZ30" s="367"/>
    </row>
    <row r="31" spans="1:56" x14ac:dyDescent="0.15">
      <c r="A31" s="7"/>
      <c r="B31" s="517"/>
      <c r="C31" s="440"/>
      <c r="D31" s="440" t="s">
        <v>363</v>
      </c>
      <c r="E31" s="445"/>
      <c r="F31" s="36"/>
      <c r="G31" s="19"/>
      <c r="H31" s="135"/>
      <c r="I31" s="185"/>
      <c r="J31" s="118"/>
      <c r="K31" s="118"/>
      <c r="L31" s="126"/>
      <c r="M31" s="68"/>
      <c r="N31" s="81"/>
      <c r="O31" s="229"/>
      <c r="P31" s="198"/>
      <c r="Q31" s="142"/>
      <c r="R31" s="118"/>
      <c r="S31" s="135"/>
      <c r="T31" s="338"/>
      <c r="U31" s="352"/>
      <c r="V31" s="326"/>
      <c r="W31" s="47"/>
      <c r="X31" s="48"/>
      <c r="Y31" s="49"/>
      <c r="Z31" s="251"/>
      <c r="AA31" s="82"/>
      <c r="AB31" s="81"/>
      <c r="AC31" s="262"/>
      <c r="AD31" s="47"/>
      <c r="AE31" s="48"/>
      <c r="AF31" s="48"/>
      <c r="AG31" s="49"/>
      <c r="AH31" s="278"/>
      <c r="AI31" s="279"/>
      <c r="AJ31" s="47"/>
      <c r="AK31" s="48"/>
      <c r="AL31" s="49"/>
      <c r="AM31" s="241"/>
      <c r="AN31" s="49"/>
      <c r="AO31" s="100"/>
      <c r="AP31" s="81"/>
      <c r="AQ31" s="47"/>
      <c r="AR31" s="48"/>
      <c r="AS31" s="48"/>
      <c r="AT31" s="210"/>
      <c r="AU31" s="305"/>
      <c r="AV31" s="223"/>
      <c r="AW31" s="314"/>
      <c r="AX31" s="318"/>
      <c r="AY31" s="224"/>
      <c r="AZ31" s="367"/>
    </row>
    <row r="32" spans="1:56" x14ac:dyDescent="0.15">
      <c r="A32" s="7"/>
      <c r="B32" s="517"/>
      <c r="C32" s="440"/>
      <c r="D32" s="440"/>
      <c r="E32" s="445" t="s">
        <v>364</v>
      </c>
      <c r="F32" s="36"/>
      <c r="G32" s="19"/>
      <c r="H32" s="135"/>
      <c r="I32" s="185"/>
      <c r="J32" s="118"/>
      <c r="K32" s="118"/>
      <c r="L32" s="126"/>
      <c r="M32" s="68"/>
      <c r="N32" s="81"/>
      <c r="O32" s="229"/>
      <c r="P32" s="198"/>
      <c r="Q32" s="142"/>
      <c r="R32" s="118"/>
      <c r="S32" s="135"/>
      <c r="T32" s="338"/>
      <c r="U32" s="352"/>
      <c r="V32" s="326"/>
      <c r="W32" s="47"/>
      <c r="X32" s="48"/>
      <c r="Y32" s="49"/>
      <c r="Z32" s="251"/>
      <c r="AA32" s="82"/>
      <c r="AB32" s="81"/>
      <c r="AC32" s="262"/>
      <c r="AD32" s="518"/>
      <c r="AE32" s="519"/>
      <c r="AF32" s="48"/>
      <c r="AG32" s="49"/>
      <c r="AH32" s="278"/>
      <c r="AI32" s="279"/>
      <c r="AJ32" s="47"/>
      <c r="AK32" s="48"/>
      <c r="AL32" s="49"/>
      <c r="AM32" s="241"/>
      <c r="AN32" s="49"/>
      <c r="AO32" s="100"/>
      <c r="AP32" s="81"/>
      <c r="AQ32" s="47"/>
      <c r="AR32" s="48"/>
      <c r="AS32" s="48"/>
      <c r="AT32" s="210"/>
      <c r="AU32" s="305"/>
      <c r="AV32" s="223"/>
      <c r="AW32" s="314"/>
      <c r="AX32" s="318"/>
      <c r="AY32" s="224"/>
      <c r="AZ32" s="367"/>
    </row>
    <row r="33" spans="1:56" outlineLevel="1" x14ac:dyDescent="0.15">
      <c r="A33" s="8" t="s">
        <v>154</v>
      </c>
      <c r="B33" s="13"/>
      <c r="C33" s="559" t="s">
        <v>17</v>
      </c>
      <c r="D33" s="559"/>
      <c r="E33" s="563"/>
      <c r="F33" s="37"/>
      <c r="G33" s="20">
        <f>SUM(G38:G83)</f>
        <v>0</v>
      </c>
      <c r="H33" s="105"/>
      <c r="I33" s="188"/>
      <c r="J33" s="95"/>
      <c r="K33" s="95"/>
      <c r="L33" s="110"/>
      <c r="M33" s="69"/>
      <c r="N33" s="83"/>
      <c r="O33" s="230"/>
      <c r="P33" s="199"/>
      <c r="Q33" s="109"/>
      <c r="R33" s="95"/>
      <c r="S33" s="105"/>
      <c r="T33" s="339"/>
      <c r="U33" s="353"/>
      <c r="V33" s="327"/>
      <c r="W33" s="50"/>
      <c r="X33" s="51"/>
      <c r="Y33" s="52"/>
      <c r="Z33" s="252"/>
      <c r="AA33" s="84"/>
      <c r="AB33" s="83"/>
      <c r="AC33" s="263"/>
      <c r="AD33" s="50"/>
      <c r="AE33" s="51"/>
      <c r="AF33" s="51"/>
      <c r="AG33" s="52"/>
      <c r="AH33" s="280"/>
      <c r="AI33" s="281"/>
      <c r="AJ33" s="50"/>
      <c r="AK33" s="51"/>
      <c r="AL33" s="52"/>
      <c r="AM33" s="242"/>
      <c r="AN33" s="52"/>
      <c r="AO33" s="101"/>
      <c r="AP33" s="83"/>
      <c r="AQ33" s="50"/>
      <c r="AR33" s="51"/>
      <c r="AS33" s="51"/>
      <c r="AT33" s="211"/>
      <c r="AU33" s="302"/>
      <c r="AV33" s="220"/>
      <c r="AW33" s="315"/>
      <c r="AX33" s="319"/>
      <c r="AY33" s="218"/>
      <c r="AZ33" s="368"/>
      <c r="BA33" s="431"/>
      <c r="BB33" s="370"/>
    </row>
    <row r="34" spans="1:56" x14ac:dyDescent="0.15">
      <c r="A34" s="8"/>
      <c r="B34" s="13"/>
      <c r="C34" s="91"/>
      <c r="D34" s="91" t="s">
        <v>306</v>
      </c>
      <c r="E34" s="443"/>
      <c r="F34" s="37"/>
      <c r="G34" s="20"/>
      <c r="H34" s="105"/>
      <c r="I34" s="188"/>
      <c r="J34" s="95"/>
      <c r="K34" s="95"/>
      <c r="L34" s="110"/>
      <c r="M34" s="69"/>
      <c r="N34" s="83"/>
      <c r="O34" s="230"/>
      <c r="P34" s="199"/>
      <c r="Q34" s="109"/>
      <c r="R34" s="95"/>
      <c r="S34" s="105"/>
      <c r="T34" s="339"/>
      <c r="U34" s="353"/>
      <c r="V34" s="327"/>
      <c r="W34" s="50"/>
      <c r="X34" s="51"/>
      <c r="Y34" s="52"/>
      <c r="Z34" s="252"/>
      <c r="AA34" s="84"/>
      <c r="AB34" s="83"/>
      <c r="AC34" s="263"/>
      <c r="AD34" s="50"/>
      <c r="AE34" s="51"/>
      <c r="AF34" s="51"/>
      <c r="AG34" s="52"/>
      <c r="AH34" s="280"/>
      <c r="AI34" s="281"/>
      <c r="AJ34" s="50"/>
      <c r="AK34" s="51"/>
      <c r="AL34" s="52"/>
      <c r="AM34" s="242"/>
      <c r="AN34" s="52"/>
      <c r="AO34" s="101"/>
      <c r="AP34" s="83"/>
      <c r="AQ34" s="50"/>
      <c r="AR34" s="51"/>
      <c r="AS34" s="51"/>
      <c r="AT34" s="211"/>
      <c r="AU34" s="302"/>
      <c r="AV34" s="220"/>
      <c r="AW34" s="315"/>
      <c r="AX34" s="319"/>
      <c r="AY34" s="218"/>
      <c r="AZ34" s="368"/>
      <c r="BA34" s="431"/>
      <c r="BB34" s="370"/>
    </row>
    <row r="35" spans="1:56" outlineLevel="2" x14ac:dyDescent="0.15">
      <c r="A35" s="8" t="s">
        <v>155</v>
      </c>
      <c r="B35" s="13"/>
      <c r="C35" s="2"/>
      <c r="D35" s="2"/>
      <c r="E35" s="10" t="s">
        <v>307</v>
      </c>
      <c r="F35" s="37" t="s">
        <v>59</v>
      </c>
      <c r="G35" s="20">
        <f>SUM(H35:AG35)</f>
        <v>0</v>
      </c>
      <c r="H35" s="105"/>
      <c r="I35" s="188"/>
      <c r="J35" s="95"/>
      <c r="K35" s="95"/>
      <c r="L35" s="110"/>
      <c r="M35" s="69"/>
      <c r="N35" s="83"/>
      <c r="O35" s="230"/>
      <c r="P35" s="199"/>
      <c r="Q35" s="109"/>
      <c r="R35" s="95"/>
      <c r="S35" s="105"/>
      <c r="T35" s="339"/>
      <c r="U35" s="353"/>
      <c r="V35" s="327"/>
      <c r="W35" s="109"/>
      <c r="X35" s="95"/>
      <c r="Y35" s="105"/>
      <c r="Z35" s="258"/>
      <c r="AA35" s="84"/>
      <c r="AB35" s="83"/>
      <c r="AC35" s="269"/>
      <c r="AD35" s="109"/>
      <c r="AE35" s="95"/>
      <c r="AF35" s="558"/>
      <c r="AG35" s="105"/>
      <c r="AH35" s="280"/>
      <c r="AI35" s="281"/>
      <c r="AJ35" s="50"/>
      <c r="AK35" s="51"/>
      <c r="AL35" s="52"/>
      <c r="AM35" s="242"/>
      <c r="AN35" s="52"/>
      <c r="AO35" s="101"/>
      <c r="AP35" s="83"/>
      <c r="AQ35" s="50"/>
      <c r="AR35" s="51"/>
      <c r="AS35" s="51"/>
      <c r="AT35" s="211"/>
      <c r="AU35" s="302"/>
      <c r="AV35" s="220"/>
      <c r="AW35" s="315"/>
      <c r="AX35" s="319"/>
      <c r="AY35" s="218"/>
      <c r="AZ35" s="368"/>
      <c r="BA35" s="431"/>
      <c r="BB35" s="370"/>
    </row>
    <row r="36" spans="1:56" s="556" customFormat="1" hidden="1" outlineLevel="2" x14ac:dyDescent="0.15">
      <c r="A36" s="520" t="s">
        <v>156</v>
      </c>
      <c r="B36" s="521"/>
      <c r="C36" s="522"/>
      <c r="D36" s="522"/>
      <c r="E36" s="523" t="s">
        <v>308</v>
      </c>
      <c r="F36" s="524" t="s">
        <v>59</v>
      </c>
      <c r="G36" s="525">
        <f>SUM(H36:AG36)</f>
        <v>0</v>
      </c>
      <c r="H36" s="526"/>
      <c r="I36" s="527"/>
      <c r="J36" s="528"/>
      <c r="K36" s="528"/>
      <c r="L36" s="529"/>
      <c r="M36" s="530"/>
      <c r="N36" s="531"/>
      <c r="O36" s="532"/>
      <c r="P36" s="533"/>
      <c r="Q36" s="534"/>
      <c r="R36" s="528"/>
      <c r="S36" s="526"/>
      <c r="T36" s="535"/>
      <c r="U36" s="536"/>
      <c r="V36" s="537"/>
      <c r="W36" s="534"/>
      <c r="X36" s="528"/>
      <c r="Y36" s="526"/>
      <c r="Z36" s="538"/>
      <c r="AA36" s="539"/>
      <c r="AB36" s="531"/>
      <c r="AC36" s="540"/>
      <c r="AD36" s="534"/>
      <c r="AE36" s="528"/>
      <c r="AF36" s="528"/>
      <c r="AG36" s="526"/>
      <c r="AH36" s="541"/>
      <c r="AI36" s="542"/>
      <c r="AJ36" s="539"/>
      <c r="AK36" s="530"/>
      <c r="AL36" s="543"/>
      <c r="AM36" s="544"/>
      <c r="AN36" s="543"/>
      <c r="AO36" s="545"/>
      <c r="AP36" s="531"/>
      <c r="AQ36" s="539"/>
      <c r="AR36" s="530"/>
      <c r="AS36" s="530"/>
      <c r="AT36" s="546"/>
      <c r="AU36" s="547"/>
      <c r="AV36" s="548"/>
      <c r="AW36" s="549"/>
      <c r="AX36" s="550"/>
      <c r="AY36" s="551"/>
      <c r="AZ36" s="552"/>
      <c r="BA36" s="553"/>
      <c r="BB36" s="554"/>
      <c r="BC36" s="555"/>
      <c r="BD36" s="555"/>
    </row>
    <row r="37" spans="1:56" outlineLevel="2" x14ac:dyDescent="0.15">
      <c r="A37" s="8" t="s">
        <v>157</v>
      </c>
      <c r="B37" s="13"/>
      <c r="C37" s="2"/>
      <c r="D37" s="2"/>
      <c r="E37" s="10" t="s">
        <v>309</v>
      </c>
      <c r="F37" s="37" t="s">
        <v>59</v>
      </c>
      <c r="G37" s="20"/>
      <c r="H37" s="105"/>
      <c r="I37" s="188"/>
      <c r="J37" s="95"/>
      <c r="K37" s="95"/>
      <c r="L37" s="110"/>
      <c r="M37" s="69"/>
      <c r="N37" s="83"/>
      <c r="O37" s="230"/>
      <c r="P37" s="199"/>
      <c r="Q37" s="109"/>
      <c r="R37" s="95"/>
      <c r="S37" s="105"/>
      <c r="T37" s="339"/>
      <c r="U37" s="353"/>
      <c r="V37" s="327"/>
      <c r="W37" s="95"/>
      <c r="X37" s="113"/>
      <c r="Y37" s="105"/>
      <c r="Z37" s="258"/>
      <c r="AA37" s="84"/>
      <c r="AB37" s="83"/>
      <c r="AC37" s="269"/>
      <c r="AD37" s="109"/>
      <c r="AE37" s="95"/>
      <c r="AF37" s="558"/>
      <c r="AG37" s="105"/>
      <c r="AH37" s="280"/>
      <c r="AI37" s="281"/>
      <c r="AJ37" s="50"/>
      <c r="AK37" s="51"/>
      <c r="AL37" s="52"/>
      <c r="AM37" s="242"/>
      <c r="AN37" s="52"/>
      <c r="AO37" s="101"/>
      <c r="AP37" s="83"/>
      <c r="AQ37" s="50"/>
      <c r="AR37" s="51"/>
      <c r="AS37" s="51"/>
      <c r="AT37" s="211"/>
      <c r="AU37" s="302"/>
      <c r="AV37" s="220"/>
      <c r="AW37" s="315"/>
      <c r="AX37" s="319"/>
      <c r="AY37" s="218"/>
      <c r="AZ37" s="368"/>
      <c r="BA37" s="431"/>
      <c r="BB37" s="370"/>
    </row>
    <row r="38" spans="1:56" ht="14.1" customHeight="1" outlineLevel="2" x14ac:dyDescent="0.15">
      <c r="A38" s="8" t="s">
        <v>159</v>
      </c>
      <c r="B38" s="13"/>
      <c r="C38" s="2"/>
      <c r="D38" s="2"/>
      <c r="E38" s="10" t="s">
        <v>311</v>
      </c>
      <c r="F38" s="37" t="s">
        <v>59</v>
      </c>
      <c r="G38" s="20">
        <f>SUM(H38:AG38)</f>
        <v>0</v>
      </c>
      <c r="H38" s="105"/>
      <c r="I38" s="188"/>
      <c r="J38" s="95"/>
      <c r="K38" s="95"/>
      <c r="L38" s="110"/>
      <c r="M38" s="69"/>
      <c r="N38" s="83"/>
      <c r="O38" s="230"/>
      <c r="P38" s="199"/>
      <c r="Q38" s="109"/>
      <c r="R38" s="95"/>
      <c r="S38" s="105"/>
      <c r="T38" s="339"/>
      <c r="U38" s="353"/>
      <c r="V38" s="327"/>
      <c r="W38" s="109"/>
      <c r="X38" s="105"/>
      <c r="Y38" s="113"/>
      <c r="Z38" s="258"/>
      <c r="AA38" s="84"/>
      <c r="AB38" s="83"/>
      <c r="AC38" s="269"/>
      <c r="AD38" s="109"/>
      <c r="AE38" s="95"/>
      <c r="AF38" s="95"/>
      <c r="AG38" s="616"/>
      <c r="AH38" s="280"/>
      <c r="AI38" s="281"/>
      <c r="AJ38" s="50"/>
      <c r="AK38" s="51"/>
      <c r="AL38" s="52"/>
      <c r="AM38" s="242"/>
      <c r="AN38" s="52"/>
      <c r="AO38" s="101"/>
      <c r="AP38" s="83"/>
      <c r="AQ38" s="50"/>
      <c r="AR38" s="51"/>
      <c r="AS38" s="51"/>
      <c r="AT38" s="211"/>
      <c r="AU38" s="302"/>
      <c r="AV38" s="220"/>
      <c r="AW38" s="315"/>
      <c r="AX38" s="319"/>
      <c r="AY38" s="218"/>
      <c r="AZ38" s="368"/>
      <c r="BA38" s="431"/>
      <c r="BB38" s="370"/>
    </row>
    <row r="39" spans="1:56" outlineLevel="2" x14ac:dyDescent="0.15">
      <c r="A39" s="8" t="s">
        <v>160</v>
      </c>
      <c r="B39" s="13"/>
      <c r="D39" t="s">
        <v>298</v>
      </c>
      <c r="E39" s="443"/>
      <c r="F39" s="37"/>
      <c r="G39" s="20"/>
      <c r="H39" s="105"/>
      <c r="I39" s="188"/>
      <c r="J39" s="95"/>
      <c r="K39" s="95"/>
      <c r="L39" s="110"/>
      <c r="M39" s="69"/>
      <c r="N39" s="83"/>
      <c r="O39" s="230"/>
      <c r="P39" s="199"/>
      <c r="Q39" s="109"/>
      <c r="R39" s="95"/>
      <c r="S39" s="105"/>
      <c r="T39" s="339"/>
      <c r="U39" s="353"/>
      <c r="V39" s="327"/>
      <c r="W39" s="109"/>
      <c r="X39" s="113"/>
      <c r="Y39" s="105"/>
      <c r="Z39" s="258"/>
      <c r="AA39" s="84"/>
      <c r="AB39" s="83"/>
      <c r="AC39" s="269"/>
      <c r="AD39" s="109"/>
      <c r="AE39" s="95"/>
      <c r="AF39" s="95"/>
      <c r="AG39" s="105"/>
      <c r="AH39" s="280"/>
      <c r="AI39" s="281"/>
      <c r="AJ39" s="50"/>
      <c r="AK39" s="51"/>
      <c r="AL39" s="52"/>
      <c r="AM39" s="242"/>
      <c r="AN39" s="52"/>
      <c r="AO39" s="101"/>
      <c r="AP39" s="83"/>
      <c r="AQ39" s="50"/>
      <c r="AR39" s="51"/>
      <c r="AS39" s="51"/>
      <c r="AT39" s="211"/>
      <c r="AU39" s="302"/>
      <c r="AV39" s="220"/>
      <c r="AW39" s="315"/>
      <c r="AX39" s="319"/>
      <c r="AY39" s="218"/>
      <c r="AZ39" s="368"/>
      <c r="BA39" s="431"/>
      <c r="BB39" s="370"/>
    </row>
    <row r="40" spans="1:56" outlineLevel="2" x14ac:dyDescent="0.15">
      <c r="A40" s="8" t="s">
        <v>161</v>
      </c>
      <c r="B40" s="13"/>
      <c r="C40" s="2"/>
      <c r="D40" s="2"/>
      <c r="E40" s="443" t="s">
        <v>296</v>
      </c>
      <c r="F40" s="37" t="s">
        <v>37</v>
      </c>
      <c r="G40" s="20"/>
      <c r="H40" s="105"/>
      <c r="I40" s="188"/>
      <c r="J40" s="95"/>
      <c r="K40" s="95"/>
      <c r="L40" s="110"/>
      <c r="M40" s="69"/>
      <c r="N40" s="83"/>
      <c r="O40" s="230"/>
      <c r="P40" s="199"/>
      <c r="Q40" s="109"/>
      <c r="R40" s="95"/>
      <c r="S40" s="105"/>
      <c r="T40" s="339"/>
      <c r="U40" s="353"/>
      <c r="V40" s="327"/>
      <c r="W40" s="109"/>
      <c r="X40" s="95"/>
      <c r="Y40" s="105"/>
      <c r="Z40" s="258"/>
      <c r="AA40" s="84"/>
      <c r="AB40" s="83"/>
      <c r="AC40" s="269"/>
      <c r="AD40" s="109"/>
      <c r="AE40" s="95"/>
      <c r="AF40" s="558"/>
      <c r="AG40" s="105"/>
      <c r="AH40" s="280"/>
      <c r="AI40" s="281"/>
      <c r="AJ40" s="50"/>
      <c r="AK40" s="51"/>
      <c r="AL40" s="52"/>
      <c r="AM40" s="242"/>
      <c r="AN40" s="52"/>
      <c r="AO40" s="101"/>
      <c r="AP40" s="83"/>
      <c r="AQ40" s="50"/>
      <c r="AR40" s="51"/>
      <c r="AS40" s="51"/>
      <c r="AT40" s="211"/>
      <c r="AU40" s="302"/>
      <c r="AV40" s="220"/>
      <c r="AW40" s="315"/>
      <c r="AX40" s="319"/>
      <c r="AY40" s="218"/>
      <c r="AZ40" s="368"/>
      <c r="BA40" s="431"/>
      <c r="BB40" s="370"/>
    </row>
    <row r="41" spans="1:56" outlineLevel="2" x14ac:dyDescent="0.15">
      <c r="A41" s="8" t="s">
        <v>162</v>
      </c>
      <c r="B41" s="13"/>
      <c r="C41" s="2"/>
      <c r="D41" s="2"/>
      <c r="E41" s="443" t="s">
        <v>297</v>
      </c>
      <c r="F41" s="37" t="s">
        <v>37</v>
      </c>
      <c r="G41" s="20"/>
      <c r="H41" s="105"/>
      <c r="I41" s="188"/>
      <c r="J41" s="95"/>
      <c r="K41" s="95"/>
      <c r="L41" s="110"/>
      <c r="M41" s="69"/>
      <c r="N41" s="83"/>
      <c r="O41" s="230"/>
      <c r="P41" s="199"/>
      <c r="Q41" s="109"/>
      <c r="R41" s="95"/>
      <c r="S41" s="105"/>
      <c r="T41" s="339"/>
      <c r="U41" s="353"/>
      <c r="V41" s="327"/>
      <c r="W41" s="109"/>
      <c r="X41" s="95"/>
      <c r="Y41" s="105"/>
      <c r="Z41" s="258"/>
      <c r="AA41" s="84"/>
      <c r="AB41" s="83"/>
      <c r="AC41" s="269"/>
      <c r="AD41" s="109"/>
      <c r="AE41" s="557"/>
      <c r="AF41" s="558"/>
      <c r="AG41" s="105"/>
      <c r="AH41" s="280"/>
      <c r="AI41" s="281"/>
      <c r="AJ41" s="50"/>
      <c r="AK41" s="51"/>
      <c r="AL41" s="52"/>
      <c r="AM41" s="242"/>
      <c r="AN41" s="52"/>
      <c r="AO41" s="101"/>
      <c r="AP41" s="83"/>
      <c r="AQ41" s="50"/>
      <c r="AR41" s="51"/>
      <c r="AS41" s="51"/>
      <c r="AT41" s="211"/>
      <c r="AU41" s="302"/>
      <c r="AV41" s="220"/>
      <c r="AW41" s="315"/>
      <c r="AX41" s="319"/>
      <c r="AY41" s="218"/>
      <c r="AZ41" s="368"/>
      <c r="BA41" s="431"/>
      <c r="BB41" s="370"/>
    </row>
    <row r="42" spans="1:56" outlineLevel="2" x14ac:dyDescent="0.15">
      <c r="A42" s="8" t="s">
        <v>163</v>
      </c>
      <c r="B42" s="13"/>
      <c r="C42" s="2"/>
      <c r="D42" s="2"/>
      <c r="E42" s="443" t="s">
        <v>302</v>
      </c>
      <c r="F42" s="37" t="s">
        <v>37</v>
      </c>
      <c r="G42" s="20"/>
      <c r="H42" s="105"/>
      <c r="I42" s="188"/>
      <c r="J42" s="95"/>
      <c r="K42" s="95"/>
      <c r="L42" s="110"/>
      <c r="M42" s="69"/>
      <c r="N42" s="83"/>
      <c r="O42" s="230"/>
      <c r="P42" s="199"/>
      <c r="Q42" s="109"/>
      <c r="R42" s="95"/>
      <c r="S42" s="105"/>
      <c r="T42" s="339"/>
      <c r="U42" s="353"/>
      <c r="V42" s="327"/>
      <c r="W42" s="109"/>
      <c r="X42" s="105"/>
      <c r="Y42" s="105"/>
      <c r="Z42" s="258"/>
      <c r="AA42" s="84"/>
      <c r="AB42" s="83"/>
      <c r="AC42" s="269"/>
      <c r="AD42" s="109"/>
      <c r="AE42" s="95"/>
      <c r="AF42" s="558"/>
      <c r="AG42" s="105"/>
      <c r="AH42" s="280"/>
      <c r="AI42" s="281"/>
      <c r="AJ42" s="50"/>
      <c r="AK42" s="51"/>
      <c r="AL42" s="52"/>
      <c r="AM42" s="242"/>
      <c r="AN42" s="52"/>
      <c r="AO42" s="101"/>
      <c r="AP42" s="83"/>
      <c r="AQ42" s="50"/>
      <c r="AR42" s="51"/>
      <c r="AS42" s="51"/>
      <c r="AT42" s="211"/>
      <c r="AU42" s="302"/>
      <c r="AV42" s="220"/>
      <c r="AW42" s="315"/>
      <c r="AX42" s="319"/>
      <c r="AY42" s="218"/>
      <c r="AZ42" s="368"/>
      <c r="BA42" s="431"/>
      <c r="BB42" s="370"/>
    </row>
    <row r="43" spans="1:56" outlineLevel="2" x14ac:dyDescent="0.15">
      <c r="A43" s="8" t="s">
        <v>164</v>
      </c>
      <c r="B43" s="13"/>
      <c r="C43" s="2"/>
      <c r="D43" s="2"/>
      <c r="E43" s="443" t="s">
        <v>299</v>
      </c>
      <c r="F43" s="37" t="s">
        <v>37</v>
      </c>
      <c r="G43" s="20"/>
      <c r="H43" s="105"/>
      <c r="I43" s="188"/>
      <c r="J43" s="95"/>
      <c r="K43" s="95"/>
      <c r="L43" s="110"/>
      <c r="M43" s="69"/>
      <c r="N43" s="83"/>
      <c r="O43" s="230"/>
      <c r="P43" s="199"/>
      <c r="Q43" s="109"/>
      <c r="R43" s="95"/>
      <c r="S43" s="105"/>
      <c r="T43" s="339"/>
      <c r="U43" s="353"/>
      <c r="V43" s="327"/>
      <c r="W43" s="109"/>
      <c r="X43" s="95"/>
      <c r="Y43" s="105"/>
      <c r="Z43" s="258"/>
      <c r="AA43" s="84"/>
      <c r="AB43" s="83"/>
      <c r="AC43" s="269"/>
      <c r="AD43" s="109"/>
      <c r="AE43" s="95"/>
      <c r="AF43" s="558"/>
      <c r="AG43" s="105"/>
      <c r="AH43" s="280"/>
      <c r="AI43" s="281"/>
      <c r="AJ43" s="50"/>
      <c r="AK43" s="51"/>
      <c r="AL43" s="52"/>
      <c r="AM43" s="242"/>
      <c r="AN43" s="52"/>
      <c r="AO43" s="101"/>
      <c r="AP43" s="83"/>
      <c r="AQ43" s="50"/>
      <c r="AR43" s="51"/>
      <c r="AS43" s="51"/>
      <c r="AT43" s="211"/>
      <c r="AU43" s="302"/>
      <c r="AV43" s="220"/>
      <c r="AW43" s="315"/>
      <c r="AX43" s="319"/>
      <c r="AY43" s="218"/>
      <c r="AZ43" s="368"/>
      <c r="BA43" s="431"/>
      <c r="BB43" s="370"/>
    </row>
    <row r="44" spans="1:56" ht="13.15" customHeight="1" x14ac:dyDescent="0.15">
      <c r="A44" s="8"/>
      <c r="B44" s="13"/>
      <c r="C44" s="2"/>
      <c r="D44" s="2" t="s">
        <v>312</v>
      </c>
      <c r="E44" s="443"/>
      <c r="F44" s="37"/>
      <c r="G44" s="20"/>
      <c r="H44" s="105"/>
      <c r="I44" s="188"/>
      <c r="J44" s="95"/>
      <c r="K44" s="95"/>
      <c r="L44" s="110"/>
      <c r="M44" s="69"/>
      <c r="N44" s="83"/>
      <c r="O44" s="230"/>
      <c r="P44" s="199"/>
      <c r="Q44" s="109"/>
      <c r="R44" s="95"/>
      <c r="S44" s="105"/>
      <c r="T44" s="339"/>
      <c r="U44" s="353"/>
      <c r="V44" s="327"/>
      <c r="W44" s="109"/>
      <c r="X44" s="95"/>
      <c r="Y44" s="105"/>
      <c r="Z44" s="258"/>
      <c r="AA44" s="84"/>
      <c r="AB44" s="83"/>
      <c r="AC44" s="269"/>
      <c r="AD44" s="109"/>
      <c r="AE44" s="95"/>
      <c r="AF44" s="95"/>
      <c r="AG44" s="105"/>
      <c r="AH44" s="280"/>
      <c r="AI44" s="281"/>
      <c r="AJ44" s="50"/>
      <c r="AK44" s="51"/>
      <c r="AL44" s="52"/>
      <c r="AM44" s="242"/>
      <c r="AN44" s="52"/>
      <c r="AO44" s="101"/>
      <c r="AP44" s="83"/>
      <c r="AQ44" s="50"/>
      <c r="AR44" s="51"/>
      <c r="AS44" s="51"/>
      <c r="AT44" s="211"/>
      <c r="AU44" s="302"/>
      <c r="AV44" s="220"/>
      <c r="AW44" s="315"/>
      <c r="AX44" s="319"/>
      <c r="AY44" s="218"/>
      <c r="AZ44" s="368"/>
      <c r="BA44" s="431"/>
      <c r="BB44" s="370"/>
    </row>
    <row r="45" spans="1:56" outlineLevel="2" x14ac:dyDescent="0.15">
      <c r="A45" s="8" t="s">
        <v>165</v>
      </c>
      <c r="B45" s="13"/>
      <c r="C45" s="2"/>
      <c r="D45" s="2"/>
      <c r="E45" s="443" t="s">
        <v>366</v>
      </c>
      <c r="F45" s="37" t="s">
        <v>37</v>
      </c>
      <c r="G45" s="20"/>
      <c r="H45" s="105"/>
      <c r="I45" s="188"/>
      <c r="J45" s="95"/>
      <c r="K45" s="95"/>
      <c r="L45" s="110"/>
      <c r="M45" s="69"/>
      <c r="N45" s="83"/>
      <c r="O45" s="230"/>
      <c r="P45" s="199"/>
      <c r="Q45" s="109"/>
      <c r="R45" s="95"/>
      <c r="S45" s="105"/>
      <c r="T45" s="339"/>
      <c r="U45" s="353"/>
      <c r="V45" s="327"/>
      <c r="W45" s="109"/>
      <c r="X45" s="95"/>
      <c r="Y45" s="105"/>
      <c r="Z45" s="258"/>
      <c r="AA45" s="84"/>
      <c r="AB45" s="83"/>
      <c r="AC45" s="269"/>
      <c r="AD45" s="109"/>
      <c r="AE45" s="95"/>
      <c r="AF45" s="470"/>
      <c r="AG45" s="105"/>
      <c r="AH45" s="280"/>
      <c r="AI45" s="281"/>
      <c r="AJ45" s="50"/>
      <c r="AK45" s="51"/>
      <c r="AL45" s="52"/>
      <c r="AM45" s="242"/>
      <c r="AN45" s="52"/>
      <c r="AO45" s="101"/>
      <c r="AP45" s="83"/>
      <c r="AQ45" s="50"/>
      <c r="AR45" s="51"/>
      <c r="AS45" s="51"/>
      <c r="AT45" s="211"/>
      <c r="AU45" s="302"/>
      <c r="AV45" s="220"/>
      <c r="AW45" s="315"/>
      <c r="AX45" s="319"/>
      <c r="AY45" s="218"/>
      <c r="AZ45" s="368"/>
      <c r="BA45" s="431"/>
      <c r="BB45" s="370"/>
    </row>
    <row r="46" spans="1:56" outlineLevel="2" x14ac:dyDescent="0.15">
      <c r="A46" s="8" t="s">
        <v>165</v>
      </c>
      <c r="B46" s="13"/>
      <c r="C46" s="2"/>
      <c r="D46" s="2"/>
      <c r="E46" s="443" t="s">
        <v>370</v>
      </c>
      <c r="F46" s="37" t="s">
        <v>36</v>
      </c>
      <c r="G46" s="20"/>
      <c r="H46" s="105"/>
      <c r="I46" s="188"/>
      <c r="J46" s="95"/>
      <c r="K46" s="95"/>
      <c r="L46" s="110"/>
      <c r="M46" s="69"/>
      <c r="N46" s="83"/>
      <c r="O46" s="230"/>
      <c r="P46" s="199"/>
      <c r="Q46" s="109"/>
      <c r="R46" s="95"/>
      <c r="S46" s="105"/>
      <c r="T46" s="339"/>
      <c r="U46" s="353"/>
      <c r="V46" s="327"/>
      <c r="W46" s="109"/>
      <c r="X46" s="95"/>
      <c r="Y46" s="105"/>
      <c r="Z46" s="258"/>
      <c r="AA46" s="84"/>
      <c r="AB46" s="83"/>
      <c r="AC46" s="269"/>
      <c r="AD46" s="109"/>
      <c r="AE46" s="95"/>
      <c r="AF46" s="470"/>
      <c r="AG46" s="105"/>
      <c r="AH46" s="280"/>
      <c r="AI46" s="281"/>
      <c r="AJ46" s="50"/>
      <c r="AK46" s="51"/>
      <c r="AL46" s="52"/>
      <c r="AM46" s="242"/>
      <c r="AN46" s="52"/>
      <c r="AO46" s="101"/>
      <c r="AP46" s="83"/>
      <c r="AQ46" s="50"/>
      <c r="AR46" s="51"/>
      <c r="AS46" s="51"/>
      <c r="AT46" s="211"/>
      <c r="AU46" s="302"/>
      <c r="AV46" s="220"/>
      <c r="AW46" s="315"/>
      <c r="AX46" s="319"/>
      <c r="AY46" s="218"/>
      <c r="AZ46" s="368"/>
      <c r="BA46" s="431"/>
      <c r="BB46" s="370"/>
    </row>
    <row r="47" spans="1:56" outlineLevel="2" x14ac:dyDescent="0.15">
      <c r="A47" s="8" t="s">
        <v>165</v>
      </c>
      <c r="B47" s="13"/>
      <c r="C47" s="2"/>
      <c r="D47" s="2"/>
      <c r="E47" s="443" t="s">
        <v>367</v>
      </c>
      <c r="F47" s="37" t="s">
        <v>36</v>
      </c>
      <c r="G47" s="20"/>
      <c r="H47" s="105"/>
      <c r="I47" s="188"/>
      <c r="J47" s="95"/>
      <c r="K47" s="95"/>
      <c r="L47" s="110"/>
      <c r="M47" s="69"/>
      <c r="N47" s="83"/>
      <c r="O47" s="230"/>
      <c r="P47" s="199"/>
      <c r="Q47" s="109"/>
      <c r="R47" s="95"/>
      <c r="S47" s="105"/>
      <c r="T47" s="339"/>
      <c r="U47" s="353"/>
      <c r="V47" s="327"/>
      <c r="W47" s="109"/>
      <c r="X47" s="95"/>
      <c r="Y47" s="105"/>
      <c r="Z47" s="258"/>
      <c r="AA47" s="84"/>
      <c r="AB47" s="83"/>
      <c r="AC47" s="269"/>
      <c r="AD47" s="109"/>
      <c r="AE47" s="95"/>
      <c r="AF47" s="470"/>
      <c r="AG47" s="105"/>
      <c r="AH47" s="280"/>
      <c r="AI47" s="281"/>
      <c r="AJ47" s="50"/>
      <c r="AK47" s="51"/>
      <c r="AL47" s="52"/>
      <c r="AM47" s="242"/>
      <c r="AN47" s="52"/>
      <c r="AO47" s="101"/>
      <c r="AP47" s="83"/>
      <c r="AQ47" s="50"/>
      <c r="AR47" s="51"/>
      <c r="AS47" s="51"/>
      <c r="AT47" s="211"/>
      <c r="AU47" s="302"/>
      <c r="AV47" s="220"/>
      <c r="AW47" s="315"/>
      <c r="AX47" s="319"/>
      <c r="AY47" s="218"/>
      <c r="AZ47" s="368"/>
      <c r="BA47" s="431"/>
      <c r="BB47" s="370"/>
    </row>
    <row r="48" spans="1:56" outlineLevel="2" x14ac:dyDescent="0.15">
      <c r="A48" s="8" t="s">
        <v>165</v>
      </c>
      <c r="B48" s="13"/>
      <c r="C48" s="2"/>
      <c r="D48" s="2"/>
      <c r="E48" s="443" t="s">
        <v>368</v>
      </c>
      <c r="F48" s="37" t="s">
        <v>36</v>
      </c>
      <c r="G48" s="20"/>
      <c r="H48" s="105"/>
      <c r="I48" s="188"/>
      <c r="J48" s="95"/>
      <c r="K48" s="95"/>
      <c r="L48" s="110"/>
      <c r="M48" s="69"/>
      <c r="N48" s="83"/>
      <c r="O48" s="230"/>
      <c r="P48" s="199"/>
      <c r="Q48" s="109"/>
      <c r="R48" s="95"/>
      <c r="S48" s="105"/>
      <c r="T48" s="339"/>
      <c r="U48" s="353"/>
      <c r="V48" s="327"/>
      <c r="W48" s="109"/>
      <c r="X48" s="95"/>
      <c r="Y48" s="105"/>
      <c r="Z48" s="258"/>
      <c r="AA48" s="84"/>
      <c r="AB48" s="83"/>
      <c r="AC48" s="269"/>
      <c r="AD48" s="109"/>
      <c r="AE48" s="95"/>
      <c r="AF48" s="470"/>
      <c r="AG48" s="105"/>
      <c r="AH48" s="280"/>
      <c r="AI48" s="281"/>
      <c r="AJ48" s="50"/>
      <c r="AK48" s="51"/>
      <c r="AL48" s="52"/>
      <c r="AM48" s="242"/>
      <c r="AN48" s="52"/>
      <c r="AO48" s="101"/>
      <c r="AP48" s="83"/>
      <c r="AQ48" s="50"/>
      <c r="AR48" s="51"/>
      <c r="AS48" s="51"/>
      <c r="AT48" s="211"/>
      <c r="AU48" s="302"/>
      <c r="AV48" s="220"/>
      <c r="AW48" s="315"/>
      <c r="AX48" s="319"/>
      <c r="AY48" s="218"/>
      <c r="AZ48" s="368"/>
      <c r="BA48" s="431"/>
      <c r="BB48" s="370"/>
    </row>
    <row r="49" spans="1:56" outlineLevel="2" x14ac:dyDescent="0.15">
      <c r="A49" s="8" t="s">
        <v>165</v>
      </c>
      <c r="B49" s="13"/>
      <c r="C49" s="2"/>
      <c r="D49" s="2"/>
      <c r="E49" s="443" t="s">
        <v>369</v>
      </c>
      <c r="F49" s="37" t="s">
        <v>36</v>
      </c>
      <c r="G49" s="20"/>
      <c r="H49" s="105"/>
      <c r="I49" s="188"/>
      <c r="J49" s="95"/>
      <c r="K49" s="95"/>
      <c r="L49" s="110"/>
      <c r="M49" s="69"/>
      <c r="N49" s="83"/>
      <c r="O49" s="230"/>
      <c r="P49" s="199"/>
      <c r="Q49" s="109"/>
      <c r="R49" s="95"/>
      <c r="S49" s="105"/>
      <c r="T49" s="339"/>
      <c r="U49" s="353"/>
      <c r="V49" s="327"/>
      <c r="W49" s="109"/>
      <c r="X49" s="95"/>
      <c r="Y49" s="105"/>
      <c r="Z49" s="258"/>
      <c r="AA49" s="84"/>
      <c r="AB49" s="83"/>
      <c r="AC49" s="269"/>
      <c r="AD49" s="109"/>
      <c r="AE49" s="95"/>
      <c r="AF49" s="470"/>
      <c r="AG49" s="105"/>
      <c r="AH49" s="280"/>
      <c r="AI49" s="281"/>
      <c r="AJ49" s="50"/>
      <c r="AK49" s="51"/>
      <c r="AL49" s="52"/>
      <c r="AM49" s="242"/>
      <c r="AN49" s="52"/>
      <c r="AO49" s="101"/>
      <c r="AP49" s="83"/>
      <c r="AQ49" s="50"/>
      <c r="AR49" s="51"/>
      <c r="AS49" s="51"/>
      <c r="AT49" s="211"/>
      <c r="AU49" s="302"/>
      <c r="AV49" s="220"/>
      <c r="AW49" s="315"/>
      <c r="AX49" s="319"/>
      <c r="AY49" s="218"/>
      <c r="AZ49" s="368"/>
      <c r="BA49" s="431"/>
      <c r="BB49" s="370"/>
    </row>
    <row r="50" spans="1:56" outlineLevel="2" x14ac:dyDescent="0.15">
      <c r="A50" s="8" t="s">
        <v>165</v>
      </c>
      <c r="B50" s="13"/>
      <c r="C50" s="2"/>
      <c r="D50" s="2"/>
      <c r="E50" s="443" t="s">
        <v>371</v>
      </c>
      <c r="F50" s="37" t="s">
        <v>36</v>
      </c>
      <c r="G50" s="20"/>
      <c r="H50" s="105"/>
      <c r="I50" s="188"/>
      <c r="J50" s="95"/>
      <c r="K50" s="95"/>
      <c r="L50" s="110"/>
      <c r="M50" s="69"/>
      <c r="N50" s="83"/>
      <c r="O50" s="230"/>
      <c r="P50" s="199"/>
      <c r="Q50" s="109"/>
      <c r="R50" s="95"/>
      <c r="S50" s="105"/>
      <c r="T50" s="339"/>
      <c r="U50" s="353"/>
      <c r="V50" s="327"/>
      <c r="W50" s="109"/>
      <c r="X50" s="95"/>
      <c r="Y50" s="105"/>
      <c r="Z50" s="258"/>
      <c r="AA50" s="84"/>
      <c r="AB50" s="83"/>
      <c r="AC50" s="269"/>
      <c r="AD50" s="109"/>
      <c r="AE50" s="95"/>
      <c r="AF50" s="470"/>
      <c r="AG50" s="105"/>
      <c r="AH50" s="280"/>
      <c r="AI50" s="281"/>
      <c r="AJ50" s="50"/>
      <c r="AK50" s="51"/>
      <c r="AL50" s="52"/>
      <c r="AM50" s="242"/>
      <c r="AN50" s="52"/>
      <c r="AO50" s="101"/>
      <c r="AP50" s="83"/>
      <c r="AQ50" s="50"/>
      <c r="AR50" s="51"/>
      <c r="AS50" s="51"/>
      <c r="AT50" s="211"/>
      <c r="AU50" s="302"/>
      <c r="AV50" s="220"/>
      <c r="AW50" s="315"/>
      <c r="AX50" s="319"/>
      <c r="AY50" s="218"/>
      <c r="AZ50" s="368"/>
      <c r="BA50" s="431"/>
      <c r="BB50" s="370"/>
    </row>
    <row r="51" spans="1:56" outlineLevel="2" x14ac:dyDescent="0.15">
      <c r="A51" s="8"/>
      <c r="B51" s="13"/>
      <c r="C51" s="2"/>
      <c r="D51" s="2"/>
      <c r="E51" s="443" t="s">
        <v>365</v>
      </c>
      <c r="F51" s="37" t="s">
        <v>36</v>
      </c>
      <c r="G51" s="20"/>
      <c r="H51" s="105"/>
      <c r="I51" s="188"/>
      <c r="J51" s="95"/>
      <c r="K51" s="95"/>
      <c r="L51" s="110"/>
      <c r="M51" s="69"/>
      <c r="N51" s="83"/>
      <c r="O51" s="230"/>
      <c r="P51" s="199"/>
      <c r="Q51" s="109"/>
      <c r="R51" s="95"/>
      <c r="S51" s="105"/>
      <c r="T51" s="339"/>
      <c r="U51" s="353"/>
      <c r="V51" s="327"/>
      <c r="W51" s="109"/>
      <c r="X51" s="95"/>
      <c r="Y51" s="105"/>
      <c r="Z51" s="258"/>
      <c r="AA51" s="84"/>
      <c r="AB51" s="83"/>
      <c r="AC51" s="269"/>
      <c r="AD51" s="109"/>
      <c r="AE51" s="95"/>
      <c r="AF51" s="470"/>
      <c r="AG51" s="105"/>
      <c r="AH51" s="280"/>
      <c r="AI51" s="281"/>
      <c r="AJ51" s="50"/>
      <c r="AK51" s="51"/>
      <c r="AL51" s="52"/>
      <c r="AM51" s="242"/>
      <c r="AN51" s="52"/>
      <c r="AO51" s="101"/>
      <c r="AP51" s="83"/>
      <c r="AQ51" s="50"/>
      <c r="AR51" s="51"/>
      <c r="AS51" s="51"/>
      <c r="AT51" s="211"/>
      <c r="AU51" s="302"/>
      <c r="AV51" s="220"/>
      <c r="AW51" s="315"/>
      <c r="AX51" s="319"/>
      <c r="AY51" s="218"/>
      <c r="AZ51" s="368"/>
      <c r="BA51" s="431"/>
      <c r="BB51" s="370"/>
    </row>
    <row r="52" spans="1:56" outlineLevel="2" x14ac:dyDescent="0.15">
      <c r="A52" s="8" t="s">
        <v>166</v>
      </c>
      <c r="B52" s="13"/>
      <c r="C52" s="2"/>
      <c r="D52" s="2"/>
      <c r="E52" s="443" t="s">
        <v>303</v>
      </c>
      <c r="F52" s="37" t="s">
        <v>37</v>
      </c>
      <c r="G52" s="20"/>
      <c r="H52" s="105"/>
      <c r="I52" s="188"/>
      <c r="J52" s="95"/>
      <c r="K52" s="95"/>
      <c r="L52" s="110"/>
      <c r="M52" s="69"/>
      <c r="N52" s="83"/>
      <c r="O52" s="230"/>
      <c r="P52" s="199"/>
      <c r="Q52" s="109"/>
      <c r="R52" s="95"/>
      <c r="S52" s="105"/>
      <c r="T52" s="339"/>
      <c r="U52" s="353"/>
      <c r="V52" s="327"/>
      <c r="W52" s="109"/>
      <c r="X52" s="95"/>
      <c r="Y52" s="105"/>
      <c r="Z52" s="258"/>
      <c r="AA52" s="84"/>
      <c r="AB52" s="83"/>
      <c r="AC52" s="269"/>
      <c r="AD52" s="109"/>
      <c r="AE52" s="95"/>
      <c r="AF52" s="470"/>
      <c r="AG52" s="105"/>
      <c r="AH52" s="280"/>
      <c r="AI52" s="281"/>
      <c r="AJ52" s="50"/>
      <c r="AK52" s="51"/>
      <c r="AL52" s="52"/>
      <c r="AM52" s="242"/>
      <c r="AN52" s="52"/>
      <c r="AO52" s="101"/>
      <c r="AP52" s="83"/>
      <c r="AQ52" s="50"/>
      <c r="AR52" s="51"/>
      <c r="AS52" s="51"/>
      <c r="AT52" s="211"/>
      <c r="AU52" s="302"/>
      <c r="AV52" s="220"/>
      <c r="AW52" s="315"/>
      <c r="AX52" s="319"/>
      <c r="AY52" s="218"/>
      <c r="AZ52" s="368"/>
      <c r="BA52" s="431"/>
      <c r="BB52" s="370"/>
    </row>
    <row r="53" spans="1:56" outlineLevel="2" x14ac:dyDescent="0.15">
      <c r="A53" s="8" t="s">
        <v>167</v>
      </c>
      <c r="B53" s="13"/>
      <c r="C53" s="2"/>
      <c r="D53" s="2"/>
      <c r="E53" s="443" t="s">
        <v>301</v>
      </c>
      <c r="F53" s="37" t="s">
        <v>37</v>
      </c>
      <c r="G53" s="20"/>
      <c r="H53" s="105"/>
      <c r="I53" s="188"/>
      <c r="J53" s="95"/>
      <c r="K53" s="95"/>
      <c r="L53" s="110"/>
      <c r="M53" s="69"/>
      <c r="N53" s="83"/>
      <c r="O53" s="230"/>
      <c r="P53" s="199"/>
      <c r="Q53" s="109"/>
      <c r="R53" s="95"/>
      <c r="S53" s="105"/>
      <c r="T53" s="339"/>
      <c r="U53" s="353"/>
      <c r="V53" s="327"/>
      <c r="W53" s="109"/>
      <c r="X53" s="95"/>
      <c r="Y53" s="105"/>
      <c r="Z53" s="258"/>
      <c r="AA53" s="84"/>
      <c r="AB53" s="83"/>
      <c r="AC53" s="269"/>
      <c r="AD53" s="109"/>
      <c r="AE53" s="95"/>
      <c r="AF53" s="470"/>
      <c r="AG53" s="105"/>
      <c r="AH53" s="280"/>
      <c r="AI53" s="281"/>
      <c r="AJ53" s="50"/>
      <c r="AK53" s="51"/>
      <c r="AL53" s="52"/>
      <c r="AM53" s="242"/>
      <c r="AN53" s="52"/>
      <c r="AO53" s="101"/>
      <c r="AP53" s="83"/>
      <c r="AQ53" s="50"/>
      <c r="AR53" s="51"/>
      <c r="AS53" s="51"/>
      <c r="AT53" s="211"/>
      <c r="AU53" s="302"/>
      <c r="AV53" s="220"/>
      <c r="AW53" s="315"/>
      <c r="AX53" s="319"/>
      <c r="AY53" s="218"/>
      <c r="AZ53" s="368"/>
      <c r="BA53" s="431"/>
      <c r="BB53" s="370"/>
    </row>
    <row r="54" spans="1:56" outlineLevel="1" x14ac:dyDescent="0.15">
      <c r="A54" s="8" t="s">
        <v>168</v>
      </c>
      <c r="B54" s="13"/>
      <c r="C54" s="559" t="s">
        <v>24</v>
      </c>
      <c r="D54" s="559"/>
      <c r="E54" s="563"/>
      <c r="F54" s="37"/>
      <c r="G54" s="20">
        <f>SUM(G56:G127)</f>
        <v>0</v>
      </c>
      <c r="H54" s="105"/>
      <c r="I54" s="188"/>
      <c r="J54" s="95"/>
      <c r="K54" s="95"/>
      <c r="L54" s="110"/>
      <c r="M54" s="69"/>
      <c r="N54" s="83"/>
      <c r="O54" s="230"/>
      <c r="P54" s="199"/>
      <c r="Q54" s="109"/>
      <c r="R54" s="95"/>
      <c r="S54" s="105"/>
      <c r="T54" s="339"/>
      <c r="U54" s="353"/>
      <c r="V54" s="327"/>
      <c r="W54" s="109"/>
      <c r="X54" s="95"/>
      <c r="Y54" s="105"/>
      <c r="Z54" s="258"/>
      <c r="AA54" s="84"/>
      <c r="AB54" s="83"/>
      <c r="AC54" s="269"/>
      <c r="AD54" s="109"/>
      <c r="AE54" s="95"/>
      <c r="AF54" s="95"/>
      <c r="AG54" s="105"/>
      <c r="AH54" s="280"/>
      <c r="AI54" s="281"/>
      <c r="AJ54" s="50"/>
      <c r="AK54" s="51"/>
      <c r="AL54" s="52"/>
      <c r="AM54" s="242"/>
      <c r="AN54" s="52"/>
      <c r="AO54" s="101"/>
      <c r="AP54" s="83"/>
      <c r="AQ54" s="50"/>
      <c r="AR54" s="51"/>
      <c r="AS54" s="51"/>
      <c r="AT54" s="211"/>
      <c r="AU54" s="302"/>
      <c r="AV54" s="220"/>
      <c r="AW54" s="315"/>
      <c r="AX54" s="319"/>
      <c r="AY54" s="218"/>
      <c r="AZ54" s="368"/>
      <c r="BA54" s="431"/>
      <c r="BB54" s="370"/>
    </row>
    <row r="55" spans="1:56" x14ac:dyDescent="0.15">
      <c r="A55" s="8"/>
      <c r="B55" s="13"/>
      <c r="C55" s="91"/>
      <c r="D55" s="91" t="s">
        <v>313</v>
      </c>
      <c r="E55" s="443"/>
      <c r="F55" s="37"/>
      <c r="G55" s="20"/>
      <c r="H55" s="105"/>
      <c r="I55" s="188"/>
      <c r="J55" s="95"/>
      <c r="K55" s="95"/>
      <c r="L55" s="110"/>
      <c r="M55" s="69"/>
      <c r="N55" s="83"/>
      <c r="O55" s="230"/>
      <c r="P55" s="199"/>
      <c r="Q55" s="109"/>
      <c r="R55" s="95"/>
      <c r="S55" s="105"/>
      <c r="T55" s="339"/>
      <c r="U55" s="353"/>
      <c r="V55" s="327"/>
      <c r="W55" s="109"/>
      <c r="X55" s="95"/>
      <c r="Y55" s="105"/>
      <c r="Z55" s="258"/>
      <c r="AA55" s="84"/>
      <c r="AB55" s="83"/>
      <c r="AC55" s="269"/>
      <c r="AD55" s="109"/>
      <c r="AE55" s="95"/>
      <c r="AF55" s="95"/>
      <c r="AG55" s="105"/>
      <c r="AH55" s="280"/>
      <c r="AI55" s="281"/>
      <c r="AJ55" s="50"/>
      <c r="AK55" s="51"/>
      <c r="AL55" s="52"/>
      <c r="AM55" s="242"/>
      <c r="AN55" s="52"/>
      <c r="AO55" s="101"/>
      <c r="AP55" s="83"/>
      <c r="AQ55" s="50"/>
      <c r="AR55" s="51"/>
      <c r="AS55" s="51"/>
      <c r="AT55" s="211"/>
      <c r="AU55" s="302"/>
      <c r="AV55" s="220"/>
      <c r="AW55" s="315"/>
      <c r="AX55" s="319"/>
      <c r="AY55" s="218"/>
      <c r="AZ55" s="368"/>
      <c r="BA55" s="431"/>
      <c r="BB55" s="370"/>
    </row>
    <row r="56" spans="1:56" outlineLevel="2" x14ac:dyDescent="0.15">
      <c r="A56" s="8" t="s">
        <v>169</v>
      </c>
      <c r="B56" s="13"/>
      <c r="C56" s="2"/>
      <c r="D56" s="2"/>
      <c r="E56" s="443" t="s">
        <v>314</v>
      </c>
      <c r="F56" s="37" t="s">
        <v>59</v>
      </c>
      <c r="G56" s="20">
        <f>SUM(H56:AG56)</f>
        <v>0</v>
      </c>
      <c r="H56" s="105"/>
      <c r="I56" s="188"/>
      <c r="J56" s="95"/>
      <c r="K56" s="95"/>
      <c r="L56" s="110"/>
      <c r="M56" s="69"/>
      <c r="N56" s="83"/>
      <c r="O56" s="230"/>
      <c r="P56" s="199"/>
      <c r="Q56" s="109"/>
      <c r="R56" s="95"/>
      <c r="S56" s="105"/>
      <c r="T56" s="339"/>
      <c r="U56" s="353"/>
      <c r="V56" s="327"/>
      <c r="W56" s="109"/>
      <c r="X56" s="95"/>
      <c r="Y56" s="130"/>
      <c r="Z56" s="258"/>
      <c r="AA56" s="84"/>
      <c r="AB56" s="83"/>
      <c r="AC56" s="269"/>
      <c r="AD56" s="109"/>
      <c r="AE56" s="95"/>
      <c r="AF56" s="95"/>
      <c r="AG56" s="616"/>
      <c r="AH56" s="280"/>
      <c r="AI56" s="281"/>
      <c r="AJ56" s="50"/>
      <c r="AK56" s="51"/>
      <c r="AL56" s="52"/>
      <c r="AM56" s="242"/>
      <c r="AN56" s="52"/>
      <c r="AO56" s="101"/>
      <c r="AP56" s="83"/>
      <c r="AQ56" s="50"/>
      <c r="AR56" s="51"/>
      <c r="AS56" s="51"/>
      <c r="AT56" s="211"/>
      <c r="AU56" s="302"/>
      <c r="AV56" s="220"/>
      <c r="AW56" s="315"/>
      <c r="AX56" s="319"/>
      <c r="AY56" s="218"/>
      <c r="AZ56" s="368"/>
      <c r="BA56" s="431"/>
      <c r="BB56" s="370"/>
    </row>
    <row r="57" spans="1:56" outlineLevel="2" x14ac:dyDescent="0.15">
      <c r="A57" s="8" t="s">
        <v>170</v>
      </c>
      <c r="B57" s="13"/>
      <c r="C57" s="2"/>
      <c r="D57" s="2"/>
      <c r="E57" s="443" t="s">
        <v>315</v>
      </c>
      <c r="F57" s="37" t="s">
        <v>59</v>
      </c>
      <c r="G57" s="20">
        <f>SUM(H57:AG57)</f>
        <v>0</v>
      </c>
      <c r="H57" s="105"/>
      <c r="I57" s="188"/>
      <c r="J57" s="95"/>
      <c r="K57" s="95"/>
      <c r="L57" s="110"/>
      <c r="M57" s="69"/>
      <c r="N57" s="83"/>
      <c r="O57" s="230"/>
      <c r="P57" s="199"/>
      <c r="Q57" s="109"/>
      <c r="R57" s="95"/>
      <c r="S57" s="105"/>
      <c r="T57" s="339"/>
      <c r="U57" s="353"/>
      <c r="V57" s="327"/>
      <c r="W57" s="109"/>
      <c r="X57" s="95"/>
      <c r="Y57" s="130"/>
      <c r="Z57" s="258"/>
      <c r="AA57" s="84"/>
      <c r="AB57" s="83"/>
      <c r="AC57" s="269"/>
      <c r="AD57" s="109"/>
      <c r="AE57" s="95"/>
      <c r="AF57" s="95"/>
      <c r="AG57" s="616"/>
      <c r="AH57" s="280"/>
      <c r="AI57" s="281"/>
      <c r="AJ57" s="50"/>
      <c r="AK57" s="51"/>
      <c r="AL57" s="52"/>
      <c r="AM57" s="242"/>
      <c r="AN57" s="52"/>
      <c r="AO57" s="101"/>
      <c r="AP57" s="83"/>
      <c r="AQ57" s="50"/>
      <c r="AR57" s="51"/>
      <c r="AS57" s="51"/>
      <c r="AT57" s="211"/>
      <c r="AU57" s="302"/>
      <c r="AV57" s="220"/>
      <c r="AW57" s="315"/>
      <c r="AX57" s="319"/>
      <c r="AY57" s="218"/>
      <c r="AZ57" s="368"/>
      <c r="BA57" s="431"/>
      <c r="BB57" s="370"/>
    </row>
    <row r="58" spans="1:56" outlineLevel="2" x14ac:dyDescent="0.15">
      <c r="A58" s="8" t="s">
        <v>171</v>
      </c>
      <c r="B58" s="13"/>
      <c r="C58" s="2"/>
      <c r="D58" s="2"/>
      <c r="E58" s="443" t="s">
        <v>316</v>
      </c>
      <c r="F58" s="37" t="s">
        <v>59</v>
      </c>
      <c r="G58" s="20">
        <f>SUM(H58:AG58)</f>
        <v>0</v>
      </c>
      <c r="H58" s="105"/>
      <c r="I58" s="188"/>
      <c r="J58" s="95"/>
      <c r="K58" s="95"/>
      <c r="L58" s="110"/>
      <c r="M58" s="69"/>
      <c r="N58" s="83"/>
      <c r="O58" s="230"/>
      <c r="P58" s="199"/>
      <c r="Q58" s="109"/>
      <c r="R58" s="95"/>
      <c r="S58" s="105"/>
      <c r="T58" s="339"/>
      <c r="U58" s="353"/>
      <c r="V58" s="327"/>
      <c r="W58" s="109"/>
      <c r="X58" s="95"/>
      <c r="Y58" s="113"/>
      <c r="Z58" s="269"/>
      <c r="AA58" s="84"/>
      <c r="AB58" s="83"/>
      <c r="AC58" s="113"/>
      <c r="AD58" s="109"/>
      <c r="AE58" s="95"/>
      <c r="AF58" s="95"/>
      <c r="AG58" s="616"/>
      <c r="AH58" s="280"/>
      <c r="AI58" s="281"/>
      <c r="AJ58" s="50"/>
      <c r="AK58" s="51"/>
      <c r="AL58" s="52"/>
      <c r="AM58" s="242"/>
      <c r="AN58" s="52"/>
      <c r="AO58" s="101"/>
      <c r="AP58" s="83"/>
      <c r="AQ58" s="50"/>
      <c r="AR58" s="51"/>
      <c r="AS58" s="51"/>
      <c r="AT58" s="211"/>
      <c r="AU58" s="302"/>
      <c r="AV58" s="220"/>
      <c r="AW58" s="315"/>
      <c r="AX58" s="319"/>
      <c r="AY58" s="218"/>
      <c r="AZ58" s="368"/>
      <c r="BA58" s="431"/>
      <c r="BB58" s="370"/>
    </row>
    <row r="59" spans="1:56" outlineLevel="2" x14ac:dyDescent="0.15">
      <c r="A59" s="8" t="s">
        <v>172</v>
      </c>
      <c r="B59" s="13"/>
      <c r="C59" s="2"/>
      <c r="D59" s="2"/>
      <c r="E59" s="443" t="s">
        <v>317</v>
      </c>
      <c r="F59" s="37" t="s">
        <v>59</v>
      </c>
      <c r="G59" s="20">
        <f>SUM(H59:AG59)</f>
        <v>0</v>
      </c>
      <c r="H59" s="105"/>
      <c r="I59" s="188"/>
      <c r="J59" s="95"/>
      <c r="K59" s="95"/>
      <c r="L59" s="110"/>
      <c r="M59" s="69"/>
      <c r="N59" s="83"/>
      <c r="O59" s="230"/>
      <c r="P59" s="199"/>
      <c r="Q59" s="109"/>
      <c r="R59" s="95"/>
      <c r="S59" s="105"/>
      <c r="T59" s="339"/>
      <c r="U59" s="353"/>
      <c r="V59" s="327"/>
      <c r="W59" s="109"/>
      <c r="X59" s="95"/>
      <c r="Y59" s="113"/>
      <c r="Z59" s="113"/>
      <c r="AA59" s="84"/>
      <c r="AB59" s="83"/>
      <c r="AC59" s="269"/>
      <c r="AD59" s="109"/>
      <c r="AE59" s="95"/>
      <c r="AF59" s="95"/>
      <c r="AG59" s="616"/>
      <c r="AH59" s="280"/>
      <c r="AI59" s="281"/>
      <c r="AJ59" s="50"/>
      <c r="AK59" s="51"/>
      <c r="AL59" s="52"/>
      <c r="AM59" s="242"/>
      <c r="AN59" s="52"/>
      <c r="AO59" s="101"/>
      <c r="AP59" s="83"/>
      <c r="AQ59" s="50"/>
      <c r="AR59" s="51"/>
      <c r="AS59" s="51"/>
      <c r="AT59" s="211"/>
      <c r="AU59" s="302"/>
      <c r="AV59" s="220"/>
      <c r="AW59" s="315"/>
      <c r="AX59" s="319"/>
      <c r="AY59" s="218"/>
      <c r="AZ59" s="368"/>
      <c r="BA59" s="431"/>
      <c r="BB59" s="370"/>
    </row>
    <row r="60" spans="1:56" s="556" customFormat="1" hidden="1" x14ac:dyDescent="0.15">
      <c r="A60" s="520"/>
      <c r="B60" s="521"/>
      <c r="C60" s="522"/>
      <c r="D60" s="522" t="s">
        <v>318</v>
      </c>
      <c r="E60" s="617"/>
      <c r="F60" s="524"/>
      <c r="G60" s="525"/>
      <c r="H60" s="526"/>
      <c r="I60" s="527"/>
      <c r="J60" s="528"/>
      <c r="K60" s="528"/>
      <c r="L60" s="529"/>
      <c r="M60" s="530"/>
      <c r="N60" s="531"/>
      <c r="O60" s="532"/>
      <c r="P60" s="533"/>
      <c r="Q60" s="534"/>
      <c r="R60" s="528"/>
      <c r="S60" s="526"/>
      <c r="T60" s="535"/>
      <c r="U60" s="536"/>
      <c r="V60" s="537"/>
      <c r="W60" s="534"/>
      <c r="X60" s="528"/>
      <c r="AA60" s="539"/>
      <c r="AB60" s="531"/>
      <c r="AC60" s="540"/>
      <c r="AD60" s="534"/>
      <c r="AE60" s="528"/>
      <c r="AF60" s="528"/>
      <c r="AG60" s="526"/>
      <c r="AH60" s="541"/>
      <c r="AI60" s="542"/>
      <c r="AJ60" s="534"/>
      <c r="AK60" s="528"/>
      <c r="AL60" s="526"/>
      <c r="AM60" s="527"/>
      <c r="AN60" s="526"/>
      <c r="AO60" s="545"/>
      <c r="AP60" s="531"/>
      <c r="AQ60" s="539"/>
      <c r="AR60" s="530"/>
      <c r="AS60" s="530"/>
      <c r="AT60" s="546"/>
      <c r="AU60" s="547"/>
      <c r="AV60" s="548"/>
      <c r="AW60" s="549"/>
      <c r="AX60" s="550"/>
      <c r="AY60" s="551"/>
      <c r="AZ60" s="552"/>
      <c r="BA60" s="553"/>
      <c r="BB60" s="554"/>
      <c r="BC60" s="555"/>
      <c r="BD60" s="555"/>
    </row>
    <row r="61" spans="1:56" s="556" customFormat="1" hidden="1" outlineLevel="2" x14ac:dyDescent="0.15">
      <c r="A61" s="520" t="s">
        <v>173</v>
      </c>
      <c r="B61" s="521"/>
      <c r="C61" s="522"/>
      <c r="D61" s="522"/>
      <c r="E61" s="617" t="s">
        <v>314</v>
      </c>
      <c r="F61" s="524" t="s">
        <v>59</v>
      </c>
      <c r="G61" s="525">
        <f>SUM(H61:AG61)</f>
        <v>0</v>
      </c>
      <c r="H61" s="526"/>
      <c r="I61" s="527"/>
      <c r="J61" s="528"/>
      <c r="K61" s="528"/>
      <c r="L61" s="529"/>
      <c r="M61" s="530"/>
      <c r="N61" s="531"/>
      <c r="O61" s="532"/>
      <c r="P61" s="533"/>
      <c r="Q61" s="534"/>
      <c r="R61" s="528"/>
      <c r="S61" s="526"/>
      <c r="T61" s="535"/>
      <c r="U61" s="536"/>
      <c r="V61" s="537"/>
      <c r="W61" s="534"/>
      <c r="X61" s="528"/>
      <c r="Y61" s="526"/>
      <c r="Z61" s="526"/>
      <c r="AA61" s="539"/>
      <c r="AB61" s="531"/>
      <c r="AC61" s="618"/>
      <c r="AE61" s="528"/>
      <c r="AF61" s="528"/>
      <c r="AG61" s="526"/>
      <c r="AH61" s="541"/>
      <c r="AI61" s="542"/>
      <c r="AJ61" s="534"/>
      <c r="AK61" s="528"/>
      <c r="AL61" s="526"/>
      <c r="AM61" s="527"/>
      <c r="AN61" s="526"/>
      <c r="AO61" s="545"/>
      <c r="AP61" s="531"/>
      <c r="AQ61" s="539"/>
      <c r="AR61" s="530"/>
      <c r="AS61" s="530"/>
      <c r="AT61" s="546"/>
      <c r="AU61" s="547"/>
      <c r="AV61" s="548"/>
      <c r="AW61" s="549"/>
      <c r="AX61" s="550"/>
      <c r="AY61" s="551"/>
      <c r="AZ61" s="552"/>
      <c r="BA61" s="553"/>
      <c r="BB61" s="554"/>
      <c r="BC61" s="555"/>
      <c r="BD61" s="555"/>
    </row>
    <row r="62" spans="1:56" s="556" customFormat="1" hidden="1" outlineLevel="2" x14ac:dyDescent="0.15">
      <c r="A62" s="520" t="s">
        <v>174</v>
      </c>
      <c r="B62" s="521"/>
      <c r="C62" s="522"/>
      <c r="D62" s="522"/>
      <c r="E62" s="617" t="s">
        <v>315</v>
      </c>
      <c r="F62" s="524" t="s">
        <v>59</v>
      </c>
      <c r="G62" s="525">
        <f>SUM(H62:AG62)</f>
        <v>0</v>
      </c>
      <c r="H62" s="526"/>
      <c r="I62" s="527"/>
      <c r="J62" s="528"/>
      <c r="K62" s="528"/>
      <c r="L62" s="529"/>
      <c r="M62" s="530"/>
      <c r="N62" s="531"/>
      <c r="O62" s="532"/>
      <c r="P62" s="533"/>
      <c r="Q62" s="534"/>
      <c r="R62" s="528"/>
      <c r="S62" s="526"/>
      <c r="T62" s="535"/>
      <c r="U62" s="536"/>
      <c r="V62" s="537"/>
      <c r="W62" s="534"/>
      <c r="X62" s="528"/>
      <c r="Y62" s="526"/>
      <c r="Z62" s="526"/>
      <c r="AA62" s="539"/>
      <c r="AB62" s="531"/>
      <c r="AC62" s="618"/>
      <c r="AE62" s="528"/>
      <c r="AF62" s="528"/>
      <c r="AG62" s="526"/>
      <c r="AH62" s="541"/>
      <c r="AI62" s="542"/>
      <c r="AJ62" s="534"/>
      <c r="AK62" s="528"/>
      <c r="AL62" s="526"/>
      <c r="AM62" s="527"/>
      <c r="AN62" s="526"/>
      <c r="AO62" s="545"/>
      <c r="AP62" s="531"/>
      <c r="AQ62" s="539"/>
      <c r="AR62" s="530"/>
      <c r="AS62" s="530"/>
      <c r="AT62" s="546"/>
      <c r="AU62" s="547"/>
      <c r="AV62" s="548"/>
      <c r="AW62" s="549"/>
      <c r="AX62" s="550"/>
      <c r="AY62" s="551"/>
      <c r="AZ62" s="552"/>
      <c r="BA62" s="553"/>
      <c r="BB62" s="554"/>
      <c r="BC62" s="555"/>
      <c r="BD62" s="555"/>
    </row>
    <row r="63" spans="1:56" s="556" customFormat="1" hidden="1" outlineLevel="2" x14ac:dyDescent="0.15">
      <c r="A63" s="520" t="s">
        <v>175</v>
      </c>
      <c r="B63" s="521"/>
      <c r="C63" s="522"/>
      <c r="D63" s="522"/>
      <c r="E63" s="617" t="s">
        <v>319</v>
      </c>
      <c r="F63" s="524" t="s">
        <v>59</v>
      </c>
      <c r="G63" s="525">
        <f>SUM(H63:AG63)</f>
        <v>0</v>
      </c>
      <c r="H63" s="526"/>
      <c r="I63" s="527"/>
      <c r="J63" s="528"/>
      <c r="K63" s="528"/>
      <c r="L63" s="529"/>
      <c r="M63" s="530"/>
      <c r="N63" s="531"/>
      <c r="O63" s="532"/>
      <c r="P63" s="533"/>
      <c r="Q63" s="534"/>
      <c r="R63" s="528"/>
      <c r="S63" s="526"/>
      <c r="T63" s="535"/>
      <c r="U63" s="536"/>
      <c r="V63" s="537"/>
      <c r="W63" s="534"/>
      <c r="X63" s="528"/>
      <c r="Y63" s="526"/>
      <c r="Z63" s="534"/>
      <c r="AA63" s="539"/>
      <c r="AB63" s="531"/>
      <c r="AC63" s="540"/>
      <c r="AD63" s="619"/>
      <c r="AF63" s="528"/>
      <c r="AG63" s="526"/>
      <c r="AH63" s="541"/>
      <c r="AI63" s="542"/>
      <c r="AJ63" s="534"/>
      <c r="AK63" s="528"/>
      <c r="AL63" s="526"/>
      <c r="AM63" s="527"/>
      <c r="AN63" s="526"/>
      <c r="AO63" s="545"/>
      <c r="AP63" s="531"/>
      <c r="AQ63" s="539"/>
      <c r="AR63" s="530"/>
      <c r="AS63" s="530"/>
      <c r="AT63" s="546"/>
      <c r="AU63" s="547"/>
      <c r="AV63" s="548"/>
      <c r="AW63" s="549"/>
      <c r="AX63" s="550"/>
      <c r="AY63" s="551"/>
      <c r="AZ63" s="552"/>
      <c r="BA63" s="553"/>
      <c r="BB63" s="554"/>
      <c r="BC63" s="555"/>
      <c r="BD63" s="555"/>
    </row>
    <row r="64" spans="1:56" s="556" customFormat="1" hidden="1" outlineLevel="2" x14ac:dyDescent="0.15">
      <c r="A64" s="520" t="s">
        <v>176</v>
      </c>
      <c r="B64" s="521"/>
      <c r="C64" s="522"/>
      <c r="D64" s="522"/>
      <c r="E64" s="617" t="s">
        <v>317</v>
      </c>
      <c r="F64" s="524" t="s">
        <v>59</v>
      </c>
      <c r="G64" s="525">
        <f>SUM(H64:AG64)</f>
        <v>0</v>
      </c>
      <c r="H64" s="526"/>
      <c r="I64" s="527"/>
      <c r="J64" s="528"/>
      <c r="K64" s="528"/>
      <c r="L64" s="529"/>
      <c r="M64" s="530"/>
      <c r="N64" s="531"/>
      <c r="O64" s="532"/>
      <c r="P64" s="533"/>
      <c r="Q64" s="534"/>
      <c r="R64" s="528"/>
      <c r="S64" s="526"/>
      <c r="T64" s="535"/>
      <c r="U64" s="536"/>
      <c r="V64" s="537"/>
      <c r="W64" s="534"/>
      <c r="X64" s="528"/>
      <c r="Y64" s="526"/>
      <c r="AA64" s="539"/>
      <c r="AB64" s="531"/>
      <c r="AC64" s="534"/>
      <c r="AD64" s="619"/>
      <c r="AF64" s="528"/>
      <c r="AG64" s="526"/>
      <c r="AH64" s="541"/>
      <c r="AI64" s="542"/>
      <c r="AJ64" s="534"/>
      <c r="AK64" s="528"/>
      <c r="AL64" s="526"/>
      <c r="AM64" s="527"/>
      <c r="AN64" s="526"/>
      <c r="AO64" s="545"/>
      <c r="AP64" s="531"/>
      <c r="AQ64" s="539"/>
      <c r="AR64" s="530"/>
      <c r="AS64" s="530"/>
      <c r="AT64" s="546"/>
      <c r="AU64" s="547"/>
      <c r="AV64" s="548"/>
      <c r="AW64" s="549"/>
      <c r="AX64" s="550"/>
      <c r="AY64" s="551"/>
      <c r="AZ64" s="552"/>
      <c r="BA64" s="553"/>
      <c r="BB64" s="554"/>
      <c r="BC64" s="555"/>
      <c r="BD64" s="555"/>
    </row>
    <row r="65" spans="1:56" collapsed="1" x14ac:dyDescent="0.15">
      <c r="A65" s="8"/>
      <c r="B65" s="13"/>
      <c r="C65" s="2"/>
      <c r="D65" s="2" t="s">
        <v>320</v>
      </c>
      <c r="E65" s="443"/>
      <c r="F65" s="37"/>
      <c r="G65" s="20"/>
      <c r="H65" s="105"/>
      <c r="I65" s="188"/>
      <c r="J65" s="95"/>
      <c r="K65" s="95"/>
      <c r="L65" s="110"/>
      <c r="M65" s="69"/>
      <c r="N65" s="83"/>
      <c r="O65" s="230"/>
      <c r="P65" s="199"/>
      <c r="Q65" s="109"/>
      <c r="R65" s="95"/>
      <c r="S65" s="105"/>
      <c r="T65" s="339"/>
      <c r="U65" s="353"/>
      <c r="V65" s="327"/>
      <c r="W65" s="109"/>
      <c r="X65" s="95"/>
      <c r="Y65" s="105"/>
      <c r="Z65" s="113"/>
      <c r="AA65" s="84"/>
      <c r="AB65" s="83"/>
      <c r="AC65" s="109"/>
      <c r="AD65" s="479"/>
      <c r="AE65" s="113"/>
      <c r="AF65" s="95"/>
      <c r="AG65" s="105"/>
      <c r="AH65" s="280"/>
      <c r="AI65" s="281"/>
      <c r="AJ65" s="109"/>
      <c r="AK65" s="95"/>
      <c r="AL65" s="105"/>
      <c r="AM65" s="188"/>
      <c r="AN65" s="105"/>
      <c r="AO65" s="101"/>
      <c r="AP65" s="83"/>
      <c r="AQ65" s="50"/>
      <c r="AR65" s="51"/>
      <c r="AS65" s="51"/>
      <c r="AT65" s="211"/>
      <c r="AU65" s="302"/>
      <c r="AV65" s="220"/>
      <c r="AW65" s="315"/>
      <c r="AX65" s="319"/>
      <c r="AY65" s="218"/>
      <c r="AZ65" s="368"/>
      <c r="BA65" s="431"/>
      <c r="BB65" s="370"/>
    </row>
    <row r="66" spans="1:56" outlineLevel="2" x14ac:dyDescent="0.15">
      <c r="A66" s="8" t="s">
        <v>177</v>
      </c>
      <c r="B66" s="13"/>
      <c r="C66" s="2"/>
      <c r="D66" s="2"/>
      <c r="E66" s="443" t="s">
        <v>321</v>
      </c>
      <c r="F66" s="37" t="s">
        <v>59</v>
      </c>
      <c r="G66" s="20">
        <f>SUM(H66:AG66)</f>
        <v>0</v>
      </c>
      <c r="H66" s="105"/>
      <c r="I66" s="188"/>
      <c r="J66" s="95"/>
      <c r="K66" s="95"/>
      <c r="L66" s="110"/>
      <c r="M66" s="69"/>
      <c r="N66" s="83"/>
      <c r="O66" s="230"/>
      <c r="P66" s="199"/>
      <c r="Q66" s="109"/>
      <c r="R66" s="95"/>
      <c r="S66" s="105"/>
      <c r="T66" s="339"/>
      <c r="U66" s="353"/>
      <c r="V66" s="327"/>
      <c r="W66" s="109"/>
      <c r="X66" s="95"/>
      <c r="Y66" s="105"/>
      <c r="Z66" s="258"/>
      <c r="AA66" s="84"/>
      <c r="AB66" s="83"/>
      <c r="AC66" s="269"/>
      <c r="AD66" s="109"/>
      <c r="AE66" s="113"/>
      <c r="AF66" s="95"/>
      <c r="AG66" s="105"/>
      <c r="AH66" s="280"/>
      <c r="AI66" s="281"/>
      <c r="AJ66" s="109"/>
      <c r="AK66" s="95"/>
      <c r="AL66" s="616"/>
      <c r="AM66" s="188"/>
      <c r="AN66" s="105"/>
      <c r="AO66" s="101"/>
      <c r="AP66" s="83"/>
      <c r="AQ66" s="50"/>
      <c r="AR66" s="51"/>
      <c r="AS66" s="51"/>
      <c r="AT66" s="211"/>
      <c r="AU66" s="302"/>
      <c r="AV66" s="220"/>
      <c r="AW66" s="315"/>
      <c r="AX66" s="319"/>
      <c r="AY66" s="218"/>
      <c r="AZ66" s="368"/>
      <c r="BA66" s="431"/>
      <c r="BB66" s="370"/>
    </row>
    <row r="67" spans="1:56" outlineLevel="2" x14ac:dyDescent="0.15">
      <c r="A67" s="8" t="s">
        <v>178</v>
      </c>
      <c r="B67" s="13"/>
      <c r="C67" s="2"/>
      <c r="D67" s="2"/>
      <c r="E67" s="443" t="s">
        <v>322</v>
      </c>
      <c r="F67" s="37" t="s">
        <v>59</v>
      </c>
      <c r="G67" s="20">
        <f>SUM(H67:AG67)</f>
        <v>0</v>
      </c>
      <c r="H67" s="95"/>
      <c r="I67" s="188"/>
      <c r="J67" s="95"/>
      <c r="K67" s="95"/>
      <c r="L67" s="110"/>
      <c r="M67" s="69"/>
      <c r="N67" s="83"/>
      <c r="O67" s="230"/>
      <c r="P67" s="199"/>
      <c r="Q67" s="109"/>
      <c r="R67" s="95"/>
      <c r="S67" s="105"/>
      <c r="T67" s="339"/>
      <c r="U67" s="353"/>
      <c r="V67" s="327"/>
      <c r="W67" s="109"/>
      <c r="X67" s="95"/>
      <c r="Y67" s="105"/>
      <c r="Z67" s="258"/>
      <c r="AA67" s="84"/>
      <c r="AB67" s="83"/>
      <c r="AC67" s="269"/>
      <c r="AD67" s="109"/>
      <c r="AE67" s="95"/>
      <c r="AF67" s="95"/>
      <c r="AG67" s="113"/>
      <c r="AH67" s="280"/>
      <c r="AI67" s="281"/>
      <c r="AJ67" s="109"/>
      <c r="AK67" s="95"/>
      <c r="AL67" s="95"/>
      <c r="AM67" s="624"/>
      <c r="AN67" s="105"/>
      <c r="AO67" s="101"/>
      <c r="AP67" s="83"/>
      <c r="AQ67" s="50"/>
      <c r="AR67" s="51"/>
      <c r="AS67" s="51"/>
      <c r="AT67" s="211"/>
      <c r="AU67" s="302"/>
      <c r="AV67" s="220"/>
      <c r="AW67" s="315"/>
      <c r="AX67" s="319"/>
      <c r="AY67" s="218"/>
      <c r="AZ67" s="368"/>
      <c r="BA67" s="431"/>
      <c r="BB67" s="370"/>
    </row>
    <row r="68" spans="1:56" outlineLevel="2" x14ac:dyDescent="0.15">
      <c r="A68" s="8" t="s">
        <v>179</v>
      </c>
      <c r="B68" s="13"/>
      <c r="C68" s="2"/>
      <c r="D68" s="2"/>
      <c r="E68" s="443" t="s">
        <v>323</v>
      </c>
      <c r="F68" s="37" t="s">
        <v>59</v>
      </c>
      <c r="G68" s="20">
        <f>SUM(H68:AG68)</f>
        <v>0</v>
      </c>
      <c r="I68" s="193"/>
      <c r="J68" s="95"/>
      <c r="K68" s="95"/>
      <c r="L68" s="110"/>
      <c r="M68" s="69"/>
      <c r="N68" s="83"/>
      <c r="O68" s="230"/>
      <c r="P68" s="199"/>
      <c r="Q68" s="109"/>
      <c r="R68" s="95"/>
      <c r="S68" s="105"/>
      <c r="T68" s="339"/>
      <c r="U68" s="353"/>
      <c r="V68" s="327"/>
      <c r="W68" s="109"/>
      <c r="X68" s="95"/>
      <c r="Y68" s="105"/>
      <c r="Z68" s="258"/>
      <c r="AA68" s="84"/>
      <c r="AB68" s="83"/>
      <c r="AC68" s="269"/>
      <c r="AD68" s="109"/>
      <c r="AE68" s="95"/>
      <c r="AF68" s="95"/>
      <c r="AG68" s="105"/>
      <c r="AH68" s="280"/>
      <c r="AI68" s="281"/>
      <c r="AJ68" s="109"/>
      <c r="AK68" s="193"/>
      <c r="AL68" s="193"/>
      <c r="AM68" s="626"/>
      <c r="AN68" s="616"/>
      <c r="AO68" s="101"/>
      <c r="AP68" s="83"/>
      <c r="AQ68" s="50"/>
      <c r="AR68" s="51"/>
      <c r="AS68" s="51"/>
      <c r="AT68" s="211"/>
      <c r="AU68" s="302"/>
      <c r="AV68" s="220"/>
      <c r="AW68" s="315"/>
      <c r="AX68" s="319"/>
      <c r="AY68" s="218"/>
      <c r="AZ68" s="368"/>
      <c r="BA68" s="431"/>
      <c r="BB68" s="370"/>
    </row>
    <row r="69" spans="1:56" outlineLevel="2" x14ac:dyDescent="0.15">
      <c r="A69" s="8" t="s">
        <v>180</v>
      </c>
      <c r="B69" s="13"/>
      <c r="C69" s="2"/>
      <c r="D69" s="2"/>
      <c r="E69" s="443" t="s">
        <v>324</v>
      </c>
      <c r="F69" s="37" t="s">
        <v>59</v>
      </c>
      <c r="G69" s="20">
        <f>SUM(H69:AG69)</f>
        <v>0</v>
      </c>
      <c r="I69" s="193"/>
      <c r="J69" s="95"/>
      <c r="K69" s="95"/>
      <c r="L69" s="110"/>
      <c r="M69" s="69"/>
      <c r="N69" s="83"/>
      <c r="O69" s="230"/>
      <c r="P69" s="199"/>
      <c r="Q69" s="109"/>
      <c r="R69" s="95"/>
      <c r="S69" s="105"/>
      <c r="T69" s="339"/>
      <c r="U69" s="353"/>
      <c r="V69" s="327"/>
      <c r="W69" s="109"/>
      <c r="X69" s="95"/>
      <c r="Y69" s="105"/>
      <c r="Z69" s="258"/>
      <c r="AA69" s="84"/>
      <c r="AB69" s="83"/>
      <c r="AC69" s="269"/>
      <c r="AD69" s="109"/>
      <c r="AE69" s="95"/>
      <c r="AF69" s="95"/>
      <c r="AG69" s="105"/>
      <c r="AH69" s="280"/>
      <c r="AI69" s="281"/>
      <c r="AJ69" s="109"/>
      <c r="AK69" s="193"/>
      <c r="AL69" s="625"/>
      <c r="AM69" s="464"/>
      <c r="AN69" s="105"/>
      <c r="AO69" s="101"/>
      <c r="AP69" s="83"/>
      <c r="AQ69" s="50"/>
      <c r="AR69" s="51"/>
      <c r="AS69" s="51"/>
      <c r="AT69" s="211"/>
      <c r="AU69" s="302"/>
      <c r="AV69" s="220"/>
      <c r="AW69" s="315"/>
      <c r="AX69" s="319"/>
      <c r="AY69" s="218"/>
      <c r="AZ69" s="368"/>
      <c r="BA69" s="431"/>
      <c r="BB69" s="370"/>
    </row>
    <row r="70" spans="1:56" s="556" customFormat="1" hidden="1" x14ac:dyDescent="0.15">
      <c r="A70" s="520"/>
      <c r="B70" s="521"/>
      <c r="C70" s="522"/>
      <c r="D70" s="522" t="s">
        <v>325</v>
      </c>
      <c r="E70" s="617"/>
      <c r="F70" s="524"/>
      <c r="G70" s="525"/>
      <c r="H70" s="620"/>
      <c r="I70" s="621"/>
      <c r="J70" s="528"/>
      <c r="K70" s="528"/>
      <c r="L70" s="529"/>
      <c r="M70" s="530"/>
      <c r="N70" s="531"/>
      <c r="O70" s="532"/>
      <c r="P70" s="533"/>
      <c r="Q70" s="534"/>
      <c r="R70" s="528"/>
      <c r="S70" s="526"/>
      <c r="T70" s="535"/>
      <c r="U70" s="536"/>
      <c r="V70" s="537"/>
      <c r="W70" s="534"/>
      <c r="X70" s="528"/>
      <c r="Y70" s="526"/>
      <c r="Z70" s="538"/>
      <c r="AA70" s="539"/>
      <c r="AB70" s="531"/>
      <c r="AC70" s="540"/>
      <c r="AD70" s="534"/>
      <c r="AE70" s="528"/>
      <c r="AF70" s="528"/>
      <c r="AG70" s="526"/>
      <c r="AH70" s="541"/>
      <c r="AI70" s="542"/>
      <c r="AJ70" s="534"/>
      <c r="AK70" s="621"/>
      <c r="AL70" s="621"/>
      <c r="AN70" s="526"/>
      <c r="AO70" s="545"/>
      <c r="AP70" s="531"/>
      <c r="AQ70" s="539"/>
      <c r="AR70" s="530"/>
      <c r="AS70" s="530"/>
      <c r="AT70" s="546"/>
      <c r="AU70" s="547"/>
      <c r="AV70" s="548"/>
      <c r="AW70" s="549"/>
      <c r="AX70" s="550"/>
      <c r="AY70" s="551"/>
      <c r="AZ70" s="552"/>
      <c r="BA70" s="553"/>
      <c r="BB70" s="554"/>
      <c r="BC70" s="555"/>
      <c r="BD70" s="555"/>
    </row>
    <row r="71" spans="1:56" s="556" customFormat="1" hidden="1" outlineLevel="2" x14ac:dyDescent="0.15">
      <c r="A71" s="520" t="s">
        <v>181</v>
      </c>
      <c r="B71" s="521"/>
      <c r="C71" s="522"/>
      <c r="D71" s="522"/>
      <c r="E71" s="523" t="s">
        <v>326</v>
      </c>
      <c r="F71" s="524" t="s">
        <v>37</v>
      </c>
      <c r="G71" s="525"/>
      <c r="H71" s="526"/>
      <c r="I71" s="527"/>
      <c r="J71" s="528"/>
      <c r="K71" s="528"/>
      <c r="L71" s="529"/>
      <c r="M71" s="530"/>
      <c r="N71" s="531"/>
      <c r="O71" s="532"/>
      <c r="P71" s="533"/>
      <c r="Q71" s="534"/>
      <c r="R71" s="528"/>
      <c r="S71" s="526"/>
      <c r="T71" s="535"/>
      <c r="U71" s="536"/>
      <c r="V71" s="537"/>
      <c r="W71" s="534"/>
      <c r="X71" s="528"/>
      <c r="Y71" s="526"/>
      <c r="Z71" s="538"/>
      <c r="AA71" s="539"/>
      <c r="AB71" s="531"/>
      <c r="AC71" s="540"/>
      <c r="AD71" s="534"/>
      <c r="AE71" s="528"/>
      <c r="AF71" s="528"/>
      <c r="AG71" s="526"/>
      <c r="AH71" s="541"/>
      <c r="AI71" s="542"/>
      <c r="AJ71" s="534"/>
      <c r="AK71" s="528"/>
      <c r="AL71" s="526"/>
      <c r="AM71" s="527"/>
      <c r="AN71" s="526"/>
      <c r="AO71" s="545"/>
      <c r="AP71" s="531"/>
      <c r="AQ71" s="539"/>
      <c r="AR71" s="530"/>
      <c r="AS71" s="530"/>
      <c r="AT71" s="546"/>
      <c r="AU71" s="547"/>
      <c r="AV71" s="548"/>
      <c r="AW71" s="549"/>
      <c r="AX71" s="550"/>
      <c r="AY71" s="551"/>
      <c r="AZ71" s="552"/>
      <c r="BA71" s="553"/>
      <c r="BB71" s="554"/>
      <c r="BC71" s="555"/>
      <c r="BD71" s="555"/>
    </row>
    <row r="72" spans="1:56" s="556" customFormat="1" hidden="1" outlineLevel="2" x14ac:dyDescent="0.15">
      <c r="A72" s="520" t="s">
        <v>182</v>
      </c>
      <c r="B72" s="521"/>
      <c r="C72" s="522"/>
      <c r="D72" s="522"/>
      <c r="E72" s="523" t="s">
        <v>327</v>
      </c>
      <c r="F72" s="524" t="s">
        <v>37</v>
      </c>
      <c r="G72" s="525"/>
      <c r="H72" s="526"/>
      <c r="I72" s="527"/>
      <c r="J72" s="528"/>
      <c r="K72" s="528"/>
      <c r="L72" s="529"/>
      <c r="M72" s="530"/>
      <c r="N72" s="531"/>
      <c r="O72" s="532"/>
      <c r="P72" s="533"/>
      <c r="Q72" s="534"/>
      <c r="R72" s="528"/>
      <c r="S72" s="526"/>
      <c r="T72" s="535"/>
      <c r="U72" s="536"/>
      <c r="V72" s="537"/>
      <c r="W72" s="534"/>
      <c r="X72" s="528"/>
      <c r="Y72" s="526"/>
      <c r="Z72" s="538"/>
      <c r="AA72" s="539"/>
      <c r="AB72" s="531"/>
      <c r="AC72" s="540"/>
      <c r="AD72" s="534"/>
      <c r="AE72" s="528"/>
      <c r="AF72" s="528"/>
      <c r="AG72" s="526"/>
      <c r="AH72" s="541"/>
      <c r="AI72" s="542"/>
      <c r="AJ72" s="534"/>
      <c r="AK72" s="528"/>
      <c r="AL72" s="526"/>
      <c r="AM72" s="527"/>
      <c r="AN72" s="526"/>
      <c r="AO72" s="545"/>
      <c r="AP72" s="531"/>
      <c r="AQ72" s="539"/>
      <c r="AR72" s="530"/>
      <c r="AS72" s="530"/>
      <c r="AT72" s="546"/>
      <c r="AU72" s="547"/>
      <c r="AV72" s="548"/>
      <c r="AW72" s="549"/>
      <c r="AX72" s="550"/>
      <c r="AY72" s="551"/>
      <c r="AZ72" s="552"/>
      <c r="BA72" s="553"/>
      <c r="BB72" s="554"/>
      <c r="BC72" s="555"/>
      <c r="BD72" s="555"/>
    </row>
    <row r="73" spans="1:56" s="556" customFormat="1" hidden="1" outlineLevel="2" x14ac:dyDescent="0.15">
      <c r="A73" s="520" t="s">
        <v>183</v>
      </c>
      <c r="B73" s="521"/>
      <c r="C73" s="522"/>
      <c r="D73" s="522"/>
      <c r="E73" s="523" t="s">
        <v>328</v>
      </c>
      <c r="F73" s="524" t="s">
        <v>37</v>
      </c>
      <c r="G73" s="525"/>
      <c r="H73" s="526"/>
      <c r="I73" s="527"/>
      <c r="J73" s="528"/>
      <c r="K73" s="528"/>
      <c r="L73" s="529"/>
      <c r="M73" s="530"/>
      <c r="N73" s="531"/>
      <c r="O73" s="532"/>
      <c r="P73" s="533"/>
      <c r="Q73" s="534"/>
      <c r="R73" s="528"/>
      <c r="S73" s="526"/>
      <c r="T73" s="535"/>
      <c r="U73" s="536"/>
      <c r="V73" s="537"/>
      <c r="W73" s="534"/>
      <c r="X73" s="528"/>
      <c r="Y73" s="526"/>
      <c r="Z73" s="538"/>
      <c r="AA73" s="539"/>
      <c r="AB73" s="531"/>
      <c r="AC73" s="540"/>
      <c r="AD73" s="534"/>
      <c r="AE73" s="528"/>
      <c r="AF73" s="528"/>
      <c r="AG73" s="526"/>
      <c r="AH73" s="541"/>
      <c r="AI73" s="542"/>
      <c r="AJ73" s="534"/>
      <c r="AK73" s="528"/>
      <c r="AL73" s="526"/>
      <c r="AM73" s="527"/>
      <c r="AN73" s="526"/>
      <c r="AO73" s="545"/>
      <c r="AP73" s="531"/>
      <c r="AQ73" s="539"/>
      <c r="AR73" s="530"/>
      <c r="AS73" s="530"/>
      <c r="AT73" s="546"/>
      <c r="AU73" s="547"/>
      <c r="AV73" s="548"/>
      <c r="AW73" s="549"/>
      <c r="AX73" s="550"/>
      <c r="AY73" s="551"/>
      <c r="AZ73" s="552"/>
      <c r="BA73" s="553"/>
      <c r="BB73" s="554"/>
      <c r="BC73" s="555"/>
      <c r="BD73" s="555"/>
    </row>
    <row r="74" spans="1:56" s="556" customFormat="1" hidden="1" outlineLevel="2" x14ac:dyDescent="0.15">
      <c r="A74" s="520" t="s">
        <v>184</v>
      </c>
      <c r="B74" s="521"/>
      <c r="C74" s="522"/>
      <c r="D74" s="522"/>
      <c r="E74" s="523" t="s">
        <v>329</v>
      </c>
      <c r="F74" s="524" t="s">
        <v>37</v>
      </c>
      <c r="G74" s="525"/>
      <c r="H74" s="526"/>
      <c r="I74" s="527"/>
      <c r="J74" s="528"/>
      <c r="K74" s="528"/>
      <c r="L74" s="529"/>
      <c r="M74" s="530"/>
      <c r="N74" s="531"/>
      <c r="O74" s="532"/>
      <c r="P74" s="533"/>
      <c r="Q74" s="534"/>
      <c r="R74" s="528"/>
      <c r="S74" s="526"/>
      <c r="T74" s="535"/>
      <c r="U74" s="536"/>
      <c r="V74" s="537"/>
      <c r="W74" s="534"/>
      <c r="X74" s="528"/>
      <c r="Y74" s="526"/>
      <c r="Z74" s="538"/>
      <c r="AA74" s="539"/>
      <c r="AB74" s="531"/>
      <c r="AC74" s="540"/>
      <c r="AD74" s="526"/>
      <c r="AE74" s="528"/>
      <c r="AF74" s="528"/>
      <c r="AG74" s="526"/>
      <c r="AH74" s="541"/>
      <c r="AI74" s="542"/>
      <c r="AJ74" s="534"/>
      <c r="AK74" s="528"/>
      <c r="AL74" s="526"/>
      <c r="AM74" s="527"/>
      <c r="AN74" s="526"/>
      <c r="AO74" s="545"/>
      <c r="AP74" s="531"/>
      <c r="AQ74" s="539"/>
      <c r="AR74" s="530"/>
      <c r="AS74" s="530"/>
      <c r="AT74" s="546"/>
      <c r="AU74" s="547"/>
      <c r="AV74" s="548"/>
      <c r="AW74" s="549"/>
      <c r="AX74" s="550"/>
      <c r="AY74" s="551"/>
      <c r="AZ74" s="552"/>
      <c r="BA74" s="553"/>
      <c r="BB74" s="554"/>
      <c r="BC74" s="555"/>
      <c r="BD74" s="555"/>
    </row>
    <row r="75" spans="1:56" s="556" customFormat="1" hidden="1" outlineLevel="2" x14ac:dyDescent="0.15">
      <c r="A75" s="520" t="s">
        <v>185</v>
      </c>
      <c r="B75" s="521"/>
      <c r="C75" s="522"/>
      <c r="D75" s="522"/>
      <c r="E75" s="523" t="s">
        <v>330</v>
      </c>
      <c r="F75" s="524" t="s">
        <v>37</v>
      </c>
      <c r="G75" s="525"/>
      <c r="H75" s="526"/>
      <c r="I75" s="527"/>
      <c r="J75" s="528"/>
      <c r="K75" s="528"/>
      <c r="L75" s="529"/>
      <c r="M75" s="530"/>
      <c r="N75" s="531"/>
      <c r="O75" s="532"/>
      <c r="P75" s="533"/>
      <c r="Q75" s="534"/>
      <c r="R75" s="528"/>
      <c r="S75" s="526"/>
      <c r="T75" s="535"/>
      <c r="U75" s="536"/>
      <c r="V75" s="537"/>
      <c r="W75" s="534"/>
      <c r="X75" s="528"/>
      <c r="Y75" s="526"/>
      <c r="Z75" s="538"/>
      <c r="AA75" s="539"/>
      <c r="AB75" s="531"/>
      <c r="AC75" s="540"/>
      <c r="AD75" s="526"/>
      <c r="AE75" s="528"/>
      <c r="AF75" s="528"/>
      <c r="AG75" s="526"/>
      <c r="AH75" s="541"/>
      <c r="AI75" s="542"/>
      <c r="AJ75" s="534"/>
      <c r="AK75" s="528"/>
      <c r="AL75" s="526"/>
      <c r="AM75" s="527"/>
      <c r="AN75" s="526"/>
      <c r="AO75" s="545"/>
      <c r="AP75" s="531"/>
      <c r="AQ75" s="539"/>
      <c r="AR75" s="530"/>
      <c r="AS75" s="530"/>
      <c r="AT75" s="546"/>
      <c r="AU75" s="547"/>
      <c r="AV75" s="548"/>
      <c r="AW75" s="549"/>
      <c r="AX75" s="550"/>
      <c r="AY75" s="551"/>
      <c r="AZ75" s="552"/>
      <c r="BA75" s="553"/>
      <c r="BB75" s="554"/>
      <c r="BC75" s="555"/>
      <c r="BD75" s="555"/>
    </row>
    <row r="76" spans="1:56" collapsed="1" x14ac:dyDescent="0.15">
      <c r="A76" s="8"/>
      <c r="B76" s="13"/>
      <c r="C76" s="2"/>
      <c r="D76" s="2" t="s">
        <v>331</v>
      </c>
      <c r="E76" s="10"/>
      <c r="F76" s="37"/>
      <c r="G76" s="20"/>
      <c r="H76" s="105"/>
      <c r="I76" s="188"/>
      <c r="J76" s="95"/>
      <c r="K76" s="95"/>
      <c r="L76" s="110"/>
      <c r="M76" s="69"/>
      <c r="N76" s="83"/>
      <c r="O76" s="230"/>
      <c r="P76" s="199"/>
      <c r="Q76" s="109"/>
      <c r="R76" s="95"/>
      <c r="S76" s="105"/>
      <c r="T76" s="339"/>
      <c r="U76" s="353"/>
      <c r="V76" s="327"/>
      <c r="W76" s="109"/>
      <c r="X76" s="95"/>
      <c r="Y76" s="105"/>
      <c r="Z76" s="258"/>
      <c r="AA76" s="84"/>
      <c r="AB76" s="83"/>
      <c r="AC76" s="269"/>
      <c r="AD76" s="105"/>
      <c r="AE76" s="95"/>
      <c r="AF76" s="95"/>
      <c r="AG76" s="105"/>
      <c r="AH76" s="280"/>
      <c r="AI76" s="281"/>
      <c r="AJ76" s="109"/>
      <c r="AK76" s="95"/>
      <c r="AL76" s="105"/>
      <c r="AM76" s="188"/>
      <c r="AN76" s="105"/>
      <c r="AO76" s="101"/>
      <c r="AP76" s="83"/>
      <c r="AQ76" s="50"/>
      <c r="AR76" s="51"/>
      <c r="AS76" s="51"/>
      <c r="AT76" s="211"/>
      <c r="AU76" s="302"/>
      <c r="AV76" s="220"/>
      <c r="AW76" s="315"/>
      <c r="AX76" s="319"/>
      <c r="AY76" s="218"/>
      <c r="AZ76" s="368"/>
      <c r="BA76" s="431"/>
      <c r="BB76" s="370"/>
    </row>
    <row r="77" spans="1:56" outlineLevel="2" x14ac:dyDescent="0.15">
      <c r="A77" s="8" t="s">
        <v>186</v>
      </c>
      <c r="B77" s="13"/>
      <c r="C77" s="2"/>
      <c r="D77" s="2"/>
      <c r="E77" s="10" t="s">
        <v>314</v>
      </c>
      <c r="F77" s="37" t="s">
        <v>37</v>
      </c>
      <c r="G77" s="20"/>
      <c r="H77" s="105"/>
      <c r="I77" s="188"/>
      <c r="J77" s="95"/>
      <c r="K77" s="95"/>
      <c r="L77" s="110"/>
      <c r="M77" s="69"/>
      <c r="N77" s="83"/>
      <c r="O77" s="230"/>
      <c r="P77" s="199"/>
      <c r="Q77" s="109"/>
      <c r="R77" s="95"/>
      <c r="S77" s="105"/>
      <c r="T77" s="339"/>
      <c r="U77" s="353"/>
      <c r="V77" s="327"/>
      <c r="W77" s="109"/>
      <c r="X77" s="95"/>
      <c r="Y77" s="105"/>
      <c r="Z77" s="258"/>
      <c r="AA77" s="84"/>
      <c r="AB77" s="83"/>
      <c r="AC77" s="269"/>
      <c r="AD77" s="109"/>
      <c r="AE77" s="105"/>
      <c r="AF77" s="95"/>
      <c r="AG77" s="105"/>
      <c r="AH77" s="280"/>
      <c r="AI77" s="281"/>
      <c r="AJ77" s="627"/>
      <c r="AK77" s="95"/>
      <c r="AL77" s="105"/>
      <c r="AM77" s="188"/>
      <c r="AN77" s="105"/>
      <c r="AO77" s="101"/>
      <c r="AP77" s="83"/>
      <c r="AQ77" s="109"/>
      <c r="AR77" s="95"/>
      <c r="AS77" s="95"/>
      <c r="AT77" s="506"/>
      <c r="AU77" s="230"/>
      <c r="AV77" s="220"/>
      <c r="AW77" s="315"/>
      <c r="AX77" s="319"/>
      <c r="AY77" s="218"/>
      <c r="AZ77" s="368"/>
      <c r="BA77" s="431"/>
      <c r="BB77" s="370"/>
    </row>
    <row r="78" spans="1:56" outlineLevel="2" x14ac:dyDescent="0.15">
      <c r="A78" s="8" t="s">
        <v>187</v>
      </c>
      <c r="B78" s="13"/>
      <c r="C78" s="2"/>
      <c r="D78" s="2"/>
      <c r="E78" s="10" t="s">
        <v>332</v>
      </c>
      <c r="F78" s="37" t="s">
        <v>37</v>
      </c>
      <c r="G78" s="20"/>
      <c r="H78" s="105"/>
      <c r="I78" s="188"/>
      <c r="J78" s="95"/>
      <c r="K78" s="95"/>
      <c r="L78" s="110"/>
      <c r="M78" s="69"/>
      <c r="N78" s="83"/>
      <c r="O78" s="230"/>
      <c r="P78" s="199"/>
      <c r="Q78" s="109"/>
      <c r="R78" s="95"/>
      <c r="S78" s="105"/>
      <c r="T78" s="339"/>
      <c r="U78" s="353"/>
      <c r="V78" s="327"/>
      <c r="W78" s="109"/>
      <c r="X78" s="95"/>
      <c r="Y78" s="105"/>
      <c r="Z78" s="258"/>
      <c r="AA78" s="84"/>
      <c r="AB78" s="83"/>
      <c r="AC78" s="269"/>
      <c r="AD78" s="109"/>
      <c r="AE78" s="105"/>
      <c r="AF78" s="113"/>
      <c r="AG78" s="105"/>
      <c r="AH78" s="280"/>
      <c r="AI78" s="281"/>
      <c r="AJ78" s="627"/>
      <c r="AK78" s="95"/>
      <c r="AL78" s="105"/>
      <c r="AM78" s="188"/>
      <c r="AN78" s="105"/>
      <c r="AO78" s="101"/>
      <c r="AP78" s="83"/>
      <c r="AQ78" s="109"/>
      <c r="AR78" s="95"/>
      <c r="AS78" s="95"/>
      <c r="AT78" s="506"/>
      <c r="AU78" s="230"/>
      <c r="AV78" s="220"/>
      <c r="AW78" s="315"/>
      <c r="AX78" s="319"/>
      <c r="AY78" s="218"/>
      <c r="AZ78" s="368"/>
      <c r="BA78" s="431"/>
      <c r="BB78" s="370"/>
    </row>
    <row r="79" spans="1:56" outlineLevel="2" x14ac:dyDescent="0.15">
      <c r="A79" s="8" t="s">
        <v>188</v>
      </c>
      <c r="B79" s="13"/>
      <c r="C79" s="2"/>
      <c r="D79" s="2"/>
      <c r="E79" s="10" t="s">
        <v>333</v>
      </c>
      <c r="F79" s="37" t="s">
        <v>37</v>
      </c>
      <c r="G79" s="20"/>
      <c r="H79" s="105"/>
      <c r="I79" s="188"/>
      <c r="J79" s="95"/>
      <c r="K79" s="95"/>
      <c r="L79" s="110"/>
      <c r="M79" s="69"/>
      <c r="N79" s="83"/>
      <c r="O79" s="230"/>
      <c r="P79" s="199"/>
      <c r="Q79" s="109"/>
      <c r="R79" s="95"/>
      <c r="S79" s="105"/>
      <c r="T79" s="339"/>
      <c r="U79" s="353"/>
      <c r="V79" s="327"/>
      <c r="W79" s="109"/>
      <c r="X79" s="95"/>
      <c r="Y79" s="105"/>
      <c r="Z79" s="258"/>
      <c r="AA79" s="84"/>
      <c r="AB79" s="83"/>
      <c r="AC79" s="269"/>
      <c r="AD79" s="109"/>
      <c r="AE79" s="105"/>
      <c r="AF79" s="113"/>
      <c r="AG79" s="105"/>
      <c r="AH79" s="280"/>
      <c r="AI79" s="281"/>
      <c r="AJ79" s="627"/>
      <c r="AK79" s="95"/>
      <c r="AL79" s="105"/>
      <c r="AM79" s="188"/>
      <c r="AN79" s="105"/>
      <c r="AO79" s="101"/>
      <c r="AP79" s="83"/>
      <c r="AQ79" s="109"/>
      <c r="AR79" s="95"/>
      <c r="AS79" s="95"/>
      <c r="AT79" s="506"/>
      <c r="AU79" s="230"/>
      <c r="AV79" s="220"/>
      <c r="AW79" s="315"/>
      <c r="AX79" s="319"/>
      <c r="AY79" s="218"/>
      <c r="AZ79" s="368"/>
      <c r="BA79" s="431"/>
      <c r="BB79" s="370"/>
    </row>
    <row r="80" spans="1:56" outlineLevel="2" x14ac:dyDescent="0.15">
      <c r="A80" s="8" t="s">
        <v>189</v>
      </c>
      <c r="B80" s="13"/>
      <c r="C80" s="2"/>
      <c r="D80" s="2"/>
      <c r="E80" s="10" t="s">
        <v>334</v>
      </c>
      <c r="F80" s="37" t="s">
        <v>37</v>
      </c>
      <c r="G80" s="20"/>
      <c r="H80" s="105"/>
      <c r="I80" s="188"/>
      <c r="J80" s="95"/>
      <c r="K80" s="95"/>
      <c r="L80" s="110"/>
      <c r="M80" s="69"/>
      <c r="N80" s="83"/>
      <c r="O80" s="230"/>
      <c r="P80" s="199"/>
      <c r="Q80" s="109"/>
      <c r="R80" s="95"/>
      <c r="S80" s="105"/>
      <c r="T80" s="339"/>
      <c r="U80" s="353"/>
      <c r="V80" s="327"/>
      <c r="W80" s="109"/>
      <c r="X80" s="95"/>
      <c r="Y80" s="105"/>
      <c r="Z80" s="258"/>
      <c r="AA80" s="84"/>
      <c r="AB80" s="83"/>
      <c r="AC80" s="269"/>
      <c r="AD80" s="109"/>
      <c r="AE80" s="95"/>
      <c r="AF80" s="105"/>
      <c r="AG80" s="105"/>
      <c r="AH80" s="280"/>
      <c r="AI80" s="281"/>
      <c r="AJ80" s="627"/>
      <c r="AK80" s="95"/>
      <c r="AL80" s="105"/>
      <c r="AM80" s="188"/>
      <c r="AN80" s="105"/>
      <c r="AO80" s="101"/>
      <c r="AP80" s="83"/>
      <c r="AQ80" s="109"/>
      <c r="AR80" s="95"/>
      <c r="AS80" s="95"/>
      <c r="AT80" s="506"/>
      <c r="AU80" s="230"/>
      <c r="AV80" s="220"/>
      <c r="AW80" s="315"/>
      <c r="AX80" s="319"/>
      <c r="AY80" s="218"/>
      <c r="AZ80" s="368"/>
      <c r="BA80" s="431"/>
      <c r="BB80" s="370"/>
    </row>
    <row r="81" spans="1:56" outlineLevel="2" x14ac:dyDescent="0.15">
      <c r="A81" s="8" t="s">
        <v>190</v>
      </c>
      <c r="B81" s="13"/>
      <c r="C81" s="2"/>
      <c r="D81" s="2"/>
      <c r="E81" s="10" t="s">
        <v>335</v>
      </c>
      <c r="F81" s="37" t="s">
        <v>37</v>
      </c>
      <c r="G81" s="20"/>
      <c r="H81" s="105"/>
      <c r="I81" s="188"/>
      <c r="J81" s="95"/>
      <c r="K81" s="95"/>
      <c r="L81" s="110"/>
      <c r="M81" s="69"/>
      <c r="N81" s="83"/>
      <c r="O81" s="230"/>
      <c r="P81" s="199"/>
      <c r="Q81" s="109"/>
      <c r="R81" s="95"/>
      <c r="S81" s="105"/>
      <c r="T81" s="339"/>
      <c r="U81" s="353"/>
      <c r="V81" s="327"/>
      <c r="W81" s="109"/>
      <c r="X81" s="95"/>
      <c r="Y81" s="105"/>
      <c r="Z81" s="258"/>
      <c r="AA81" s="84"/>
      <c r="AB81" s="83"/>
      <c r="AC81" s="269"/>
      <c r="AD81" s="109"/>
      <c r="AE81" s="95"/>
      <c r="AF81" s="105"/>
      <c r="AG81" s="113"/>
      <c r="AH81" s="280"/>
      <c r="AI81" s="281"/>
      <c r="AJ81" s="627"/>
      <c r="AK81" s="95"/>
      <c r="AL81" s="105"/>
      <c r="AM81" s="188"/>
      <c r="AN81" s="105"/>
      <c r="AO81" s="101"/>
      <c r="AP81" s="83"/>
      <c r="AQ81" s="109"/>
      <c r="AR81" s="95"/>
      <c r="AS81" s="95"/>
      <c r="AT81" s="506"/>
      <c r="AU81" s="230"/>
      <c r="AV81" s="220"/>
      <c r="AW81" s="315"/>
      <c r="AX81" s="319"/>
      <c r="AY81" s="218"/>
      <c r="AZ81" s="368"/>
      <c r="BA81" s="431"/>
      <c r="BB81" s="370"/>
    </row>
    <row r="82" spans="1:56" outlineLevel="2" x14ac:dyDescent="0.15">
      <c r="A82" s="8" t="s">
        <v>191</v>
      </c>
      <c r="B82" s="13"/>
      <c r="C82" s="2"/>
      <c r="D82" s="2"/>
      <c r="E82" s="10" t="s">
        <v>336</v>
      </c>
      <c r="F82" s="37" t="s">
        <v>37</v>
      </c>
      <c r="G82" s="20"/>
      <c r="H82" s="105"/>
      <c r="I82" s="188"/>
      <c r="J82" s="95"/>
      <c r="K82" s="95"/>
      <c r="L82" s="110"/>
      <c r="M82" s="69"/>
      <c r="N82" s="83"/>
      <c r="O82" s="230"/>
      <c r="P82" s="199"/>
      <c r="Q82" s="109"/>
      <c r="R82" s="95"/>
      <c r="S82" s="105"/>
      <c r="T82" s="339"/>
      <c r="U82" s="353"/>
      <c r="V82" s="327"/>
      <c r="W82" s="50"/>
      <c r="X82" s="51"/>
      <c r="Y82" s="52"/>
      <c r="Z82" s="252"/>
      <c r="AA82" s="84"/>
      <c r="AB82" s="83"/>
      <c r="AC82" s="269"/>
      <c r="AD82" s="109"/>
      <c r="AE82" s="95"/>
      <c r="AF82" s="95"/>
      <c r="AG82" s="105"/>
      <c r="AH82" s="280"/>
      <c r="AI82" s="281"/>
      <c r="AJ82" s="109"/>
      <c r="AK82" s="95"/>
      <c r="AL82" s="105"/>
      <c r="AM82" s="188"/>
      <c r="AN82" s="105"/>
      <c r="AO82" s="101"/>
      <c r="AP82" s="83"/>
      <c r="AQ82" s="109"/>
      <c r="AR82" s="95"/>
      <c r="AS82" s="95"/>
      <c r="AT82" s="506"/>
      <c r="AU82" s="230"/>
      <c r="AV82" s="220"/>
      <c r="AW82" s="315"/>
      <c r="AX82" s="319"/>
      <c r="AY82" s="218"/>
      <c r="AZ82" s="368"/>
      <c r="BA82" s="431"/>
      <c r="BB82" s="370"/>
    </row>
    <row r="83" spans="1:56" s="556" customFormat="1" hidden="1" outlineLevel="2" x14ac:dyDescent="0.15">
      <c r="A83" s="520" t="s">
        <v>192</v>
      </c>
      <c r="B83" s="521"/>
      <c r="C83" s="522"/>
      <c r="D83" s="522"/>
      <c r="E83" s="523" t="s">
        <v>337</v>
      </c>
      <c r="F83" s="524" t="s">
        <v>37</v>
      </c>
      <c r="G83" s="525"/>
      <c r="H83" s="526"/>
      <c r="I83" s="527"/>
      <c r="J83" s="528"/>
      <c r="K83" s="528"/>
      <c r="L83" s="529"/>
      <c r="M83" s="530"/>
      <c r="N83" s="531"/>
      <c r="O83" s="532"/>
      <c r="P83" s="533"/>
      <c r="Q83" s="534"/>
      <c r="R83" s="528"/>
      <c r="S83" s="526"/>
      <c r="T83" s="535"/>
      <c r="U83" s="536"/>
      <c r="V83" s="537"/>
      <c r="W83" s="539"/>
      <c r="X83" s="530"/>
      <c r="Y83" s="543"/>
      <c r="Z83" s="622"/>
      <c r="AA83" s="539"/>
      <c r="AB83" s="531"/>
      <c r="AC83" s="540"/>
      <c r="AD83" s="534"/>
      <c r="AE83" s="528"/>
      <c r="AF83" s="526"/>
      <c r="AH83" s="541"/>
      <c r="AI83" s="542"/>
      <c r="AJ83" s="534"/>
      <c r="AK83" s="528"/>
      <c r="AL83" s="526"/>
      <c r="AM83" s="527"/>
      <c r="AN83" s="526"/>
      <c r="AO83" s="545"/>
      <c r="AP83" s="531"/>
      <c r="AQ83" s="534"/>
      <c r="AR83" s="528"/>
      <c r="AS83" s="528"/>
      <c r="AT83" s="623"/>
      <c r="AU83" s="532"/>
      <c r="AV83" s="548"/>
      <c r="AW83" s="549"/>
      <c r="AX83" s="550"/>
      <c r="AY83" s="551"/>
      <c r="AZ83" s="552"/>
      <c r="BA83" s="553"/>
      <c r="BB83" s="554"/>
      <c r="BC83" s="555"/>
      <c r="BD83" s="555"/>
    </row>
    <row r="84" spans="1:56" s="556" customFormat="1" hidden="1" x14ac:dyDescent="0.15">
      <c r="A84" s="520"/>
      <c r="B84" s="521"/>
      <c r="C84" s="522"/>
      <c r="D84" s="522" t="s">
        <v>338</v>
      </c>
      <c r="E84" s="523"/>
      <c r="F84" s="524"/>
      <c r="G84" s="525"/>
      <c r="H84" s="526"/>
      <c r="I84" s="527"/>
      <c r="J84" s="528"/>
      <c r="K84" s="528"/>
      <c r="L84" s="529"/>
      <c r="M84" s="530"/>
      <c r="N84" s="531"/>
      <c r="O84" s="532"/>
      <c r="P84" s="533"/>
      <c r="Q84" s="534"/>
      <c r="R84" s="528"/>
      <c r="S84" s="526"/>
      <c r="T84" s="535"/>
      <c r="U84" s="536"/>
      <c r="V84" s="537"/>
      <c r="W84" s="539"/>
      <c r="X84" s="530"/>
      <c r="Y84" s="543"/>
      <c r="Z84" s="622"/>
      <c r="AA84" s="539"/>
      <c r="AB84" s="531"/>
      <c r="AC84" s="540"/>
      <c r="AD84" s="534"/>
      <c r="AE84" s="528"/>
      <c r="AF84" s="526"/>
      <c r="AH84" s="541"/>
      <c r="AI84" s="542"/>
      <c r="AJ84" s="534"/>
      <c r="AK84" s="528"/>
      <c r="AL84" s="526"/>
      <c r="AM84" s="527"/>
      <c r="AN84" s="526"/>
      <c r="AO84" s="545"/>
      <c r="AP84" s="531"/>
      <c r="AQ84" s="534"/>
      <c r="AR84" s="528"/>
      <c r="AS84" s="528"/>
      <c r="AT84" s="623"/>
      <c r="AU84" s="532"/>
      <c r="AV84" s="548"/>
      <c r="AW84" s="549"/>
      <c r="AX84" s="550"/>
      <c r="AY84" s="551"/>
      <c r="AZ84" s="552"/>
      <c r="BA84" s="553"/>
      <c r="BB84" s="554"/>
      <c r="BC84" s="555"/>
      <c r="BD84" s="555"/>
    </row>
    <row r="85" spans="1:56" s="556" customFormat="1" hidden="1" outlineLevel="2" x14ac:dyDescent="0.15">
      <c r="A85" s="520" t="s">
        <v>193</v>
      </c>
      <c r="B85" s="521"/>
      <c r="C85" s="522"/>
      <c r="D85" s="522"/>
      <c r="E85" s="523" t="s">
        <v>339</v>
      </c>
      <c r="F85" s="524" t="s">
        <v>37</v>
      </c>
      <c r="G85" s="525"/>
      <c r="H85" s="526"/>
      <c r="I85" s="527"/>
      <c r="J85" s="528"/>
      <c r="K85" s="528"/>
      <c r="L85" s="529"/>
      <c r="M85" s="530"/>
      <c r="N85" s="531"/>
      <c r="O85" s="532"/>
      <c r="P85" s="533"/>
      <c r="Q85" s="534"/>
      <c r="R85" s="528"/>
      <c r="S85" s="526"/>
      <c r="T85" s="535"/>
      <c r="U85" s="536"/>
      <c r="V85" s="537"/>
      <c r="W85" s="539"/>
      <c r="X85" s="530"/>
      <c r="Y85" s="543"/>
      <c r="Z85" s="622"/>
      <c r="AA85" s="539"/>
      <c r="AB85" s="531"/>
      <c r="AC85" s="540"/>
      <c r="AD85" s="534"/>
      <c r="AE85" s="528"/>
      <c r="AF85" s="528"/>
      <c r="AG85" s="532"/>
      <c r="AH85" s="541"/>
      <c r="AI85" s="542"/>
      <c r="AK85" s="526"/>
      <c r="AL85" s="526"/>
      <c r="AM85" s="527"/>
      <c r="AN85" s="526"/>
      <c r="AO85" s="545"/>
      <c r="AP85" s="531"/>
      <c r="AQ85" s="534"/>
      <c r="AR85" s="528"/>
      <c r="AS85" s="528"/>
      <c r="AT85" s="623"/>
      <c r="AU85" s="532"/>
      <c r="AV85" s="548"/>
      <c r="AW85" s="549"/>
      <c r="AX85" s="550"/>
      <c r="AY85" s="551"/>
      <c r="AZ85" s="552"/>
      <c r="BA85" s="553"/>
      <c r="BB85" s="554"/>
      <c r="BC85" s="555"/>
      <c r="BD85" s="555"/>
    </row>
    <row r="86" spans="1:56" s="556" customFormat="1" hidden="1" outlineLevel="2" x14ac:dyDescent="0.15">
      <c r="A86" s="520" t="s">
        <v>194</v>
      </c>
      <c r="B86" s="521"/>
      <c r="C86" s="522"/>
      <c r="D86" s="522"/>
      <c r="E86" s="523" t="s">
        <v>340</v>
      </c>
      <c r="F86" s="524" t="s">
        <v>37</v>
      </c>
      <c r="G86" s="525"/>
      <c r="H86" s="526"/>
      <c r="I86" s="527"/>
      <c r="J86" s="528"/>
      <c r="K86" s="528"/>
      <c r="L86" s="529"/>
      <c r="M86" s="530"/>
      <c r="N86" s="531"/>
      <c r="O86" s="532"/>
      <c r="P86" s="533"/>
      <c r="Q86" s="534"/>
      <c r="R86" s="528"/>
      <c r="S86" s="526"/>
      <c r="T86" s="535"/>
      <c r="U86" s="536"/>
      <c r="V86" s="537"/>
      <c r="W86" s="539"/>
      <c r="X86" s="530"/>
      <c r="Y86" s="543"/>
      <c r="Z86" s="622"/>
      <c r="AA86" s="539"/>
      <c r="AB86" s="531"/>
      <c r="AC86" s="540"/>
      <c r="AD86" s="534"/>
      <c r="AE86" s="528"/>
      <c r="AF86" s="528"/>
      <c r="AG86" s="526"/>
      <c r="AH86" s="541"/>
      <c r="AI86" s="542"/>
      <c r="AL86" s="526"/>
      <c r="AM86" s="527"/>
      <c r="AN86" s="526"/>
      <c r="AO86" s="545"/>
      <c r="AP86" s="531"/>
      <c r="AQ86" s="534"/>
      <c r="AR86" s="528"/>
      <c r="AS86" s="528"/>
      <c r="AT86" s="623"/>
      <c r="AU86" s="532"/>
      <c r="AV86" s="548"/>
      <c r="AW86" s="549"/>
      <c r="AX86" s="550"/>
      <c r="AY86" s="551"/>
      <c r="AZ86" s="552"/>
      <c r="BA86" s="553"/>
      <c r="BB86" s="554"/>
      <c r="BC86" s="555"/>
      <c r="BD86" s="555"/>
    </row>
    <row r="87" spans="1:56" collapsed="1" x14ac:dyDescent="0.15">
      <c r="A87" s="8"/>
      <c r="B87" s="13"/>
      <c r="C87" s="2" t="s">
        <v>357</v>
      </c>
      <c r="D87" s="2"/>
      <c r="E87" s="10"/>
      <c r="F87" s="37"/>
      <c r="G87" s="20"/>
      <c r="H87" s="105"/>
      <c r="I87" s="188"/>
      <c r="J87" s="95"/>
      <c r="K87" s="95"/>
      <c r="L87" s="110"/>
      <c r="M87" s="69"/>
      <c r="N87" s="83"/>
      <c r="O87" s="230"/>
      <c r="P87" s="199"/>
      <c r="Q87" s="109"/>
      <c r="R87" s="95"/>
      <c r="S87" s="105"/>
      <c r="T87" s="339"/>
      <c r="U87" s="353"/>
      <c r="V87" s="327"/>
      <c r="W87" s="50"/>
      <c r="X87" s="51"/>
      <c r="Y87" s="52"/>
      <c r="Z87" s="252"/>
      <c r="AA87" s="84"/>
      <c r="AB87" s="83"/>
      <c r="AC87" s="269"/>
      <c r="AD87" s="109"/>
      <c r="AE87" s="95"/>
      <c r="AF87" s="95"/>
      <c r="AG87" s="105"/>
      <c r="AH87" s="280"/>
      <c r="AI87" s="281"/>
      <c r="AJ87" s="113"/>
      <c r="AK87" s="113"/>
      <c r="AL87" s="105"/>
      <c r="AM87" s="188"/>
      <c r="AN87" s="105"/>
      <c r="AO87" s="101"/>
      <c r="AP87" s="83"/>
      <c r="AQ87" s="109"/>
      <c r="AR87" s="95"/>
      <c r="AS87" s="95"/>
      <c r="AT87" s="506"/>
      <c r="AU87" s="230"/>
      <c r="AV87" s="220"/>
      <c r="AW87" s="315"/>
      <c r="AX87" s="319"/>
      <c r="AY87" s="218"/>
      <c r="AZ87" s="368"/>
      <c r="BA87" s="431"/>
      <c r="BB87" s="370"/>
    </row>
    <row r="88" spans="1:56" x14ac:dyDescent="0.15">
      <c r="A88" s="8"/>
      <c r="B88" s="13"/>
      <c r="C88" s="2"/>
      <c r="D88" s="2" t="s">
        <v>358</v>
      </c>
      <c r="E88" s="10"/>
      <c r="F88" s="37"/>
      <c r="G88" s="20"/>
      <c r="H88" s="105"/>
      <c r="I88" s="188"/>
      <c r="J88" s="95"/>
      <c r="K88" s="95"/>
      <c r="L88" s="110"/>
      <c r="M88" s="69"/>
      <c r="N88" s="83"/>
      <c r="O88" s="230"/>
      <c r="P88" s="199"/>
      <c r="Q88" s="109"/>
      <c r="R88" s="95"/>
      <c r="S88" s="105"/>
      <c r="T88" s="339"/>
      <c r="U88" s="353"/>
      <c r="V88" s="327"/>
      <c r="W88" s="109"/>
      <c r="X88" s="95"/>
      <c r="Y88" s="105"/>
      <c r="Z88" s="258"/>
      <c r="AA88" s="84"/>
      <c r="AB88" s="83"/>
      <c r="AC88" s="269"/>
      <c r="AD88" s="109"/>
      <c r="AE88" s="95"/>
      <c r="AF88" s="95"/>
      <c r="AG88" s="105"/>
      <c r="AH88" s="280"/>
      <c r="AI88" s="281"/>
      <c r="AJ88" s="113"/>
      <c r="AK88" s="113"/>
      <c r="AL88" s="105"/>
      <c r="AM88" s="188"/>
      <c r="AN88" s="105"/>
      <c r="AO88" s="101"/>
      <c r="AP88" s="83"/>
      <c r="AQ88" s="109"/>
      <c r="AR88" s="95"/>
      <c r="AS88" s="95"/>
      <c r="AT88" s="506"/>
      <c r="AU88" s="230"/>
      <c r="AV88" s="220"/>
      <c r="AW88" s="315"/>
      <c r="AX88" s="319"/>
      <c r="AY88" s="218"/>
      <c r="AZ88" s="368"/>
      <c r="BA88" s="431"/>
      <c r="BB88" s="370"/>
    </row>
    <row r="89" spans="1:56" x14ac:dyDescent="0.15">
      <c r="A89" s="8"/>
      <c r="B89" s="13"/>
      <c r="C89" s="2"/>
      <c r="D89" s="2"/>
      <c r="E89" s="10" t="s">
        <v>387</v>
      </c>
      <c r="F89" s="629" t="s">
        <v>394</v>
      </c>
      <c r="G89" s="20"/>
      <c r="H89" s="105"/>
      <c r="I89" s="188"/>
      <c r="J89" s="95"/>
      <c r="K89" s="95"/>
      <c r="L89" s="110"/>
      <c r="M89" s="69"/>
      <c r="N89" s="83"/>
      <c r="O89" s="230"/>
      <c r="P89" s="199"/>
      <c r="Q89" s="109"/>
      <c r="R89" s="95"/>
      <c r="S89" s="105"/>
      <c r="T89" s="339"/>
      <c r="U89" s="353"/>
      <c r="V89" s="327"/>
      <c r="W89" s="109"/>
      <c r="X89" s="95"/>
      <c r="Y89" s="105"/>
      <c r="Z89" s="258"/>
      <c r="AA89" s="84"/>
      <c r="AB89" s="83"/>
      <c r="AC89" s="269"/>
      <c r="AD89" s="109"/>
      <c r="AE89" s="95"/>
      <c r="AF89" s="95"/>
      <c r="AG89" s="105"/>
      <c r="AH89" s="280"/>
      <c r="AI89" s="281"/>
      <c r="AJ89" s="113"/>
      <c r="AK89" s="113"/>
      <c r="AL89" s="616"/>
      <c r="AM89" s="188"/>
      <c r="AN89" s="105"/>
      <c r="AO89" s="101"/>
      <c r="AP89" s="83"/>
      <c r="AQ89" s="109"/>
      <c r="AR89" s="95"/>
      <c r="AS89" s="95"/>
      <c r="AT89" s="506"/>
      <c r="AU89" s="230"/>
      <c r="AV89" s="220"/>
      <c r="AW89" s="315"/>
      <c r="AX89" s="319"/>
      <c r="AY89" s="218"/>
      <c r="AZ89" s="368"/>
      <c r="BA89" s="431"/>
      <c r="BB89" s="370"/>
    </row>
    <row r="90" spans="1:56" x14ac:dyDescent="0.15">
      <c r="A90" s="8"/>
      <c r="B90" s="13"/>
      <c r="C90" s="2"/>
      <c r="D90" s="2"/>
      <c r="E90" s="10" t="s">
        <v>388</v>
      </c>
      <c r="F90" s="629" t="s">
        <v>394</v>
      </c>
      <c r="G90" s="20"/>
      <c r="H90" s="105"/>
      <c r="I90" s="188"/>
      <c r="J90" s="95"/>
      <c r="K90" s="95"/>
      <c r="L90" s="110"/>
      <c r="M90" s="69"/>
      <c r="N90" s="83"/>
      <c r="O90" s="230"/>
      <c r="P90" s="199"/>
      <c r="Q90" s="109"/>
      <c r="R90" s="95"/>
      <c r="S90" s="105"/>
      <c r="T90" s="339"/>
      <c r="U90" s="353"/>
      <c r="V90" s="327"/>
      <c r="W90" s="109"/>
      <c r="X90" s="95"/>
      <c r="Y90" s="105"/>
      <c r="Z90" s="258"/>
      <c r="AA90" s="84"/>
      <c r="AB90" s="83"/>
      <c r="AC90" s="269"/>
      <c r="AD90" s="109"/>
      <c r="AE90" s="95"/>
      <c r="AF90" s="95"/>
      <c r="AG90" s="105"/>
      <c r="AH90" s="280"/>
      <c r="AI90" s="281"/>
      <c r="AJ90" s="113"/>
      <c r="AK90" s="113"/>
      <c r="AL90" s="616"/>
      <c r="AM90" s="188"/>
      <c r="AN90" s="105"/>
      <c r="AO90" s="101"/>
      <c r="AP90" s="83"/>
      <c r="AQ90" s="109"/>
      <c r="AR90" s="95"/>
      <c r="AS90" s="95"/>
      <c r="AT90" s="506"/>
      <c r="AU90" s="230"/>
      <c r="AV90" s="220"/>
      <c r="AW90" s="315"/>
      <c r="AX90" s="319"/>
      <c r="AY90" s="218"/>
      <c r="AZ90" s="368"/>
      <c r="BA90" s="431"/>
      <c r="BB90" s="370"/>
    </row>
    <row r="91" spans="1:56" x14ac:dyDescent="0.15">
      <c r="A91" s="8"/>
      <c r="B91" s="13"/>
      <c r="C91" s="2"/>
      <c r="D91" s="2"/>
      <c r="E91" s="10" t="s">
        <v>389</v>
      </c>
      <c r="F91" s="629" t="s">
        <v>394</v>
      </c>
      <c r="G91" s="20"/>
      <c r="H91" s="105"/>
      <c r="I91" s="188"/>
      <c r="J91" s="95"/>
      <c r="K91" s="95"/>
      <c r="L91" s="110"/>
      <c r="M91" s="69"/>
      <c r="N91" s="83"/>
      <c r="O91" s="230"/>
      <c r="P91" s="199"/>
      <c r="Q91" s="109"/>
      <c r="R91" s="95"/>
      <c r="S91" s="105"/>
      <c r="T91" s="339"/>
      <c r="U91" s="353"/>
      <c r="V91" s="327"/>
      <c r="W91" s="109"/>
      <c r="X91" s="95"/>
      <c r="Y91" s="105"/>
      <c r="Z91" s="258"/>
      <c r="AA91" s="84"/>
      <c r="AB91" s="83"/>
      <c r="AC91" s="269"/>
      <c r="AD91" s="109"/>
      <c r="AE91" s="95"/>
      <c r="AF91" s="95"/>
      <c r="AG91" s="105"/>
      <c r="AH91" s="280"/>
      <c r="AI91" s="281"/>
      <c r="AJ91" s="113"/>
      <c r="AK91" s="113"/>
      <c r="AL91" s="616"/>
      <c r="AM91" s="188"/>
      <c r="AN91" s="105"/>
      <c r="AO91" s="101"/>
      <c r="AP91" s="83"/>
      <c r="AQ91" s="109"/>
      <c r="AR91" s="95"/>
      <c r="AS91" s="95"/>
      <c r="AT91" s="506"/>
      <c r="AU91" s="230"/>
      <c r="AV91" s="220"/>
      <c r="AW91" s="315"/>
      <c r="AX91" s="319"/>
      <c r="AY91" s="218"/>
      <c r="AZ91" s="368"/>
      <c r="BA91" s="431"/>
      <c r="BB91" s="370"/>
    </row>
    <row r="92" spans="1:56" x14ac:dyDescent="0.15">
      <c r="A92" s="8"/>
      <c r="B92" s="13"/>
      <c r="C92" s="2"/>
      <c r="D92" s="2" t="s">
        <v>359</v>
      </c>
      <c r="E92" s="10"/>
      <c r="F92" s="37"/>
      <c r="G92" s="20"/>
      <c r="H92" s="105"/>
      <c r="I92" s="188"/>
      <c r="J92" s="95"/>
      <c r="K92" s="95"/>
      <c r="L92" s="110"/>
      <c r="M92" s="69"/>
      <c r="N92" s="83"/>
      <c r="O92" s="230"/>
      <c r="P92" s="199"/>
      <c r="Q92" s="109"/>
      <c r="R92" s="95"/>
      <c r="S92" s="105"/>
      <c r="T92" s="339"/>
      <c r="U92" s="353"/>
      <c r="V92" s="327"/>
      <c r="W92" s="109"/>
      <c r="X92" s="95"/>
      <c r="Y92" s="105"/>
      <c r="Z92" s="258"/>
      <c r="AA92" s="84"/>
      <c r="AB92" s="83"/>
      <c r="AC92" s="269"/>
      <c r="AD92" s="109"/>
      <c r="AE92" s="95"/>
      <c r="AF92" s="95"/>
      <c r="AG92" s="105"/>
      <c r="AH92" s="280"/>
      <c r="AI92" s="281"/>
      <c r="AJ92" s="113"/>
      <c r="AK92" s="113"/>
      <c r="AL92" s="105"/>
      <c r="AM92" s="188"/>
      <c r="AN92" s="105"/>
      <c r="AO92" s="101"/>
      <c r="AP92" s="83"/>
      <c r="AQ92" s="109"/>
      <c r="AR92" s="95"/>
      <c r="AS92" s="95"/>
      <c r="AT92" s="506"/>
      <c r="AU92" s="230"/>
      <c r="AV92" s="220"/>
      <c r="AW92" s="315"/>
      <c r="AX92" s="319"/>
      <c r="AY92" s="218"/>
      <c r="AZ92" s="368"/>
      <c r="BA92" s="431"/>
      <c r="BB92" s="370"/>
    </row>
    <row r="93" spans="1:56" x14ac:dyDescent="0.15">
      <c r="A93" s="8"/>
      <c r="B93" s="13"/>
      <c r="C93" s="2"/>
      <c r="D93" s="2"/>
      <c r="E93" s="10" t="s">
        <v>390</v>
      </c>
      <c r="F93" s="629" t="s">
        <v>394</v>
      </c>
      <c r="G93" s="20"/>
      <c r="H93" s="105"/>
      <c r="I93" s="188"/>
      <c r="J93" s="95"/>
      <c r="K93" s="95"/>
      <c r="L93" s="110"/>
      <c r="M93" s="69"/>
      <c r="N93" s="83"/>
      <c r="O93" s="230"/>
      <c r="P93" s="199"/>
      <c r="Q93" s="109"/>
      <c r="R93" s="95"/>
      <c r="S93" s="105"/>
      <c r="T93" s="339"/>
      <c r="U93" s="353"/>
      <c r="V93" s="327"/>
      <c r="W93" s="109"/>
      <c r="X93" s="95"/>
      <c r="Y93" s="105"/>
      <c r="Z93" s="258"/>
      <c r="AA93" s="84"/>
      <c r="AB93" s="83"/>
      <c r="AC93" s="269"/>
      <c r="AD93" s="109"/>
      <c r="AE93" s="95"/>
      <c r="AF93" s="95"/>
      <c r="AG93" s="105"/>
      <c r="AH93" s="280"/>
      <c r="AI93" s="281"/>
      <c r="AJ93" s="113"/>
      <c r="AK93" s="113"/>
      <c r="AL93" s="105"/>
      <c r="AM93" s="624"/>
      <c r="AN93" s="105"/>
      <c r="AO93" s="101"/>
      <c r="AP93" s="83"/>
      <c r="AQ93" s="109"/>
      <c r="AR93" s="95"/>
      <c r="AS93" s="95"/>
      <c r="AT93" s="506"/>
      <c r="AU93" s="230"/>
      <c r="AV93" s="220"/>
      <c r="AW93" s="315"/>
      <c r="AX93" s="319"/>
      <c r="AY93" s="218"/>
      <c r="AZ93" s="368"/>
      <c r="BA93" s="431"/>
      <c r="BB93" s="370"/>
    </row>
    <row r="94" spans="1:56" x14ac:dyDescent="0.15">
      <c r="A94" s="8"/>
      <c r="B94" s="13"/>
      <c r="C94" s="2"/>
      <c r="D94" s="2"/>
      <c r="E94" s="10" t="s">
        <v>391</v>
      </c>
      <c r="F94" s="629" t="s">
        <v>394</v>
      </c>
      <c r="G94" s="20"/>
      <c r="H94" s="105"/>
      <c r="I94" s="188"/>
      <c r="J94" s="95"/>
      <c r="K94" s="95"/>
      <c r="L94" s="110"/>
      <c r="M94" s="69"/>
      <c r="N94" s="83"/>
      <c r="O94" s="230"/>
      <c r="P94" s="199"/>
      <c r="Q94" s="109"/>
      <c r="R94" s="95"/>
      <c r="S94" s="105"/>
      <c r="T94" s="339"/>
      <c r="U94" s="353"/>
      <c r="V94" s="327"/>
      <c r="W94" s="109"/>
      <c r="X94" s="95"/>
      <c r="Y94" s="105"/>
      <c r="Z94" s="258"/>
      <c r="AA94" s="84"/>
      <c r="AB94" s="83"/>
      <c r="AC94" s="269"/>
      <c r="AD94" s="109"/>
      <c r="AE94" s="95"/>
      <c r="AF94" s="95"/>
      <c r="AG94" s="105"/>
      <c r="AH94" s="280"/>
      <c r="AI94" s="281"/>
      <c r="AJ94" s="113"/>
      <c r="AK94" s="113"/>
      <c r="AL94" s="105"/>
      <c r="AM94" s="624"/>
      <c r="AN94" s="105"/>
      <c r="AO94" s="101"/>
      <c r="AP94" s="83"/>
      <c r="AQ94" s="109"/>
      <c r="AR94" s="95"/>
      <c r="AS94" s="95"/>
      <c r="AT94" s="506"/>
      <c r="AU94" s="230"/>
      <c r="AV94" s="220"/>
      <c r="AW94" s="315"/>
      <c r="AX94" s="319"/>
      <c r="AY94" s="218"/>
      <c r="AZ94" s="368"/>
      <c r="BA94" s="431"/>
      <c r="BB94" s="370"/>
    </row>
    <row r="95" spans="1:56" x14ac:dyDescent="0.15">
      <c r="A95" s="8"/>
      <c r="B95" s="13"/>
      <c r="C95" s="2"/>
      <c r="D95" s="2"/>
      <c r="E95" s="10" t="s">
        <v>392</v>
      </c>
      <c r="F95" s="629" t="s">
        <v>394</v>
      </c>
      <c r="G95" s="20"/>
      <c r="H95" s="105"/>
      <c r="I95" s="188"/>
      <c r="J95" s="95"/>
      <c r="K95" s="95"/>
      <c r="L95" s="110"/>
      <c r="M95" s="69"/>
      <c r="N95" s="83"/>
      <c r="O95" s="230"/>
      <c r="P95" s="199"/>
      <c r="Q95" s="109"/>
      <c r="R95" s="95"/>
      <c r="S95" s="105"/>
      <c r="T95" s="339"/>
      <c r="U95" s="353"/>
      <c r="V95" s="327"/>
      <c r="W95" s="109"/>
      <c r="X95" s="95"/>
      <c r="Y95" s="105"/>
      <c r="Z95" s="258"/>
      <c r="AA95" s="84"/>
      <c r="AB95" s="83"/>
      <c r="AC95" s="269"/>
      <c r="AD95" s="109"/>
      <c r="AE95" s="95"/>
      <c r="AF95" s="95"/>
      <c r="AG95" s="105"/>
      <c r="AH95" s="280"/>
      <c r="AI95" s="281"/>
      <c r="AJ95" s="113"/>
      <c r="AK95" s="113"/>
      <c r="AL95" s="105"/>
      <c r="AM95" s="624"/>
      <c r="AN95" s="616"/>
      <c r="AO95" s="101"/>
      <c r="AP95" s="83"/>
      <c r="AQ95" s="109"/>
      <c r="AR95" s="95"/>
      <c r="AS95" s="95"/>
      <c r="AT95" s="506"/>
      <c r="AU95" s="230"/>
      <c r="AV95" s="220"/>
      <c r="AW95" s="315"/>
      <c r="AX95" s="319"/>
      <c r="AY95" s="218"/>
      <c r="AZ95" s="368"/>
      <c r="BA95" s="431"/>
      <c r="BB95" s="370"/>
    </row>
    <row r="96" spans="1:56" x14ac:dyDescent="0.15">
      <c r="A96" s="8"/>
      <c r="B96" s="13"/>
      <c r="C96" s="2"/>
      <c r="D96" s="2"/>
      <c r="E96" s="10" t="s">
        <v>393</v>
      </c>
      <c r="F96" s="629" t="s">
        <v>394</v>
      </c>
      <c r="G96" s="20"/>
      <c r="H96" s="105"/>
      <c r="I96" s="188"/>
      <c r="J96" s="95"/>
      <c r="K96" s="95"/>
      <c r="L96" s="110"/>
      <c r="M96" s="69"/>
      <c r="N96" s="83"/>
      <c r="O96" s="230"/>
      <c r="P96" s="199"/>
      <c r="Q96" s="109"/>
      <c r="R96" s="95"/>
      <c r="S96" s="105"/>
      <c r="T96" s="339"/>
      <c r="U96" s="353"/>
      <c r="V96" s="327"/>
      <c r="W96" s="109"/>
      <c r="X96" s="95"/>
      <c r="Y96" s="105"/>
      <c r="Z96" s="258"/>
      <c r="AA96" s="84"/>
      <c r="AB96" s="83"/>
      <c r="AC96" s="269"/>
      <c r="AD96" s="109"/>
      <c r="AE96" s="95"/>
      <c r="AF96" s="95"/>
      <c r="AG96" s="105"/>
      <c r="AH96" s="280"/>
      <c r="AI96" s="281"/>
      <c r="AJ96" s="464"/>
      <c r="AK96" s="464"/>
      <c r="AL96" s="105"/>
      <c r="AM96" s="624"/>
      <c r="AN96" s="105"/>
      <c r="AO96" s="101"/>
      <c r="AP96" s="83"/>
      <c r="AQ96" s="109"/>
      <c r="AR96" s="95"/>
      <c r="AS96" s="95"/>
      <c r="AT96" s="506"/>
      <c r="AU96" s="230"/>
      <c r="AV96" s="220"/>
      <c r="AW96" s="315"/>
      <c r="AX96" s="319"/>
      <c r="AY96" s="218"/>
      <c r="AZ96" s="368"/>
      <c r="BA96" s="431"/>
      <c r="BB96" s="370"/>
    </row>
    <row r="97" spans="1:56" x14ac:dyDescent="0.15">
      <c r="A97" s="8"/>
      <c r="B97" s="13"/>
      <c r="C97" s="2"/>
      <c r="D97" s="2" t="s">
        <v>360</v>
      </c>
      <c r="E97" s="10"/>
      <c r="G97" s="20"/>
      <c r="H97" s="105"/>
      <c r="I97" s="188"/>
      <c r="J97" s="95"/>
      <c r="K97" s="95"/>
      <c r="L97" s="110"/>
      <c r="M97" s="69"/>
      <c r="N97" s="83"/>
      <c r="O97" s="230"/>
      <c r="P97" s="199"/>
      <c r="Q97" s="109"/>
      <c r="R97" s="95"/>
      <c r="S97" s="105"/>
      <c r="T97" s="339"/>
      <c r="U97" s="353"/>
      <c r="V97" s="327"/>
      <c r="W97" s="109"/>
      <c r="X97" s="95"/>
      <c r="Y97" s="105"/>
      <c r="Z97" s="258"/>
      <c r="AA97" s="84"/>
      <c r="AB97" s="83"/>
      <c r="AC97" s="269"/>
      <c r="AD97" s="109"/>
      <c r="AE97" s="95"/>
      <c r="AF97" s="95"/>
      <c r="AG97" s="105"/>
      <c r="AH97" s="280"/>
      <c r="AI97" s="281"/>
      <c r="AJ97" s="113"/>
      <c r="AK97" s="113"/>
      <c r="AL97" s="105"/>
      <c r="AM97" s="188"/>
      <c r="AN97" s="105"/>
      <c r="AO97" s="101"/>
      <c r="AP97" s="83"/>
      <c r="AQ97" s="109"/>
      <c r="AR97" s="95"/>
      <c r="AS97" s="95"/>
      <c r="AT97" s="506"/>
      <c r="AU97" s="230"/>
      <c r="AV97" s="220"/>
      <c r="AW97" s="315"/>
      <c r="AX97" s="319"/>
      <c r="AY97" s="218"/>
      <c r="AZ97" s="368"/>
      <c r="BA97" s="431"/>
      <c r="BB97" s="370"/>
    </row>
    <row r="98" spans="1:56" x14ac:dyDescent="0.15">
      <c r="A98" s="8"/>
      <c r="B98" s="13"/>
      <c r="C98" s="2"/>
      <c r="D98" s="2"/>
      <c r="E98" s="10" t="s">
        <v>361</v>
      </c>
      <c r="F98" s="629" t="s">
        <v>394</v>
      </c>
      <c r="G98" s="20"/>
      <c r="H98" s="105"/>
      <c r="I98" s="188"/>
      <c r="J98" s="95"/>
      <c r="K98" s="95"/>
      <c r="L98" s="110"/>
      <c r="M98" s="69"/>
      <c r="N98" s="83"/>
      <c r="O98" s="230"/>
      <c r="P98" s="199"/>
      <c r="Q98" s="109"/>
      <c r="R98" s="95"/>
      <c r="S98" s="105"/>
      <c r="T98" s="339"/>
      <c r="U98" s="353"/>
      <c r="V98" s="327"/>
      <c r="W98" s="109"/>
      <c r="X98" s="95"/>
      <c r="Y98" s="105"/>
      <c r="Z98" s="258"/>
      <c r="AA98" s="84"/>
      <c r="AB98" s="83"/>
      <c r="AC98" s="269"/>
      <c r="AD98" s="109"/>
      <c r="AE98" s="95"/>
      <c r="AF98" s="95"/>
      <c r="AG98" s="105"/>
      <c r="AH98" s="280"/>
      <c r="AI98" s="281"/>
      <c r="AJ98" s="113"/>
      <c r="AK98" s="113"/>
      <c r="AL98" s="105"/>
      <c r="AM98" s="188"/>
      <c r="AN98" s="105"/>
      <c r="AO98" s="101"/>
      <c r="AP98" s="83"/>
      <c r="AQ98" s="109"/>
      <c r="AR98" s="95"/>
      <c r="AS98" s="95"/>
      <c r="AT98" s="506"/>
      <c r="AU98" s="230"/>
      <c r="AV98" s="220"/>
      <c r="AW98" s="315"/>
      <c r="AX98" s="319"/>
      <c r="AY98" s="218"/>
      <c r="AZ98" s="368"/>
      <c r="BA98" s="431"/>
      <c r="BB98" s="370"/>
    </row>
    <row r="99" spans="1:56" outlineLevel="2" x14ac:dyDescent="0.15">
      <c r="A99" s="8" t="s">
        <v>195</v>
      </c>
      <c r="B99" s="13"/>
      <c r="C99" s="569" t="s">
        <v>229</v>
      </c>
      <c r="D99" s="570"/>
      <c r="E99" s="571"/>
      <c r="F99" s="37"/>
      <c r="G99" s="20">
        <f>SUM(H99:AG99)</f>
        <v>0</v>
      </c>
      <c r="H99" s="105"/>
      <c r="I99" s="188"/>
      <c r="J99" s="95"/>
      <c r="K99" s="95"/>
      <c r="L99" s="110"/>
      <c r="M99" s="69"/>
      <c r="N99" s="83"/>
      <c r="O99" s="230"/>
      <c r="P99" s="199"/>
      <c r="Q99" s="109"/>
      <c r="R99" s="95"/>
      <c r="S99" s="105"/>
      <c r="T99" s="339"/>
      <c r="U99" s="353"/>
      <c r="V99" s="327"/>
      <c r="W99" s="109"/>
      <c r="X99" s="95"/>
      <c r="Y99" s="105"/>
      <c r="Z99" s="258"/>
      <c r="AA99" s="84"/>
      <c r="AB99" s="83"/>
      <c r="AC99" s="269"/>
      <c r="AD99" s="109"/>
      <c r="AE99" s="95"/>
      <c r="AF99" s="95"/>
      <c r="AG99" s="105"/>
      <c r="AH99" s="280"/>
      <c r="AI99" s="281"/>
      <c r="AJ99" s="109"/>
      <c r="AK99" s="95"/>
      <c r="AL99" s="105"/>
      <c r="AM99" s="188"/>
      <c r="AN99" s="105"/>
      <c r="AO99" s="101"/>
      <c r="AP99" s="83"/>
      <c r="AQ99" s="109"/>
      <c r="AR99" s="95"/>
      <c r="AS99" s="95"/>
      <c r="AT99" s="506"/>
      <c r="AU99" s="230"/>
      <c r="AV99" s="220"/>
      <c r="AW99" s="315"/>
      <c r="AX99" s="319"/>
      <c r="AY99" s="218"/>
      <c r="AZ99" s="368"/>
      <c r="BA99" s="431"/>
      <c r="BB99" s="370"/>
    </row>
    <row r="100" spans="1:56" x14ac:dyDescent="0.15">
      <c r="A100" s="8"/>
      <c r="B100" s="13"/>
      <c r="C100" s="441"/>
      <c r="D100" s="458" t="s">
        <v>341</v>
      </c>
      <c r="E100" s="446"/>
      <c r="F100" s="37"/>
      <c r="G100" s="20"/>
      <c r="H100" s="105"/>
      <c r="I100" s="188"/>
      <c r="J100" s="95"/>
      <c r="K100" s="95"/>
      <c r="L100" s="110"/>
      <c r="M100" s="69"/>
      <c r="N100" s="83"/>
      <c r="O100" s="230"/>
      <c r="P100" s="199"/>
      <c r="Q100" s="109"/>
      <c r="R100" s="95"/>
      <c r="S100" s="105"/>
      <c r="T100" s="339"/>
      <c r="U100" s="353"/>
      <c r="V100" s="327"/>
      <c r="W100" s="109"/>
      <c r="X100" s="95"/>
      <c r="Y100" s="105"/>
      <c r="Z100" s="258"/>
      <c r="AA100" s="84"/>
      <c r="AB100" s="83"/>
      <c r="AC100" s="269"/>
      <c r="AD100" s="109"/>
      <c r="AE100" s="95"/>
      <c r="AF100" s="95"/>
      <c r="AG100" s="105"/>
      <c r="AH100" s="280"/>
      <c r="AI100" s="281"/>
      <c r="AJ100" s="109"/>
      <c r="AK100" s="95"/>
      <c r="AL100" s="105"/>
      <c r="AM100" s="188"/>
      <c r="AN100" s="105"/>
      <c r="AO100" s="101"/>
      <c r="AP100" s="83"/>
      <c r="AQ100" s="109"/>
      <c r="AR100" s="95"/>
      <c r="AS100" s="95"/>
      <c r="AT100" s="506"/>
      <c r="AU100" s="230"/>
      <c r="AV100" s="220"/>
      <c r="AW100" s="315"/>
      <c r="AX100" s="319"/>
      <c r="AY100" s="218"/>
      <c r="AZ100" s="368"/>
      <c r="BA100" s="431"/>
      <c r="BB100" s="370"/>
    </row>
    <row r="101" spans="1:56" x14ac:dyDescent="0.15">
      <c r="A101" s="8"/>
      <c r="B101" s="13"/>
      <c r="C101" s="466"/>
      <c r="D101" s="467"/>
      <c r="E101" s="628" t="s">
        <v>372</v>
      </c>
      <c r="F101" s="629" t="s">
        <v>376</v>
      </c>
      <c r="G101" s="20"/>
      <c r="H101" s="105"/>
      <c r="I101" s="188"/>
      <c r="J101" s="95"/>
      <c r="K101" s="95"/>
      <c r="L101" s="110"/>
      <c r="M101" s="69"/>
      <c r="N101" s="83"/>
      <c r="O101" s="230"/>
      <c r="P101" s="199"/>
      <c r="Q101" s="109"/>
      <c r="R101" s="95"/>
      <c r="S101" s="105"/>
      <c r="T101" s="339"/>
      <c r="U101" s="353"/>
      <c r="V101" s="327"/>
      <c r="W101" s="109"/>
      <c r="X101" s="95"/>
      <c r="Y101" s="105"/>
      <c r="Z101" s="258"/>
      <c r="AA101" s="84"/>
      <c r="AB101" s="83"/>
      <c r="AC101" s="269"/>
      <c r="AD101" s="109"/>
      <c r="AE101" s="95"/>
      <c r="AF101" s="470"/>
      <c r="AG101" s="105"/>
      <c r="AH101" s="280"/>
      <c r="AI101" s="281"/>
      <c r="AJ101" s="109"/>
      <c r="AK101" s="95"/>
      <c r="AL101" s="105"/>
      <c r="AM101" s="188"/>
      <c r="AN101" s="105"/>
      <c r="AO101" s="101"/>
      <c r="AP101" s="83"/>
      <c r="AQ101" s="109"/>
      <c r="AR101" s="95"/>
      <c r="AS101" s="95"/>
      <c r="AT101" s="506"/>
      <c r="AU101" s="230"/>
      <c r="AV101" s="220"/>
      <c r="AW101" s="315"/>
      <c r="AX101" s="319"/>
      <c r="AY101" s="218"/>
      <c r="AZ101" s="368"/>
      <c r="BA101" s="431"/>
      <c r="BB101" s="370"/>
    </row>
    <row r="102" spans="1:56" outlineLevel="2" x14ac:dyDescent="0.15">
      <c r="A102" s="8" t="s">
        <v>196</v>
      </c>
      <c r="B102" s="13"/>
      <c r="C102" s="2"/>
      <c r="D102" s="2"/>
      <c r="E102" s="463" t="s">
        <v>374</v>
      </c>
      <c r="F102" s="37" t="s">
        <v>60</v>
      </c>
      <c r="G102" s="20">
        <f t="shared" ref="G102:G105" si="3">SUM(H102:AG102)</f>
        <v>0</v>
      </c>
      <c r="H102" s="105"/>
      <c r="I102" s="188"/>
      <c r="J102" s="95"/>
      <c r="K102" s="95"/>
      <c r="L102" s="110"/>
      <c r="M102" s="69"/>
      <c r="N102" s="83"/>
      <c r="O102" s="230"/>
      <c r="P102" s="199"/>
      <c r="Q102" s="109"/>
      <c r="R102" s="95"/>
      <c r="S102" s="105"/>
      <c r="T102" s="339"/>
      <c r="U102" s="353"/>
      <c r="V102" s="327"/>
      <c r="W102" s="109"/>
      <c r="X102" s="95"/>
      <c r="Y102" s="105"/>
      <c r="Z102" s="258"/>
      <c r="AA102" s="84"/>
      <c r="AB102" s="83"/>
      <c r="AC102" s="269"/>
      <c r="AD102" s="109"/>
      <c r="AE102" s="95"/>
      <c r="AF102" s="470"/>
      <c r="AG102" s="105"/>
      <c r="AH102" s="280"/>
      <c r="AI102" s="281"/>
      <c r="AJ102" s="109"/>
      <c r="AK102" s="95"/>
      <c r="AL102" s="105"/>
      <c r="AM102" s="188"/>
      <c r="AN102" s="105"/>
      <c r="AO102" s="101"/>
      <c r="AP102" s="83"/>
      <c r="AQ102" s="109"/>
      <c r="AR102" s="95"/>
      <c r="AS102" s="95"/>
      <c r="AT102" s="506"/>
      <c r="AU102" s="230"/>
      <c r="AV102" s="220"/>
      <c r="AW102" s="315"/>
      <c r="AX102" s="319"/>
      <c r="AY102" s="218"/>
      <c r="AZ102" s="368"/>
      <c r="BA102" s="431"/>
      <c r="BB102" s="370"/>
    </row>
    <row r="103" spans="1:56" outlineLevel="2" x14ac:dyDescent="0.15">
      <c r="A103" s="8"/>
      <c r="B103" s="13"/>
      <c r="C103" s="2"/>
      <c r="D103" s="2"/>
      <c r="E103" s="463" t="s">
        <v>373</v>
      </c>
      <c r="F103" s="37" t="s">
        <v>60</v>
      </c>
      <c r="G103" s="20"/>
      <c r="H103" s="105"/>
      <c r="I103" s="188"/>
      <c r="J103" s="95"/>
      <c r="K103" s="95"/>
      <c r="L103" s="110"/>
      <c r="M103" s="69"/>
      <c r="N103" s="83"/>
      <c r="O103" s="230"/>
      <c r="P103" s="199"/>
      <c r="Q103" s="109"/>
      <c r="R103" s="95"/>
      <c r="S103" s="105"/>
      <c r="T103" s="339"/>
      <c r="U103" s="353"/>
      <c r="V103" s="327"/>
      <c r="W103" s="109"/>
      <c r="X103" s="95"/>
      <c r="Y103" s="105"/>
      <c r="Z103" s="258"/>
      <c r="AA103" s="84"/>
      <c r="AB103" s="83"/>
      <c r="AC103" s="269"/>
      <c r="AD103" s="109"/>
      <c r="AE103" s="95"/>
      <c r="AF103" s="470"/>
      <c r="AG103" s="105"/>
      <c r="AH103" s="280"/>
      <c r="AI103" s="281"/>
      <c r="AJ103" s="109"/>
      <c r="AK103" s="95"/>
      <c r="AL103" s="105"/>
      <c r="AM103" s="188"/>
      <c r="AN103" s="105"/>
      <c r="AO103" s="101"/>
      <c r="AP103" s="83"/>
      <c r="AQ103" s="109"/>
      <c r="AR103" s="95"/>
      <c r="AS103" s="95"/>
      <c r="AT103" s="506"/>
      <c r="AU103" s="230"/>
      <c r="AV103" s="220"/>
      <c r="AW103" s="315"/>
      <c r="AX103" s="319"/>
      <c r="AY103" s="218"/>
      <c r="AZ103" s="368"/>
      <c r="BA103" s="431"/>
      <c r="BB103" s="370"/>
    </row>
    <row r="104" spans="1:56" outlineLevel="2" x14ac:dyDescent="0.15">
      <c r="A104" s="8" t="s">
        <v>197</v>
      </c>
      <c r="B104" s="13"/>
      <c r="C104" s="2"/>
      <c r="D104" s="2"/>
      <c r="E104" s="463" t="s">
        <v>342</v>
      </c>
      <c r="F104" s="37" t="s">
        <v>60</v>
      </c>
      <c r="G104" s="20">
        <f t="shared" si="3"/>
        <v>0</v>
      </c>
      <c r="H104" s="105"/>
      <c r="I104" s="188"/>
      <c r="J104" s="95"/>
      <c r="K104" s="95"/>
      <c r="L104" s="110"/>
      <c r="M104" s="69"/>
      <c r="N104" s="83"/>
      <c r="O104" s="230"/>
      <c r="P104" s="199"/>
      <c r="Q104" s="109"/>
      <c r="R104" s="95"/>
      <c r="S104" s="105"/>
      <c r="T104" s="339"/>
      <c r="U104" s="353"/>
      <c r="V104" s="327"/>
      <c r="W104" s="109"/>
      <c r="X104" s="95"/>
      <c r="Y104" s="105"/>
      <c r="Z104" s="258"/>
      <c r="AA104" s="84"/>
      <c r="AB104" s="83"/>
      <c r="AC104" s="269"/>
      <c r="AD104" s="109"/>
      <c r="AE104" s="95"/>
      <c r="AF104" s="470"/>
      <c r="AG104" s="105"/>
      <c r="AH104" s="280"/>
      <c r="AI104" s="281"/>
      <c r="AJ104" s="109"/>
      <c r="AK104" s="95"/>
      <c r="AL104" s="105"/>
      <c r="AM104" s="188"/>
      <c r="AN104" s="105"/>
      <c r="AO104" s="101"/>
      <c r="AP104" s="83"/>
      <c r="AQ104" s="109"/>
      <c r="AR104" s="95"/>
      <c r="AS104" s="95"/>
      <c r="AT104" s="506"/>
      <c r="AU104" s="230"/>
      <c r="AV104" s="220"/>
      <c r="AW104" s="315"/>
      <c r="AX104" s="319"/>
      <c r="AY104" s="218"/>
      <c r="AZ104" s="368"/>
      <c r="BA104" s="431"/>
      <c r="BB104" s="370"/>
    </row>
    <row r="105" spans="1:56" outlineLevel="2" x14ac:dyDescent="0.15">
      <c r="A105" s="8" t="s">
        <v>198</v>
      </c>
      <c r="B105" s="13"/>
      <c r="C105" s="2"/>
      <c r="D105" s="2"/>
      <c r="E105" s="463" t="s">
        <v>375</v>
      </c>
      <c r="F105" s="37" t="s">
        <v>60</v>
      </c>
      <c r="G105" s="20">
        <f t="shared" si="3"/>
        <v>0</v>
      </c>
      <c r="H105" s="105"/>
      <c r="I105" s="188"/>
      <c r="J105" s="95"/>
      <c r="K105" s="95"/>
      <c r="L105" s="110"/>
      <c r="M105" s="69"/>
      <c r="N105" s="83"/>
      <c r="O105" s="230"/>
      <c r="P105" s="199"/>
      <c r="Q105" s="109"/>
      <c r="R105" s="95"/>
      <c r="S105" s="105"/>
      <c r="T105" s="339"/>
      <c r="U105" s="353"/>
      <c r="V105" s="327"/>
      <c r="W105" s="109"/>
      <c r="X105" s="95"/>
      <c r="Y105" s="105"/>
      <c r="Z105" s="258"/>
      <c r="AA105" s="84"/>
      <c r="AB105" s="83"/>
      <c r="AC105" s="269"/>
      <c r="AD105" s="109"/>
      <c r="AE105" s="95"/>
      <c r="AF105" s="470"/>
      <c r="AG105" s="105"/>
      <c r="AH105" s="280"/>
      <c r="AI105" s="281"/>
      <c r="AJ105" s="109"/>
      <c r="AK105" s="95"/>
      <c r="AL105" s="105"/>
      <c r="AM105" s="188"/>
      <c r="AN105" s="105"/>
      <c r="AO105" s="101"/>
      <c r="AP105" s="83"/>
      <c r="AQ105" s="109"/>
      <c r="AR105" s="95"/>
      <c r="AS105" s="95"/>
      <c r="AT105" s="506"/>
      <c r="AU105" s="230"/>
      <c r="AV105" s="220"/>
      <c r="AW105" s="315"/>
      <c r="AX105" s="319"/>
      <c r="AY105" s="218"/>
      <c r="AZ105" s="368"/>
      <c r="BA105" s="431"/>
      <c r="BB105" s="370"/>
    </row>
    <row r="106" spans="1:56" s="556" customFormat="1" hidden="1" x14ac:dyDescent="0.15">
      <c r="A106" s="520"/>
      <c r="B106" s="521"/>
      <c r="C106" s="522"/>
      <c r="D106" s="522" t="s">
        <v>343</v>
      </c>
      <c r="E106" s="630"/>
      <c r="F106" s="524"/>
      <c r="G106" s="525"/>
      <c r="H106" s="526"/>
      <c r="I106" s="527"/>
      <c r="J106" s="528"/>
      <c r="K106" s="528"/>
      <c r="L106" s="529"/>
      <c r="M106" s="530"/>
      <c r="N106" s="531"/>
      <c r="O106" s="532"/>
      <c r="P106" s="533"/>
      <c r="Q106" s="534"/>
      <c r="R106" s="528"/>
      <c r="S106" s="526"/>
      <c r="T106" s="535"/>
      <c r="U106" s="536"/>
      <c r="V106" s="537"/>
      <c r="W106" s="534"/>
      <c r="X106" s="528"/>
      <c r="Y106" s="532"/>
      <c r="Z106" s="538"/>
      <c r="AA106" s="539"/>
      <c r="AB106" s="531"/>
      <c r="AC106" s="540"/>
      <c r="AD106" s="534"/>
      <c r="AE106" s="528"/>
      <c r="AF106" s="528"/>
      <c r="AG106" s="526"/>
      <c r="AH106" s="541"/>
      <c r="AI106" s="542"/>
      <c r="AJ106" s="534"/>
      <c r="AK106" s="528"/>
      <c r="AL106" s="526"/>
      <c r="AM106" s="527"/>
      <c r="AN106" s="526"/>
      <c r="AO106" s="545"/>
      <c r="AP106" s="531"/>
      <c r="AQ106" s="534"/>
      <c r="AR106" s="528"/>
      <c r="AS106" s="528"/>
      <c r="AT106" s="623"/>
      <c r="AU106" s="532"/>
      <c r="AV106" s="548"/>
      <c r="AW106" s="549"/>
      <c r="AX106" s="550"/>
      <c r="AY106" s="551"/>
      <c r="AZ106" s="552"/>
      <c r="BA106" s="553"/>
      <c r="BB106" s="554"/>
      <c r="BC106" s="555"/>
      <c r="BD106" s="555"/>
    </row>
    <row r="107" spans="1:56" s="556" customFormat="1" hidden="1" outlineLevel="2" x14ac:dyDescent="0.15">
      <c r="A107" s="520" t="s">
        <v>199</v>
      </c>
      <c r="B107" s="521"/>
      <c r="C107" s="522"/>
      <c r="D107" s="522"/>
      <c r="E107" s="630" t="s">
        <v>346</v>
      </c>
      <c r="F107" s="524" t="s">
        <v>60</v>
      </c>
      <c r="G107" s="525">
        <f>SUM(H107:AG107)</f>
        <v>0</v>
      </c>
      <c r="H107" s="526"/>
      <c r="I107" s="527"/>
      <c r="J107" s="528"/>
      <c r="K107" s="528"/>
      <c r="L107" s="529"/>
      <c r="M107" s="530"/>
      <c r="N107" s="531"/>
      <c r="O107" s="532"/>
      <c r="P107" s="533"/>
      <c r="Q107" s="534"/>
      <c r="R107" s="528"/>
      <c r="S107" s="526"/>
      <c r="T107" s="535"/>
      <c r="U107" s="536"/>
      <c r="V107" s="537"/>
      <c r="W107" s="534"/>
      <c r="X107" s="528"/>
      <c r="Y107" s="526"/>
      <c r="Z107" s="538"/>
      <c r="AA107" s="539"/>
      <c r="AB107" s="531"/>
      <c r="AC107" s="540"/>
      <c r="AD107" s="534"/>
      <c r="AE107" s="528"/>
      <c r="AF107" s="528"/>
      <c r="AG107" s="526"/>
      <c r="AH107" s="541"/>
      <c r="AI107" s="542"/>
      <c r="AJ107" s="534"/>
      <c r="AK107" s="528"/>
      <c r="AL107" s="526"/>
      <c r="AM107" s="527"/>
      <c r="AN107" s="526"/>
      <c r="AO107" s="545"/>
      <c r="AP107" s="531"/>
      <c r="AQ107" s="534"/>
      <c r="AR107" s="528"/>
      <c r="AS107" s="528"/>
      <c r="AT107" s="623"/>
      <c r="AU107" s="532"/>
      <c r="AV107" s="548"/>
      <c r="AW107" s="549"/>
      <c r="AX107" s="550"/>
      <c r="AY107" s="551"/>
      <c r="AZ107" s="552"/>
      <c r="BA107" s="553"/>
      <c r="BB107" s="554"/>
      <c r="BC107" s="555"/>
      <c r="BD107" s="555"/>
    </row>
    <row r="108" spans="1:56" s="556" customFormat="1" hidden="1" outlineLevel="2" x14ac:dyDescent="0.15">
      <c r="A108" s="520" t="s">
        <v>200</v>
      </c>
      <c r="B108" s="521"/>
      <c r="C108" s="522"/>
      <c r="D108" s="522"/>
      <c r="E108" s="630" t="s">
        <v>347</v>
      </c>
      <c r="F108" s="524" t="s">
        <v>60</v>
      </c>
      <c r="G108" s="525">
        <f>SUM(H108:AG108)</f>
        <v>0</v>
      </c>
      <c r="H108" s="526"/>
      <c r="I108" s="527"/>
      <c r="J108" s="528"/>
      <c r="K108" s="528"/>
      <c r="L108" s="529"/>
      <c r="M108" s="530"/>
      <c r="N108" s="531"/>
      <c r="O108" s="532"/>
      <c r="P108" s="533"/>
      <c r="Q108" s="534"/>
      <c r="R108" s="528"/>
      <c r="S108" s="526"/>
      <c r="T108" s="535"/>
      <c r="U108" s="536"/>
      <c r="V108" s="537"/>
      <c r="W108" s="534"/>
      <c r="X108" s="528"/>
      <c r="Y108" s="526"/>
      <c r="Z108" s="538"/>
      <c r="AA108" s="539"/>
      <c r="AB108" s="531"/>
      <c r="AC108" s="540"/>
      <c r="AD108" s="534"/>
      <c r="AE108" s="528"/>
      <c r="AF108" s="528"/>
      <c r="AG108" s="526"/>
      <c r="AH108" s="541"/>
      <c r="AI108" s="542"/>
      <c r="AJ108" s="534"/>
      <c r="AK108" s="528"/>
      <c r="AL108" s="526"/>
      <c r="AM108" s="527"/>
      <c r="AN108" s="526"/>
      <c r="AO108" s="545"/>
      <c r="AP108" s="531"/>
      <c r="AQ108" s="534"/>
      <c r="AR108" s="528"/>
      <c r="AS108" s="528"/>
      <c r="AT108" s="623"/>
      <c r="AU108" s="532"/>
      <c r="AV108" s="548"/>
      <c r="AW108" s="549"/>
      <c r="AX108" s="550"/>
      <c r="AY108" s="551"/>
      <c r="AZ108" s="552"/>
      <c r="BA108" s="553"/>
      <c r="BB108" s="554"/>
      <c r="BC108" s="555"/>
      <c r="BD108" s="555"/>
    </row>
    <row r="109" spans="1:56" s="556" customFormat="1" hidden="1" outlineLevel="2" x14ac:dyDescent="0.15">
      <c r="A109" s="520" t="s">
        <v>201</v>
      </c>
      <c r="B109" s="521"/>
      <c r="C109" s="522"/>
      <c r="D109" s="522"/>
      <c r="E109" s="630" t="s">
        <v>348</v>
      </c>
      <c r="F109" s="524" t="s">
        <v>60</v>
      </c>
      <c r="G109" s="525">
        <f>SUM(H109:AG109)</f>
        <v>0</v>
      </c>
      <c r="H109" s="526"/>
      <c r="I109" s="527"/>
      <c r="J109" s="528"/>
      <c r="K109" s="528"/>
      <c r="L109" s="529"/>
      <c r="M109" s="530"/>
      <c r="N109" s="531"/>
      <c r="O109" s="532"/>
      <c r="P109" s="533"/>
      <c r="Q109" s="534"/>
      <c r="R109" s="528"/>
      <c r="S109" s="526"/>
      <c r="T109" s="535"/>
      <c r="U109" s="536"/>
      <c r="V109" s="537"/>
      <c r="W109" s="534"/>
      <c r="X109" s="528"/>
      <c r="Y109" s="526"/>
      <c r="Z109" s="538"/>
      <c r="AA109" s="539"/>
      <c r="AB109" s="531"/>
      <c r="AC109" s="540"/>
      <c r="AD109" s="534"/>
      <c r="AE109" s="528"/>
      <c r="AF109" s="528"/>
      <c r="AG109" s="526"/>
      <c r="AH109" s="541"/>
      <c r="AI109" s="542"/>
      <c r="AJ109" s="534"/>
      <c r="AK109" s="528"/>
      <c r="AL109" s="526"/>
      <c r="AM109" s="527"/>
      <c r="AN109" s="526"/>
      <c r="AO109" s="545"/>
      <c r="AP109" s="531"/>
      <c r="AQ109" s="534"/>
      <c r="AR109" s="528"/>
      <c r="AS109" s="528"/>
      <c r="AT109" s="623"/>
      <c r="AU109" s="532"/>
      <c r="AV109" s="548"/>
      <c r="AW109" s="549"/>
      <c r="AX109" s="550"/>
      <c r="AY109" s="551"/>
      <c r="AZ109" s="552"/>
      <c r="BA109" s="553"/>
      <c r="BB109" s="554"/>
      <c r="BC109" s="555"/>
      <c r="BD109" s="555"/>
    </row>
    <row r="110" spans="1:56" s="556" customFormat="1" hidden="1" outlineLevel="2" x14ac:dyDescent="0.15">
      <c r="A110" s="520" t="s">
        <v>202</v>
      </c>
      <c r="B110" s="521"/>
      <c r="C110" s="522"/>
      <c r="D110" s="522"/>
      <c r="E110" s="630" t="s">
        <v>349</v>
      </c>
      <c r="F110" s="524" t="s">
        <v>60</v>
      </c>
      <c r="G110" s="525">
        <f>SUM(H110:AG110)</f>
        <v>0</v>
      </c>
      <c r="H110" s="526"/>
      <c r="I110" s="527"/>
      <c r="J110" s="528"/>
      <c r="K110" s="528"/>
      <c r="L110" s="529"/>
      <c r="M110" s="530"/>
      <c r="N110" s="531"/>
      <c r="O110" s="532"/>
      <c r="P110" s="533"/>
      <c r="Q110" s="534"/>
      <c r="R110" s="528"/>
      <c r="S110" s="526"/>
      <c r="T110" s="535"/>
      <c r="U110" s="536"/>
      <c r="V110" s="537"/>
      <c r="W110" s="534"/>
      <c r="X110" s="528"/>
      <c r="Y110" s="526"/>
      <c r="Z110" s="538"/>
      <c r="AA110" s="539"/>
      <c r="AB110" s="531"/>
      <c r="AC110" s="540"/>
      <c r="AD110" s="534"/>
      <c r="AE110" s="528"/>
      <c r="AF110" s="528"/>
      <c r="AG110" s="526"/>
      <c r="AH110" s="541"/>
      <c r="AI110" s="542"/>
      <c r="AJ110" s="534"/>
      <c r="AK110" s="528"/>
      <c r="AL110" s="526"/>
      <c r="AM110" s="527"/>
      <c r="AN110" s="526"/>
      <c r="AO110" s="545"/>
      <c r="AP110" s="531"/>
      <c r="AQ110" s="534"/>
      <c r="AR110" s="528"/>
      <c r="AS110" s="528"/>
      <c r="AT110" s="623"/>
      <c r="AU110" s="532"/>
      <c r="AV110" s="548"/>
      <c r="AW110" s="549"/>
      <c r="AX110" s="550"/>
      <c r="AY110" s="551"/>
      <c r="AZ110" s="552"/>
      <c r="BA110" s="553"/>
      <c r="BB110" s="554"/>
      <c r="BC110" s="555"/>
      <c r="BD110" s="555"/>
    </row>
    <row r="111" spans="1:56" s="556" customFormat="1" hidden="1" outlineLevel="2" x14ac:dyDescent="0.15">
      <c r="A111" s="520" t="s">
        <v>203</v>
      </c>
      <c r="B111" s="521"/>
      <c r="C111" s="522"/>
      <c r="D111" s="522"/>
      <c r="E111" s="630" t="s">
        <v>350</v>
      </c>
      <c r="F111" s="524" t="s">
        <v>60</v>
      </c>
      <c r="G111" s="525">
        <f>SUM(H111:AG111)</f>
        <v>0</v>
      </c>
      <c r="H111" s="526"/>
      <c r="I111" s="527"/>
      <c r="J111" s="528"/>
      <c r="K111" s="528"/>
      <c r="L111" s="529"/>
      <c r="M111" s="530"/>
      <c r="N111" s="531"/>
      <c r="O111" s="532"/>
      <c r="P111" s="533"/>
      <c r="Q111" s="534"/>
      <c r="R111" s="528"/>
      <c r="S111" s="526"/>
      <c r="T111" s="535"/>
      <c r="U111" s="536"/>
      <c r="V111" s="537"/>
      <c r="W111" s="534"/>
      <c r="X111" s="528"/>
      <c r="Y111" s="526"/>
      <c r="Z111" s="538"/>
      <c r="AA111" s="539"/>
      <c r="AB111" s="531"/>
      <c r="AC111" s="540"/>
      <c r="AD111" s="534"/>
      <c r="AE111" s="528"/>
      <c r="AF111" s="528"/>
      <c r="AG111" s="526"/>
      <c r="AH111" s="541"/>
      <c r="AI111" s="542"/>
      <c r="AJ111" s="534"/>
      <c r="AK111" s="528"/>
      <c r="AL111" s="526"/>
      <c r="AM111" s="527"/>
      <c r="AN111" s="526"/>
      <c r="AO111" s="545"/>
      <c r="AP111" s="531"/>
      <c r="AQ111" s="534"/>
      <c r="AR111" s="528"/>
      <c r="AS111" s="528"/>
      <c r="AT111" s="623"/>
      <c r="AU111" s="532"/>
      <c r="AV111" s="548"/>
      <c r="AW111" s="549"/>
      <c r="AX111" s="550"/>
      <c r="AY111" s="551"/>
      <c r="AZ111" s="552"/>
      <c r="BA111" s="553"/>
      <c r="BB111" s="554"/>
      <c r="BC111" s="555"/>
      <c r="BD111" s="555"/>
    </row>
    <row r="112" spans="1:56" collapsed="1" x14ac:dyDescent="0.15">
      <c r="A112" s="8"/>
      <c r="B112" s="13"/>
      <c r="C112" s="2"/>
      <c r="D112" s="2" t="s">
        <v>344</v>
      </c>
      <c r="E112" s="94"/>
      <c r="F112" s="37"/>
      <c r="G112" s="20"/>
      <c r="H112" s="105"/>
      <c r="I112" s="188"/>
      <c r="J112" s="95"/>
      <c r="K112" s="95"/>
      <c r="L112" s="110"/>
      <c r="M112" s="69"/>
      <c r="N112" s="83"/>
      <c r="O112" s="230"/>
      <c r="P112" s="199"/>
      <c r="Q112" s="109"/>
      <c r="R112" s="95"/>
      <c r="S112" s="105"/>
      <c r="T112" s="339"/>
      <c r="U112" s="353"/>
      <c r="V112" s="327"/>
      <c r="W112" s="109"/>
      <c r="X112" s="95"/>
      <c r="Y112" s="105"/>
      <c r="Z112" s="258"/>
      <c r="AA112" s="84"/>
      <c r="AB112" s="83"/>
      <c r="AC112" s="269"/>
      <c r="AD112" s="109"/>
      <c r="AE112" s="95"/>
      <c r="AF112" s="95"/>
      <c r="AG112" s="105"/>
      <c r="AH112" s="280"/>
      <c r="AI112" s="281"/>
      <c r="AJ112" s="109"/>
      <c r="AK112" s="95"/>
      <c r="AL112" s="105"/>
      <c r="AM112" s="188"/>
      <c r="AN112" s="105"/>
      <c r="AO112" s="101"/>
      <c r="AP112" s="83"/>
      <c r="AQ112" s="109"/>
      <c r="AR112" s="95"/>
      <c r="AS112" s="95"/>
      <c r="AT112" s="506"/>
      <c r="AU112" s="230"/>
      <c r="AV112" s="220"/>
      <c r="AW112" s="315"/>
      <c r="AX112" s="319"/>
      <c r="AY112" s="218"/>
      <c r="AZ112" s="368"/>
      <c r="BA112" s="431"/>
      <c r="BB112" s="370"/>
    </row>
    <row r="113" spans="1:54" x14ac:dyDescent="0.15">
      <c r="A113" s="8"/>
      <c r="B113" s="13"/>
      <c r="C113" s="2"/>
      <c r="D113" s="2"/>
      <c r="E113" s="94" t="s">
        <v>378</v>
      </c>
      <c r="F113" s="629" t="s">
        <v>376</v>
      </c>
      <c r="G113" s="20"/>
      <c r="H113" s="105"/>
      <c r="I113" s="188"/>
      <c r="J113" s="95"/>
      <c r="K113" s="95"/>
      <c r="L113" s="110"/>
      <c r="M113" s="69"/>
      <c r="N113" s="83"/>
      <c r="O113" s="230"/>
      <c r="P113" s="199"/>
      <c r="Q113" s="109"/>
      <c r="R113" s="95"/>
      <c r="S113" s="105"/>
      <c r="T113" s="339"/>
      <c r="U113" s="353"/>
      <c r="V113" s="327"/>
      <c r="W113" s="109"/>
      <c r="X113" s="95"/>
      <c r="Y113" s="105"/>
      <c r="Z113" s="258"/>
      <c r="AA113" s="84"/>
      <c r="AB113" s="83"/>
      <c r="AC113" s="269"/>
      <c r="AD113" s="109"/>
      <c r="AE113" s="95"/>
      <c r="AF113" s="95"/>
      <c r="AG113" s="616"/>
      <c r="AH113" s="280"/>
      <c r="AI113" s="281"/>
      <c r="AJ113" s="109"/>
      <c r="AK113" s="95"/>
      <c r="AL113" s="105"/>
      <c r="AM113" s="188"/>
      <c r="AN113" s="105"/>
      <c r="AO113" s="101"/>
      <c r="AP113" s="83"/>
      <c r="AQ113" s="109"/>
      <c r="AR113" s="95"/>
      <c r="AS113" s="95"/>
      <c r="AT113" s="506"/>
      <c r="AU113" s="230"/>
      <c r="AV113" s="220"/>
      <c r="AW113" s="315"/>
      <c r="AX113" s="319"/>
      <c r="AY113" s="218"/>
      <c r="AZ113" s="368"/>
      <c r="BA113" s="431"/>
      <c r="BB113" s="370"/>
    </row>
    <row r="114" spans="1:54" x14ac:dyDescent="0.15">
      <c r="A114" s="8"/>
      <c r="B114" s="13"/>
      <c r="C114" s="2"/>
      <c r="D114" s="2"/>
      <c r="E114" s="94" t="s">
        <v>377</v>
      </c>
      <c r="F114" s="629" t="s">
        <v>376</v>
      </c>
      <c r="G114" s="20"/>
      <c r="H114" s="105"/>
      <c r="I114" s="188"/>
      <c r="J114" s="95"/>
      <c r="K114" s="95"/>
      <c r="L114" s="110"/>
      <c r="M114" s="69"/>
      <c r="N114" s="83"/>
      <c r="O114" s="230"/>
      <c r="P114" s="199"/>
      <c r="Q114" s="109"/>
      <c r="R114" s="95"/>
      <c r="S114" s="105"/>
      <c r="T114" s="339"/>
      <c r="U114" s="353"/>
      <c r="V114" s="327"/>
      <c r="W114" s="109"/>
      <c r="X114" s="95"/>
      <c r="Y114" s="105"/>
      <c r="Z114" s="258"/>
      <c r="AA114" s="84"/>
      <c r="AB114" s="83"/>
      <c r="AC114" s="269"/>
      <c r="AD114" s="109"/>
      <c r="AE114" s="95"/>
      <c r="AF114" s="95"/>
      <c r="AG114" s="616"/>
      <c r="AH114" s="280"/>
      <c r="AI114" s="281"/>
      <c r="AJ114" s="109"/>
      <c r="AK114" s="95"/>
      <c r="AL114" s="105"/>
      <c r="AM114" s="188"/>
      <c r="AN114" s="105"/>
      <c r="AO114" s="101"/>
      <c r="AP114" s="83"/>
      <c r="AQ114" s="109"/>
      <c r="AR114" s="95"/>
      <c r="AS114" s="95"/>
      <c r="AT114" s="506"/>
      <c r="AU114" s="230"/>
      <c r="AV114" s="220"/>
      <c r="AW114" s="315"/>
      <c r="AX114" s="319"/>
      <c r="AY114" s="218"/>
      <c r="AZ114" s="368"/>
      <c r="BA114" s="431"/>
      <c r="BB114" s="370"/>
    </row>
    <row r="115" spans="1:54" outlineLevel="2" x14ac:dyDescent="0.15">
      <c r="A115" s="8" t="s">
        <v>204</v>
      </c>
      <c r="B115" s="13"/>
      <c r="C115" s="2"/>
      <c r="D115" s="2"/>
      <c r="E115" s="463" t="s">
        <v>351</v>
      </c>
      <c r="F115" s="37" t="s">
        <v>60</v>
      </c>
      <c r="G115" s="20">
        <f>SUM(H115:AG115)</f>
        <v>0</v>
      </c>
      <c r="H115" s="105"/>
      <c r="I115" s="188"/>
      <c r="J115" s="95"/>
      <c r="K115" s="95"/>
      <c r="L115" s="110"/>
      <c r="M115" s="69"/>
      <c r="N115" s="83"/>
      <c r="O115" s="230"/>
      <c r="P115" s="199"/>
      <c r="Q115" s="109"/>
      <c r="R115" s="95"/>
      <c r="S115" s="105"/>
      <c r="T115" s="339"/>
      <c r="U115" s="353"/>
      <c r="V115" s="327"/>
      <c r="W115" s="109"/>
      <c r="X115" s="95"/>
      <c r="Y115" s="105"/>
      <c r="Z115" s="258"/>
      <c r="AA115" s="84"/>
      <c r="AB115" s="83"/>
      <c r="AC115" s="269"/>
      <c r="AD115" s="109"/>
      <c r="AE115" s="95"/>
      <c r="AF115" s="95"/>
      <c r="AG115" s="616"/>
      <c r="AH115" s="280"/>
      <c r="AI115" s="281"/>
      <c r="AJ115" s="109"/>
      <c r="AK115" s="95"/>
      <c r="AL115" s="105"/>
      <c r="AM115" s="188"/>
      <c r="AN115" s="105"/>
      <c r="AO115" s="101"/>
      <c r="AP115" s="83"/>
      <c r="AQ115" s="109"/>
      <c r="AR115" s="95"/>
      <c r="AS115" s="95"/>
      <c r="AT115" s="506"/>
      <c r="AU115" s="230"/>
      <c r="AV115" s="220"/>
      <c r="AW115" s="315"/>
      <c r="AX115" s="319"/>
      <c r="AY115" s="218"/>
      <c r="AZ115" s="368"/>
      <c r="BA115" s="431"/>
      <c r="BB115" s="370"/>
    </row>
    <row r="116" spans="1:54" outlineLevel="2" x14ac:dyDescent="0.15">
      <c r="A116" s="8" t="s">
        <v>205</v>
      </c>
      <c r="B116" s="13"/>
      <c r="C116" s="2"/>
      <c r="D116" s="2"/>
      <c r="E116" s="463" t="s">
        <v>379</v>
      </c>
      <c r="F116" s="37" t="s">
        <v>60</v>
      </c>
      <c r="G116" s="20">
        <f>SUM(H116:AG116)</f>
        <v>0</v>
      </c>
      <c r="H116" s="105"/>
      <c r="I116" s="188"/>
      <c r="J116" s="95"/>
      <c r="K116" s="95"/>
      <c r="L116" s="110"/>
      <c r="M116" s="69"/>
      <c r="N116" s="83"/>
      <c r="O116" s="230"/>
      <c r="P116" s="199"/>
      <c r="Q116" s="109"/>
      <c r="R116" s="95"/>
      <c r="S116" s="105"/>
      <c r="T116" s="339"/>
      <c r="U116" s="353"/>
      <c r="V116" s="327"/>
      <c r="W116" s="109"/>
      <c r="X116" s="95"/>
      <c r="Y116" s="105"/>
      <c r="Z116" s="258"/>
      <c r="AA116" s="84"/>
      <c r="AB116" s="83"/>
      <c r="AC116" s="269"/>
      <c r="AD116" s="109"/>
      <c r="AE116" s="95"/>
      <c r="AF116" s="95"/>
      <c r="AG116" s="616"/>
      <c r="AH116" s="280"/>
      <c r="AI116" s="281"/>
      <c r="AJ116" s="109"/>
      <c r="AK116" s="95"/>
      <c r="AL116" s="105"/>
      <c r="AM116" s="188"/>
      <c r="AN116" s="105"/>
      <c r="AO116" s="101"/>
      <c r="AP116" s="83"/>
      <c r="AQ116" s="109"/>
      <c r="AR116" s="95"/>
      <c r="AS116" s="95"/>
      <c r="AT116" s="506"/>
      <c r="AU116" s="230"/>
      <c r="AV116" s="220"/>
      <c r="AW116" s="315"/>
      <c r="AX116" s="319"/>
      <c r="AY116" s="218"/>
      <c r="AZ116" s="368"/>
      <c r="BA116" s="431"/>
      <c r="BB116" s="370"/>
    </row>
    <row r="117" spans="1:54" x14ac:dyDescent="0.15">
      <c r="A117" s="8"/>
      <c r="B117" s="13"/>
      <c r="C117" s="2"/>
      <c r="D117" s="2" t="s">
        <v>345</v>
      </c>
      <c r="E117" s="94"/>
      <c r="F117" s="37"/>
      <c r="G117" s="20"/>
      <c r="H117" s="105"/>
      <c r="I117" s="188"/>
      <c r="J117" s="95"/>
      <c r="K117" s="95"/>
      <c r="L117" s="110"/>
      <c r="M117" s="69"/>
      <c r="N117" s="83"/>
      <c r="O117" s="230"/>
      <c r="P117" s="199"/>
      <c r="Q117" s="109"/>
      <c r="R117" s="95"/>
      <c r="S117" s="105"/>
      <c r="T117" s="339"/>
      <c r="U117" s="353"/>
      <c r="V117" s="327"/>
      <c r="W117" s="109"/>
      <c r="X117" s="95"/>
      <c r="Y117" s="105"/>
      <c r="Z117" s="258"/>
      <c r="AA117" s="84"/>
      <c r="AB117" s="83"/>
      <c r="AC117" s="269"/>
      <c r="AD117" s="109"/>
      <c r="AE117" s="95"/>
      <c r="AF117" s="95"/>
      <c r="AG117" s="105"/>
      <c r="AH117" s="280"/>
      <c r="AI117" s="281"/>
      <c r="AJ117" s="109"/>
      <c r="AK117" s="95"/>
      <c r="AL117" s="105"/>
      <c r="AM117" s="188"/>
      <c r="AN117" s="105"/>
      <c r="AO117" s="101"/>
      <c r="AP117" s="83"/>
      <c r="AQ117" s="109"/>
      <c r="AR117" s="95"/>
      <c r="AS117" s="95"/>
      <c r="AT117" s="506"/>
      <c r="AU117" s="230"/>
      <c r="AV117" s="220"/>
      <c r="AW117" s="315"/>
      <c r="AX117" s="319"/>
      <c r="AY117" s="218"/>
      <c r="AZ117" s="368"/>
      <c r="BA117" s="431"/>
      <c r="BB117" s="370"/>
    </row>
    <row r="118" spans="1:54" outlineLevel="2" x14ac:dyDescent="0.15">
      <c r="A118" s="8" t="s">
        <v>206</v>
      </c>
      <c r="B118" s="13"/>
      <c r="C118" s="2"/>
      <c r="D118" s="2"/>
      <c r="E118" s="463" t="s">
        <v>380</v>
      </c>
      <c r="F118" s="37" t="s">
        <v>60</v>
      </c>
      <c r="G118" s="20">
        <f t="shared" ref="G118:G143" si="4">SUM(H118:AG118)</f>
        <v>0</v>
      </c>
      <c r="H118" s="105"/>
      <c r="I118" s="188"/>
      <c r="J118" s="95"/>
      <c r="K118" s="95"/>
      <c r="L118" s="110"/>
      <c r="M118" s="69"/>
      <c r="N118" s="83"/>
      <c r="O118" s="230"/>
      <c r="P118" s="199"/>
      <c r="Q118" s="109"/>
      <c r="R118" s="95"/>
      <c r="S118" s="105"/>
      <c r="T118" s="339"/>
      <c r="U118" s="353"/>
      <c r="V118" s="327"/>
      <c r="W118" s="109"/>
      <c r="X118" s="95"/>
      <c r="Y118" s="105"/>
      <c r="Z118" s="258"/>
      <c r="AA118" s="84"/>
      <c r="AB118" s="83"/>
      <c r="AC118" s="269"/>
      <c r="AD118" s="109"/>
      <c r="AE118" s="95"/>
      <c r="AF118" s="95"/>
      <c r="AG118" s="105"/>
      <c r="AH118" s="280"/>
      <c r="AI118" s="281"/>
      <c r="AJ118" s="627"/>
      <c r="AK118" s="95"/>
      <c r="AL118" s="105"/>
      <c r="AM118" s="188"/>
      <c r="AN118" s="105"/>
      <c r="AO118" s="101"/>
      <c r="AP118" s="83"/>
      <c r="AQ118" s="109"/>
      <c r="AR118" s="95"/>
      <c r="AS118" s="95"/>
      <c r="AT118" s="506"/>
      <c r="AU118" s="230"/>
      <c r="AV118" s="220"/>
      <c r="AW118" s="315"/>
      <c r="AX118" s="319"/>
      <c r="AY118" s="218"/>
      <c r="AZ118" s="368"/>
      <c r="BA118" s="431"/>
      <c r="BB118" s="370"/>
    </row>
    <row r="119" spans="1:54" outlineLevel="2" x14ac:dyDescent="0.15">
      <c r="A119" s="8" t="s">
        <v>207</v>
      </c>
      <c r="B119" s="13"/>
      <c r="C119" s="2"/>
      <c r="D119" s="2"/>
      <c r="E119" s="463" t="s">
        <v>381</v>
      </c>
      <c r="F119" s="37" t="s">
        <v>60</v>
      </c>
      <c r="G119" s="20">
        <f t="shared" si="4"/>
        <v>0</v>
      </c>
      <c r="H119" s="105"/>
      <c r="I119" s="188"/>
      <c r="J119" s="95"/>
      <c r="K119" s="95"/>
      <c r="L119" s="110"/>
      <c r="M119" s="69"/>
      <c r="N119" s="83"/>
      <c r="O119" s="230"/>
      <c r="P119" s="199"/>
      <c r="Q119" s="109"/>
      <c r="R119" s="95"/>
      <c r="S119" s="105"/>
      <c r="T119" s="339"/>
      <c r="U119" s="353"/>
      <c r="V119" s="327"/>
      <c r="W119" s="109"/>
      <c r="X119" s="95"/>
      <c r="Y119" s="105"/>
      <c r="Z119" s="258"/>
      <c r="AA119" s="84"/>
      <c r="AB119" s="83"/>
      <c r="AC119" s="269"/>
      <c r="AD119" s="109"/>
      <c r="AE119" s="95"/>
      <c r="AF119" s="95"/>
      <c r="AG119" s="105"/>
      <c r="AH119" s="280"/>
      <c r="AI119" s="281"/>
      <c r="AJ119" s="627"/>
      <c r="AK119" s="95"/>
      <c r="AL119" s="105"/>
      <c r="AM119" s="188"/>
      <c r="AN119" s="105"/>
      <c r="AO119" s="101"/>
      <c r="AP119" s="83"/>
      <c r="AQ119" s="109"/>
      <c r="AR119" s="95"/>
      <c r="AS119" s="95"/>
      <c r="AT119" s="506"/>
      <c r="AU119" s="230"/>
      <c r="AV119" s="220"/>
      <c r="AW119" s="315"/>
      <c r="AX119" s="319"/>
      <c r="AY119" s="218"/>
      <c r="AZ119" s="368"/>
      <c r="BA119" s="431"/>
      <c r="BB119" s="370"/>
    </row>
    <row r="120" spans="1:54" outlineLevel="2" x14ac:dyDescent="0.15">
      <c r="A120" s="8" t="s">
        <v>208</v>
      </c>
      <c r="B120" s="13"/>
      <c r="C120" s="2"/>
      <c r="D120" s="2"/>
      <c r="E120" s="463" t="s">
        <v>352</v>
      </c>
      <c r="F120" s="37" t="s">
        <v>60</v>
      </c>
      <c r="G120" s="20">
        <f t="shared" si="4"/>
        <v>0</v>
      </c>
      <c r="H120" s="105"/>
      <c r="I120" s="188"/>
      <c r="J120" s="95"/>
      <c r="K120" s="95"/>
      <c r="L120" s="110"/>
      <c r="M120" s="69"/>
      <c r="N120" s="83"/>
      <c r="O120" s="230"/>
      <c r="P120" s="199"/>
      <c r="Q120" s="109"/>
      <c r="R120" s="95"/>
      <c r="S120" s="105"/>
      <c r="T120" s="339"/>
      <c r="U120" s="353"/>
      <c r="V120" s="327"/>
      <c r="W120" s="109"/>
      <c r="X120" s="95"/>
      <c r="Y120" s="105"/>
      <c r="Z120" s="258"/>
      <c r="AA120" s="84"/>
      <c r="AB120" s="83"/>
      <c r="AC120" s="269"/>
      <c r="AD120" s="109"/>
      <c r="AE120" s="95"/>
      <c r="AF120" s="95"/>
      <c r="AG120" s="105"/>
      <c r="AH120" s="280"/>
      <c r="AI120" s="281"/>
      <c r="AJ120" s="627"/>
      <c r="AK120" s="95"/>
      <c r="AL120" s="105"/>
      <c r="AM120" s="188"/>
      <c r="AN120" s="105"/>
      <c r="AO120" s="101"/>
      <c r="AP120" s="83"/>
      <c r="AQ120" s="109"/>
      <c r="AR120" s="95"/>
      <c r="AS120" s="95"/>
      <c r="AT120" s="506"/>
      <c r="AU120" s="230"/>
      <c r="AV120" s="220"/>
      <c r="AW120" s="315"/>
      <c r="AX120" s="319"/>
      <c r="AY120" s="218"/>
      <c r="AZ120" s="368"/>
      <c r="BA120" s="431"/>
      <c r="BB120" s="370"/>
    </row>
    <row r="121" spans="1:54" outlineLevel="2" x14ac:dyDescent="0.15">
      <c r="A121" s="8" t="s">
        <v>209</v>
      </c>
      <c r="B121" s="13"/>
      <c r="C121" s="2"/>
      <c r="D121" s="2"/>
      <c r="E121" s="463" t="s">
        <v>353</v>
      </c>
      <c r="F121" s="37" t="s">
        <v>60</v>
      </c>
      <c r="G121" s="20">
        <f t="shared" si="4"/>
        <v>0</v>
      </c>
      <c r="H121" s="105"/>
      <c r="I121" s="188"/>
      <c r="J121" s="95"/>
      <c r="K121" s="95"/>
      <c r="L121" s="110"/>
      <c r="M121" s="69"/>
      <c r="N121" s="83"/>
      <c r="O121" s="230"/>
      <c r="P121" s="199"/>
      <c r="Q121" s="109"/>
      <c r="R121" s="95"/>
      <c r="S121" s="105"/>
      <c r="T121" s="339"/>
      <c r="U121" s="353"/>
      <c r="V121" s="327"/>
      <c r="W121" s="109"/>
      <c r="X121" s="95"/>
      <c r="Y121" s="105"/>
      <c r="Z121" s="258"/>
      <c r="AA121" s="84"/>
      <c r="AB121" s="83"/>
      <c r="AC121" s="269"/>
      <c r="AD121" s="109"/>
      <c r="AE121" s="95"/>
      <c r="AF121" s="95"/>
      <c r="AG121" s="105"/>
      <c r="AH121" s="280"/>
      <c r="AI121" s="281"/>
      <c r="AJ121" s="627"/>
      <c r="AK121" s="95"/>
      <c r="AL121" s="105"/>
      <c r="AM121" s="188"/>
      <c r="AN121" s="105"/>
      <c r="AO121" s="101"/>
      <c r="AP121" s="83"/>
      <c r="AQ121" s="109"/>
      <c r="AR121" s="95"/>
      <c r="AS121" s="95"/>
      <c r="AT121" s="506"/>
      <c r="AU121" s="230"/>
      <c r="AV121" s="220"/>
      <c r="AW121" s="315"/>
      <c r="AX121" s="319"/>
      <c r="AY121" s="218"/>
      <c r="AZ121" s="368"/>
      <c r="BA121" s="431"/>
      <c r="BB121" s="370"/>
    </row>
    <row r="122" spans="1:54" outlineLevel="2" x14ac:dyDescent="0.15">
      <c r="A122" s="8"/>
      <c r="B122" s="106"/>
      <c r="C122" s="10"/>
      <c r="D122" s="460" t="s">
        <v>382</v>
      </c>
      <c r="E122" s="463"/>
      <c r="F122" s="107"/>
      <c r="G122" s="20"/>
      <c r="H122" s="105"/>
      <c r="I122" s="188"/>
      <c r="J122" s="95"/>
      <c r="K122" s="95"/>
      <c r="L122" s="110"/>
      <c r="M122" s="69"/>
      <c r="N122" s="83"/>
      <c r="O122" s="230"/>
      <c r="P122" s="199"/>
      <c r="Q122" s="109"/>
      <c r="R122" s="95"/>
      <c r="S122" s="105"/>
      <c r="T122" s="339"/>
      <c r="U122" s="353"/>
      <c r="V122" s="327"/>
      <c r="W122" s="109"/>
      <c r="X122" s="95"/>
      <c r="Y122" s="105"/>
      <c r="Z122" s="258"/>
      <c r="AA122" s="84"/>
      <c r="AB122" s="83"/>
      <c r="AC122" s="269"/>
      <c r="AD122" s="109"/>
      <c r="AE122" s="95"/>
      <c r="AF122" s="95"/>
      <c r="AG122" s="105"/>
      <c r="AH122" s="280"/>
      <c r="AI122" s="281"/>
      <c r="AJ122" s="109"/>
      <c r="AK122" s="95"/>
      <c r="AL122" s="105"/>
      <c r="AM122" s="188"/>
      <c r="AN122" s="105"/>
      <c r="AO122" s="101"/>
      <c r="AP122" s="83"/>
      <c r="AQ122" s="109"/>
      <c r="AR122" s="95"/>
      <c r="AS122" s="95"/>
      <c r="AT122" s="506"/>
      <c r="AU122" s="230"/>
      <c r="AV122" s="220"/>
      <c r="AW122" s="315"/>
      <c r="AX122" s="319"/>
      <c r="AY122" s="218"/>
      <c r="AZ122" s="368"/>
      <c r="BA122" s="431"/>
      <c r="BB122" s="370"/>
    </row>
    <row r="123" spans="1:54" outlineLevel="2" x14ac:dyDescent="0.15">
      <c r="A123" s="8"/>
      <c r="B123" s="106"/>
      <c r="C123" s="10"/>
      <c r="D123" s="460"/>
      <c r="E123" s="463" t="s">
        <v>383</v>
      </c>
      <c r="F123" s="631" t="s">
        <v>376</v>
      </c>
      <c r="G123" s="20"/>
      <c r="H123" s="105"/>
      <c r="I123" s="188"/>
      <c r="J123" s="95"/>
      <c r="K123" s="95"/>
      <c r="L123" s="110"/>
      <c r="M123" s="69"/>
      <c r="N123" s="83"/>
      <c r="O123" s="230"/>
      <c r="P123" s="199"/>
      <c r="Q123" s="109"/>
      <c r="R123" s="95"/>
      <c r="S123" s="105"/>
      <c r="T123" s="339"/>
      <c r="U123" s="353"/>
      <c r="V123" s="327"/>
      <c r="W123" s="109"/>
      <c r="X123" s="95"/>
      <c r="Y123" s="105"/>
      <c r="Z123" s="258"/>
      <c r="AA123" s="84"/>
      <c r="AB123" s="83"/>
      <c r="AC123" s="269"/>
      <c r="AD123" s="109"/>
      <c r="AE123" s="95"/>
      <c r="AF123" s="95"/>
      <c r="AG123" s="105"/>
      <c r="AH123" s="280"/>
      <c r="AI123" s="281"/>
      <c r="AJ123" s="109"/>
      <c r="AK123" s="470"/>
      <c r="AL123" s="105"/>
      <c r="AM123" s="188"/>
      <c r="AN123" s="105"/>
      <c r="AO123" s="101"/>
      <c r="AP123" s="83"/>
      <c r="AQ123" s="109"/>
      <c r="AR123" s="95"/>
      <c r="AS123" s="95"/>
      <c r="AT123" s="506"/>
      <c r="AU123" s="230"/>
      <c r="AV123" s="220"/>
      <c r="AW123" s="315"/>
      <c r="AX123" s="319"/>
      <c r="AY123" s="218"/>
      <c r="AZ123" s="368"/>
      <c r="BA123" s="431"/>
      <c r="BB123" s="370"/>
    </row>
    <row r="124" spans="1:54" outlineLevel="2" x14ac:dyDescent="0.15">
      <c r="A124" s="8"/>
      <c r="B124" s="106"/>
      <c r="C124" s="10"/>
      <c r="D124" s="460"/>
      <c r="E124" s="463" t="s">
        <v>384</v>
      </c>
      <c r="F124" s="631" t="s">
        <v>376</v>
      </c>
      <c r="G124" s="20"/>
      <c r="H124" s="105"/>
      <c r="I124" s="188"/>
      <c r="J124" s="95"/>
      <c r="K124" s="95"/>
      <c r="L124" s="110"/>
      <c r="M124" s="69"/>
      <c r="N124" s="83"/>
      <c r="O124" s="230"/>
      <c r="P124" s="199"/>
      <c r="Q124" s="109"/>
      <c r="R124" s="95"/>
      <c r="S124" s="105"/>
      <c r="T124" s="339"/>
      <c r="U124" s="353"/>
      <c r="V124" s="327"/>
      <c r="W124" s="109"/>
      <c r="X124" s="95"/>
      <c r="Y124" s="105"/>
      <c r="Z124" s="258"/>
      <c r="AA124" s="84"/>
      <c r="AB124" s="83"/>
      <c r="AC124" s="269"/>
      <c r="AD124" s="109"/>
      <c r="AE124" s="95"/>
      <c r="AF124" s="95"/>
      <c r="AG124" s="105"/>
      <c r="AH124" s="280"/>
      <c r="AI124" s="281"/>
      <c r="AJ124" s="109"/>
      <c r="AK124" s="470"/>
      <c r="AL124" s="105"/>
      <c r="AM124" s="188"/>
      <c r="AN124" s="105"/>
      <c r="AO124" s="101"/>
      <c r="AP124" s="83"/>
      <c r="AQ124" s="109"/>
      <c r="AR124" s="95"/>
      <c r="AS124" s="95"/>
      <c r="AT124" s="506"/>
      <c r="AU124" s="230"/>
      <c r="AV124" s="220"/>
      <c r="AW124" s="315"/>
      <c r="AX124" s="319"/>
      <c r="AY124" s="218"/>
      <c r="AZ124" s="368"/>
      <c r="BA124" s="431"/>
      <c r="BB124" s="370"/>
    </row>
    <row r="125" spans="1:54" outlineLevel="2" x14ac:dyDescent="0.15">
      <c r="A125" s="8" t="s">
        <v>210</v>
      </c>
      <c r="B125" s="106"/>
      <c r="C125" s="569" t="s">
        <v>230</v>
      </c>
      <c r="D125" s="570"/>
      <c r="E125" s="576"/>
      <c r="F125" s="107"/>
      <c r="G125" s="20">
        <f t="shared" si="4"/>
        <v>0</v>
      </c>
      <c r="H125" s="105"/>
      <c r="I125" s="188"/>
      <c r="J125" s="95"/>
      <c r="K125" s="95"/>
      <c r="L125" s="110"/>
      <c r="M125" s="69"/>
      <c r="N125" s="83"/>
      <c r="O125" s="230"/>
      <c r="P125" s="199"/>
      <c r="Q125" s="109"/>
      <c r="R125" s="95"/>
      <c r="S125" s="105"/>
      <c r="T125" s="339"/>
      <c r="U125" s="353"/>
      <c r="V125" s="327"/>
      <c r="W125" s="109"/>
      <c r="X125" s="95"/>
      <c r="Y125" s="105"/>
      <c r="Z125" s="258"/>
      <c r="AA125" s="84"/>
      <c r="AB125" s="83"/>
      <c r="AC125" s="269"/>
      <c r="AD125" s="109"/>
      <c r="AE125" s="95"/>
      <c r="AF125" s="95"/>
      <c r="AG125" s="105"/>
      <c r="AH125" s="280"/>
      <c r="AI125" s="281"/>
      <c r="AJ125" s="109"/>
      <c r="AK125" s="95"/>
      <c r="AL125" s="105"/>
      <c r="AM125" s="188"/>
      <c r="AN125" s="105"/>
      <c r="AO125" s="101"/>
      <c r="AP125" s="83"/>
      <c r="AQ125" s="109"/>
      <c r="AR125" s="95"/>
      <c r="AS125" s="95"/>
      <c r="AT125" s="506"/>
      <c r="AU125" s="230"/>
      <c r="AV125" s="220"/>
      <c r="AW125" s="315"/>
      <c r="AX125" s="319"/>
      <c r="AY125" s="218"/>
      <c r="AZ125" s="368"/>
      <c r="BA125" s="431"/>
      <c r="BB125" s="370"/>
    </row>
    <row r="126" spans="1:54" outlineLevel="2" x14ac:dyDescent="0.15">
      <c r="A126" s="8" t="s">
        <v>211</v>
      </c>
      <c r="B126" s="13"/>
      <c r="C126" s="93"/>
      <c r="D126" s="2"/>
      <c r="E126" s="94" t="s">
        <v>231</v>
      </c>
      <c r="F126" s="37" t="s">
        <v>61</v>
      </c>
      <c r="G126" s="20">
        <f t="shared" si="4"/>
        <v>0</v>
      </c>
      <c r="H126" s="105"/>
      <c r="I126" s="188"/>
      <c r="J126" s="95"/>
      <c r="K126" s="95"/>
      <c r="L126" s="110"/>
      <c r="M126" s="69"/>
      <c r="N126" s="83"/>
      <c r="O126" s="230"/>
      <c r="P126" s="199"/>
      <c r="Q126" s="109"/>
      <c r="R126" s="95"/>
      <c r="S126" s="105"/>
      <c r="T126" s="339"/>
      <c r="U126" s="353"/>
      <c r="V126" s="327"/>
      <c r="W126" s="109"/>
      <c r="X126" s="95"/>
      <c r="Y126" s="105"/>
      <c r="Z126" s="258"/>
      <c r="AA126" s="84"/>
      <c r="AB126" s="83"/>
      <c r="AC126" s="269"/>
      <c r="AD126" s="109"/>
      <c r="AE126" s="95"/>
      <c r="AF126" s="470"/>
      <c r="AG126" s="616"/>
      <c r="AH126" s="280"/>
      <c r="AI126" s="281"/>
      <c r="AJ126" s="627"/>
      <c r="AK126" s="95"/>
      <c r="AL126" s="105"/>
      <c r="AM126" s="188"/>
      <c r="AN126" s="105"/>
      <c r="AO126" s="101"/>
      <c r="AP126" s="83"/>
      <c r="AQ126" s="109"/>
      <c r="AR126" s="95"/>
      <c r="AS126" s="95"/>
      <c r="AT126" s="506"/>
      <c r="AU126" s="230"/>
      <c r="AV126" s="220"/>
      <c r="AW126" s="315"/>
      <c r="AX126" s="319"/>
      <c r="AY126" s="218"/>
      <c r="AZ126" s="368"/>
      <c r="BA126" s="431"/>
      <c r="BB126" s="370"/>
    </row>
    <row r="127" spans="1:54" outlineLevel="2" x14ac:dyDescent="0.15">
      <c r="A127" s="8" t="s">
        <v>212</v>
      </c>
      <c r="B127" s="13"/>
      <c r="C127" s="2"/>
      <c r="D127" s="2"/>
      <c r="E127" s="94" t="s">
        <v>293</v>
      </c>
      <c r="F127" s="37" t="s">
        <v>61</v>
      </c>
      <c r="G127" s="20">
        <f t="shared" si="4"/>
        <v>0</v>
      </c>
      <c r="H127" s="105"/>
      <c r="I127" s="188"/>
      <c r="J127" s="95"/>
      <c r="K127" s="95"/>
      <c r="L127" s="110"/>
      <c r="M127" s="69"/>
      <c r="N127" s="83"/>
      <c r="O127" s="230"/>
      <c r="P127" s="199"/>
      <c r="Q127" s="109"/>
      <c r="R127" s="95"/>
      <c r="S127" s="105"/>
      <c r="T127" s="339"/>
      <c r="U127" s="353"/>
      <c r="V127" s="327"/>
      <c r="W127" s="109"/>
      <c r="X127" s="95"/>
      <c r="Y127" s="105"/>
      <c r="Z127" s="258"/>
      <c r="AA127" s="84"/>
      <c r="AB127" s="83"/>
      <c r="AC127" s="269"/>
      <c r="AD127" s="109"/>
      <c r="AE127" s="95"/>
      <c r="AF127" s="95"/>
      <c r="AG127" s="105"/>
      <c r="AH127" s="280"/>
      <c r="AI127" s="281"/>
      <c r="AJ127" s="627"/>
      <c r="AK127" s="470"/>
      <c r="AL127" s="105"/>
      <c r="AM127" s="188"/>
      <c r="AN127" s="105"/>
      <c r="AO127" s="101"/>
      <c r="AP127" s="83"/>
      <c r="AQ127" s="109"/>
      <c r="AR127" s="95"/>
      <c r="AS127" s="95"/>
      <c r="AT127" s="506"/>
      <c r="AU127" s="230"/>
      <c r="AV127" s="220"/>
      <c r="AW127" s="315"/>
      <c r="AX127" s="319"/>
      <c r="AY127" s="218"/>
      <c r="AZ127" s="368"/>
      <c r="BA127" s="431"/>
      <c r="BB127" s="370"/>
    </row>
    <row r="128" spans="1:54" outlineLevel="2" x14ac:dyDescent="0.15">
      <c r="A128" s="8" t="s">
        <v>213</v>
      </c>
      <c r="B128" s="13"/>
      <c r="C128" s="2"/>
      <c r="D128" s="2"/>
      <c r="E128" s="94" t="s">
        <v>232</v>
      </c>
      <c r="F128" s="37" t="s">
        <v>61</v>
      </c>
      <c r="G128" s="20">
        <f t="shared" si="4"/>
        <v>0</v>
      </c>
      <c r="H128" s="105"/>
      <c r="I128" s="188"/>
      <c r="J128" s="95"/>
      <c r="K128" s="95"/>
      <c r="L128" s="110"/>
      <c r="M128" s="69"/>
      <c r="N128" s="83"/>
      <c r="O128" s="230"/>
      <c r="P128" s="199"/>
      <c r="Q128" s="109"/>
      <c r="R128" s="95"/>
      <c r="S128" s="105"/>
      <c r="T128" s="339"/>
      <c r="U128" s="353"/>
      <c r="V128" s="327"/>
      <c r="W128" s="109"/>
      <c r="X128" s="95"/>
      <c r="Y128" s="105"/>
      <c r="Z128" s="258"/>
      <c r="AA128" s="84"/>
      <c r="AB128" s="83"/>
      <c r="AC128" s="269"/>
      <c r="AD128" s="109"/>
      <c r="AE128" s="95"/>
      <c r="AF128" s="95"/>
      <c r="AG128" s="105"/>
      <c r="AH128" s="280"/>
      <c r="AI128" s="281"/>
      <c r="AJ128" s="109"/>
      <c r="AK128" s="470"/>
      <c r="AL128" s="616"/>
      <c r="AM128" s="624"/>
      <c r="AN128" s="105"/>
      <c r="AO128" s="101"/>
      <c r="AP128" s="83"/>
      <c r="AQ128" s="109"/>
      <c r="AR128" s="95"/>
      <c r="AS128" s="95"/>
      <c r="AT128" s="506"/>
      <c r="AU128" s="230"/>
      <c r="AV128" s="220"/>
      <c r="AW128" s="315"/>
      <c r="AX128" s="319"/>
      <c r="AY128" s="218"/>
      <c r="AZ128" s="368"/>
      <c r="BA128" s="431"/>
      <c r="BB128" s="370"/>
    </row>
    <row r="129" spans="1:56" outlineLevel="2" x14ac:dyDescent="0.15">
      <c r="A129" s="8" t="s">
        <v>215</v>
      </c>
      <c r="B129" s="13"/>
      <c r="C129" s="2" t="s">
        <v>38</v>
      </c>
      <c r="D129" s="2"/>
      <c r="E129" s="447"/>
      <c r="F129" s="37"/>
      <c r="G129" s="20">
        <f t="shared" si="4"/>
        <v>0</v>
      </c>
      <c r="H129" s="105"/>
      <c r="I129" s="188"/>
      <c r="J129" s="95"/>
      <c r="K129" s="95"/>
      <c r="L129" s="110"/>
      <c r="M129" s="69"/>
      <c r="N129" s="83"/>
      <c r="O129" s="230"/>
      <c r="P129" s="199"/>
      <c r="Q129" s="109"/>
      <c r="R129" s="95"/>
      <c r="S129" s="105"/>
      <c r="T129" s="339"/>
      <c r="U129" s="353"/>
      <c r="V129" s="327"/>
      <c r="W129" s="109"/>
      <c r="X129" s="95"/>
      <c r="Y129" s="105"/>
      <c r="Z129" s="258"/>
      <c r="AA129" s="84"/>
      <c r="AB129" s="83"/>
      <c r="AC129" s="269"/>
      <c r="AD129" s="109"/>
      <c r="AE129" s="95"/>
      <c r="AF129" s="95"/>
      <c r="AG129" s="105"/>
      <c r="AH129" s="280"/>
      <c r="AI129" s="281"/>
      <c r="AJ129" s="109"/>
      <c r="AK129" s="95"/>
      <c r="AL129" s="105"/>
      <c r="AM129" s="188"/>
      <c r="AN129" s="105"/>
      <c r="AO129" s="101"/>
      <c r="AP129" s="83"/>
      <c r="AQ129" s="109"/>
      <c r="AR129" s="95"/>
      <c r="AS129" s="95"/>
      <c r="AT129" s="506"/>
      <c r="AU129" s="230"/>
      <c r="AV129" s="220"/>
      <c r="AW129" s="315"/>
      <c r="AX129" s="319"/>
      <c r="AY129" s="218"/>
      <c r="AZ129" s="368"/>
      <c r="BA129" s="431"/>
      <c r="BB129" s="370"/>
    </row>
    <row r="130" spans="1:56" outlineLevel="2" x14ac:dyDescent="0.15">
      <c r="A130" s="8" t="s">
        <v>216</v>
      </c>
      <c r="B130" s="13"/>
      <c r="C130" s="2"/>
      <c r="D130" s="2"/>
      <c r="E130" s="10" t="s">
        <v>43</v>
      </c>
      <c r="F130" s="37" t="s">
        <v>63</v>
      </c>
      <c r="G130" s="20">
        <f t="shared" si="4"/>
        <v>0</v>
      </c>
      <c r="H130" s="105"/>
      <c r="I130" s="188"/>
      <c r="J130" s="95"/>
      <c r="K130" s="95"/>
      <c r="L130" s="110"/>
      <c r="M130" s="69"/>
      <c r="N130" s="83"/>
      <c r="O130" s="230"/>
      <c r="P130" s="199"/>
      <c r="Q130" s="109"/>
      <c r="R130" s="95"/>
      <c r="S130" s="105"/>
      <c r="T130" s="339"/>
      <c r="U130" s="353"/>
      <c r="V130" s="327"/>
      <c r="W130" s="490"/>
      <c r="X130" s="453"/>
      <c r="Y130" s="454"/>
      <c r="Z130" s="455"/>
      <c r="AA130" s="84"/>
      <c r="AB130" s="83"/>
      <c r="AC130" s="269"/>
      <c r="AD130" s="109"/>
      <c r="AE130" s="95"/>
      <c r="AF130" s="470"/>
      <c r="AG130" s="105"/>
      <c r="AH130" s="280"/>
      <c r="AI130" s="281"/>
      <c r="AJ130" s="109"/>
      <c r="AK130" s="95"/>
      <c r="AL130" s="105"/>
      <c r="AM130" s="188"/>
      <c r="AN130" s="105"/>
      <c r="AO130" s="101"/>
      <c r="AP130" s="83"/>
      <c r="AQ130" s="109"/>
      <c r="AR130" s="95"/>
      <c r="AS130" s="95"/>
      <c r="AT130" s="506"/>
      <c r="AU130" s="230"/>
      <c r="AV130" s="220"/>
      <c r="AW130" s="315"/>
      <c r="AX130" s="319"/>
      <c r="AY130" s="218"/>
      <c r="AZ130" s="368"/>
      <c r="BA130" s="431"/>
      <c r="BB130" s="370"/>
    </row>
    <row r="131" spans="1:56" outlineLevel="2" x14ac:dyDescent="0.15">
      <c r="A131" s="8" t="s">
        <v>217</v>
      </c>
      <c r="B131" s="13"/>
      <c r="C131" s="2"/>
      <c r="D131" s="2"/>
      <c r="E131" s="10" t="s">
        <v>48</v>
      </c>
      <c r="F131" s="37" t="s">
        <v>63</v>
      </c>
      <c r="G131" s="20">
        <f t="shared" si="4"/>
        <v>0</v>
      </c>
      <c r="H131" s="105"/>
      <c r="I131" s="188"/>
      <c r="J131" s="95"/>
      <c r="K131" s="95"/>
      <c r="L131" s="110"/>
      <c r="M131" s="69"/>
      <c r="N131" s="83"/>
      <c r="O131" s="230"/>
      <c r="P131" s="199"/>
      <c r="Q131" s="109"/>
      <c r="R131" s="95"/>
      <c r="S131" s="105"/>
      <c r="T131" s="339"/>
      <c r="U131" s="353"/>
      <c r="V131" s="327"/>
      <c r="W131" s="109"/>
      <c r="X131" s="95"/>
      <c r="Y131" s="105"/>
      <c r="Z131" s="258"/>
      <c r="AA131" s="84"/>
      <c r="AB131" s="83"/>
      <c r="AC131" s="269"/>
      <c r="AD131" s="109"/>
      <c r="AE131" s="95"/>
      <c r="AF131" s="470"/>
      <c r="AG131" s="105"/>
      <c r="AH131" s="280"/>
      <c r="AI131" s="281"/>
      <c r="AJ131" s="109"/>
      <c r="AK131" s="95"/>
      <c r="AL131" s="105"/>
      <c r="AM131" s="188"/>
      <c r="AN131" s="105"/>
      <c r="AO131" s="101"/>
      <c r="AP131" s="83"/>
      <c r="AQ131" s="109"/>
      <c r="AR131" s="95"/>
      <c r="AS131" s="95"/>
      <c r="AT131" s="506"/>
      <c r="AU131" s="230"/>
      <c r="AV131" s="220"/>
      <c r="AW131" s="315"/>
      <c r="AX131" s="319"/>
      <c r="AY131" s="218"/>
      <c r="AZ131" s="368"/>
      <c r="BA131" s="431"/>
      <c r="BB131" s="370"/>
    </row>
    <row r="132" spans="1:56" outlineLevel="2" x14ac:dyDescent="0.15">
      <c r="A132" s="8" t="s">
        <v>218</v>
      </c>
      <c r="B132" s="13"/>
      <c r="C132" s="2"/>
      <c r="D132" s="2"/>
      <c r="E132" s="10" t="s">
        <v>49</v>
      </c>
      <c r="F132" s="37" t="s">
        <v>63</v>
      </c>
      <c r="G132" s="20">
        <f t="shared" si="4"/>
        <v>0</v>
      </c>
      <c r="H132" s="105"/>
      <c r="I132" s="188"/>
      <c r="J132" s="95"/>
      <c r="K132" s="95"/>
      <c r="L132" s="110"/>
      <c r="M132" s="69"/>
      <c r="N132" s="83"/>
      <c r="O132" s="230"/>
      <c r="P132" s="199"/>
      <c r="Q132" s="109"/>
      <c r="R132" s="95"/>
      <c r="S132" s="105"/>
      <c r="T132" s="339"/>
      <c r="U132" s="353"/>
      <c r="V132" s="327"/>
      <c r="W132" s="109"/>
      <c r="X132" s="95"/>
      <c r="Y132" s="105"/>
      <c r="Z132" s="258"/>
      <c r="AA132" s="84"/>
      <c r="AB132" s="83"/>
      <c r="AC132" s="269"/>
      <c r="AD132" s="109"/>
      <c r="AE132" s="95"/>
      <c r="AF132" s="95"/>
      <c r="AG132" s="616"/>
      <c r="AH132" s="280"/>
      <c r="AI132" s="281"/>
      <c r="AJ132" s="627"/>
      <c r="AK132" s="470"/>
      <c r="AL132" s="105"/>
      <c r="AM132" s="188"/>
      <c r="AN132" s="105"/>
      <c r="AO132" s="101"/>
      <c r="AP132" s="83"/>
      <c r="AQ132" s="109"/>
      <c r="AR132" s="95"/>
      <c r="AS132" s="95"/>
      <c r="AT132" s="506"/>
      <c r="AU132" s="230"/>
      <c r="AV132" s="220"/>
      <c r="AW132" s="315"/>
      <c r="AX132" s="319"/>
      <c r="AY132" s="218"/>
      <c r="AZ132" s="368"/>
      <c r="BA132" s="431"/>
      <c r="BB132" s="370"/>
    </row>
    <row r="133" spans="1:56" outlineLevel="2" x14ac:dyDescent="0.15">
      <c r="A133" s="8" t="s">
        <v>219</v>
      </c>
      <c r="B133" s="13"/>
      <c r="C133" s="2"/>
      <c r="D133" s="2"/>
      <c r="E133" s="10" t="s">
        <v>305</v>
      </c>
      <c r="F133" s="37" t="s">
        <v>63</v>
      </c>
      <c r="G133" s="20">
        <f t="shared" si="4"/>
        <v>0</v>
      </c>
      <c r="H133" s="105"/>
      <c r="I133" s="188"/>
      <c r="J133" s="95"/>
      <c r="K133" s="95"/>
      <c r="L133" s="110"/>
      <c r="M133" s="69"/>
      <c r="N133" s="83"/>
      <c r="O133" s="230"/>
      <c r="P133" s="199"/>
      <c r="Q133" s="109"/>
      <c r="R133" s="95"/>
      <c r="S133" s="105"/>
      <c r="T133" s="339"/>
      <c r="U133" s="353"/>
      <c r="V133" s="327"/>
      <c r="W133" s="109"/>
      <c r="X133" s="95"/>
      <c r="Y133" s="105"/>
      <c r="Z133" s="258"/>
      <c r="AA133" s="84"/>
      <c r="AB133" s="83"/>
      <c r="AC133" s="269"/>
      <c r="AD133" s="109"/>
      <c r="AE133" s="95"/>
      <c r="AF133" s="95"/>
      <c r="AG133" s="616"/>
      <c r="AH133" s="280"/>
      <c r="AI133" s="281"/>
      <c r="AJ133" s="627"/>
      <c r="AK133" s="470"/>
      <c r="AL133" s="105"/>
      <c r="AM133" s="188"/>
      <c r="AN133" s="105"/>
      <c r="AO133" s="101"/>
      <c r="AP133" s="83"/>
      <c r="AQ133" s="109"/>
      <c r="AR133" s="95"/>
      <c r="AS133" s="95"/>
      <c r="AT133" s="506"/>
      <c r="AU133" s="230"/>
      <c r="AV133" s="220"/>
      <c r="AW133" s="315"/>
      <c r="AX133" s="319"/>
      <c r="AY133" s="218"/>
      <c r="AZ133" s="368"/>
      <c r="BA133" s="431"/>
      <c r="BB133" s="370"/>
    </row>
    <row r="134" spans="1:56" outlineLevel="2" x14ac:dyDescent="0.15">
      <c r="A134" s="8" t="s">
        <v>220</v>
      </c>
      <c r="B134" s="13"/>
      <c r="C134" s="2"/>
      <c r="D134" s="2"/>
      <c r="E134" s="10" t="s">
        <v>304</v>
      </c>
      <c r="F134" s="37" t="s">
        <v>63</v>
      </c>
      <c r="G134" s="20">
        <f t="shared" si="4"/>
        <v>0</v>
      </c>
      <c r="H134" s="105"/>
      <c r="I134" s="188"/>
      <c r="J134" s="95"/>
      <c r="K134" s="95"/>
      <c r="L134" s="110"/>
      <c r="M134" s="69"/>
      <c r="N134" s="83"/>
      <c r="O134" s="230"/>
      <c r="P134" s="199"/>
      <c r="Q134" s="109"/>
      <c r="R134" s="95"/>
      <c r="S134" s="105"/>
      <c r="T134" s="339"/>
      <c r="U134" s="353"/>
      <c r="V134" s="327"/>
      <c r="W134" s="109"/>
      <c r="X134" s="95"/>
      <c r="Y134" s="105"/>
      <c r="Z134" s="258"/>
      <c r="AA134" s="84"/>
      <c r="AB134" s="83"/>
      <c r="AC134" s="269"/>
      <c r="AD134" s="109"/>
      <c r="AE134" s="95"/>
      <c r="AF134" s="470"/>
      <c r="AG134" s="105"/>
      <c r="AH134" s="280"/>
      <c r="AI134" s="281"/>
      <c r="AJ134" s="109"/>
      <c r="AK134" s="95"/>
      <c r="AL134" s="105"/>
      <c r="AM134" s="188"/>
      <c r="AN134" s="105"/>
      <c r="AO134" s="101"/>
      <c r="AP134" s="83"/>
      <c r="AQ134" s="109"/>
      <c r="AR134" s="95"/>
      <c r="AS134" s="95"/>
      <c r="AT134" s="506"/>
      <c r="AU134" s="230"/>
      <c r="AV134" s="220"/>
      <c r="AW134" s="315"/>
      <c r="AX134" s="319"/>
      <c r="AY134" s="218"/>
      <c r="AZ134" s="368"/>
      <c r="BA134" s="431"/>
      <c r="BB134" s="370"/>
    </row>
    <row r="135" spans="1:56" outlineLevel="2" x14ac:dyDescent="0.15">
      <c r="A135" s="8" t="s">
        <v>221</v>
      </c>
      <c r="B135" s="13"/>
      <c r="C135" s="2"/>
      <c r="D135" s="2"/>
      <c r="E135" s="10" t="s">
        <v>64</v>
      </c>
      <c r="F135" s="37" t="s">
        <v>63</v>
      </c>
      <c r="G135" s="20">
        <f t="shared" si="4"/>
        <v>0</v>
      </c>
      <c r="H135" s="105"/>
      <c r="I135" s="188"/>
      <c r="J135" s="95"/>
      <c r="K135" s="95"/>
      <c r="L135" s="110"/>
      <c r="M135" s="69"/>
      <c r="N135" s="83"/>
      <c r="O135" s="230"/>
      <c r="P135" s="199"/>
      <c r="Q135" s="109"/>
      <c r="R135" s="95"/>
      <c r="S135" s="105"/>
      <c r="T135" s="339"/>
      <c r="U135" s="353"/>
      <c r="V135" s="327"/>
      <c r="W135" s="109"/>
      <c r="X135" s="95"/>
      <c r="Y135" s="105"/>
      <c r="Z135" s="258"/>
      <c r="AA135" s="84"/>
      <c r="AB135" s="83"/>
      <c r="AC135" s="269"/>
      <c r="AD135" s="109"/>
      <c r="AE135" s="95"/>
      <c r="AF135" s="95"/>
      <c r="AG135" s="616"/>
      <c r="AH135" s="280"/>
      <c r="AI135" s="281"/>
      <c r="AJ135" s="627"/>
      <c r="AK135" s="470"/>
      <c r="AL135" s="105"/>
      <c r="AM135" s="188"/>
      <c r="AN135" s="105"/>
      <c r="AO135" s="101"/>
      <c r="AP135" s="83"/>
      <c r="AQ135" s="109"/>
      <c r="AR135" s="95"/>
      <c r="AS135" s="95"/>
      <c r="AT135" s="506"/>
      <c r="AU135" s="230"/>
      <c r="AV135" s="220"/>
      <c r="AW135" s="315"/>
      <c r="AX135" s="319"/>
      <c r="AY135" s="218"/>
      <c r="AZ135" s="368"/>
      <c r="BA135" s="431"/>
      <c r="BB135" s="370"/>
    </row>
    <row r="136" spans="1:56" outlineLevel="2" x14ac:dyDescent="0.15">
      <c r="A136" s="8" t="s">
        <v>214</v>
      </c>
      <c r="B136" s="13"/>
      <c r="C136" s="559" t="s">
        <v>44</v>
      </c>
      <c r="D136" s="559"/>
      <c r="E136" s="563"/>
      <c r="F136" s="37"/>
      <c r="G136" s="20">
        <f t="shared" si="4"/>
        <v>0</v>
      </c>
      <c r="H136" s="105"/>
      <c r="I136" s="188"/>
      <c r="J136" s="95"/>
      <c r="K136" s="95"/>
      <c r="L136" s="110"/>
      <c r="M136" s="69"/>
      <c r="N136" s="83"/>
      <c r="O136" s="230"/>
      <c r="P136" s="199"/>
      <c r="Q136" s="109"/>
      <c r="R136" s="95"/>
      <c r="S136" s="105"/>
      <c r="T136" s="339"/>
      <c r="U136" s="353"/>
      <c r="V136" s="327"/>
      <c r="W136" s="109"/>
      <c r="X136" s="95"/>
      <c r="Y136" s="105"/>
      <c r="Z136" s="258"/>
      <c r="AA136" s="84"/>
      <c r="AB136" s="83"/>
      <c r="AC136" s="269"/>
      <c r="AD136" s="109"/>
      <c r="AE136" s="95"/>
      <c r="AF136" s="95"/>
      <c r="AG136" s="105"/>
      <c r="AH136" s="280"/>
      <c r="AI136" s="281"/>
      <c r="AJ136" s="109"/>
      <c r="AK136" s="95"/>
      <c r="AL136" s="105"/>
      <c r="AM136" s="188"/>
      <c r="AN136" s="105"/>
      <c r="AO136" s="101"/>
      <c r="AP136" s="83"/>
      <c r="AQ136" s="109"/>
      <c r="AR136" s="95"/>
      <c r="AS136" s="95"/>
      <c r="AT136" s="506"/>
      <c r="AU136" s="230"/>
      <c r="AV136" s="220"/>
      <c r="AW136" s="315"/>
      <c r="AX136" s="319"/>
      <c r="AY136" s="218"/>
      <c r="AZ136" s="368"/>
      <c r="BA136" s="431"/>
      <c r="BB136" s="370"/>
    </row>
    <row r="137" spans="1:56" outlineLevel="2" x14ac:dyDescent="0.15">
      <c r="A137" s="8" t="s">
        <v>222</v>
      </c>
      <c r="B137" s="13"/>
      <c r="C137" s="2"/>
      <c r="D137" s="2"/>
      <c r="E137" s="456" t="s">
        <v>45</v>
      </c>
      <c r="F137" s="37" t="s">
        <v>62</v>
      </c>
      <c r="G137" s="20">
        <f t="shared" si="4"/>
        <v>0</v>
      </c>
      <c r="H137" s="95"/>
      <c r="I137" s="188"/>
      <c r="J137" s="109"/>
      <c r="K137" s="95"/>
      <c r="L137" s="110"/>
      <c r="M137" s="69"/>
      <c r="N137" s="83"/>
      <c r="O137" s="230"/>
      <c r="P137" s="199"/>
      <c r="Q137" s="109"/>
      <c r="R137" s="95"/>
      <c r="S137" s="105"/>
      <c r="T137" s="339"/>
      <c r="U137" s="353"/>
      <c r="V137" s="327"/>
      <c r="W137" s="109"/>
      <c r="X137" s="95"/>
      <c r="Y137" s="105"/>
      <c r="Z137" s="258"/>
      <c r="AA137" s="84"/>
      <c r="AB137" s="83"/>
      <c r="AC137" s="269"/>
      <c r="AD137" s="109"/>
      <c r="AE137" s="95"/>
      <c r="AF137" s="95"/>
      <c r="AG137" s="105"/>
      <c r="AH137" s="280"/>
      <c r="AI137" s="281"/>
      <c r="AJ137" s="109"/>
      <c r="AK137" s="95"/>
      <c r="AL137" s="95"/>
      <c r="AM137" s="188"/>
      <c r="AN137" s="230"/>
      <c r="AO137" s="101"/>
      <c r="AP137" s="83"/>
      <c r="AQ137" s="109"/>
      <c r="AR137" s="95"/>
      <c r="AS137" s="95"/>
      <c r="AT137" s="506"/>
      <c r="AU137" s="230"/>
      <c r="AV137" s="220"/>
      <c r="AW137" s="315"/>
      <c r="AX137" s="319"/>
      <c r="AY137" s="218"/>
      <c r="AZ137" s="368"/>
      <c r="BA137" s="431"/>
      <c r="BB137" s="370"/>
    </row>
    <row r="138" spans="1:56" outlineLevel="2" x14ac:dyDescent="0.15">
      <c r="A138" s="8" t="s">
        <v>223</v>
      </c>
      <c r="B138" s="13"/>
      <c r="C138" s="2"/>
      <c r="D138" s="2"/>
      <c r="E138" s="456" t="s">
        <v>46</v>
      </c>
      <c r="F138" s="37" t="s">
        <v>62</v>
      </c>
      <c r="G138" s="20">
        <f t="shared" si="4"/>
        <v>0</v>
      </c>
      <c r="H138" s="95"/>
      <c r="I138" s="188"/>
      <c r="J138" s="109"/>
      <c r="K138" s="95"/>
      <c r="L138" s="110"/>
      <c r="M138" s="69"/>
      <c r="N138" s="83"/>
      <c r="O138" s="230"/>
      <c r="P138" s="199"/>
      <c r="Q138" s="109"/>
      <c r="R138" s="95"/>
      <c r="S138" s="105"/>
      <c r="T138" s="339"/>
      <c r="U138" s="353"/>
      <c r="V138" s="327"/>
      <c r="W138" s="109"/>
      <c r="X138" s="95"/>
      <c r="Y138" s="105"/>
      <c r="Z138" s="258"/>
      <c r="AA138" s="84"/>
      <c r="AB138" s="83"/>
      <c r="AC138" s="269"/>
      <c r="AD138" s="109"/>
      <c r="AE138" s="95"/>
      <c r="AF138" s="95"/>
      <c r="AG138" s="105"/>
      <c r="AH138" s="280"/>
      <c r="AI138" s="281"/>
      <c r="AJ138" s="109"/>
      <c r="AK138" s="95"/>
      <c r="AL138" s="95"/>
      <c r="AM138" s="188"/>
      <c r="AN138" s="230"/>
      <c r="AO138" s="101"/>
      <c r="AP138" s="83"/>
      <c r="AQ138" s="109"/>
      <c r="AR138" s="95"/>
      <c r="AS138" s="95"/>
      <c r="AT138" s="506"/>
      <c r="AU138" s="230"/>
      <c r="AV138" s="220"/>
      <c r="AW138" s="315"/>
      <c r="AX138" s="319"/>
      <c r="AY138" s="218"/>
      <c r="AZ138" s="368"/>
      <c r="BA138" s="431"/>
      <c r="BB138" s="370"/>
    </row>
    <row r="139" spans="1:56" outlineLevel="2" x14ac:dyDescent="0.15">
      <c r="A139" s="8" t="s">
        <v>224</v>
      </c>
      <c r="B139" s="13"/>
      <c r="C139" s="2"/>
      <c r="D139" s="2"/>
      <c r="E139" s="456" t="s">
        <v>47</v>
      </c>
      <c r="F139" s="37" t="s">
        <v>62</v>
      </c>
      <c r="G139" s="20">
        <f t="shared" si="4"/>
        <v>0</v>
      </c>
      <c r="H139" s="95"/>
      <c r="I139" s="188"/>
      <c r="J139" s="109"/>
      <c r="K139" s="95"/>
      <c r="L139" s="110"/>
      <c r="M139" s="69"/>
      <c r="N139" s="83"/>
      <c r="O139" s="230"/>
      <c r="P139" s="199"/>
      <c r="Q139" s="109"/>
      <c r="R139" s="95"/>
      <c r="S139" s="105"/>
      <c r="T139" s="339"/>
      <c r="U139" s="353"/>
      <c r="V139" s="327"/>
      <c r="W139" s="109"/>
      <c r="X139" s="95"/>
      <c r="Y139" s="105"/>
      <c r="Z139" s="258"/>
      <c r="AA139" s="84"/>
      <c r="AB139" s="83"/>
      <c r="AC139" s="269"/>
      <c r="AD139" s="109"/>
      <c r="AE139" s="95"/>
      <c r="AF139" s="95"/>
      <c r="AG139" s="105"/>
      <c r="AH139" s="280"/>
      <c r="AI139" s="281"/>
      <c r="AJ139" s="109"/>
      <c r="AK139" s="95"/>
      <c r="AL139" s="95"/>
      <c r="AM139" s="188"/>
      <c r="AN139" s="230"/>
      <c r="AO139" s="101"/>
      <c r="AP139" s="83"/>
      <c r="AQ139" s="109"/>
      <c r="AR139" s="95"/>
      <c r="AS139" s="95"/>
      <c r="AT139" s="506"/>
      <c r="AU139" s="230"/>
      <c r="AV139" s="220"/>
      <c r="AW139" s="315"/>
      <c r="AX139" s="319"/>
      <c r="AY139" s="218"/>
      <c r="AZ139" s="368"/>
      <c r="BA139" s="431"/>
      <c r="BB139" s="370"/>
    </row>
    <row r="140" spans="1:56" outlineLevel="2" x14ac:dyDescent="0.15">
      <c r="A140" s="8" t="s">
        <v>225</v>
      </c>
      <c r="B140" s="13"/>
      <c r="C140" s="91"/>
      <c r="D140" s="91"/>
      <c r="E140" s="456" t="s">
        <v>56</v>
      </c>
      <c r="F140" s="37" t="s">
        <v>62</v>
      </c>
      <c r="G140" s="20">
        <f t="shared" si="4"/>
        <v>0</v>
      </c>
      <c r="H140" s="95"/>
      <c r="I140" s="188"/>
      <c r="J140" s="109"/>
      <c r="K140" s="95"/>
      <c r="L140" s="110"/>
      <c r="M140" s="69"/>
      <c r="N140" s="83"/>
      <c r="O140" s="230"/>
      <c r="P140" s="199"/>
      <c r="Q140" s="109"/>
      <c r="R140" s="95"/>
      <c r="S140" s="105"/>
      <c r="T140" s="339"/>
      <c r="U140" s="353"/>
      <c r="V140" s="327"/>
      <c r="W140" s="109"/>
      <c r="X140" s="95"/>
      <c r="Y140" s="105"/>
      <c r="Z140" s="258"/>
      <c r="AA140" s="84"/>
      <c r="AB140" s="83"/>
      <c r="AC140" s="269"/>
      <c r="AD140" s="109"/>
      <c r="AE140" s="95"/>
      <c r="AF140" s="95"/>
      <c r="AG140" s="105"/>
      <c r="AH140" s="280"/>
      <c r="AI140" s="281"/>
      <c r="AJ140" s="109"/>
      <c r="AK140" s="95"/>
      <c r="AL140" s="95"/>
      <c r="AM140" s="188"/>
      <c r="AN140" s="230"/>
      <c r="AO140" s="101"/>
      <c r="AP140" s="83"/>
      <c r="AQ140" s="109"/>
      <c r="AR140" s="95"/>
      <c r="AS140" s="95"/>
      <c r="AT140" s="506"/>
      <c r="AU140" s="230"/>
      <c r="AV140" s="220"/>
      <c r="AW140" s="315"/>
      <c r="AX140" s="319"/>
      <c r="AY140" s="218"/>
      <c r="AZ140" s="368"/>
      <c r="BA140" s="431"/>
      <c r="BB140" s="370"/>
    </row>
    <row r="141" spans="1:56" outlineLevel="2" x14ac:dyDescent="0.15">
      <c r="A141" s="8" t="s">
        <v>226</v>
      </c>
      <c r="B141" s="13"/>
      <c r="C141" s="2"/>
      <c r="D141" s="2"/>
      <c r="E141" s="10" t="s">
        <v>41</v>
      </c>
      <c r="F141" s="37" t="s">
        <v>62</v>
      </c>
      <c r="G141" s="20">
        <f t="shared" si="4"/>
        <v>0</v>
      </c>
      <c r="H141" s="105"/>
      <c r="I141" s="188"/>
      <c r="J141" s="95"/>
      <c r="K141" s="95"/>
      <c r="L141" s="110"/>
      <c r="M141" s="69"/>
      <c r="N141" s="83"/>
      <c r="O141" s="230"/>
      <c r="P141" s="199"/>
      <c r="Q141" s="109"/>
      <c r="R141" s="95"/>
      <c r="S141" s="105"/>
      <c r="T141" s="339"/>
      <c r="U141" s="353"/>
      <c r="V141" s="327"/>
      <c r="W141" s="109"/>
      <c r="X141" s="95"/>
      <c r="Y141" s="105"/>
      <c r="Z141" s="258"/>
      <c r="AA141" s="84"/>
      <c r="AB141" s="83"/>
      <c r="AC141" s="269"/>
      <c r="AD141" s="109"/>
      <c r="AE141" s="95"/>
      <c r="AF141" s="95"/>
      <c r="AG141" s="105"/>
      <c r="AH141" s="280"/>
      <c r="AI141" s="281"/>
      <c r="AJ141" s="109"/>
      <c r="AK141" s="95"/>
      <c r="AL141" s="105"/>
      <c r="AM141" s="188"/>
      <c r="AN141" s="105"/>
      <c r="AO141" s="101"/>
      <c r="AP141" s="83"/>
      <c r="AQ141" s="109"/>
      <c r="AR141" s="95"/>
      <c r="AS141" s="95"/>
      <c r="AT141" s="506"/>
      <c r="AU141" s="230"/>
      <c r="AV141" s="220"/>
      <c r="AW141" s="315"/>
      <c r="AX141" s="319"/>
      <c r="AY141" s="218"/>
      <c r="AZ141" s="368"/>
      <c r="BA141" s="431"/>
      <c r="BB141" s="370"/>
    </row>
    <row r="142" spans="1:56" outlineLevel="2" x14ac:dyDescent="0.15">
      <c r="A142" s="8" t="s">
        <v>227</v>
      </c>
      <c r="B142" s="13"/>
      <c r="C142" s="2"/>
      <c r="D142" s="2"/>
      <c r="E142" s="456" t="s">
        <v>50</v>
      </c>
      <c r="F142" s="37" t="s">
        <v>62</v>
      </c>
      <c r="G142" s="20">
        <f t="shared" si="4"/>
        <v>0</v>
      </c>
      <c r="H142" s="105"/>
      <c r="I142" s="188"/>
      <c r="J142" s="95"/>
      <c r="K142" s="95"/>
      <c r="L142" s="110"/>
      <c r="M142" s="69"/>
      <c r="N142" s="83"/>
      <c r="O142" s="230"/>
      <c r="P142" s="199"/>
      <c r="Q142" s="109"/>
      <c r="R142" s="95"/>
      <c r="S142" s="105"/>
      <c r="T142" s="339"/>
      <c r="U142" s="353"/>
      <c r="V142" s="327"/>
      <c r="W142" s="109"/>
      <c r="X142" s="95"/>
      <c r="Y142" s="105"/>
      <c r="Z142" s="258"/>
      <c r="AA142" s="84"/>
      <c r="AB142" s="83"/>
      <c r="AC142" s="269"/>
      <c r="AD142" s="109"/>
      <c r="AE142" s="95"/>
      <c r="AF142" s="95"/>
      <c r="AG142" s="105"/>
      <c r="AH142" s="280"/>
      <c r="AI142" s="281"/>
      <c r="AJ142" s="109"/>
      <c r="AK142" s="95"/>
      <c r="AL142" s="105"/>
      <c r="AM142" s="188"/>
      <c r="AN142" s="105"/>
      <c r="AO142" s="101"/>
      <c r="AP142" s="83"/>
      <c r="AQ142" s="109"/>
      <c r="AR142" s="95"/>
      <c r="AS142" s="95"/>
      <c r="AT142" s="506"/>
      <c r="AU142" s="230"/>
      <c r="AV142" s="220"/>
      <c r="AW142" s="315"/>
      <c r="AX142" s="319"/>
      <c r="AY142" s="218"/>
      <c r="AZ142" s="368"/>
      <c r="BA142" s="431"/>
      <c r="BB142" s="370"/>
    </row>
    <row r="143" spans="1:56" s="371" customFormat="1" outlineLevel="1" x14ac:dyDescent="0.15">
      <c r="A143" s="17" t="s">
        <v>228</v>
      </c>
      <c r="B143" s="14"/>
      <c r="C143" s="577" t="s">
        <v>9</v>
      </c>
      <c r="D143" s="561"/>
      <c r="E143" s="578"/>
      <c r="F143" s="384" t="s">
        <v>144</v>
      </c>
      <c r="G143" s="385">
        <f t="shared" si="4"/>
        <v>0</v>
      </c>
      <c r="H143" s="386"/>
      <c r="I143" s="387"/>
      <c r="J143" s="388"/>
      <c r="K143" s="388"/>
      <c r="L143" s="389"/>
      <c r="M143" s="390"/>
      <c r="N143" s="391"/>
      <c r="O143" s="392"/>
      <c r="P143" s="393"/>
      <c r="Q143" s="394"/>
      <c r="R143" s="388"/>
      <c r="S143" s="386"/>
      <c r="T143" s="395"/>
      <c r="U143" s="396"/>
      <c r="V143" s="397"/>
      <c r="W143" s="394"/>
      <c r="X143" s="388"/>
      <c r="Y143" s="386"/>
      <c r="Z143" s="491"/>
      <c r="AA143" s="398"/>
      <c r="AB143" s="391"/>
      <c r="AC143" s="480"/>
      <c r="AD143" s="394"/>
      <c r="AE143" s="388"/>
      <c r="AF143" s="388"/>
      <c r="AG143" s="386"/>
      <c r="AH143" s="399"/>
      <c r="AI143" s="400"/>
      <c r="AJ143" s="394"/>
      <c r="AK143" s="388"/>
      <c r="AL143" s="386"/>
      <c r="AM143" s="387"/>
      <c r="AN143" s="386"/>
      <c r="AO143" s="401"/>
      <c r="AP143" s="391"/>
      <c r="AQ143" s="394"/>
      <c r="AR143" s="388"/>
      <c r="AS143" s="388"/>
      <c r="AT143" s="507"/>
      <c r="AU143" s="392"/>
      <c r="AV143" s="377"/>
      <c r="AW143" s="378"/>
      <c r="AX143" s="379"/>
      <c r="AY143" s="380"/>
      <c r="AZ143" s="381"/>
      <c r="BA143" s="373"/>
      <c r="BB143" s="374"/>
      <c r="BC143" s="372"/>
      <c r="BD143" s="372"/>
    </row>
    <row r="144" spans="1:56" x14ac:dyDescent="0.15">
      <c r="A144" s="7" t="s">
        <v>67</v>
      </c>
      <c r="B144" s="579" t="s">
        <v>300</v>
      </c>
      <c r="C144" s="580"/>
      <c r="D144" s="580"/>
      <c r="E144" s="581"/>
      <c r="F144" s="38"/>
      <c r="G144" s="22" t="e">
        <f>SUM(G149,#REF!,#REF!)</f>
        <v>#REF!</v>
      </c>
      <c r="H144" s="137"/>
      <c r="I144" s="187"/>
      <c r="J144" s="120"/>
      <c r="K144" s="120"/>
      <c r="L144" s="128"/>
      <c r="M144" s="71"/>
      <c r="N144" s="87"/>
      <c r="O144" s="231"/>
      <c r="P144" s="200"/>
      <c r="Q144" s="144"/>
      <c r="R144" s="120"/>
      <c r="S144" s="137"/>
      <c r="T144" s="340"/>
      <c r="U144" s="354"/>
      <c r="V144" s="328"/>
      <c r="W144" s="144"/>
      <c r="X144" s="120"/>
      <c r="Y144" s="137"/>
      <c r="Z144" s="492"/>
      <c r="AA144" s="88"/>
      <c r="AB144" s="87"/>
      <c r="AC144" s="481"/>
      <c r="AD144" s="144"/>
      <c r="AE144" s="120"/>
      <c r="AF144" s="120"/>
      <c r="AG144" s="137"/>
      <c r="AH144" s="282"/>
      <c r="AI144" s="283"/>
      <c r="AJ144" s="144"/>
      <c r="AK144" s="120"/>
      <c r="AL144" s="137"/>
      <c r="AM144" s="187"/>
      <c r="AN144" s="137"/>
      <c r="AO144" s="103"/>
      <c r="AP144" s="87"/>
      <c r="AQ144" s="144"/>
      <c r="AR144" s="120"/>
      <c r="AS144" s="120"/>
      <c r="AT144" s="508"/>
      <c r="AU144" s="231"/>
      <c r="AV144" s="310"/>
      <c r="AW144" s="316"/>
      <c r="AX144" s="320"/>
      <c r="AY144" s="219"/>
      <c r="AZ144" s="369"/>
    </row>
    <row r="145" spans="1:54" outlineLevel="1" x14ac:dyDescent="0.15">
      <c r="A145" s="8" t="s">
        <v>68</v>
      </c>
      <c r="B145" s="13"/>
      <c r="C145" s="559" t="s">
        <v>150</v>
      </c>
      <c r="D145" s="559"/>
      <c r="E145" s="563"/>
      <c r="F145" s="37"/>
      <c r="G145" s="20">
        <f>SUM(G149:G155)</f>
        <v>0</v>
      </c>
      <c r="H145" s="105"/>
      <c r="I145" s="188"/>
      <c r="J145" s="95"/>
      <c r="K145" s="95"/>
      <c r="L145" s="110"/>
      <c r="M145" s="69"/>
      <c r="N145" s="83"/>
      <c r="O145" s="230"/>
      <c r="P145" s="199"/>
      <c r="Q145" s="109"/>
      <c r="R145" s="95"/>
      <c r="S145" s="105"/>
      <c r="T145" s="339"/>
      <c r="U145" s="353"/>
      <c r="V145" s="327"/>
      <c r="W145" s="109"/>
      <c r="X145" s="95"/>
      <c r="Y145" s="105"/>
      <c r="Z145" s="258"/>
      <c r="AA145" s="84"/>
      <c r="AB145" s="83"/>
      <c r="AC145" s="269"/>
      <c r="AD145" s="109"/>
      <c r="AE145" s="95"/>
      <c r="AF145" s="95"/>
      <c r="AG145" s="105"/>
      <c r="AH145" s="280"/>
      <c r="AI145" s="281"/>
      <c r="AJ145" s="109"/>
      <c r="AK145" s="95"/>
      <c r="AL145" s="105"/>
      <c r="AM145" s="188"/>
      <c r="AN145" s="105"/>
      <c r="AO145" s="101"/>
      <c r="AP145" s="83"/>
      <c r="AQ145" s="109"/>
      <c r="AR145" s="95"/>
      <c r="AS145" s="95"/>
      <c r="AT145" s="506"/>
      <c r="AU145" s="230"/>
      <c r="AV145" s="220"/>
      <c r="AW145" s="315"/>
      <c r="AX145" s="319"/>
      <c r="AY145" s="218"/>
      <c r="AZ145" s="368"/>
      <c r="BA145" s="431"/>
      <c r="BB145" s="370"/>
    </row>
    <row r="146" spans="1:54" x14ac:dyDescent="0.15">
      <c r="A146" s="8" t="s">
        <v>75</v>
      </c>
      <c r="B146" s="13"/>
      <c r="C146" s="91"/>
      <c r="D146" s="91"/>
      <c r="E146" s="443" t="s">
        <v>295</v>
      </c>
      <c r="F146" s="37" t="s">
        <v>294</v>
      </c>
      <c r="G146" s="20"/>
      <c r="H146" s="105"/>
      <c r="I146" s="188"/>
      <c r="J146" s="95"/>
      <c r="K146" s="95"/>
      <c r="L146" s="110"/>
      <c r="M146" s="69"/>
      <c r="N146" s="83"/>
      <c r="O146" s="230"/>
      <c r="P146" s="199"/>
      <c r="Q146" s="109"/>
      <c r="R146" s="95"/>
      <c r="S146" s="105"/>
      <c r="T146" s="339"/>
      <c r="U146" s="353"/>
      <c r="V146" s="442"/>
      <c r="W146" s="109"/>
      <c r="X146" s="95"/>
      <c r="Y146" s="105"/>
      <c r="Z146" s="258"/>
      <c r="AA146" s="84"/>
      <c r="AB146" s="83"/>
      <c r="AC146" s="269"/>
      <c r="AD146" s="109"/>
      <c r="AE146" s="95"/>
      <c r="AF146" s="95"/>
      <c r="AG146" s="105"/>
      <c r="AH146" s="280"/>
      <c r="AI146" s="281"/>
      <c r="AJ146" s="109"/>
      <c r="AK146" s="95"/>
      <c r="AL146" s="105"/>
      <c r="AM146" s="188"/>
      <c r="AN146" s="105"/>
      <c r="AO146" s="101"/>
      <c r="AP146" s="83"/>
      <c r="AQ146" s="109"/>
      <c r="AR146" s="95"/>
      <c r="AS146" s="95"/>
      <c r="AT146" s="506"/>
      <c r="AU146" s="230"/>
      <c r="AV146" s="220"/>
      <c r="AW146" s="315"/>
      <c r="AX146" s="319"/>
      <c r="AY146" s="218"/>
      <c r="AZ146" s="368"/>
      <c r="BA146" s="431"/>
      <c r="BB146" s="370"/>
    </row>
    <row r="147" spans="1:54" x14ac:dyDescent="0.15">
      <c r="A147" s="8" t="s">
        <v>76</v>
      </c>
      <c r="B147" s="13"/>
      <c r="C147" s="91"/>
      <c r="D147" s="91"/>
      <c r="E147" s="443" t="s">
        <v>152</v>
      </c>
      <c r="F147" s="37" t="s">
        <v>294</v>
      </c>
      <c r="G147" s="20"/>
      <c r="H147" s="105"/>
      <c r="I147" s="188"/>
      <c r="J147" s="95"/>
      <c r="K147" s="95"/>
      <c r="L147" s="110"/>
      <c r="M147" s="69"/>
      <c r="N147" s="83"/>
      <c r="O147" s="230"/>
      <c r="P147" s="199"/>
      <c r="Q147" s="109"/>
      <c r="R147" s="95"/>
      <c r="S147" s="105"/>
      <c r="T147" s="339"/>
      <c r="U147" s="353"/>
      <c r="V147" s="442"/>
      <c r="W147" s="109"/>
      <c r="X147" s="95"/>
      <c r="Y147" s="105"/>
      <c r="Z147" s="258"/>
      <c r="AA147" s="84"/>
      <c r="AB147" s="83"/>
      <c r="AC147" s="269"/>
      <c r="AD147" s="109"/>
      <c r="AE147" s="95"/>
      <c r="AF147" s="95"/>
      <c r="AG147" s="105"/>
      <c r="AH147" s="280"/>
      <c r="AI147" s="281"/>
      <c r="AJ147" s="109"/>
      <c r="AK147" s="95"/>
      <c r="AL147" s="105"/>
      <c r="AM147" s="188"/>
      <c r="AN147" s="105"/>
      <c r="AO147" s="101"/>
      <c r="AP147" s="83"/>
      <c r="AQ147" s="109"/>
      <c r="AR147" s="95"/>
      <c r="AS147" s="95"/>
      <c r="AT147" s="506"/>
      <c r="AU147" s="230"/>
      <c r="AV147" s="220"/>
      <c r="AW147" s="315"/>
      <c r="AX147" s="319"/>
      <c r="AY147" s="218"/>
      <c r="AZ147" s="368"/>
      <c r="BA147" s="431"/>
      <c r="BB147" s="370"/>
    </row>
    <row r="148" spans="1:54" x14ac:dyDescent="0.15">
      <c r="A148" s="8" t="s">
        <v>77</v>
      </c>
      <c r="B148" s="13"/>
      <c r="C148" s="91"/>
      <c r="D148" s="91"/>
      <c r="E148" s="443" t="s">
        <v>151</v>
      </c>
      <c r="F148" s="37" t="s">
        <v>294</v>
      </c>
      <c r="G148" s="20"/>
      <c r="H148" s="105"/>
      <c r="I148" s="188"/>
      <c r="J148" s="95"/>
      <c r="K148" s="95"/>
      <c r="L148" s="110"/>
      <c r="M148" s="69"/>
      <c r="N148" s="83"/>
      <c r="O148" s="230"/>
      <c r="P148" s="199"/>
      <c r="Q148" s="109"/>
      <c r="R148" s="95"/>
      <c r="S148" s="105"/>
      <c r="T148" s="339"/>
      <c r="U148" s="353"/>
      <c r="V148" s="442"/>
      <c r="W148" s="109"/>
      <c r="X148" s="95"/>
      <c r="Y148" s="105"/>
      <c r="Z148" s="258"/>
      <c r="AA148" s="84"/>
      <c r="AB148" s="83"/>
      <c r="AC148" s="269"/>
      <c r="AD148" s="109"/>
      <c r="AE148" s="95"/>
      <c r="AF148" s="95"/>
      <c r="AG148" s="105"/>
      <c r="AH148" s="280"/>
      <c r="AI148" s="281"/>
      <c r="AJ148" s="109"/>
      <c r="AK148" s="95"/>
      <c r="AL148" s="105"/>
      <c r="AM148" s="188"/>
      <c r="AN148" s="105"/>
      <c r="AO148" s="101"/>
      <c r="AP148" s="83"/>
      <c r="AQ148" s="109"/>
      <c r="AR148" s="95"/>
      <c r="AS148" s="95"/>
      <c r="AT148" s="506"/>
      <c r="AU148" s="230"/>
      <c r="AV148" s="220"/>
      <c r="AW148" s="315"/>
      <c r="AX148" s="319"/>
      <c r="AY148" s="218"/>
      <c r="AZ148" s="368"/>
      <c r="BA148" s="431"/>
      <c r="BB148" s="370"/>
    </row>
    <row r="149" spans="1:54" outlineLevel="1" x14ac:dyDescent="0.15">
      <c r="A149" s="8" t="s">
        <v>69</v>
      </c>
      <c r="B149" s="13"/>
      <c r="C149" s="559" t="s">
        <v>17</v>
      </c>
      <c r="D149" s="559"/>
      <c r="E149" s="563"/>
      <c r="F149" s="37"/>
      <c r="G149" s="20">
        <f>SUM(G150:G156)</f>
        <v>0</v>
      </c>
      <c r="H149" s="105"/>
      <c r="I149" s="188"/>
      <c r="J149" s="95"/>
      <c r="K149" s="95"/>
      <c r="L149" s="110"/>
      <c r="M149" s="69"/>
      <c r="N149" s="83"/>
      <c r="O149" s="230"/>
      <c r="P149" s="199"/>
      <c r="Q149" s="109"/>
      <c r="R149" s="95"/>
      <c r="S149" s="105"/>
      <c r="T149" s="339"/>
      <c r="U149" s="353"/>
      <c r="V149" s="327"/>
      <c r="W149" s="109"/>
      <c r="X149" s="95"/>
      <c r="Y149" s="105"/>
      <c r="Z149" s="258"/>
      <c r="AA149" s="84"/>
      <c r="AB149" s="83"/>
      <c r="AC149" s="269"/>
      <c r="AD149" s="109"/>
      <c r="AE149" s="95"/>
      <c r="AF149" s="95"/>
      <c r="AG149" s="105"/>
      <c r="AH149" s="280"/>
      <c r="AI149" s="281"/>
      <c r="AJ149" s="109"/>
      <c r="AK149" s="95"/>
      <c r="AL149" s="105"/>
      <c r="AM149" s="188"/>
      <c r="AN149" s="105"/>
      <c r="AO149" s="101"/>
      <c r="AP149" s="83"/>
      <c r="AQ149" s="109"/>
      <c r="AR149" s="95"/>
      <c r="AS149" s="95"/>
      <c r="AT149" s="506"/>
      <c r="AU149" s="230"/>
      <c r="AV149" s="220"/>
      <c r="AW149" s="315"/>
      <c r="AX149" s="319"/>
      <c r="AY149" s="218"/>
      <c r="AZ149" s="368"/>
      <c r="BA149" s="431"/>
      <c r="BB149" s="370"/>
    </row>
    <row r="150" spans="1:54" outlineLevel="2" x14ac:dyDescent="0.15">
      <c r="A150" s="8" t="s">
        <v>78</v>
      </c>
      <c r="B150" s="13"/>
      <c r="C150" s="2"/>
      <c r="D150" s="2"/>
      <c r="E150" s="443" t="s">
        <v>19</v>
      </c>
      <c r="F150" s="37" t="s">
        <v>59</v>
      </c>
      <c r="G150" s="20">
        <f t="shared" ref="G150:G156" si="5">SUM(H150:AG150)</f>
        <v>0</v>
      </c>
      <c r="H150" s="105"/>
      <c r="I150" s="188"/>
      <c r="J150" s="95"/>
      <c r="K150" s="95"/>
      <c r="L150" s="110"/>
      <c r="M150" s="69"/>
      <c r="N150" s="83"/>
      <c r="O150" s="230"/>
      <c r="P150" s="199"/>
      <c r="Q150" s="109"/>
      <c r="R150" s="95"/>
      <c r="S150" s="105"/>
      <c r="T150" s="339"/>
      <c r="U150" s="353"/>
      <c r="V150" s="327"/>
      <c r="W150" s="109"/>
      <c r="X150" s="95"/>
      <c r="Y150" s="105"/>
      <c r="Z150" s="258"/>
      <c r="AA150" s="84"/>
      <c r="AB150" s="83"/>
      <c r="AC150" s="269"/>
      <c r="AD150" s="109"/>
      <c r="AE150" s="95"/>
      <c r="AF150" s="95"/>
      <c r="AG150" s="105"/>
      <c r="AH150" s="280"/>
      <c r="AI150" s="281"/>
      <c r="AJ150" s="109"/>
      <c r="AK150" s="95"/>
      <c r="AL150" s="105"/>
      <c r="AM150" s="188"/>
      <c r="AN150" s="105"/>
      <c r="AO150" s="101"/>
      <c r="AP150" s="83"/>
      <c r="AQ150" s="109"/>
      <c r="AR150" s="95"/>
      <c r="AS150" s="95"/>
      <c r="AT150" s="506"/>
      <c r="AU150" s="230"/>
      <c r="AV150" s="220"/>
      <c r="AW150" s="315"/>
      <c r="AX150" s="319"/>
      <c r="AY150" s="218"/>
      <c r="AZ150" s="368"/>
      <c r="BA150" s="431"/>
      <c r="BB150" s="370"/>
    </row>
    <row r="151" spans="1:54" outlineLevel="2" x14ac:dyDescent="0.15">
      <c r="A151" s="8" t="s">
        <v>79</v>
      </c>
      <c r="B151" s="13"/>
      <c r="C151" s="2"/>
      <c r="D151" s="2"/>
      <c r="E151" s="443" t="s">
        <v>22</v>
      </c>
      <c r="F151" s="37" t="s">
        <v>59</v>
      </c>
      <c r="G151" s="20">
        <f t="shared" si="5"/>
        <v>0</v>
      </c>
      <c r="H151" s="105"/>
      <c r="I151" s="188"/>
      <c r="J151" s="95"/>
      <c r="K151" s="95"/>
      <c r="L151" s="110"/>
      <c r="M151" s="69"/>
      <c r="N151" s="83"/>
      <c r="O151" s="230"/>
      <c r="P151" s="199"/>
      <c r="Q151" s="109"/>
      <c r="R151" s="95"/>
      <c r="S151" s="105"/>
      <c r="T151" s="339"/>
      <c r="U151" s="353"/>
      <c r="V151" s="327"/>
      <c r="W151" s="109"/>
      <c r="X151" s="95"/>
      <c r="Y151" s="105"/>
      <c r="Z151" s="258"/>
      <c r="AA151" s="84"/>
      <c r="AB151" s="83"/>
      <c r="AC151" s="269"/>
      <c r="AD151" s="109"/>
      <c r="AE151" s="95"/>
      <c r="AF151" s="95"/>
      <c r="AG151" s="105"/>
      <c r="AH151" s="280"/>
      <c r="AI151" s="281"/>
      <c r="AJ151" s="109"/>
      <c r="AK151" s="95"/>
      <c r="AL151" s="105"/>
      <c r="AM151" s="188"/>
      <c r="AN151" s="105"/>
      <c r="AO151" s="101"/>
      <c r="AP151" s="83"/>
      <c r="AQ151" s="109"/>
      <c r="AR151" s="95"/>
      <c r="AS151" s="95"/>
      <c r="AT151" s="506"/>
      <c r="AU151" s="230"/>
      <c r="AV151" s="220"/>
      <c r="AW151" s="315"/>
      <c r="AX151" s="319"/>
      <c r="AY151" s="218"/>
      <c r="AZ151" s="368"/>
      <c r="BA151" s="431"/>
      <c r="BB151" s="370"/>
    </row>
    <row r="152" spans="1:54" outlineLevel="2" x14ac:dyDescent="0.15">
      <c r="A152" s="8" t="s">
        <v>80</v>
      </c>
      <c r="B152" s="13"/>
      <c r="C152" s="2"/>
      <c r="D152" s="2"/>
      <c r="E152" s="443" t="s">
        <v>23</v>
      </c>
      <c r="F152" s="37" t="s">
        <v>59</v>
      </c>
      <c r="G152" s="20">
        <f t="shared" si="5"/>
        <v>0</v>
      </c>
      <c r="H152" s="105"/>
      <c r="I152" s="188"/>
      <c r="J152" s="95"/>
      <c r="K152" s="95"/>
      <c r="L152" s="110"/>
      <c r="M152" s="69"/>
      <c r="N152" s="83"/>
      <c r="O152" s="230"/>
      <c r="P152" s="199"/>
      <c r="Q152" s="109"/>
      <c r="R152" s="95"/>
      <c r="S152" s="105"/>
      <c r="T152" s="339"/>
      <c r="U152" s="353"/>
      <c r="V152" s="327"/>
      <c r="W152" s="109"/>
      <c r="X152" s="95"/>
      <c r="Y152" s="105"/>
      <c r="Z152" s="258"/>
      <c r="AA152" s="84"/>
      <c r="AB152" s="83"/>
      <c r="AC152" s="269"/>
      <c r="AD152" s="109"/>
      <c r="AE152" s="95"/>
      <c r="AF152" s="95"/>
      <c r="AG152" s="105"/>
      <c r="AH152" s="280"/>
      <c r="AI152" s="281"/>
      <c r="AJ152" s="109"/>
      <c r="AK152" s="95"/>
      <c r="AL152" s="105"/>
      <c r="AM152" s="188"/>
      <c r="AN152" s="105"/>
      <c r="AO152" s="101"/>
      <c r="AP152" s="83"/>
      <c r="AQ152" s="109"/>
      <c r="AR152" s="95"/>
      <c r="AS152" s="95"/>
      <c r="AT152" s="506"/>
      <c r="AU152" s="230"/>
      <c r="AV152" s="220"/>
      <c r="AW152" s="315"/>
      <c r="AX152" s="319"/>
      <c r="AY152" s="218"/>
      <c r="AZ152" s="368"/>
      <c r="BA152" s="431"/>
      <c r="BB152" s="370"/>
    </row>
    <row r="153" spans="1:54" outlineLevel="2" x14ac:dyDescent="0.15">
      <c r="A153" s="8" t="s">
        <v>81</v>
      </c>
      <c r="B153" s="13"/>
      <c r="C153" s="2"/>
      <c r="D153" s="2"/>
      <c r="E153" s="443" t="s">
        <v>26</v>
      </c>
      <c r="F153" s="37" t="s">
        <v>59</v>
      </c>
      <c r="G153" s="20">
        <f t="shared" si="5"/>
        <v>0</v>
      </c>
      <c r="H153" s="105"/>
      <c r="I153" s="188"/>
      <c r="J153" s="95"/>
      <c r="K153" s="95"/>
      <c r="L153" s="110"/>
      <c r="M153" s="69"/>
      <c r="N153" s="83"/>
      <c r="O153" s="230"/>
      <c r="P153" s="199"/>
      <c r="Q153" s="109"/>
      <c r="R153" s="95"/>
      <c r="S153" s="105"/>
      <c r="T153" s="339"/>
      <c r="U153" s="353"/>
      <c r="V153" s="327"/>
      <c r="W153" s="109"/>
      <c r="X153" s="95"/>
      <c r="Y153" s="105"/>
      <c r="Z153" s="258"/>
      <c r="AA153" s="84"/>
      <c r="AB153" s="83"/>
      <c r="AC153" s="269"/>
      <c r="AD153" s="109"/>
      <c r="AE153" s="95"/>
      <c r="AF153" s="95"/>
      <c r="AG153" s="105"/>
      <c r="AH153" s="280"/>
      <c r="AI153" s="281"/>
      <c r="AJ153" s="109"/>
      <c r="AK153" s="95"/>
      <c r="AL153" s="105"/>
      <c r="AM153" s="188"/>
      <c r="AN153" s="105"/>
      <c r="AO153" s="101"/>
      <c r="AP153" s="83"/>
      <c r="AQ153" s="109"/>
      <c r="AR153" s="95"/>
      <c r="AS153" s="95"/>
      <c r="AT153" s="506"/>
      <c r="AU153" s="230"/>
      <c r="AV153" s="220"/>
      <c r="AW153" s="315"/>
      <c r="AX153" s="319"/>
      <c r="AY153" s="218"/>
      <c r="AZ153" s="368"/>
      <c r="BA153" s="431"/>
      <c r="BB153" s="370"/>
    </row>
    <row r="154" spans="1:54" outlineLevel="2" x14ac:dyDescent="0.15">
      <c r="A154" s="8" t="s">
        <v>158</v>
      </c>
      <c r="B154" s="13"/>
      <c r="C154" s="2"/>
      <c r="D154" s="2"/>
      <c r="E154" s="10" t="s">
        <v>310</v>
      </c>
      <c r="F154" s="37" t="s">
        <v>59</v>
      </c>
      <c r="G154" s="20">
        <f>SUM(H154:AG154)</f>
        <v>0</v>
      </c>
      <c r="H154" s="105"/>
      <c r="I154" s="188"/>
      <c r="J154" s="95"/>
      <c r="K154" s="95"/>
      <c r="L154" s="110"/>
      <c r="M154" s="69"/>
      <c r="N154" s="83"/>
      <c r="O154" s="230"/>
      <c r="P154" s="199"/>
      <c r="Q154" s="109"/>
      <c r="R154" s="95"/>
      <c r="S154" s="105"/>
      <c r="T154" s="339"/>
      <c r="U154" s="353"/>
      <c r="V154" s="327"/>
      <c r="W154" s="95"/>
      <c r="X154" s="113"/>
      <c r="Y154" s="105"/>
      <c r="Z154" s="258"/>
      <c r="AA154" s="84"/>
      <c r="AB154" s="83"/>
      <c r="AC154" s="269"/>
      <c r="AD154" s="109"/>
      <c r="AE154" s="95"/>
      <c r="AF154" s="558"/>
      <c r="AG154" s="105"/>
      <c r="AH154" s="280"/>
      <c r="AI154" s="281"/>
      <c r="AJ154" s="50"/>
      <c r="AK154" s="51"/>
      <c r="AL154" s="52"/>
      <c r="AM154" s="242"/>
      <c r="AN154" s="52"/>
      <c r="AO154" s="101"/>
      <c r="AP154" s="83"/>
      <c r="AQ154" s="50"/>
      <c r="AR154" s="51"/>
      <c r="AS154" s="51"/>
      <c r="AT154" s="211"/>
      <c r="AU154" s="302"/>
      <c r="AV154" s="220"/>
      <c r="AW154" s="315"/>
      <c r="AX154" s="319"/>
      <c r="AY154" s="218"/>
      <c r="AZ154" s="368"/>
      <c r="BA154" s="431"/>
      <c r="BB154" s="370"/>
    </row>
    <row r="155" spans="1:54" outlineLevel="2" x14ac:dyDescent="0.15">
      <c r="A155" s="8" t="s">
        <v>82</v>
      </c>
      <c r="B155" s="13"/>
      <c r="C155" s="2"/>
      <c r="D155" s="2"/>
      <c r="E155" s="443" t="s">
        <v>20</v>
      </c>
      <c r="F155" s="37" t="s">
        <v>59</v>
      </c>
      <c r="G155" s="20">
        <f t="shared" si="5"/>
        <v>0</v>
      </c>
      <c r="H155" s="105"/>
      <c r="I155" s="188"/>
      <c r="J155" s="95"/>
      <c r="K155" s="95"/>
      <c r="L155" s="110"/>
      <c r="M155" s="69"/>
      <c r="N155" s="83"/>
      <c r="O155" s="230"/>
      <c r="P155" s="199"/>
      <c r="Q155" s="109"/>
      <c r="R155" s="95"/>
      <c r="S155" s="105"/>
      <c r="T155" s="339"/>
      <c r="U155" s="353"/>
      <c r="V155" s="327"/>
      <c r="W155" s="109"/>
      <c r="X155" s="95"/>
      <c r="Y155" s="105"/>
      <c r="Z155" s="258"/>
      <c r="AA155" s="84"/>
      <c r="AB155" s="83"/>
      <c r="AC155" s="269"/>
      <c r="AD155" s="109"/>
      <c r="AE155" s="95"/>
      <c r="AF155" s="95"/>
      <c r="AG155" s="105"/>
      <c r="AH155" s="280"/>
      <c r="AI155" s="281"/>
      <c r="AJ155" s="109"/>
      <c r="AK155" s="95"/>
      <c r="AL155" s="105"/>
      <c r="AM155" s="188"/>
      <c r="AN155" s="105"/>
      <c r="AO155" s="101"/>
      <c r="AP155" s="83"/>
      <c r="AQ155" s="109"/>
      <c r="AR155" s="95"/>
      <c r="AS155" s="95"/>
      <c r="AT155" s="506"/>
      <c r="AU155" s="230"/>
      <c r="AV155" s="220"/>
      <c r="AW155" s="315"/>
      <c r="AX155" s="319"/>
      <c r="AY155" s="218"/>
      <c r="AZ155" s="368"/>
      <c r="BA155" s="431"/>
      <c r="BB155" s="370"/>
    </row>
    <row r="156" spans="1:54" outlineLevel="2" x14ac:dyDescent="0.15">
      <c r="A156" s="8" t="s">
        <v>83</v>
      </c>
      <c r="B156" s="13"/>
      <c r="C156" s="2"/>
      <c r="D156" s="2"/>
      <c r="E156" s="443" t="s">
        <v>21</v>
      </c>
      <c r="F156" s="37" t="s">
        <v>59</v>
      </c>
      <c r="G156" s="20">
        <f t="shared" si="5"/>
        <v>0</v>
      </c>
      <c r="H156" s="105"/>
      <c r="I156" s="188"/>
      <c r="J156" s="95"/>
      <c r="K156" s="95"/>
      <c r="L156" s="110"/>
      <c r="M156" s="69"/>
      <c r="N156" s="83"/>
      <c r="O156" s="230"/>
      <c r="P156" s="199"/>
      <c r="Q156" s="109"/>
      <c r="R156" s="95"/>
      <c r="S156" s="105"/>
      <c r="T156" s="339"/>
      <c r="U156" s="353"/>
      <c r="V156" s="327"/>
      <c r="W156" s="109"/>
      <c r="X156" s="95"/>
      <c r="Y156" s="105"/>
      <c r="Z156" s="258"/>
      <c r="AA156" s="84"/>
      <c r="AB156" s="83"/>
      <c r="AC156" s="269"/>
      <c r="AD156" s="109"/>
      <c r="AE156" s="95"/>
      <c r="AF156" s="95"/>
      <c r="AG156" s="105"/>
      <c r="AH156" s="280"/>
      <c r="AI156" s="281"/>
      <c r="AJ156" s="109"/>
      <c r="AK156" s="95"/>
      <c r="AL156" s="105"/>
      <c r="AM156" s="188"/>
      <c r="AN156" s="105"/>
      <c r="AO156" s="101"/>
      <c r="AP156" s="83"/>
      <c r="AQ156" s="109"/>
      <c r="AR156" s="95"/>
      <c r="AS156" s="95"/>
      <c r="AT156" s="506"/>
      <c r="AU156" s="230"/>
      <c r="AV156" s="220"/>
      <c r="AW156" s="315"/>
      <c r="AX156" s="319"/>
      <c r="AY156" s="218"/>
      <c r="AZ156" s="368"/>
      <c r="BA156" s="431"/>
      <c r="BB156" s="370"/>
    </row>
    <row r="157" spans="1:54" x14ac:dyDescent="0.15">
      <c r="A157" s="8" t="s">
        <v>84</v>
      </c>
      <c r="B157" s="13"/>
      <c r="C157" s="93"/>
      <c r="D157" s="2"/>
      <c r="E157" s="445" t="s">
        <v>233</v>
      </c>
      <c r="F157" s="37" t="s">
        <v>37</v>
      </c>
      <c r="G157" s="20"/>
      <c r="H157" s="105"/>
      <c r="I157" s="188"/>
      <c r="J157" s="95"/>
      <c r="K157" s="119"/>
      <c r="L157" s="119"/>
      <c r="M157" s="69"/>
      <c r="N157" s="83"/>
      <c r="O157" s="230"/>
      <c r="P157" s="199"/>
      <c r="Q157" s="109"/>
      <c r="R157" s="95"/>
      <c r="S157" s="105"/>
      <c r="T157" s="345"/>
      <c r="U157" s="359"/>
      <c r="V157" s="327"/>
      <c r="W157" s="109"/>
      <c r="X157" s="95"/>
      <c r="Y157" s="105"/>
      <c r="Z157" s="258"/>
      <c r="AA157" s="175"/>
      <c r="AB157" s="174"/>
      <c r="AC157" s="269"/>
      <c r="AD157" s="109"/>
      <c r="AE157" s="95"/>
      <c r="AF157" s="95"/>
      <c r="AG157" s="105"/>
      <c r="AH157" s="292"/>
      <c r="AI157" s="293"/>
      <c r="AJ157" s="109"/>
      <c r="AK157" s="95"/>
      <c r="AL157" s="105"/>
      <c r="AM157" s="188"/>
      <c r="AN157" s="105"/>
      <c r="AO157" s="299"/>
      <c r="AP157" s="174"/>
      <c r="AQ157" s="109"/>
      <c r="AR157" s="95"/>
      <c r="AS157" s="95"/>
      <c r="AT157" s="506"/>
      <c r="AU157" s="230"/>
      <c r="AV157" s="220"/>
      <c r="AW157" s="315"/>
      <c r="AX157" s="319"/>
      <c r="AY157" s="218"/>
      <c r="AZ157" s="368"/>
      <c r="BA157" s="431"/>
      <c r="BB157" s="370"/>
    </row>
    <row r="158" spans="1:54" x14ac:dyDescent="0.15">
      <c r="A158" s="8" t="s">
        <v>85</v>
      </c>
      <c r="B158" s="13"/>
      <c r="C158" s="2"/>
      <c r="D158" s="2"/>
      <c r="E158" s="443" t="s">
        <v>234</v>
      </c>
      <c r="F158" s="37" t="s">
        <v>37</v>
      </c>
      <c r="G158" s="20"/>
      <c r="H158" s="105"/>
      <c r="I158" s="188"/>
      <c r="J158" s="95"/>
      <c r="K158" s="119"/>
      <c r="L158" s="119"/>
      <c r="M158" s="69"/>
      <c r="N158" s="83"/>
      <c r="O158" s="230"/>
      <c r="P158" s="199"/>
      <c r="Q158" s="109"/>
      <c r="R158" s="95"/>
      <c r="S158" s="105"/>
      <c r="T158" s="345"/>
      <c r="U158" s="359"/>
      <c r="V158" s="327"/>
      <c r="W158" s="109"/>
      <c r="X158" s="95"/>
      <c r="Y158" s="105"/>
      <c r="Z158" s="258"/>
      <c r="AA158" s="175"/>
      <c r="AB158" s="174"/>
      <c r="AC158" s="269"/>
      <c r="AD158" s="109"/>
      <c r="AE158" s="95"/>
      <c r="AF158" s="95"/>
      <c r="AG158" s="105"/>
      <c r="AH158" s="292"/>
      <c r="AI158" s="293"/>
      <c r="AJ158" s="109"/>
      <c r="AK158" s="95"/>
      <c r="AL158" s="105"/>
      <c r="AM158" s="188"/>
      <c r="AN158" s="105"/>
      <c r="AO158" s="299"/>
      <c r="AP158" s="174"/>
      <c r="AQ158" s="109"/>
      <c r="AR158" s="95"/>
      <c r="AS158" s="95"/>
      <c r="AT158" s="506"/>
      <c r="AU158" s="230"/>
      <c r="AV158" s="220"/>
      <c r="AW158" s="315"/>
      <c r="AX158" s="319"/>
      <c r="AY158" s="218"/>
      <c r="AZ158" s="368"/>
      <c r="BA158" s="431"/>
      <c r="BB158" s="370"/>
    </row>
    <row r="159" spans="1:54" x14ac:dyDescent="0.15">
      <c r="A159" s="8" t="s">
        <v>86</v>
      </c>
      <c r="B159" s="13"/>
      <c r="C159" s="2"/>
      <c r="D159" s="2"/>
      <c r="E159" s="443" t="s">
        <v>235</v>
      </c>
      <c r="F159" s="37" t="s">
        <v>37</v>
      </c>
      <c r="G159" s="20"/>
      <c r="H159" s="105"/>
      <c r="I159" s="188"/>
      <c r="J159" s="95"/>
      <c r="K159" s="119"/>
      <c r="L159" s="119"/>
      <c r="M159" s="69"/>
      <c r="N159" s="83"/>
      <c r="O159" s="230"/>
      <c r="P159" s="199"/>
      <c r="Q159" s="109"/>
      <c r="R159" s="95"/>
      <c r="S159" s="105"/>
      <c r="T159" s="345"/>
      <c r="U159" s="359"/>
      <c r="V159" s="327"/>
      <c r="W159" s="109"/>
      <c r="X159" s="95"/>
      <c r="Y159" s="105"/>
      <c r="Z159" s="258"/>
      <c r="AA159" s="175"/>
      <c r="AB159" s="174"/>
      <c r="AC159" s="269"/>
      <c r="AD159" s="109"/>
      <c r="AE159" s="95"/>
      <c r="AF159" s="95"/>
      <c r="AG159" s="105"/>
      <c r="AH159" s="292"/>
      <c r="AI159" s="293"/>
      <c r="AJ159" s="109"/>
      <c r="AK159" s="95"/>
      <c r="AL159" s="105"/>
      <c r="AM159" s="188"/>
      <c r="AN159" s="105"/>
      <c r="AO159" s="299"/>
      <c r="AP159" s="174"/>
      <c r="AQ159" s="109"/>
      <c r="AR159" s="95"/>
      <c r="AS159" s="95"/>
      <c r="AT159" s="506"/>
      <c r="AU159" s="230"/>
      <c r="AV159" s="220"/>
      <c r="AW159" s="315"/>
      <c r="AX159" s="319"/>
      <c r="AY159" s="218"/>
      <c r="AZ159" s="368"/>
      <c r="BA159" s="431"/>
      <c r="BB159" s="370"/>
    </row>
    <row r="160" spans="1:54" x14ac:dyDescent="0.15">
      <c r="A160" s="8" t="s">
        <v>259</v>
      </c>
      <c r="B160" s="13"/>
      <c r="C160" s="2"/>
      <c r="D160" s="2"/>
      <c r="E160" s="443" t="s">
        <v>236</v>
      </c>
      <c r="F160" s="37" t="s">
        <v>37</v>
      </c>
      <c r="G160" s="20"/>
      <c r="H160" s="105"/>
      <c r="I160" s="188"/>
      <c r="J160" s="95"/>
      <c r="K160" s="119"/>
      <c r="L160" s="119"/>
      <c r="M160" s="69"/>
      <c r="N160" s="83"/>
      <c r="O160" s="230"/>
      <c r="P160" s="199"/>
      <c r="Q160" s="109"/>
      <c r="R160" s="95"/>
      <c r="S160" s="105"/>
      <c r="T160" s="345"/>
      <c r="U160" s="359"/>
      <c r="V160" s="327"/>
      <c r="W160" s="109"/>
      <c r="X160" s="95"/>
      <c r="Y160" s="105"/>
      <c r="Z160" s="258"/>
      <c r="AA160" s="175"/>
      <c r="AB160" s="174"/>
      <c r="AC160" s="269"/>
      <c r="AD160" s="109"/>
      <c r="AE160" s="95"/>
      <c r="AF160" s="95"/>
      <c r="AG160" s="105"/>
      <c r="AH160" s="292"/>
      <c r="AI160" s="293"/>
      <c r="AJ160" s="109"/>
      <c r="AK160" s="95"/>
      <c r="AL160" s="105"/>
      <c r="AM160" s="188"/>
      <c r="AN160" s="105"/>
      <c r="AO160" s="299"/>
      <c r="AP160" s="174"/>
      <c r="AQ160" s="109"/>
      <c r="AR160" s="95"/>
      <c r="AS160" s="95"/>
      <c r="AT160" s="506"/>
      <c r="AU160" s="230"/>
      <c r="AV160" s="220"/>
      <c r="AW160" s="315"/>
      <c r="AX160" s="319"/>
      <c r="AY160" s="218"/>
      <c r="AZ160" s="368"/>
      <c r="BA160" s="431"/>
      <c r="BB160" s="370"/>
    </row>
    <row r="161" spans="1:54" x14ac:dyDescent="0.15">
      <c r="A161" s="8" t="s">
        <v>260</v>
      </c>
      <c r="B161" s="13"/>
      <c r="C161" s="2"/>
      <c r="D161" s="2"/>
      <c r="E161" s="443" t="s">
        <v>237</v>
      </c>
      <c r="F161" s="37" t="s">
        <v>37</v>
      </c>
      <c r="G161" s="20"/>
      <c r="H161" s="105"/>
      <c r="I161" s="188"/>
      <c r="J161" s="95"/>
      <c r="K161" s="119"/>
      <c r="L161" s="119"/>
      <c r="M161" s="69"/>
      <c r="N161" s="83"/>
      <c r="O161" s="230"/>
      <c r="P161" s="199"/>
      <c r="Q161" s="109"/>
      <c r="R161" s="95"/>
      <c r="S161" s="105"/>
      <c r="T161" s="345"/>
      <c r="U161" s="359"/>
      <c r="V161" s="327"/>
      <c r="W161" s="109"/>
      <c r="X161" s="95"/>
      <c r="Y161" s="105"/>
      <c r="Z161" s="258"/>
      <c r="AA161" s="175"/>
      <c r="AB161" s="174"/>
      <c r="AC161" s="269"/>
      <c r="AD161" s="109"/>
      <c r="AE161" s="95"/>
      <c r="AF161" s="95"/>
      <c r="AG161" s="105"/>
      <c r="AH161" s="292"/>
      <c r="AI161" s="293"/>
      <c r="AJ161" s="109"/>
      <c r="AK161" s="95"/>
      <c r="AL161" s="105"/>
      <c r="AM161" s="188"/>
      <c r="AN161" s="105"/>
      <c r="AO161" s="299"/>
      <c r="AP161" s="174"/>
      <c r="AQ161" s="109"/>
      <c r="AR161" s="95"/>
      <c r="AS161" s="95"/>
      <c r="AT161" s="506"/>
      <c r="AU161" s="230"/>
      <c r="AV161" s="220"/>
      <c r="AW161" s="315"/>
      <c r="AX161" s="319"/>
      <c r="AY161" s="218"/>
      <c r="AZ161" s="368"/>
      <c r="BA161" s="431"/>
      <c r="BB161" s="370"/>
    </row>
    <row r="162" spans="1:54" outlineLevel="1" x14ac:dyDescent="0.15">
      <c r="A162" s="8" t="s">
        <v>70</v>
      </c>
      <c r="B162" s="13"/>
      <c r="C162" s="569" t="s">
        <v>24</v>
      </c>
      <c r="D162" s="570"/>
      <c r="E162" s="571"/>
      <c r="F162" s="37"/>
      <c r="G162" s="20">
        <f t="shared" ref="G162:G169" si="6">SUM(H162:AG162)</f>
        <v>0</v>
      </c>
      <c r="H162" s="105"/>
      <c r="I162" s="188"/>
      <c r="J162" s="95"/>
      <c r="K162" s="95"/>
      <c r="L162" s="110"/>
      <c r="M162" s="69"/>
      <c r="N162" s="83"/>
      <c r="O162" s="230"/>
      <c r="P162" s="199"/>
      <c r="Q162" s="109"/>
      <c r="R162" s="95"/>
      <c r="S162" s="105"/>
      <c r="T162" s="339"/>
      <c r="U162" s="353"/>
      <c r="V162" s="327"/>
      <c r="W162" s="109"/>
      <c r="X162" s="95"/>
      <c r="Y162" s="130"/>
      <c r="Z162" s="258"/>
      <c r="AA162" s="84"/>
      <c r="AB162" s="83"/>
      <c r="AC162" s="269"/>
      <c r="AD162" s="109"/>
      <c r="AE162" s="439"/>
      <c r="AF162" s="95"/>
      <c r="AG162" s="105"/>
      <c r="AH162" s="280"/>
      <c r="AI162" s="281"/>
      <c r="AJ162" s="109"/>
      <c r="AK162" s="95"/>
      <c r="AL162" s="105"/>
      <c r="AM162" s="188"/>
      <c r="AN162" s="105"/>
      <c r="AO162" s="101"/>
      <c r="AP162" s="83"/>
      <c r="AQ162" s="109"/>
      <c r="AR162" s="95"/>
      <c r="AS162" s="95"/>
      <c r="AT162" s="506"/>
      <c r="AU162" s="230"/>
      <c r="AV162" s="220"/>
      <c r="AW162" s="315"/>
      <c r="AX162" s="319"/>
      <c r="AY162" s="218"/>
      <c r="AZ162" s="368"/>
      <c r="BA162" s="431"/>
      <c r="BB162" s="370"/>
    </row>
    <row r="163" spans="1:54" outlineLevel="2" x14ac:dyDescent="0.15">
      <c r="A163" s="8" t="s">
        <v>87</v>
      </c>
      <c r="B163" s="13"/>
      <c r="C163" s="2"/>
      <c r="D163" s="2"/>
      <c r="E163" s="443" t="s">
        <v>25</v>
      </c>
      <c r="F163" s="37" t="s">
        <v>59</v>
      </c>
      <c r="G163" s="20">
        <f t="shared" si="6"/>
        <v>0</v>
      </c>
      <c r="H163" s="105"/>
      <c r="I163" s="188"/>
      <c r="J163" s="95"/>
      <c r="K163" s="95"/>
      <c r="L163" s="110"/>
      <c r="M163" s="69"/>
      <c r="N163" s="83"/>
      <c r="O163" s="230"/>
      <c r="P163" s="199"/>
      <c r="Q163" s="109"/>
      <c r="R163" s="95"/>
      <c r="S163" s="105"/>
      <c r="T163" s="339"/>
      <c r="U163" s="353"/>
      <c r="V163" s="327"/>
      <c r="W163" s="109"/>
      <c r="X163" s="95"/>
      <c r="Y163" s="113"/>
      <c r="Z163" s="258"/>
      <c r="AA163" s="84"/>
      <c r="AB163" s="83"/>
      <c r="AC163" s="269"/>
      <c r="AD163" s="109"/>
      <c r="AE163" s="439"/>
      <c r="AF163" s="95"/>
      <c r="AG163" s="105"/>
      <c r="AH163" s="280"/>
      <c r="AI163" s="281"/>
      <c r="AJ163" s="109"/>
      <c r="AK163" s="95"/>
      <c r="AL163" s="105"/>
      <c r="AM163" s="188"/>
      <c r="AN163" s="105"/>
      <c r="AO163" s="101"/>
      <c r="AP163" s="83"/>
      <c r="AQ163" s="109"/>
      <c r="AR163" s="95"/>
      <c r="AS163" s="95"/>
      <c r="AT163" s="506"/>
      <c r="AU163" s="230"/>
      <c r="AV163" s="220"/>
      <c r="AW163" s="315"/>
      <c r="AX163" s="319"/>
      <c r="AY163" s="218"/>
      <c r="AZ163" s="368"/>
      <c r="BA163" s="431"/>
      <c r="BB163" s="370"/>
    </row>
    <row r="164" spans="1:54" outlineLevel="2" x14ac:dyDescent="0.15">
      <c r="A164" s="8" t="s">
        <v>88</v>
      </c>
      <c r="B164" s="13"/>
      <c r="C164" s="2"/>
      <c r="D164" s="2"/>
      <c r="E164" s="443" t="s">
        <v>27</v>
      </c>
      <c r="F164" s="37" t="s">
        <v>59</v>
      </c>
      <c r="G164" s="20">
        <f t="shared" si="6"/>
        <v>0</v>
      </c>
      <c r="H164" s="105"/>
      <c r="I164" s="188"/>
      <c r="J164" s="95"/>
      <c r="K164" s="95"/>
      <c r="L164" s="110"/>
      <c r="M164" s="69"/>
      <c r="N164" s="83"/>
      <c r="O164" s="230"/>
      <c r="P164" s="199"/>
      <c r="Q164" s="109"/>
      <c r="R164" s="95"/>
      <c r="S164" s="105"/>
      <c r="T164" s="339"/>
      <c r="U164" s="353"/>
      <c r="V164" s="327"/>
      <c r="W164" s="109"/>
      <c r="X164" s="95"/>
      <c r="Y164" s="105"/>
      <c r="Z164" s="493"/>
      <c r="AA164" s="84"/>
      <c r="AB164" s="83"/>
      <c r="AC164" s="269"/>
      <c r="AD164" s="109"/>
      <c r="AE164" s="439"/>
      <c r="AF164" s="95"/>
      <c r="AG164" s="105"/>
      <c r="AH164" s="280"/>
      <c r="AI164" s="281"/>
      <c r="AJ164" s="109"/>
      <c r="AK164" s="95"/>
      <c r="AL164" s="105"/>
      <c r="AM164" s="188"/>
      <c r="AN164" s="105"/>
      <c r="AO164" s="101"/>
      <c r="AP164" s="83"/>
      <c r="AQ164" s="109"/>
      <c r="AR164" s="95"/>
      <c r="AS164" s="95"/>
      <c r="AT164" s="506"/>
      <c r="AU164" s="230"/>
      <c r="AV164" s="220"/>
      <c r="AW164" s="315"/>
      <c r="AX164" s="319"/>
      <c r="AY164" s="218"/>
      <c r="AZ164" s="368"/>
      <c r="BA164" s="431"/>
      <c r="BB164" s="370"/>
    </row>
    <row r="165" spans="1:54" outlineLevel="1" x14ac:dyDescent="0.15">
      <c r="A165" s="8" t="s">
        <v>89</v>
      </c>
      <c r="B165" s="13"/>
      <c r="C165" s="2"/>
      <c r="D165" s="2"/>
      <c r="E165" s="443" t="s">
        <v>28</v>
      </c>
      <c r="F165" s="37" t="s">
        <v>59</v>
      </c>
      <c r="G165" s="20">
        <f t="shared" si="6"/>
        <v>0</v>
      </c>
      <c r="H165" s="105"/>
      <c r="I165" s="188"/>
      <c r="J165" s="95"/>
      <c r="K165" s="95"/>
      <c r="L165" s="110"/>
      <c r="M165" s="69"/>
      <c r="N165" s="83"/>
      <c r="O165" s="230"/>
      <c r="P165" s="199"/>
      <c r="Q165" s="109"/>
      <c r="R165" s="95"/>
      <c r="S165" s="105"/>
      <c r="T165" s="339"/>
      <c r="U165" s="353"/>
      <c r="V165" s="327"/>
      <c r="W165" s="109"/>
      <c r="X165" s="95"/>
      <c r="Y165" s="105"/>
      <c r="Z165" s="258"/>
      <c r="AA165" s="84"/>
      <c r="AB165" s="83"/>
      <c r="AC165" s="269"/>
      <c r="AD165" s="113"/>
      <c r="AE165" s="439"/>
      <c r="AF165" s="95"/>
      <c r="AG165" s="105"/>
      <c r="AH165" s="280"/>
      <c r="AI165" s="281"/>
      <c r="AJ165" s="109"/>
      <c r="AK165" s="95"/>
      <c r="AL165" s="105"/>
      <c r="AM165" s="188"/>
      <c r="AN165" s="105"/>
      <c r="AO165" s="101"/>
      <c r="AP165" s="83"/>
      <c r="AQ165" s="109"/>
      <c r="AR165" s="95"/>
      <c r="AS165" s="95"/>
      <c r="AT165" s="506"/>
      <c r="AU165" s="230"/>
      <c r="AV165" s="220"/>
      <c r="AW165" s="315"/>
      <c r="AX165" s="319"/>
      <c r="AY165" s="218"/>
      <c r="AZ165" s="368"/>
      <c r="BA165" s="431"/>
      <c r="BB165" s="370"/>
    </row>
    <row r="166" spans="1:54" outlineLevel="2" x14ac:dyDescent="0.15">
      <c r="A166" s="8" t="s">
        <v>90</v>
      </c>
      <c r="B166" s="13"/>
      <c r="C166" s="2"/>
      <c r="D166" s="2"/>
      <c r="E166" s="443" t="s">
        <v>66</v>
      </c>
      <c r="F166" s="37" t="s">
        <v>59</v>
      </c>
      <c r="G166" s="20">
        <f t="shared" si="6"/>
        <v>0</v>
      </c>
      <c r="H166" s="105"/>
      <c r="I166" s="188"/>
      <c r="J166" s="95"/>
      <c r="K166" s="95"/>
      <c r="L166" s="110"/>
      <c r="M166" s="69"/>
      <c r="N166" s="83"/>
      <c r="O166" s="230"/>
      <c r="P166" s="199"/>
      <c r="Q166" s="109"/>
      <c r="R166" s="95"/>
      <c r="S166" s="105"/>
      <c r="T166" s="339"/>
      <c r="U166" s="353"/>
      <c r="V166" s="327"/>
      <c r="W166" s="109"/>
      <c r="X166" s="95"/>
      <c r="Y166" s="105"/>
      <c r="Z166" s="258"/>
      <c r="AA166" s="84"/>
      <c r="AB166" s="83"/>
      <c r="AC166" s="269"/>
      <c r="AD166" s="109"/>
      <c r="AE166" s="113"/>
      <c r="AF166" s="95"/>
      <c r="AG166" s="105"/>
      <c r="AH166" s="280"/>
      <c r="AI166" s="281"/>
      <c r="AJ166" s="109"/>
      <c r="AK166" s="95"/>
      <c r="AL166" s="105"/>
      <c r="AM166" s="188"/>
      <c r="AN166" s="105"/>
      <c r="AO166" s="101"/>
      <c r="AP166" s="83"/>
      <c r="AQ166" s="109"/>
      <c r="AR166" s="95"/>
      <c r="AS166" s="95"/>
      <c r="AT166" s="506"/>
      <c r="AU166" s="230"/>
      <c r="AV166" s="220"/>
      <c r="AW166" s="315"/>
      <c r="AX166" s="319"/>
      <c r="AY166" s="218"/>
      <c r="AZ166" s="368"/>
      <c r="BA166" s="431"/>
      <c r="BB166" s="370"/>
    </row>
    <row r="167" spans="1:54" outlineLevel="2" x14ac:dyDescent="0.15">
      <c r="A167" s="8" t="s">
        <v>91</v>
      </c>
      <c r="B167" s="13"/>
      <c r="C167" s="2"/>
      <c r="D167" s="2"/>
      <c r="E167" s="443" t="s">
        <v>29</v>
      </c>
      <c r="F167" s="37" t="s">
        <v>59</v>
      </c>
      <c r="G167" s="20">
        <f t="shared" si="6"/>
        <v>0</v>
      </c>
      <c r="H167" s="105"/>
      <c r="I167" s="188"/>
      <c r="J167" s="95"/>
      <c r="K167" s="95"/>
      <c r="L167" s="110"/>
      <c r="M167" s="69"/>
      <c r="N167" s="83"/>
      <c r="O167" s="230"/>
      <c r="P167" s="199"/>
      <c r="Q167" s="109"/>
      <c r="R167" s="95"/>
      <c r="S167" s="105"/>
      <c r="T167" s="339"/>
      <c r="U167" s="353"/>
      <c r="V167" s="327"/>
      <c r="W167" s="109"/>
      <c r="X167" s="95"/>
      <c r="Y167" s="105"/>
      <c r="Z167" s="258"/>
      <c r="AA167" s="84"/>
      <c r="AB167" s="83"/>
      <c r="AC167" s="269"/>
      <c r="AD167" s="109"/>
      <c r="AE167" s="113"/>
      <c r="AF167" s="95"/>
      <c r="AG167" s="105"/>
      <c r="AH167" s="280"/>
      <c r="AI167" s="281"/>
      <c r="AJ167" s="109"/>
      <c r="AK167" s="95"/>
      <c r="AL167" s="105"/>
      <c r="AM167" s="188"/>
      <c r="AN167" s="105"/>
      <c r="AO167" s="101"/>
      <c r="AP167" s="83"/>
      <c r="AQ167" s="109"/>
      <c r="AR167" s="95"/>
      <c r="AS167" s="95"/>
      <c r="AT167" s="506"/>
      <c r="AU167" s="230"/>
      <c r="AV167" s="220"/>
      <c r="AW167" s="315"/>
      <c r="AX167" s="319"/>
      <c r="AY167" s="218"/>
      <c r="AZ167" s="368"/>
      <c r="BA167" s="431"/>
      <c r="BB167" s="370"/>
    </row>
    <row r="168" spans="1:54" outlineLevel="2" x14ac:dyDescent="0.15">
      <c r="A168" s="8" t="s">
        <v>92</v>
      </c>
      <c r="B168" s="13"/>
      <c r="C168" s="2"/>
      <c r="D168" s="2"/>
      <c r="E168" s="443" t="s">
        <v>30</v>
      </c>
      <c r="F168" s="37" t="s">
        <v>59</v>
      </c>
      <c r="G168" s="20">
        <f t="shared" si="6"/>
        <v>0</v>
      </c>
      <c r="H168" s="95"/>
      <c r="I168" s="188"/>
      <c r="J168" s="95"/>
      <c r="K168" s="95"/>
      <c r="L168" s="110"/>
      <c r="M168" s="69"/>
      <c r="N168" s="83"/>
      <c r="O168" s="230"/>
      <c r="P168" s="199"/>
      <c r="Q168" s="109"/>
      <c r="R168" s="95"/>
      <c r="S168" s="105"/>
      <c r="T168" s="339"/>
      <c r="U168" s="353"/>
      <c r="V168" s="327"/>
      <c r="W168" s="109"/>
      <c r="X168" s="95"/>
      <c r="Y168" s="105"/>
      <c r="Z168" s="258"/>
      <c r="AA168" s="84"/>
      <c r="AB168" s="83"/>
      <c r="AC168" s="269"/>
      <c r="AD168" s="109"/>
      <c r="AE168" s="95"/>
      <c r="AF168" s="95"/>
      <c r="AG168" s="113"/>
      <c r="AH168" s="280"/>
      <c r="AI168" s="281"/>
      <c r="AJ168" s="109"/>
      <c r="AK168" s="95"/>
      <c r="AL168" s="95"/>
      <c r="AM168" s="188"/>
      <c r="AN168" s="105"/>
      <c r="AO168" s="101"/>
      <c r="AP168" s="83"/>
      <c r="AQ168" s="109"/>
      <c r="AR168" s="95"/>
      <c r="AS168" s="95"/>
      <c r="AT168" s="506"/>
      <c r="AU168" s="230"/>
      <c r="AV168" s="220"/>
      <c r="AW168" s="315"/>
      <c r="AX168" s="319"/>
      <c r="AY168" s="218"/>
      <c r="AZ168" s="368"/>
      <c r="BA168" s="431"/>
      <c r="BB168" s="370"/>
    </row>
    <row r="169" spans="1:54" ht="24" outlineLevel="2" x14ac:dyDescent="0.15">
      <c r="A169" s="8" t="s">
        <v>93</v>
      </c>
      <c r="B169" s="13"/>
      <c r="C169" s="2"/>
      <c r="D169" s="2"/>
      <c r="E169" s="443" t="s">
        <v>31</v>
      </c>
      <c r="F169" s="37" t="s">
        <v>59</v>
      </c>
      <c r="G169" s="20">
        <f t="shared" si="6"/>
        <v>0</v>
      </c>
      <c r="H169" s="95"/>
      <c r="I169" s="188"/>
      <c r="J169" s="95"/>
      <c r="K169" s="95"/>
      <c r="L169" s="110"/>
      <c r="M169" s="69"/>
      <c r="N169" s="83"/>
      <c r="O169" s="230"/>
      <c r="P169" s="199"/>
      <c r="Q169" s="109"/>
      <c r="R169" s="95"/>
      <c r="S169" s="105"/>
      <c r="T169" s="339"/>
      <c r="U169" s="353"/>
      <c r="V169" s="327"/>
      <c r="W169" s="109"/>
      <c r="X169" s="95"/>
      <c r="Y169" s="105"/>
      <c r="Z169" s="258"/>
      <c r="AA169" s="84"/>
      <c r="AB169" s="83"/>
      <c r="AC169" s="269"/>
      <c r="AD169" s="109"/>
      <c r="AE169" s="95"/>
      <c r="AF169" s="95"/>
      <c r="AG169" s="105"/>
      <c r="AH169" s="280"/>
      <c r="AI169" s="281"/>
      <c r="AJ169" s="109"/>
      <c r="AK169" s="113"/>
      <c r="AL169" s="95"/>
      <c r="AM169" s="188"/>
      <c r="AN169" s="105"/>
      <c r="AO169" s="101"/>
      <c r="AP169" s="83"/>
      <c r="AQ169" s="109"/>
      <c r="AR169" s="95"/>
      <c r="AS169" s="95"/>
      <c r="AT169" s="506"/>
      <c r="AU169" s="230"/>
      <c r="AV169" s="220"/>
      <c r="AW169" s="315"/>
      <c r="AX169" s="319"/>
      <c r="AY169" s="218"/>
      <c r="AZ169" s="368"/>
      <c r="BA169" s="431"/>
      <c r="BB169" s="370"/>
    </row>
    <row r="170" spans="1:54" x14ac:dyDescent="0.15">
      <c r="A170" s="8" t="s">
        <v>94</v>
      </c>
      <c r="B170" s="13"/>
      <c r="C170" s="2"/>
      <c r="D170" s="2"/>
      <c r="E170" s="443" t="s">
        <v>238</v>
      </c>
      <c r="F170" s="37" t="s">
        <v>37</v>
      </c>
      <c r="G170" s="20"/>
      <c r="H170" s="105"/>
      <c r="I170" s="188"/>
      <c r="J170" s="95"/>
      <c r="K170" s="118"/>
      <c r="L170" s="118"/>
      <c r="M170" s="69"/>
      <c r="N170" s="83"/>
      <c r="O170" s="230"/>
      <c r="P170" s="199"/>
      <c r="Q170" s="109"/>
      <c r="R170" s="95"/>
      <c r="S170" s="105"/>
      <c r="T170" s="345"/>
      <c r="U170" s="359"/>
      <c r="V170" s="327"/>
      <c r="W170" s="109"/>
      <c r="X170" s="95"/>
      <c r="Y170" s="105"/>
      <c r="Z170" s="258"/>
      <c r="AA170" s="177"/>
      <c r="AB170" s="176"/>
      <c r="AC170" s="269"/>
      <c r="AD170" s="109"/>
      <c r="AE170" s="95"/>
      <c r="AF170" s="95"/>
      <c r="AG170" s="105"/>
      <c r="AH170" s="294"/>
      <c r="AI170" s="295"/>
      <c r="AJ170" s="109"/>
      <c r="AK170" s="95"/>
      <c r="AL170" s="105"/>
      <c r="AM170" s="188"/>
      <c r="AN170" s="105"/>
      <c r="AO170" s="300"/>
      <c r="AP170" s="176"/>
      <c r="AQ170" s="109"/>
      <c r="AR170" s="95"/>
      <c r="AS170" s="95"/>
      <c r="AT170" s="506"/>
      <c r="AU170" s="230"/>
      <c r="AV170" s="220"/>
      <c r="AW170" s="315"/>
      <c r="AX170" s="319"/>
      <c r="AY170" s="218"/>
      <c r="AZ170" s="368"/>
      <c r="BA170" s="431"/>
      <c r="BB170" s="370"/>
    </row>
    <row r="171" spans="1:54" x14ac:dyDescent="0.15">
      <c r="A171" s="8" t="s">
        <v>95</v>
      </c>
      <c r="B171" s="13"/>
      <c r="C171" s="2"/>
      <c r="D171" s="2"/>
      <c r="E171" s="443" t="s">
        <v>239</v>
      </c>
      <c r="F171" s="37" t="s">
        <v>37</v>
      </c>
      <c r="G171" s="20"/>
      <c r="H171" s="105"/>
      <c r="I171" s="188"/>
      <c r="J171" s="95"/>
      <c r="K171" s="118"/>
      <c r="L171" s="118"/>
      <c r="M171" s="69"/>
      <c r="N171" s="83"/>
      <c r="O171" s="230"/>
      <c r="P171" s="199"/>
      <c r="Q171" s="109"/>
      <c r="R171" s="95"/>
      <c r="S171" s="105"/>
      <c r="T171" s="345"/>
      <c r="U171" s="359"/>
      <c r="V171" s="327"/>
      <c r="W171" s="109"/>
      <c r="X171" s="95"/>
      <c r="Y171" s="105"/>
      <c r="Z171" s="258"/>
      <c r="AA171" s="177"/>
      <c r="AB171" s="176"/>
      <c r="AC171" s="269"/>
      <c r="AD171" s="109"/>
      <c r="AE171" s="95"/>
      <c r="AF171" s="95"/>
      <c r="AG171" s="105"/>
      <c r="AH171" s="294"/>
      <c r="AI171" s="295"/>
      <c r="AJ171" s="109"/>
      <c r="AK171" s="95"/>
      <c r="AL171" s="105"/>
      <c r="AM171" s="188"/>
      <c r="AN171" s="105"/>
      <c r="AO171" s="300"/>
      <c r="AP171" s="176"/>
      <c r="AQ171" s="109"/>
      <c r="AR171" s="95"/>
      <c r="AS171" s="95"/>
      <c r="AT171" s="506"/>
      <c r="AU171" s="230"/>
      <c r="AV171" s="220"/>
      <c r="AW171" s="315"/>
      <c r="AX171" s="319"/>
      <c r="AY171" s="218"/>
      <c r="AZ171" s="368"/>
      <c r="BA171" s="431"/>
      <c r="BB171" s="370"/>
    </row>
    <row r="172" spans="1:54" x14ac:dyDescent="0.15">
      <c r="A172" s="8" t="s">
        <v>96</v>
      </c>
      <c r="B172" s="13"/>
      <c r="C172" s="2"/>
      <c r="D172" s="2"/>
      <c r="E172" s="443" t="s">
        <v>240</v>
      </c>
      <c r="F172" s="37" t="s">
        <v>37</v>
      </c>
      <c r="G172" s="20"/>
      <c r="H172" s="105"/>
      <c r="I172" s="188"/>
      <c r="J172" s="95"/>
      <c r="K172" s="118"/>
      <c r="L172" s="118"/>
      <c r="M172" s="69"/>
      <c r="N172" s="83"/>
      <c r="O172" s="230"/>
      <c r="P172" s="199"/>
      <c r="Q172" s="109"/>
      <c r="R172" s="95"/>
      <c r="S172" s="105"/>
      <c r="T172" s="345"/>
      <c r="U172" s="359"/>
      <c r="V172" s="327"/>
      <c r="W172" s="109"/>
      <c r="X172" s="95"/>
      <c r="Y172" s="105"/>
      <c r="Z172" s="258"/>
      <c r="AA172" s="177"/>
      <c r="AB172" s="176"/>
      <c r="AC172" s="269"/>
      <c r="AD172" s="109"/>
      <c r="AE172" s="95"/>
      <c r="AF172" s="95"/>
      <c r="AG172" s="105"/>
      <c r="AH172" s="294"/>
      <c r="AI172" s="295"/>
      <c r="AJ172" s="109"/>
      <c r="AK172" s="95"/>
      <c r="AL172" s="105"/>
      <c r="AM172" s="188"/>
      <c r="AN172" s="105"/>
      <c r="AO172" s="300"/>
      <c r="AP172" s="176"/>
      <c r="AQ172" s="109"/>
      <c r="AR172" s="95"/>
      <c r="AS172" s="95"/>
      <c r="AT172" s="506"/>
      <c r="AU172" s="230"/>
      <c r="AV172" s="220"/>
      <c r="AW172" s="315"/>
      <c r="AX172" s="319"/>
      <c r="AY172" s="218"/>
      <c r="AZ172" s="368"/>
      <c r="BA172" s="431"/>
      <c r="BB172" s="370"/>
    </row>
    <row r="173" spans="1:54" x14ac:dyDescent="0.15">
      <c r="A173" s="8" t="s">
        <v>97</v>
      </c>
      <c r="B173" s="13"/>
      <c r="C173" s="2"/>
      <c r="D173" s="2"/>
      <c r="E173" s="443" t="s">
        <v>241</v>
      </c>
      <c r="F173" s="37" t="s">
        <v>37</v>
      </c>
      <c r="G173" s="20"/>
      <c r="H173" s="105"/>
      <c r="I173" s="188"/>
      <c r="J173" s="95"/>
      <c r="K173" s="118"/>
      <c r="L173" s="118"/>
      <c r="M173" s="69"/>
      <c r="N173" s="83"/>
      <c r="O173" s="230"/>
      <c r="P173" s="199"/>
      <c r="Q173" s="109"/>
      <c r="R173" s="95"/>
      <c r="S173" s="105"/>
      <c r="T173" s="345"/>
      <c r="U173" s="359"/>
      <c r="V173" s="327"/>
      <c r="W173" s="109"/>
      <c r="X173" s="95"/>
      <c r="Y173" s="105"/>
      <c r="Z173" s="258"/>
      <c r="AA173" s="177"/>
      <c r="AB173" s="176"/>
      <c r="AC173" s="269"/>
      <c r="AD173" s="109"/>
      <c r="AE173" s="95"/>
      <c r="AF173" s="95"/>
      <c r="AG173" s="105"/>
      <c r="AH173" s="294"/>
      <c r="AI173" s="295"/>
      <c r="AJ173" s="109"/>
      <c r="AK173" s="95"/>
      <c r="AL173" s="105"/>
      <c r="AM173" s="188"/>
      <c r="AN173" s="105"/>
      <c r="AO173" s="300"/>
      <c r="AP173" s="176"/>
      <c r="AQ173" s="109"/>
      <c r="AR173" s="95"/>
      <c r="AS173" s="95"/>
      <c r="AT173" s="506"/>
      <c r="AU173" s="230"/>
      <c r="AV173" s="220"/>
      <c r="AW173" s="315"/>
      <c r="AX173" s="319"/>
      <c r="AY173" s="218"/>
      <c r="AZ173" s="368"/>
      <c r="BA173" s="431"/>
      <c r="BB173" s="370"/>
    </row>
    <row r="174" spans="1:54" x14ac:dyDescent="0.15">
      <c r="A174" s="8" t="s">
        <v>98</v>
      </c>
      <c r="B174" s="13"/>
      <c r="C174" s="2"/>
      <c r="D174" s="2"/>
      <c r="E174" s="443" t="s">
        <v>242</v>
      </c>
      <c r="F174" s="37" t="s">
        <v>37</v>
      </c>
      <c r="G174" s="20"/>
      <c r="H174" s="105"/>
      <c r="I174" s="188"/>
      <c r="J174" s="95"/>
      <c r="K174" s="118"/>
      <c r="L174" s="118"/>
      <c r="M174" s="69"/>
      <c r="N174" s="83"/>
      <c r="O174" s="230"/>
      <c r="P174" s="199"/>
      <c r="Q174" s="109"/>
      <c r="R174" s="95"/>
      <c r="S174" s="105"/>
      <c r="T174" s="345"/>
      <c r="U174" s="359"/>
      <c r="V174" s="327"/>
      <c r="W174" s="109"/>
      <c r="X174" s="95"/>
      <c r="Y174" s="105"/>
      <c r="Z174" s="258"/>
      <c r="AA174" s="177"/>
      <c r="AB174" s="176"/>
      <c r="AC174" s="269"/>
      <c r="AD174" s="109"/>
      <c r="AE174" s="95"/>
      <c r="AF174" s="95"/>
      <c r="AG174" s="105"/>
      <c r="AH174" s="294"/>
      <c r="AI174" s="295"/>
      <c r="AJ174" s="109"/>
      <c r="AK174" s="95"/>
      <c r="AL174" s="105"/>
      <c r="AM174" s="188"/>
      <c r="AN174" s="105"/>
      <c r="AO174" s="300"/>
      <c r="AP174" s="176"/>
      <c r="AQ174" s="109"/>
      <c r="AR174" s="95"/>
      <c r="AS174" s="95"/>
      <c r="AT174" s="506"/>
      <c r="AU174" s="230"/>
      <c r="AV174" s="220"/>
      <c r="AW174" s="315"/>
      <c r="AX174" s="319"/>
      <c r="AY174" s="218"/>
      <c r="AZ174" s="368"/>
      <c r="BA174" s="431"/>
      <c r="BB174" s="370"/>
    </row>
    <row r="175" spans="1:54" x14ac:dyDescent="0.15">
      <c r="A175" s="8" t="s">
        <v>99</v>
      </c>
      <c r="B175" s="13"/>
      <c r="C175" s="2"/>
      <c r="D175" s="2"/>
      <c r="E175" s="443" t="s">
        <v>243</v>
      </c>
      <c r="F175" s="37" t="s">
        <v>37</v>
      </c>
      <c r="G175" s="20">
        <f>SUM(H175:AG175)</f>
        <v>0</v>
      </c>
      <c r="H175" s="105"/>
      <c r="I175" s="188"/>
      <c r="J175" s="95"/>
      <c r="K175" s="118"/>
      <c r="L175" s="118"/>
      <c r="M175" s="69"/>
      <c r="N175" s="83"/>
      <c r="O175" s="230"/>
      <c r="P175" s="199"/>
      <c r="Q175" s="109"/>
      <c r="R175" s="95"/>
      <c r="S175" s="105"/>
      <c r="T175" s="345"/>
      <c r="U175" s="359"/>
      <c r="V175" s="327"/>
      <c r="W175" s="109"/>
      <c r="X175" s="95"/>
      <c r="Y175" s="105"/>
      <c r="Z175" s="258"/>
      <c r="AA175" s="177"/>
      <c r="AB175" s="176"/>
      <c r="AC175" s="269"/>
      <c r="AD175" s="109"/>
      <c r="AE175" s="95"/>
      <c r="AF175" s="95"/>
      <c r="AG175" s="105"/>
      <c r="AH175" s="294"/>
      <c r="AI175" s="295"/>
      <c r="AJ175" s="109"/>
      <c r="AK175" s="95"/>
      <c r="AL175" s="105"/>
      <c r="AM175" s="188"/>
      <c r="AN175" s="105"/>
      <c r="AO175" s="300"/>
      <c r="AP175" s="176"/>
      <c r="AQ175" s="109"/>
      <c r="AR175" s="95"/>
      <c r="AS175" s="95"/>
      <c r="AT175" s="506"/>
      <c r="AU175" s="230"/>
      <c r="AV175" s="220"/>
      <c r="AW175" s="315"/>
      <c r="AX175" s="319"/>
      <c r="AY175" s="218"/>
      <c r="AZ175" s="368"/>
      <c r="BA175" s="431"/>
      <c r="BB175" s="370"/>
    </row>
    <row r="176" spans="1:54" x14ac:dyDescent="0.15">
      <c r="A176" s="8" t="s">
        <v>100</v>
      </c>
      <c r="B176" s="112"/>
      <c r="C176" s="15"/>
      <c r="D176" s="459"/>
      <c r="E176" s="448" t="s">
        <v>244</v>
      </c>
      <c r="F176" s="37" t="s">
        <v>37</v>
      </c>
      <c r="G176" s="21">
        <f>SUM(H176:AG176)</f>
        <v>0</v>
      </c>
      <c r="H176" s="136"/>
      <c r="I176" s="189"/>
      <c r="J176" s="119"/>
      <c r="K176" s="95"/>
      <c r="L176" s="95"/>
      <c r="M176" s="178"/>
      <c r="N176" s="225"/>
      <c r="O176" s="234"/>
      <c r="P176" s="201"/>
      <c r="Q176" s="143"/>
      <c r="R176" s="119"/>
      <c r="S176" s="136"/>
      <c r="T176" s="346"/>
      <c r="U176" s="360"/>
      <c r="V176" s="333"/>
      <c r="W176" s="483"/>
      <c r="X176" s="484"/>
      <c r="Y176" s="485"/>
      <c r="Z176" s="494"/>
      <c r="AA176" s="180"/>
      <c r="AB176" s="179"/>
      <c r="AC176" s="482"/>
      <c r="AD176" s="483"/>
      <c r="AE176" s="484"/>
      <c r="AF176" s="484"/>
      <c r="AG176" s="485"/>
      <c r="AH176" s="296"/>
      <c r="AI176" s="297"/>
      <c r="AJ176" s="483"/>
      <c r="AK176" s="484"/>
      <c r="AL176" s="485"/>
      <c r="AM176" s="502"/>
      <c r="AN176" s="485"/>
      <c r="AO176" s="301"/>
      <c r="AP176" s="179"/>
      <c r="AQ176" s="483"/>
      <c r="AR176" s="484"/>
      <c r="AS176" s="484"/>
      <c r="AT176" s="509"/>
      <c r="AU176" s="510"/>
      <c r="AV176" s="220"/>
      <c r="AW176" s="315"/>
      <c r="AX176" s="319"/>
      <c r="AY176" s="218"/>
      <c r="AZ176" s="368"/>
      <c r="BA176" s="431"/>
      <c r="BB176" s="370"/>
    </row>
    <row r="177" spans="1:56" s="432" customFormat="1" outlineLevel="2" x14ac:dyDescent="0.15">
      <c r="A177" s="434" t="s">
        <v>71</v>
      </c>
      <c r="B177" s="146"/>
      <c r="C177" s="572" t="s">
        <v>229</v>
      </c>
      <c r="D177" s="572"/>
      <c r="E177" s="573"/>
      <c r="F177" s="435"/>
      <c r="G177" s="436">
        <f>SUM(G179:G182)</f>
        <v>0</v>
      </c>
      <c r="H177" s="150"/>
      <c r="I177" s="190"/>
      <c r="J177" s="166"/>
      <c r="K177" s="166"/>
      <c r="L177" s="167"/>
      <c r="M177" s="152"/>
      <c r="N177" s="155"/>
      <c r="O177" s="235"/>
      <c r="P177" s="203"/>
      <c r="Q177" s="168"/>
      <c r="R177" s="166"/>
      <c r="S177" s="150"/>
      <c r="T177" s="342"/>
      <c r="U177" s="356"/>
      <c r="V177" s="330"/>
      <c r="W177" s="168"/>
      <c r="X177" s="166"/>
      <c r="Y177" s="150"/>
      <c r="Z177" s="495"/>
      <c r="AA177" s="156"/>
      <c r="AB177" s="155"/>
      <c r="AC177" s="486"/>
      <c r="AD177" s="168"/>
      <c r="AE177" s="166"/>
      <c r="AF177" s="166"/>
      <c r="AG177" s="150"/>
      <c r="AH177" s="286"/>
      <c r="AI177" s="287"/>
      <c r="AJ177" s="168"/>
      <c r="AK177" s="166"/>
      <c r="AL177" s="150"/>
      <c r="AM177" s="190"/>
      <c r="AN177" s="150"/>
      <c r="AO177" s="154"/>
      <c r="AP177" s="155"/>
      <c r="AQ177" s="168"/>
      <c r="AR177" s="166"/>
      <c r="AS177" s="166"/>
      <c r="AT177" s="511"/>
      <c r="AU177" s="235"/>
      <c r="AV177" s="220"/>
      <c r="AW177" s="315"/>
      <c r="AX177" s="319"/>
      <c r="AY177" s="218"/>
      <c r="AZ177" s="368"/>
      <c r="BA177" s="437"/>
      <c r="BB177" s="438"/>
      <c r="BC177" s="433"/>
      <c r="BD177" s="433"/>
    </row>
    <row r="178" spans="1:56" outlineLevel="2" x14ac:dyDescent="0.15">
      <c r="A178" s="434" t="s">
        <v>101</v>
      </c>
      <c r="B178" s="13"/>
      <c r="C178" s="2"/>
      <c r="D178" s="2"/>
      <c r="E178" s="10" t="s">
        <v>245</v>
      </c>
      <c r="F178" s="37" t="s">
        <v>60</v>
      </c>
      <c r="G178" s="20">
        <f t="shared" ref="G178:G204" si="7">SUM(H178:AG178)</f>
        <v>0</v>
      </c>
      <c r="H178" s="105"/>
      <c r="I178" s="188"/>
      <c r="J178" s="95"/>
      <c r="K178" s="95"/>
      <c r="L178" s="110"/>
      <c r="M178" s="69"/>
      <c r="N178" s="83"/>
      <c r="O178" s="230"/>
      <c r="P178" s="199"/>
      <c r="Q178" s="109"/>
      <c r="R178" s="95"/>
      <c r="S178" s="105"/>
      <c r="T178" s="339"/>
      <c r="U178" s="353"/>
      <c r="V178" s="327"/>
      <c r="W178" s="109"/>
      <c r="X178" s="95"/>
      <c r="Y178" s="105"/>
      <c r="Z178" s="258"/>
      <c r="AA178" s="84"/>
      <c r="AB178" s="83"/>
      <c r="AC178" s="269"/>
      <c r="AD178" s="109"/>
      <c r="AE178" s="95"/>
      <c r="AF178" s="95"/>
      <c r="AG178" s="105"/>
      <c r="AH178" s="280"/>
      <c r="AI178" s="281"/>
      <c r="AJ178" s="109"/>
      <c r="AK178" s="95"/>
      <c r="AL178" s="105"/>
      <c r="AM178" s="188"/>
      <c r="AN178" s="105"/>
      <c r="AO178" s="101"/>
      <c r="AP178" s="83"/>
      <c r="AQ178" s="109"/>
      <c r="AR178" s="95"/>
      <c r="AS178" s="95"/>
      <c r="AT178" s="506"/>
      <c r="AU178" s="230"/>
      <c r="AV178" s="220"/>
      <c r="AW178" s="315"/>
      <c r="AX178" s="319"/>
      <c r="AY178" s="218"/>
      <c r="AZ178" s="368"/>
      <c r="BA178" s="431"/>
      <c r="BB178" s="370"/>
    </row>
    <row r="179" spans="1:56" outlineLevel="2" x14ac:dyDescent="0.15">
      <c r="A179" s="434" t="s">
        <v>102</v>
      </c>
      <c r="B179" s="13"/>
      <c r="C179" s="2"/>
      <c r="D179" s="2"/>
      <c r="E179" s="94" t="s">
        <v>246</v>
      </c>
      <c r="F179" s="37" t="s">
        <v>60</v>
      </c>
      <c r="G179" s="20">
        <f t="shared" si="7"/>
        <v>0</v>
      </c>
      <c r="H179" s="105"/>
      <c r="I179" s="188"/>
      <c r="J179" s="95"/>
      <c r="K179" s="95"/>
      <c r="L179" s="110"/>
      <c r="M179" s="69"/>
      <c r="N179" s="83"/>
      <c r="O179" s="230"/>
      <c r="P179" s="199"/>
      <c r="Q179" s="109"/>
      <c r="R179" s="95"/>
      <c r="S179" s="105"/>
      <c r="T179" s="339"/>
      <c r="U179" s="353"/>
      <c r="V179" s="327"/>
      <c r="W179" s="109"/>
      <c r="X179" s="95"/>
      <c r="Y179" s="105"/>
      <c r="Z179" s="258"/>
      <c r="AA179" s="84"/>
      <c r="AB179" s="83"/>
      <c r="AC179" s="269"/>
      <c r="AD179" s="109"/>
      <c r="AE179" s="95"/>
      <c r="AF179" s="95"/>
      <c r="AG179" s="105"/>
      <c r="AH179" s="280"/>
      <c r="AI179" s="281"/>
      <c r="AJ179" s="109"/>
      <c r="AK179" s="95"/>
      <c r="AL179" s="105"/>
      <c r="AM179" s="188"/>
      <c r="AN179" s="105"/>
      <c r="AO179" s="101"/>
      <c r="AP179" s="83"/>
      <c r="AQ179" s="109"/>
      <c r="AR179" s="95"/>
      <c r="AS179" s="95"/>
      <c r="AT179" s="506"/>
      <c r="AU179" s="230"/>
      <c r="AV179" s="220"/>
      <c r="AW179" s="315"/>
      <c r="AX179" s="319"/>
      <c r="AY179" s="218"/>
      <c r="AZ179" s="368"/>
      <c r="BA179" s="431"/>
      <c r="BB179" s="370"/>
    </row>
    <row r="180" spans="1:56" outlineLevel="2" x14ac:dyDescent="0.15">
      <c r="A180" s="434" t="s">
        <v>103</v>
      </c>
      <c r="B180" s="13"/>
      <c r="C180" s="2"/>
      <c r="D180" s="2"/>
      <c r="E180" s="94" t="s">
        <v>247</v>
      </c>
      <c r="F180" s="37" t="s">
        <v>60</v>
      </c>
      <c r="G180" s="20">
        <f t="shared" si="7"/>
        <v>0</v>
      </c>
      <c r="H180" s="105"/>
      <c r="I180" s="188"/>
      <c r="J180" s="95"/>
      <c r="K180" s="95"/>
      <c r="L180" s="110"/>
      <c r="M180" s="69"/>
      <c r="N180" s="83"/>
      <c r="O180" s="230"/>
      <c r="P180" s="199"/>
      <c r="Q180" s="109"/>
      <c r="R180" s="95"/>
      <c r="S180" s="105"/>
      <c r="T180" s="339"/>
      <c r="U180" s="353"/>
      <c r="V180" s="327"/>
      <c r="W180" s="109"/>
      <c r="X180" s="95"/>
      <c r="Y180" s="105"/>
      <c r="Z180" s="258"/>
      <c r="AA180" s="84"/>
      <c r="AB180" s="83"/>
      <c r="AC180" s="269"/>
      <c r="AD180" s="109"/>
      <c r="AE180" s="95"/>
      <c r="AF180" s="95"/>
      <c r="AG180" s="105"/>
      <c r="AH180" s="280"/>
      <c r="AI180" s="281"/>
      <c r="AJ180" s="109"/>
      <c r="AK180" s="95"/>
      <c r="AL180" s="105"/>
      <c r="AM180" s="188"/>
      <c r="AN180" s="105"/>
      <c r="AO180" s="101"/>
      <c r="AP180" s="83"/>
      <c r="AQ180" s="109"/>
      <c r="AR180" s="95"/>
      <c r="AS180" s="95"/>
      <c r="AT180" s="506"/>
      <c r="AU180" s="230"/>
      <c r="AV180" s="220"/>
      <c r="AW180" s="315"/>
      <c r="AX180" s="319"/>
      <c r="AY180" s="218"/>
      <c r="AZ180" s="368"/>
      <c r="BA180" s="431"/>
      <c r="BB180" s="370"/>
    </row>
    <row r="181" spans="1:56" outlineLevel="2" x14ac:dyDescent="0.15">
      <c r="A181" s="434" t="s">
        <v>104</v>
      </c>
      <c r="B181" s="13"/>
      <c r="C181" s="2"/>
      <c r="D181" s="2"/>
      <c r="E181" s="10" t="s">
        <v>248</v>
      </c>
      <c r="F181" s="37" t="s">
        <v>60</v>
      </c>
      <c r="G181" s="20">
        <f t="shared" si="7"/>
        <v>0</v>
      </c>
      <c r="H181" s="105"/>
      <c r="I181" s="188"/>
      <c r="J181" s="95"/>
      <c r="K181" s="95"/>
      <c r="L181" s="110"/>
      <c r="M181" s="69"/>
      <c r="N181" s="83"/>
      <c r="O181" s="230"/>
      <c r="P181" s="199"/>
      <c r="Q181" s="109"/>
      <c r="R181" s="95"/>
      <c r="S181" s="105"/>
      <c r="T181" s="339"/>
      <c r="U181" s="353"/>
      <c r="V181" s="327"/>
      <c r="W181" s="109"/>
      <c r="X181" s="95"/>
      <c r="Y181" s="105"/>
      <c r="Z181" s="258"/>
      <c r="AA181" s="84"/>
      <c r="AB181" s="83"/>
      <c r="AC181" s="269"/>
      <c r="AD181" s="109"/>
      <c r="AE181" s="95"/>
      <c r="AF181" s="95"/>
      <c r="AG181" s="105"/>
      <c r="AH181" s="280"/>
      <c r="AI181" s="281"/>
      <c r="AJ181" s="109"/>
      <c r="AK181" s="95"/>
      <c r="AL181" s="105"/>
      <c r="AM181" s="188"/>
      <c r="AN181" s="105"/>
      <c r="AO181" s="101"/>
      <c r="AP181" s="83"/>
      <c r="AQ181" s="109"/>
      <c r="AR181" s="95"/>
      <c r="AS181" s="95"/>
      <c r="AT181" s="506"/>
      <c r="AU181" s="230"/>
      <c r="AV181" s="220"/>
      <c r="AW181" s="315"/>
      <c r="AX181" s="319"/>
      <c r="AY181" s="218"/>
      <c r="AZ181" s="368"/>
      <c r="BA181" s="431"/>
      <c r="BB181" s="370"/>
    </row>
    <row r="182" spans="1:56" outlineLevel="2" x14ac:dyDescent="0.15">
      <c r="A182" s="434" t="s">
        <v>105</v>
      </c>
      <c r="B182" s="13"/>
      <c r="C182" s="2"/>
      <c r="D182" s="2"/>
      <c r="E182" s="94" t="s">
        <v>249</v>
      </c>
      <c r="F182" s="37" t="s">
        <v>60</v>
      </c>
      <c r="G182" s="20">
        <f t="shared" si="7"/>
        <v>0</v>
      </c>
      <c r="H182" s="105"/>
      <c r="I182" s="188"/>
      <c r="J182" s="95"/>
      <c r="K182" s="95"/>
      <c r="L182" s="110"/>
      <c r="M182" s="69"/>
      <c r="N182" s="83"/>
      <c r="O182" s="230"/>
      <c r="P182" s="199"/>
      <c r="Q182" s="109"/>
      <c r="R182" s="95"/>
      <c r="S182" s="105"/>
      <c r="T182" s="339"/>
      <c r="U182" s="353"/>
      <c r="V182" s="327"/>
      <c r="W182" s="109"/>
      <c r="X182" s="95"/>
      <c r="Y182" s="105"/>
      <c r="Z182" s="258"/>
      <c r="AA182" s="84"/>
      <c r="AB182" s="83"/>
      <c r="AC182" s="269"/>
      <c r="AD182" s="109"/>
      <c r="AE182" s="95"/>
      <c r="AF182" s="95"/>
      <c r="AG182" s="105"/>
      <c r="AH182" s="280"/>
      <c r="AI182" s="281"/>
      <c r="AJ182" s="109"/>
      <c r="AK182" s="95"/>
      <c r="AL182" s="105"/>
      <c r="AM182" s="188"/>
      <c r="AN182" s="105"/>
      <c r="AO182" s="101"/>
      <c r="AP182" s="83"/>
      <c r="AQ182" s="109"/>
      <c r="AR182" s="95"/>
      <c r="AS182" s="95"/>
      <c r="AT182" s="506"/>
      <c r="AU182" s="230"/>
      <c r="AV182" s="220"/>
      <c r="AW182" s="315"/>
      <c r="AX182" s="319"/>
      <c r="AY182" s="218"/>
      <c r="AZ182" s="368"/>
      <c r="BA182" s="431"/>
      <c r="BB182" s="370"/>
    </row>
    <row r="183" spans="1:56" outlineLevel="2" x14ac:dyDescent="0.15">
      <c r="A183" s="434" t="s">
        <v>106</v>
      </c>
      <c r="B183" s="13"/>
      <c r="C183" s="2"/>
      <c r="D183" s="2"/>
      <c r="E183" s="94" t="s">
        <v>250</v>
      </c>
      <c r="F183" s="37" t="s">
        <v>60</v>
      </c>
      <c r="G183" s="20">
        <f t="shared" si="7"/>
        <v>0</v>
      </c>
      <c r="H183" s="105"/>
      <c r="I183" s="188"/>
      <c r="J183" s="95"/>
      <c r="K183" s="95"/>
      <c r="L183" s="110"/>
      <c r="M183" s="69"/>
      <c r="N183" s="83"/>
      <c r="O183" s="230"/>
      <c r="P183" s="199"/>
      <c r="Q183" s="109"/>
      <c r="R183" s="95"/>
      <c r="S183" s="105"/>
      <c r="T183" s="339"/>
      <c r="U183" s="353"/>
      <c r="V183" s="327"/>
      <c r="W183" s="109"/>
      <c r="X183" s="95"/>
      <c r="Y183" s="105"/>
      <c r="Z183" s="258"/>
      <c r="AA183" s="84"/>
      <c r="AB183" s="83"/>
      <c r="AC183" s="269"/>
      <c r="AD183" s="109"/>
      <c r="AE183" s="95"/>
      <c r="AF183" s="95"/>
      <c r="AG183" s="105"/>
      <c r="AH183" s="280"/>
      <c r="AI183" s="281"/>
      <c r="AJ183" s="109"/>
      <c r="AK183" s="95"/>
      <c r="AL183" s="105"/>
      <c r="AM183" s="188"/>
      <c r="AN183" s="105"/>
      <c r="AO183" s="101"/>
      <c r="AP183" s="83"/>
      <c r="AQ183" s="109"/>
      <c r="AR183" s="95"/>
      <c r="AS183" s="95"/>
      <c r="AT183" s="506"/>
      <c r="AU183" s="230"/>
      <c r="AV183" s="220"/>
      <c r="AW183" s="315"/>
      <c r="AX183" s="319"/>
      <c r="AY183" s="218"/>
      <c r="AZ183" s="368"/>
      <c r="BA183" s="431"/>
      <c r="BB183" s="370"/>
    </row>
    <row r="184" spans="1:56" outlineLevel="2" x14ac:dyDescent="0.15">
      <c r="A184" s="434" t="s">
        <v>107</v>
      </c>
      <c r="B184" s="13"/>
      <c r="C184" s="2"/>
      <c r="D184" s="2"/>
      <c r="E184" s="94" t="s">
        <v>251</v>
      </c>
      <c r="F184" s="37" t="s">
        <v>60</v>
      </c>
      <c r="G184" s="20">
        <f t="shared" si="7"/>
        <v>0</v>
      </c>
      <c r="H184" s="105"/>
      <c r="I184" s="188"/>
      <c r="J184" s="95"/>
      <c r="K184" s="95"/>
      <c r="L184" s="110"/>
      <c r="M184" s="69"/>
      <c r="N184" s="83"/>
      <c r="O184" s="230"/>
      <c r="P184" s="199"/>
      <c r="Q184" s="109"/>
      <c r="R184" s="95"/>
      <c r="S184" s="105"/>
      <c r="T184" s="339"/>
      <c r="U184" s="353"/>
      <c r="V184" s="327"/>
      <c r="W184" s="109"/>
      <c r="X184" s="95"/>
      <c r="Y184" s="105"/>
      <c r="Z184" s="258"/>
      <c r="AA184" s="84"/>
      <c r="AB184" s="83"/>
      <c r="AC184" s="269"/>
      <c r="AD184" s="109"/>
      <c r="AE184" s="95"/>
      <c r="AF184" s="95"/>
      <c r="AG184" s="105"/>
      <c r="AH184" s="280"/>
      <c r="AI184" s="281"/>
      <c r="AJ184" s="109"/>
      <c r="AK184" s="95"/>
      <c r="AL184" s="105"/>
      <c r="AM184" s="188"/>
      <c r="AN184" s="105"/>
      <c r="AO184" s="101"/>
      <c r="AP184" s="83"/>
      <c r="AQ184" s="109"/>
      <c r="AR184" s="95"/>
      <c r="AS184" s="95"/>
      <c r="AT184" s="506"/>
      <c r="AU184" s="230"/>
      <c r="AV184" s="220"/>
      <c r="AW184" s="315"/>
      <c r="AX184" s="319"/>
      <c r="AY184" s="218"/>
      <c r="AZ184" s="368"/>
      <c r="BA184" s="431"/>
      <c r="BB184" s="370"/>
    </row>
    <row r="185" spans="1:56" outlineLevel="2" x14ac:dyDescent="0.15">
      <c r="A185" s="434" t="s">
        <v>108</v>
      </c>
      <c r="B185" s="13"/>
      <c r="C185" s="2"/>
      <c r="D185" s="2"/>
      <c r="E185" s="94" t="s">
        <v>250</v>
      </c>
      <c r="F185" s="37" t="s">
        <v>60</v>
      </c>
      <c r="G185" s="20">
        <f t="shared" si="7"/>
        <v>0</v>
      </c>
      <c r="H185" s="105"/>
      <c r="I185" s="188"/>
      <c r="J185" s="95"/>
      <c r="K185" s="95"/>
      <c r="L185" s="110"/>
      <c r="M185" s="69"/>
      <c r="N185" s="83"/>
      <c r="O185" s="230"/>
      <c r="P185" s="199"/>
      <c r="Q185" s="109"/>
      <c r="R185" s="95"/>
      <c r="S185" s="105"/>
      <c r="T185" s="339"/>
      <c r="U185" s="353"/>
      <c r="V185" s="327"/>
      <c r="W185" s="109"/>
      <c r="X185" s="95"/>
      <c r="Y185" s="105"/>
      <c r="Z185" s="258"/>
      <c r="AA185" s="84"/>
      <c r="AB185" s="83"/>
      <c r="AC185" s="269"/>
      <c r="AD185" s="109"/>
      <c r="AE185" s="95"/>
      <c r="AF185" s="95"/>
      <c r="AG185" s="105"/>
      <c r="AH185" s="280"/>
      <c r="AI185" s="281"/>
      <c r="AJ185" s="109"/>
      <c r="AK185" s="95"/>
      <c r="AL185" s="105"/>
      <c r="AM185" s="188"/>
      <c r="AN185" s="105"/>
      <c r="AO185" s="101"/>
      <c r="AP185" s="83"/>
      <c r="AQ185" s="109"/>
      <c r="AR185" s="95"/>
      <c r="AS185" s="95"/>
      <c r="AT185" s="506"/>
      <c r="AU185" s="230"/>
      <c r="AV185" s="220"/>
      <c r="AW185" s="315"/>
      <c r="AX185" s="319"/>
      <c r="AY185" s="218"/>
      <c r="AZ185" s="368"/>
      <c r="BA185" s="431"/>
      <c r="BB185" s="370"/>
    </row>
    <row r="186" spans="1:56" outlineLevel="2" x14ac:dyDescent="0.15">
      <c r="A186" s="434" t="s">
        <v>109</v>
      </c>
      <c r="B186" s="13"/>
      <c r="C186" s="2"/>
      <c r="D186" s="2"/>
      <c r="E186" s="94" t="s">
        <v>252</v>
      </c>
      <c r="F186" s="37" t="s">
        <v>60</v>
      </c>
      <c r="G186" s="20">
        <f t="shared" si="7"/>
        <v>0</v>
      </c>
      <c r="H186" s="105"/>
      <c r="I186" s="188"/>
      <c r="J186" s="95"/>
      <c r="K186" s="95"/>
      <c r="L186" s="110"/>
      <c r="M186" s="69"/>
      <c r="N186" s="83"/>
      <c r="O186" s="230"/>
      <c r="P186" s="199"/>
      <c r="Q186" s="109"/>
      <c r="R186" s="95"/>
      <c r="S186" s="105"/>
      <c r="T186" s="339"/>
      <c r="U186" s="353"/>
      <c r="V186" s="327"/>
      <c r="W186" s="109"/>
      <c r="X186" s="95"/>
      <c r="Y186" s="105"/>
      <c r="Z186" s="258"/>
      <c r="AA186" s="84"/>
      <c r="AB186" s="83"/>
      <c r="AC186" s="269"/>
      <c r="AD186" s="109"/>
      <c r="AE186" s="95"/>
      <c r="AF186" s="95"/>
      <c r="AG186" s="105"/>
      <c r="AH186" s="280"/>
      <c r="AI186" s="281"/>
      <c r="AJ186" s="109"/>
      <c r="AK186" s="95"/>
      <c r="AL186" s="105"/>
      <c r="AM186" s="188"/>
      <c r="AN186" s="105"/>
      <c r="AO186" s="101"/>
      <c r="AP186" s="83"/>
      <c r="AQ186" s="109"/>
      <c r="AR186" s="95"/>
      <c r="AS186" s="95"/>
      <c r="AT186" s="506"/>
      <c r="AU186" s="230"/>
      <c r="AV186" s="220"/>
      <c r="AW186" s="315"/>
      <c r="AX186" s="319"/>
      <c r="AY186" s="218"/>
      <c r="AZ186" s="368"/>
      <c r="BA186" s="431"/>
      <c r="BB186" s="370"/>
    </row>
    <row r="187" spans="1:56" outlineLevel="2" x14ac:dyDescent="0.15">
      <c r="A187" s="434" t="s">
        <v>110</v>
      </c>
      <c r="B187" s="13"/>
      <c r="C187" s="2"/>
      <c r="D187" s="2"/>
      <c r="E187" s="94" t="s">
        <v>253</v>
      </c>
      <c r="F187" s="37" t="s">
        <v>60</v>
      </c>
      <c r="G187" s="20">
        <f t="shared" si="7"/>
        <v>0</v>
      </c>
      <c r="H187" s="105"/>
      <c r="I187" s="188"/>
      <c r="J187" s="95"/>
      <c r="K187" s="95"/>
      <c r="L187" s="110"/>
      <c r="M187" s="69"/>
      <c r="N187" s="83"/>
      <c r="O187" s="230"/>
      <c r="P187" s="199"/>
      <c r="Q187" s="109"/>
      <c r="R187" s="95"/>
      <c r="S187" s="105"/>
      <c r="T187" s="339"/>
      <c r="U187" s="353"/>
      <c r="V187" s="327"/>
      <c r="W187" s="109"/>
      <c r="X187" s="95"/>
      <c r="Y187" s="105"/>
      <c r="Z187" s="258"/>
      <c r="AA187" s="84"/>
      <c r="AB187" s="83"/>
      <c r="AC187" s="269"/>
      <c r="AD187" s="109"/>
      <c r="AE187" s="95"/>
      <c r="AF187" s="95"/>
      <c r="AG187" s="105"/>
      <c r="AH187" s="280"/>
      <c r="AI187" s="281"/>
      <c r="AJ187" s="109"/>
      <c r="AK187" s="95"/>
      <c r="AL187" s="105"/>
      <c r="AM187" s="188"/>
      <c r="AN187" s="105"/>
      <c r="AO187" s="101"/>
      <c r="AP187" s="83"/>
      <c r="AQ187" s="109"/>
      <c r="AR187" s="95"/>
      <c r="AS187" s="95"/>
      <c r="AT187" s="506"/>
      <c r="AU187" s="230"/>
      <c r="AV187" s="220"/>
      <c r="AW187" s="315"/>
      <c r="AX187" s="319"/>
      <c r="AY187" s="218"/>
      <c r="AZ187" s="368"/>
      <c r="BA187" s="431"/>
      <c r="BB187" s="370"/>
    </row>
    <row r="188" spans="1:56" outlineLevel="2" x14ac:dyDescent="0.15">
      <c r="A188" s="434" t="s">
        <v>111</v>
      </c>
      <c r="B188" s="13"/>
      <c r="C188" s="2"/>
      <c r="D188" s="2"/>
      <c r="E188" s="94" t="s">
        <v>254</v>
      </c>
      <c r="F188" s="37" t="s">
        <v>60</v>
      </c>
      <c r="G188" s="20">
        <f t="shared" si="7"/>
        <v>0</v>
      </c>
      <c r="H188" s="105"/>
      <c r="I188" s="188"/>
      <c r="J188" s="95"/>
      <c r="K188" s="95"/>
      <c r="L188" s="110"/>
      <c r="M188" s="69"/>
      <c r="N188" s="83"/>
      <c r="O188" s="230"/>
      <c r="P188" s="199"/>
      <c r="Q188" s="109"/>
      <c r="R188" s="95"/>
      <c r="S188" s="105"/>
      <c r="T188" s="339"/>
      <c r="U188" s="353"/>
      <c r="V188" s="327"/>
      <c r="W188" s="109"/>
      <c r="X188" s="95"/>
      <c r="Y188" s="105"/>
      <c r="Z188" s="258"/>
      <c r="AA188" s="84"/>
      <c r="AB188" s="83"/>
      <c r="AC188" s="269"/>
      <c r="AD188" s="109"/>
      <c r="AE188" s="95"/>
      <c r="AF188" s="95"/>
      <c r="AG188" s="105"/>
      <c r="AH188" s="280"/>
      <c r="AI188" s="281"/>
      <c r="AJ188" s="109"/>
      <c r="AK188" s="95"/>
      <c r="AL188" s="105"/>
      <c r="AM188" s="188"/>
      <c r="AN188" s="105"/>
      <c r="AO188" s="101"/>
      <c r="AP188" s="83"/>
      <c r="AQ188" s="109"/>
      <c r="AR188" s="95"/>
      <c r="AS188" s="95"/>
      <c r="AT188" s="506"/>
      <c r="AU188" s="230"/>
      <c r="AV188" s="220"/>
      <c r="AW188" s="315"/>
      <c r="AX188" s="319"/>
      <c r="AY188" s="218"/>
      <c r="AZ188" s="368"/>
      <c r="BA188" s="431"/>
      <c r="BB188" s="370"/>
    </row>
    <row r="189" spans="1:56" outlineLevel="2" x14ac:dyDescent="0.15">
      <c r="A189" s="8" t="s">
        <v>72</v>
      </c>
      <c r="B189" s="13"/>
      <c r="C189" s="574" t="s">
        <v>255</v>
      </c>
      <c r="D189" s="575"/>
      <c r="E189" s="571"/>
      <c r="F189" s="37"/>
      <c r="G189" s="20">
        <f t="shared" si="7"/>
        <v>0</v>
      </c>
      <c r="H189" s="105"/>
      <c r="I189" s="188"/>
      <c r="J189" s="95"/>
      <c r="K189" s="95"/>
      <c r="L189" s="110"/>
      <c r="M189" s="69"/>
      <c r="N189" s="83"/>
      <c r="O189" s="230"/>
      <c r="P189" s="199"/>
      <c r="Q189" s="109"/>
      <c r="R189" s="95"/>
      <c r="S189" s="105"/>
      <c r="T189" s="339"/>
      <c r="U189" s="353"/>
      <c r="V189" s="327"/>
      <c r="W189" s="109"/>
      <c r="X189" s="95"/>
      <c r="Y189" s="105"/>
      <c r="Z189" s="258"/>
      <c r="AA189" s="84"/>
      <c r="AB189" s="83"/>
      <c r="AC189" s="269"/>
      <c r="AD189" s="109"/>
      <c r="AE189" s="95"/>
      <c r="AF189" s="95"/>
      <c r="AG189" s="105"/>
      <c r="AH189" s="280"/>
      <c r="AI189" s="281"/>
      <c r="AJ189" s="109"/>
      <c r="AK189" s="95"/>
      <c r="AL189" s="105"/>
      <c r="AM189" s="188"/>
      <c r="AN189" s="105"/>
      <c r="AO189" s="101"/>
      <c r="AP189" s="83"/>
      <c r="AQ189" s="109"/>
      <c r="AR189" s="95"/>
      <c r="AS189" s="95"/>
      <c r="AT189" s="506"/>
      <c r="AU189" s="230"/>
      <c r="AV189" s="220"/>
      <c r="AW189" s="315"/>
      <c r="AX189" s="319"/>
      <c r="AY189" s="218"/>
      <c r="AZ189" s="368"/>
      <c r="BA189" s="431"/>
      <c r="BB189" s="370"/>
    </row>
    <row r="190" spans="1:56" outlineLevel="2" x14ac:dyDescent="0.15">
      <c r="A190" s="8" t="s">
        <v>112</v>
      </c>
      <c r="B190" s="13"/>
      <c r="C190" s="2"/>
      <c r="D190" s="2"/>
      <c r="E190" s="94" t="s">
        <v>34</v>
      </c>
      <c r="F190" s="37" t="s">
        <v>61</v>
      </c>
      <c r="G190" s="20">
        <f t="shared" si="7"/>
        <v>0</v>
      </c>
      <c r="H190" s="105"/>
      <c r="I190" s="439"/>
      <c r="J190" s="109"/>
      <c r="K190" s="95"/>
      <c r="L190" s="110"/>
      <c r="M190" s="69"/>
      <c r="N190" s="83"/>
      <c r="O190" s="230"/>
      <c r="P190" s="199"/>
      <c r="Q190" s="109"/>
      <c r="R190" s="95"/>
      <c r="S190" s="105"/>
      <c r="T190" s="339"/>
      <c r="U190" s="353"/>
      <c r="V190" s="327"/>
      <c r="W190" s="109"/>
      <c r="X190" s="95"/>
      <c r="Y190" s="95"/>
      <c r="Z190" s="258"/>
      <c r="AA190" s="84"/>
      <c r="AB190" s="83"/>
      <c r="AC190" s="269"/>
      <c r="AD190" s="109"/>
      <c r="AE190" s="95"/>
      <c r="AF190" s="95"/>
      <c r="AG190" s="105"/>
      <c r="AH190" s="280"/>
      <c r="AI190" s="281"/>
      <c r="AJ190" s="109"/>
      <c r="AK190" s="95"/>
      <c r="AL190" s="105"/>
      <c r="AM190" s="188"/>
      <c r="AN190" s="503"/>
      <c r="AO190" s="101"/>
      <c r="AP190" s="83"/>
      <c r="AQ190" s="109"/>
      <c r="AR190" s="95"/>
      <c r="AS190" s="95"/>
      <c r="AT190" s="506"/>
      <c r="AU190" s="230"/>
      <c r="AV190" s="220"/>
      <c r="AW190" s="315"/>
      <c r="AX190" s="319"/>
      <c r="AY190" s="218"/>
      <c r="AZ190" s="368"/>
      <c r="BA190" s="431"/>
      <c r="BB190" s="370"/>
    </row>
    <row r="191" spans="1:56" outlineLevel="2" x14ac:dyDescent="0.15">
      <c r="A191" s="8" t="s">
        <v>113</v>
      </c>
      <c r="B191" s="13"/>
      <c r="C191" s="2"/>
      <c r="D191" s="2"/>
      <c r="E191" s="94" t="s">
        <v>35</v>
      </c>
      <c r="F191" s="37" t="s">
        <v>61</v>
      </c>
      <c r="G191" s="20">
        <f t="shared" si="7"/>
        <v>0</v>
      </c>
      <c r="H191" s="105"/>
      <c r="I191" s="439"/>
      <c r="J191" s="109"/>
      <c r="K191" s="95"/>
      <c r="L191" s="110"/>
      <c r="M191" s="69"/>
      <c r="N191" s="83"/>
      <c r="O191" s="230"/>
      <c r="P191" s="199"/>
      <c r="Q191" s="109"/>
      <c r="R191" s="95"/>
      <c r="S191" s="105"/>
      <c r="T191" s="339"/>
      <c r="U191" s="353"/>
      <c r="V191" s="327"/>
      <c r="W191" s="109"/>
      <c r="X191" s="95"/>
      <c r="Y191" s="95"/>
      <c r="Z191" s="258"/>
      <c r="AA191" s="84"/>
      <c r="AB191" s="83"/>
      <c r="AC191" s="269"/>
      <c r="AD191" s="109"/>
      <c r="AE191" s="95"/>
      <c r="AF191" s="95"/>
      <c r="AG191" s="105"/>
      <c r="AH191" s="280"/>
      <c r="AI191" s="281"/>
      <c r="AJ191" s="109"/>
      <c r="AK191" s="95"/>
      <c r="AL191" s="105"/>
      <c r="AM191" s="188"/>
      <c r="AN191" s="503"/>
      <c r="AO191" s="101"/>
      <c r="AP191" s="83"/>
      <c r="AQ191" s="109"/>
      <c r="AR191" s="95"/>
      <c r="AS191" s="95"/>
      <c r="AT191" s="506"/>
      <c r="AU191" s="230"/>
      <c r="AV191" s="220"/>
      <c r="AW191" s="315"/>
      <c r="AX191" s="319"/>
      <c r="AY191" s="218"/>
      <c r="AZ191" s="368"/>
      <c r="BA191" s="431"/>
      <c r="BB191" s="370"/>
    </row>
    <row r="192" spans="1:56" outlineLevel="2" x14ac:dyDescent="0.15">
      <c r="A192" s="8" t="s">
        <v>114</v>
      </c>
      <c r="B192" s="13"/>
      <c r="C192" s="2"/>
      <c r="D192" s="2"/>
      <c r="E192" s="94" t="s">
        <v>385</v>
      </c>
      <c r="F192" s="37" t="s">
        <v>61</v>
      </c>
      <c r="G192" s="20">
        <f t="shared" si="7"/>
        <v>0</v>
      </c>
      <c r="H192" s="105"/>
      <c r="I192" s="439"/>
      <c r="J192" s="109"/>
      <c r="K192" s="95"/>
      <c r="L192" s="110"/>
      <c r="M192" s="69"/>
      <c r="N192" s="83"/>
      <c r="O192" s="230"/>
      <c r="P192" s="199"/>
      <c r="Q192" s="109"/>
      <c r="R192" s="95"/>
      <c r="S192" s="105"/>
      <c r="T192" s="339"/>
      <c r="U192" s="353"/>
      <c r="V192" s="327"/>
      <c r="W192" s="109"/>
      <c r="X192" s="95"/>
      <c r="Y192" s="95"/>
      <c r="Z192" s="258"/>
      <c r="AA192" s="84"/>
      <c r="AB192" s="83"/>
      <c r="AC192" s="269"/>
      <c r="AD192" s="95"/>
      <c r="AE192" s="95"/>
      <c r="AF192" s="95"/>
      <c r="AG192" s="105"/>
      <c r="AH192" s="280"/>
      <c r="AI192" s="281"/>
      <c r="AJ192" s="109"/>
      <c r="AK192" s="95"/>
      <c r="AL192" s="105"/>
      <c r="AM192" s="188"/>
      <c r="AN192" s="503"/>
      <c r="AO192" s="101"/>
      <c r="AP192" s="83"/>
      <c r="AQ192" s="109"/>
      <c r="AR192" s="95"/>
      <c r="AS192" s="95"/>
      <c r="AT192" s="506"/>
      <c r="AU192" s="230"/>
      <c r="AV192" s="220"/>
      <c r="AW192" s="315"/>
      <c r="AX192" s="319"/>
      <c r="AY192" s="218"/>
      <c r="AZ192" s="368"/>
      <c r="BA192" s="431"/>
      <c r="BB192" s="370"/>
    </row>
    <row r="193" spans="1:54" outlineLevel="2" x14ac:dyDescent="0.15">
      <c r="A193" s="8" t="s">
        <v>115</v>
      </c>
      <c r="B193" s="13"/>
      <c r="C193" s="91"/>
      <c r="D193" s="91"/>
      <c r="E193" s="111" t="s">
        <v>256</v>
      </c>
      <c r="F193" s="37" t="s">
        <v>61</v>
      </c>
      <c r="G193" s="20">
        <f t="shared" si="7"/>
        <v>0</v>
      </c>
      <c r="H193" s="105"/>
      <c r="I193" s="439"/>
      <c r="J193" s="109"/>
      <c r="K193" s="95"/>
      <c r="L193" s="110"/>
      <c r="M193" s="69"/>
      <c r="N193" s="83"/>
      <c r="O193" s="230"/>
      <c r="P193" s="199"/>
      <c r="Q193" s="109"/>
      <c r="R193" s="95"/>
      <c r="S193" s="105"/>
      <c r="T193" s="339"/>
      <c r="U193" s="353"/>
      <c r="V193" s="327"/>
      <c r="W193" s="109"/>
      <c r="X193" s="95"/>
      <c r="Y193" s="105"/>
      <c r="Z193" s="258"/>
      <c r="AA193" s="84"/>
      <c r="AB193" s="83"/>
      <c r="AC193" s="269"/>
      <c r="AD193" s="105"/>
      <c r="AE193" s="95"/>
      <c r="AF193" s="95"/>
      <c r="AG193" s="105"/>
      <c r="AH193" s="280"/>
      <c r="AI193" s="281"/>
      <c r="AJ193" s="109"/>
      <c r="AK193" s="95"/>
      <c r="AL193" s="105"/>
      <c r="AM193" s="188"/>
      <c r="AN193" s="503"/>
      <c r="AO193" s="101"/>
      <c r="AP193" s="83"/>
      <c r="AQ193" s="109"/>
      <c r="AR193" s="95"/>
      <c r="AS193" s="95"/>
      <c r="AT193" s="506"/>
      <c r="AU193" s="230"/>
      <c r="AV193" s="220"/>
      <c r="AW193" s="315"/>
      <c r="AX193" s="319"/>
      <c r="AY193" s="218"/>
      <c r="AZ193" s="368"/>
      <c r="BA193" s="431"/>
      <c r="BB193" s="370"/>
    </row>
    <row r="194" spans="1:54" outlineLevel="2" x14ac:dyDescent="0.15">
      <c r="A194" s="8"/>
      <c r="B194" s="13"/>
      <c r="C194" s="465"/>
      <c r="D194" s="465"/>
      <c r="E194" s="111" t="s">
        <v>386</v>
      </c>
      <c r="F194" s="37" t="s">
        <v>61</v>
      </c>
      <c r="G194" s="20">
        <f t="shared" ref="G194" si="8">SUM(H194:AG194)</f>
        <v>0</v>
      </c>
      <c r="H194" s="105"/>
      <c r="I194" s="439"/>
      <c r="J194" s="109"/>
      <c r="K194" s="95"/>
      <c r="L194" s="110"/>
      <c r="M194" s="69"/>
      <c r="N194" s="83"/>
      <c r="O194" s="230"/>
      <c r="P194" s="199"/>
      <c r="Q194" s="109"/>
      <c r="R194" s="95"/>
      <c r="S194" s="105"/>
      <c r="T194" s="339"/>
      <c r="U194" s="353"/>
      <c r="V194" s="327"/>
      <c r="W194" s="109"/>
      <c r="X194" s="95"/>
      <c r="Y194" s="105"/>
      <c r="Z194" s="258"/>
      <c r="AA194" s="84"/>
      <c r="AB194" s="83"/>
      <c r="AC194" s="269"/>
      <c r="AD194" s="230"/>
      <c r="AE194" s="95"/>
      <c r="AF194" s="95"/>
      <c r="AG194" s="105"/>
      <c r="AH194" s="280"/>
      <c r="AI194" s="281"/>
      <c r="AJ194" s="109"/>
      <c r="AK194" s="95"/>
      <c r="AL194" s="105"/>
      <c r="AM194" s="188"/>
      <c r="AN194" s="503"/>
      <c r="AO194" s="101"/>
      <c r="AP194" s="83"/>
      <c r="AQ194" s="109"/>
      <c r="AR194" s="95"/>
      <c r="AS194" s="95"/>
      <c r="AT194" s="506"/>
      <c r="AU194" s="230"/>
      <c r="AV194" s="220"/>
      <c r="AW194" s="315"/>
      <c r="AX194" s="319"/>
      <c r="AY194" s="218"/>
      <c r="AZ194" s="368"/>
      <c r="BA194" s="431"/>
      <c r="BB194" s="370"/>
    </row>
    <row r="195" spans="1:54" outlineLevel="2" x14ac:dyDescent="0.15">
      <c r="A195" s="8" t="s">
        <v>116</v>
      </c>
      <c r="B195" s="13"/>
      <c r="C195" s="91"/>
      <c r="D195" s="91"/>
      <c r="E195" s="108" t="s">
        <v>257</v>
      </c>
      <c r="F195" s="37" t="s">
        <v>61</v>
      </c>
      <c r="G195" s="20">
        <f t="shared" si="7"/>
        <v>0</v>
      </c>
      <c r="H195" s="105"/>
      <c r="I195" s="439"/>
      <c r="J195" s="109"/>
      <c r="K195" s="95"/>
      <c r="L195" s="110"/>
      <c r="M195" s="69"/>
      <c r="N195" s="83"/>
      <c r="O195" s="230"/>
      <c r="P195" s="199"/>
      <c r="Q195" s="109"/>
      <c r="R195" s="95"/>
      <c r="S195" s="105"/>
      <c r="T195" s="339"/>
      <c r="U195" s="353"/>
      <c r="V195" s="327"/>
      <c r="W195" s="109"/>
      <c r="X195" s="95"/>
      <c r="Y195" s="105"/>
      <c r="Z195" s="258"/>
      <c r="AA195" s="84"/>
      <c r="AB195" s="83"/>
      <c r="AC195" s="269"/>
      <c r="AD195" s="109"/>
      <c r="AE195" s="95"/>
      <c r="AF195" s="95"/>
      <c r="AG195" s="105"/>
      <c r="AH195" s="280"/>
      <c r="AI195" s="281"/>
      <c r="AJ195" s="109"/>
      <c r="AK195" s="95"/>
      <c r="AL195" s="105"/>
      <c r="AM195" s="188"/>
      <c r="AN195" s="503"/>
      <c r="AO195" s="101"/>
      <c r="AP195" s="83"/>
      <c r="AQ195" s="109"/>
      <c r="AR195" s="95"/>
      <c r="AS195" s="95"/>
      <c r="AT195" s="506"/>
      <c r="AU195" s="230"/>
      <c r="AV195" s="220"/>
      <c r="AW195" s="315"/>
      <c r="AX195" s="319"/>
      <c r="AY195" s="218"/>
      <c r="AZ195" s="368"/>
      <c r="BA195" s="431"/>
      <c r="BB195" s="370"/>
    </row>
    <row r="196" spans="1:54" outlineLevel="2" x14ac:dyDescent="0.15">
      <c r="A196" s="8" t="s">
        <v>261</v>
      </c>
      <c r="B196" s="13"/>
      <c r="C196" s="91"/>
      <c r="D196" s="91"/>
      <c r="E196" s="108" t="s">
        <v>258</v>
      </c>
      <c r="F196" s="37" t="s">
        <v>61</v>
      </c>
      <c r="G196" s="20">
        <f t="shared" si="7"/>
        <v>0</v>
      </c>
      <c r="H196" s="105"/>
      <c r="I196" s="439"/>
      <c r="J196" s="109"/>
      <c r="K196" s="95"/>
      <c r="L196" s="110"/>
      <c r="M196" s="69"/>
      <c r="N196" s="83"/>
      <c r="O196" s="230"/>
      <c r="P196" s="199"/>
      <c r="Q196" s="109"/>
      <c r="R196" s="95"/>
      <c r="S196" s="105"/>
      <c r="T196" s="339"/>
      <c r="U196" s="353"/>
      <c r="V196" s="327"/>
      <c r="W196" s="109"/>
      <c r="X196" s="95"/>
      <c r="Y196" s="105"/>
      <c r="Z196" s="258"/>
      <c r="AA196" s="84"/>
      <c r="AB196" s="83"/>
      <c r="AC196" s="269"/>
      <c r="AD196" s="109"/>
      <c r="AE196" s="95"/>
      <c r="AF196" s="95"/>
      <c r="AG196" s="105"/>
      <c r="AH196" s="280"/>
      <c r="AI196" s="281"/>
      <c r="AJ196" s="109"/>
      <c r="AK196" s="95"/>
      <c r="AL196" s="105"/>
      <c r="AM196" s="188"/>
      <c r="AN196" s="503"/>
      <c r="AO196" s="101"/>
      <c r="AP196" s="83"/>
      <c r="AQ196" s="109"/>
      <c r="AR196" s="95"/>
      <c r="AS196" s="95"/>
      <c r="AT196" s="506"/>
      <c r="AU196" s="230"/>
      <c r="AV196" s="220"/>
      <c r="AW196" s="315"/>
      <c r="AX196" s="319"/>
      <c r="AY196" s="218"/>
      <c r="AZ196" s="368"/>
      <c r="BA196" s="431"/>
      <c r="BB196" s="370"/>
    </row>
    <row r="197" spans="1:54" outlineLevel="2" x14ac:dyDescent="0.15">
      <c r="A197" s="8" t="s">
        <v>73</v>
      </c>
      <c r="B197" s="13"/>
      <c r="C197" s="559" t="s">
        <v>42</v>
      </c>
      <c r="D197" s="559"/>
      <c r="E197" s="563"/>
      <c r="F197" s="37"/>
      <c r="G197" s="20">
        <f t="shared" si="7"/>
        <v>0</v>
      </c>
      <c r="H197" s="95"/>
      <c r="I197" s="188"/>
      <c r="J197" s="109"/>
      <c r="K197" s="95"/>
      <c r="L197" s="110"/>
      <c r="M197" s="69"/>
      <c r="N197" s="83"/>
      <c r="O197" s="230"/>
      <c r="P197" s="199"/>
      <c r="Q197" s="109"/>
      <c r="R197" s="95"/>
      <c r="S197" s="105"/>
      <c r="T197" s="339"/>
      <c r="U197" s="353"/>
      <c r="V197" s="327"/>
      <c r="W197" s="109"/>
      <c r="X197" s="95"/>
      <c r="Y197" s="105"/>
      <c r="Z197" s="258"/>
      <c r="AA197" s="84"/>
      <c r="AB197" s="83"/>
      <c r="AC197" s="269"/>
      <c r="AD197" s="109"/>
      <c r="AE197" s="95"/>
      <c r="AF197" s="95"/>
      <c r="AG197" s="105"/>
      <c r="AH197" s="280"/>
      <c r="AI197" s="281"/>
      <c r="AJ197" s="109"/>
      <c r="AK197" s="95"/>
      <c r="AL197" s="95"/>
      <c r="AM197" s="188"/>
      <c r="AN197" s="230"/>
      <c r="AO197" s="101"/>
      <c r="AP197" s="83"/>
      <c r="AQ197" s="109"/>
      <c r="AR197" s="95"/>
      <c r="AS197" s="95"/>
      <c r="AT197" s="506"/>
      <c r="AU197" s="230"/>
      <c r="AV197" s="220"/>
      <c r="AW197" s="315"/>
      <c r="AX197" s="319"/>
      <c r="AY197" s="218"/>
      <c r="AZ197" s="368"/>
      <c r="BA197" s="431"/>
      <c r="BB197" s="370"/>
    </row>
    <row r="198" spans="1:54" outlineLevel="1" x14ac:dyDescent="0.15">
      <c r="A198" s="8" t="s">
        <v>117</v>
      </c>
      <c r="B198" s="13"/>
      <c r="C198" s="2"/>
      <c r="D198" s="2"/>
      <c r="E198" s="10" t="s">
        <v>39</v>
      </c>
      <c r="F198" s="37" t="s">
        <v>62</v>
      </c>
      <c r="G198" s="20">
        <f t="shared" si="7"/>
        <v>0</v>
      </c>
      <c r="H198" s="95"/>
      <c r="I198" s="188"/>
      <c r="J198" s="109"/>
      <c r="K198" s="95"/>
      <c r="L198" s="110"/>
      <c r="M198" s="152"/>
      <c r="N198" s="155"/>
      <c r="O198" s="230"/>
      <c r="P198" s="199"/>
      <c r="Q198" s="109"/>
      <c r="R198" s="95"/>
      <c r="S198" s="105"/>
      <c r="T198" s="339"/>
      <c r="U198" s="353"/>
      <c r="V198" s="327"/>
      <c r="W198" s="109"/>
      <c r="X198" s="95"/>
      <c r="Y198" s="105"/>
      <c r="Z198" s="258"/>
      <c r="AA198" s="84"/>
      <c r="AB198" s="83"/>
      <c r="AC198" s="269"/>
      <c r="AD198" s="109"/>
      <c r="AE198" s="95"/>
      <c r="AF198" s="95"/>
      <c r="AG198" s="105"/>
      <c r="AH198" s="280"/>
      <c r="AI198" s="281"/>
      <c r="AJ198" s="109"/>
      <c r="AK198" s="95"/>
      <c r="AL198" s="105"/>
      <c r="AM198" s="188"/>
      <c r="AN198" s="230"/>
      <c r="AO198" s="101"/>
      <c r="AP198" s="83"/>
      <c r="AQ198" s="109"/>
      <c r="AR198" s="95"/>
      <c r="AS198" s="95"/>
      <c r="AT198" s="506"/>
      <c r="AU198" s="230"/>
      <c r="AV198" s="220"/>
      <c r="AW198" s="315"/>
      <c r="AX198" s="319"/>
      <c r="AY198" s="218"/>
      <c r="AZ198" s="368"/>
      <c r="BA198" s="431"/>
      <c r="BB198" s="370"/>
    </row>
    <row r="199" spans="1:54" outlineLevel="2" x14ac:dyDescent="0.15">
      <c r="A199" s="8" t="s">
        <v>118</v>
      </c>
      <c r="B199" s="13"/>
      <c r="C199" s="2"/>
      <c r="D199" s="2"/>
      <c r="E199" s="10" t="s">
        <v>40</v>
      </c>
      <c r="F199" s="37" t="s">
        <v>62</v>
      </c>
      <c r="G199" s="20">
        <f t="shared" si="7"/>
        <v>0</v>
      </c>
      <c r="H199" s="95"/>
      <c r="I199" s="188"/>
      <c r="J199" s="109"/>
      <c r="K199" s="95"/>
      <c r="L199" s="110"/>
      <c r="M199" s="69"/>
      <c r="N199" s="83"/>
      <c r="O199" s="230"/>
      <c r="P199" s="199"/>
      <c r="Q199" s="109"/>
      <c r="R199" s="95"/>
      <c r="S199" s="105"/>
      <c r="T199" s="339"/>
      <c r="U199" s="353"/>
      <c r="V199" s="327"/>
      <c r="W199" s="109"/>
      <c r="X199" s="95"/>
      <c r="Y199" s="105"/>
      <c r="Z199" s="258"/>
      <c r="AA199" s="84"/>
      <c r="AB199" s="83"/>
      <c r="AC199" s="269"/>
      <c r="AD199" s="109"/>
      <c r="AE199" s="95"/>
      <c r="AF199" s="95"/>
      <c r="AG199" s="105"/>
      <c r="AH199" s="280"/>
      <c r="AI199" s="281"/>
      <c r="AJ199" s="109"/>
      <c r="AK199" s="95"/>
      <c r="AL199" s="105"/>
      <c r="AM199" s="188"/>
      <c r="AN199" s="230"/>
      <c r="AO199" s="101"/>
      <c r="AP199" s="83"/>
      <c r="AQ199" s="109"/>
      <c r="AR199" s="95"/>
      <c r="AS199" s="95"/>
      <c r="AT199" s="506"/>
      <c r="AU199" s="230"/>
      <c r="AV199" s="220"/>
      <c r="AW199" s="315"/>
      <c r="AX199" s="319"/>
      <c r="AY199" s="218"/>
      <c r="AZ199" s="368"/>
      <c r="BA199" s="431"/>
      <c r="BB199" s="370"/>
    </row>
    <row r="200" spans="1:54" outlineLevel="2" x14ac:dyDescent="0.15">
      <c r="A200" s="8" t="s">
        <v>119</v>
      </c>
      <c r="B200" s="13"/>
      <c r="C200" s="10"/>
      <c r="D200" s="2"/>
      <c r="E200" s="10" t="s">
        <v>51</v>
      </c>
      <c r="F200" s="37" t="s">
        <v>63</v>
      </c>
      <c r="G200" s="20">
        <f t="shared" si="7"/>
        <v>0</v>
      </c>
      <c r="H200" s="95"/>
      <c r="I200" s="188"/>
      <c r="J200" s="109"/>
      <c r="K200" s="95"/>
      <c r="L200" s="110"/>
      <c r="M200" s="69"/>
      <c r="N200" s="83"/>
      <c r="O200" s="230"/>
      <c r="P200" s="199"/>
      <c r="Q200" s="109"/>
      <c r="R200" s="95"/>
      <c r="S200" s="105"/>
      <c r="T200" s="339"/>
      <c r="U200" s="353"/>
      <c r="V200" s="327"/>
      <c r="W200" s="109"/>
      <c r="X200" s="95"/>
      <c r="Y200" s="105"/>
      <c r="Z200" s="258"/>
      <c r="AA200" s="84"/>
      <c r="AB200" s="83"/>
      <c r="AC200" s="269"/>
      <c r="AD200" s="109"/>
      <c r="AE200" s="95"/>
      <c r="AF200" s="95"/>
      <c r="AG200" s="105"/>
      <c r="AH200" s="280"/>
      <c r="AI200" s="281"/>
      <c r="AJ200" s="109"/>
      <c r="AK200" s="95"/>
      <c r="AL200" s="105"/>
      <c r="AM200" s="188"/>
      <c r="AN200" s="230"/>
      <c r="AO200" s="101"/>
      <c r="AP200" s="83"/>
      <c r="AQ200" s="109"/>
      <c r="AR200" s="95"/>
      <c r="AS200" s="95"/>
      <c r="AT200" s="506"/>
      <c r="AU200" s="230"/>
      <c r="AV200" s="220"/>
      <c r="AW200" s="315"/>
      <c r="AX200" s="319"/>
      <c r="AY200" s="218"/>
      <c r="AZ200" s="368"/>
      <c r="BA200" s="431"/>
      <c r="BB200" s="370"/>
    </row>
    <row r="201" spans="1:54" outlineLevel="2" x14ac:dyDescent="0.15">
      <c r="A201" s="8" t="s">
        <v>120</v>
      </c>
      <c r="B201" s="13"/>
      <c r="C201" s="10"/>
      <c r="D201" s="2"/>
      <c r="E201" s="10" t="s">
        <v>52</v>
      </c>
      <c r="F201" s="37" t="s">
        <v>63</v>
      </c>
      <c r="G201" s="20">
        <f t="shared" si="7"/>
        <v>0</v>
      </c>
      <c r="H201" s="95"/>
      <c r="I201" s="188"/>
      <c r="J201" s="109"/>
      <c r="K201" s="95"/>
      <c r="L201" s="110"/>
      <c r="M201" s="69"/>
      <c r="N201" s="83"/>
      <c r="O201" s="230"/>
      <c r="P201" s="199"/>
      <c r="Q201" s="109"/>
      <c r="R201" s="95"/>
      <c r="S201" s="105"/>
      <c r="T201" s="339"/>
      <c r="U201" s="353"/>
      <c r="V201" s="327"/>
      <c r="W201" s="109"/>
      <c r="X201" s="95"/>
      <c r="Y201" s="105"/>
      <c r="Z201" s="258"/>
      <c r="AA201" s="84"/>
      <c r="AB201" s="83"/>
      <c r="AC201" s="269"/>
      <c r="AD201" s="109"/>
      <c r="AE201" s="95"/>
      <c r="AF201" s="95"/>
      <c r="AG201" s="105"/>
      <c r="AH201" s="280"/>
      <c r="AI201" s="281"/>
      <c r="AJ201" s="109"/>
      <c r="AK201" s="95"/>
      <c r="AL201" s="105"/>
      <c r="AM201" s="188"/>
      <c r="AN201" s="230"/>
      <c r="AO201" s="101"/>
      <c r="AP201" s="83"/>
      <c r="AQ201" s="109"/>
      <c r="AR201" s="95"/>
      <c r="AS201" s="95"/>
      <c r="AT201" s="506"/>
      <c r="AU201" s="230"/>
      <c r="AV201" s="220"/>
      <c r="AW201" s="315"/>
      <c r="AX201" s="319"/>
      <c r="AY201" s="218"/>
      <c r="AZ201" s="368"/>
      <c r="BA201" s="431"/>
      <c r="BB201" s="370"/>
    </row>
    <row r="202" spans="1:54" x14ac:dyDescent="0.15">
      <c r="A202" s="8" t="s">
        <v>121</v>
      </c>
      <c r="B202" s="13"/>
      <c r="C202" s="10"/>
      <c r="D202" s="2"/>
      <c r="E202" s="10" t="s">
        <v>53</v>
      </c>
      <c r="F202" s="37" t="s">
        <v>63</v>
      </c>
      <c r="G202" s="20">
        <f t="shared" si="7"/>
        <v>0</v>
      </c>
      <c r="H202" s="95"/>
      <c r="I202" s="188"/>
      <c r="J202" s="109"/>
      <c r="K202" s="95"/>
      <c r="L202" s="110"/>
      <c r="M202" s="69"/>
      <c r="N202" s="83"/>
      <c r="O202" s="230"/>
      <c r="P202" s="199"/>
      <c r="Q202" s="109"/>
      <c r="R202" s="95"/>
      <c r="S202" s="105"/>
      <c r="T202" s="339"/>
      <c r="U202" s="353"/>
      <c r="V202" s="327"/>
      <c r="W202" s="109"/>
      <c r="X202" s="95"/>
      <c r="Y202" s="105"/>
      <c r="Z202" s="258"/>
      <c r="AA202" s="84"/>
      <c r="AB202" s="83"/>
      <c r="AC202" s="269"/>
      <c r="AD202" s="109"/>
      <c r="AE202" s="95"/>
      <c r="AF202" s="95"/>
      <c r="AG202" s="105"/>
      <c r="AH202" s="280"/>
      <c r="AI202" s="281"/>
      <c r="AJ202" s="109"/>
      <c r="AK202" s="95"/>
      <c r="AL202" s="105"/>
      <c r="AM202" s="188"/>
      <c r="AN202" s="230"/>
      <c r="AO202" s="101"/>
      <c r="AP202" s="83"/>
      <c r="AQ202" s="109"/>
      <c r="AR202" s="95"/>
      <c r="AS202" s="95"/>
      <c r="AT202" s="506"/>
      <c r="AU202" s="230"/>
      <c r="AV202" s="220"/>
      <c r="AW202" s="315"/>
      <c r="AX202" s="319"/>
      <c r="AY202" s="218"/>
      <c r="AZ202" s="368"/>
      <c r="BA202" s="431"/>
      <c r="BB202" s="370"/>
    </row>
    <row r="203" spans="1:54" outlineLevel="1" x14ac:dyDescent="0.15">
      <c r="A203" s="8" t="s">
        <v>122</v>
      </c>
      <c r="B203" s="13"/>
      <c r="C203" s="10"/>
      <c r="D203" s="2"/>
      <c r="E203" s="10" t="s">
        <v>54</v>
      </c>
      <c r="F203" s="37" t="s">
        <v>63</v>
      </c>
      <c r="G203" s="20">
        <f t="shared" si="7"/>
        <v>0</v>
      </c>
      <c r="H203" s="95"/>
      <c r="I203" s="188"/>
      <c r="J203" s="109"/>
      <c r="K203" s="95"/>
      <c r="L203" s="110"/>
      <c r="M203" s="69"/>
      <c r="N203" s="83"/>
      <c r="O203" s="230"/>
      <c r="P203" s="199"/>
      <c r="Q203" s="109"/>
      <c r="R203" s="95"/>
      <c r="S203" s="105"/>
      <c r="T203" s="339"/>
      <c r="U203" s="353"/>
      <c r="V203" s="327"/>
      <c r="W203" s="109"/>
      <c r="X203" s="95"/>
      <c r="Y203" s="105"/>
      <c r="Z203" s="258"/>
      <c r="AA203" s="84"/>
      <c r="AB203" s="83"/>
      <c r="AC203" s="269"/>
      <c r="AD203" s="109"/>
      <c r="AE203" s="95"/>
      <c r="AF203" s="95"/>
      <c r="AG203" s="105"/>
      <c r="AH203" s="280"/>
      <c r="AI203" s="281"/>
      <c r="AJ203" s="109"/>
      <c r="AK203" s="95"/>
      <c r="AL203" s="105"/>
      <c r="AM203" s="188"/>
      <c r="AN203" s="230"/>
      <c r="AO203" s="101"/>
      <c r="AP203" s="83"/>
      <c r="AQ203" s="109"/>
      <c r="AR203" s="95"/>
      <c r="AS203" s="95"/>
      <c r="AT203" s="506"/>
      <c r="AU203" s="230"/>
      <c r="AV203" s="220"/>
      <c r="AW203" s="315"/>
      <c r="AX203" s="319"/>
      <c r="AY203" s="218"/>
      <c r="AZ203" s="368"/>
      <c r="BA203" s="431"/>
      <c r="BB203" s="370"/>
    </row>
    <row r="204" spans="1:54" outlineLevel="2" x14ac:dyDescent="0.15">
      <c r="A204" s="8" t="s">
        <v>123</v>
      </c>
      <c r="B204" s="13"/>
      <c r="C204" s="10"/>
      <c r="D204" s="2"/>
      <c r="E204" s="10" t="s">
        <v>55</v>
      </c>
      <c r="F204" s="37" t="s">
        <v>63</v>
      </c>
      <c r="G204" s="20">
        <f t="shared" si="7"/>
        <v>0</v>
      </c>
      <c r="H204" s="95"/>
      <c r="I204" s="188"/>
      <c r="J204" s="109"/>
      <c r="K204" s="95"/>
      <c r="L204" s="110"/>
      <c r="M204" s="69"/>
      <c r="N204" s="83"/>
      <c r="O204" s="230"/>
      <c r="P204" s="199"/>
      <c r="Q204" s="109"/>
      <c r="R204" s="95"/>
      <c r="S204" s="105"/>
      <c r="T204" s="339"/>
      <c r="U204" s="353"/>
      <c r="V204" s="327"/>
      <c r="W204" s="109"/>
      <c r="X204" s="95"/>
      <c r="Y204" s="105"/>
      <c r="Z204" s="258"/>
      <c r="AA204" s="84"/>
      <c r="AB204" s="83"/>
      <c r="AC204" s="269"/>
      <c r="AD204" s="109"/>
      <c r="AE204" s="95"/>
      <c r="AF204" s="95"/>
      <c r="AG204" s="105"/>
      <c r="AH204" s="280"/>
      <c r="AI204" s="281"/>
      <c r="AJ204" s="109"/>
      <c r="AK204" s="95"/>
      <c r="AL204" s="105"/>
      <c r="AM204" s="188"/>
      <c r="AN204" s="230"/>
      <c r="AO204" s="101"/>
      <c r="AP204" s="83"/>
      <c r="AQ204" s="109"/>
      <c r="AR204" s="95"/>
      <c r="AS204" s="95"/>
      <c r="AT204" s="506"/>
      <c r="AU204" s="230"/>
      <c r="AV204" s="220"/>
      <c r="AW204" s="315"/>
      <c r="AX204" s="319"/>
      <c r="AY204" s="218"/>
      <c r="AZ204" s="368"/>
      <c r="BA204" s="431"/>
      <c r="BB204" s="370"/>
    </row>
    <row r="205" spans="1:54" outlineLevel="2" x14ac:dyDescent="0.15">
      <c r="A205" s="8" t="s">
        <v>262</v>
      </c>
      <c r="B205" s="13"/>
      <c r="C205" s="10"/>
      <c r="D205" s="460"/>
      <c r="E205" s="449" t="s">
        <v>65</v>
      </c>
      <c r="F205" s="37"/>
      <c r="G205" s="20"/>
      <c r="H205" s="95"/>
      <c r="I205" s="188"/>
      <c r="J205" s="109"/>
      <c r="K205" s="95"/>
      <c r="L205" s="110"/>
      <c r="M205" s="69"/>
      <c r="N205" s="83"/>
      <c r="O205" s="230"/>
      <c r="P205" s="199"/>
      <c r="Q205" s="109"/>
      <c r="R205" s="95"/>
      <c r="S205" s="105"/>
      <c r="T205" s="339"/>
      <c r="U205" s="353"/>
      <c r="V205" s="327"/>
      <c r="W205" s="109"/>
      <c r="X205" s="95"/>
      <c r="Y205" s="105"/>
      <c r="Z205" s="258"/>
      <c r="AA205" s="84"/>
      <c r="AB205" s="83"/>
      <c r="AC205" s="269"/>
      <c r="AD205" s="109"/>
      <c r="AE205" s="95"/>
      <c r="AF205" s="95"/>
      <c r="AG205" s="105"/>
      <c r="AH205" s="280"/>
      <c r="AI205" s="281"/>
      <c r="AJ205" s="109"/>
      <c r="AK205" s="95"/>
      <c r="AL205" s="105"/>
      <c r="AM205" s="188"/>
      <c r="AN205" s="230"/>
      <c r="AO205" s="101"/>
      <c r="AP205" s="83"/>
      <c r="AQ205" s="109"/>
      <c r="AR205" s="95"/>
      <c r="AS205" s="95"/>
      <c r="AT205" s="506"/>
      <c r="AU205" s="230"/>
      <c r="AV205" s="220"/>
      <c r="AW205" s="315"/>
      <c r="AX205" s="319"/>
      <c r="AY205" s="218"/>
      <c r="AZ205" s="368"/>
      <c r="BA205" s="431"/>
      <c r="BB205" s="370"/>
    </row>
    <row r="206" spans="1:54" outlineLevel="2" x14ac:dyDescent="0.15">
      <c r="A206" s="8" t="s">
        <v>74</v>
      </c>
      <c r="B206" s="13"/>
      <c r="C206" s="560" t="s">
        <v>44</v>
      </c>
      <c r="D206" s="564"/>
      <c r="E206" s="565"/>
      <c r="F206" s="37"/>
      <c r="G206" s="20">
        <f t="shared" ref="G206:G212" si="9">SUM(H206:AG206)</f>
        <v>0</v>
      </c>
      <c r="H206" s="95"/>
      <c r="I206" s="188"/>
      <c r="J206" s="109"/>
      <c r="K206" s="95"/>
      <c r="L206" s="110"/>
      <c r="M206" s="69"/>
      <c r="N206" s="83"/>
      <c r="O206" s="230"/>
      <c r="P206" s="199"/>
      <c r="Q206" s="109"/>
      <c r="R206" s="95"/>
      <c r="S206" s="105"/>
      <c r="T206" s="339"/>
      <c r="U206" s="353"/>
      <c r="V206" s="327"/>
      <c r="W206" s="109"/>
      <c r="X206" s="95"/>
      <c r="Y206" s="105"/>
      <c r="Z206" s="258"/>
      <c r="AA206" s="84"/>
      <c r="AB206" s="83"/>
      <c r="AC206" s="269"/>
      <c r="AD206" s="109"/>
      <c r="AE206" s="95"/>
      <c r="AF206" s="95"/>
      <c r="AG206" s="105"/>
      <c r="AH206" s="280"/>
      <c r="AI206" s="281"/>
      <c r="AJ206" s="109"/>
      <c r="AK206" s="95"/>
      <c r="AL206" s="105"/>
      <c r="AM206" s="188"/>
      <c r="AN206" s="230"/>
      <c r="AO206" s="101"/>
      <c r="AP206" s="83"/>
      <c r="AQ206" s="109"/>
      <c r="AR206" s="95"/>
      <c r="AS206" s="95"/>
      <c r="AT206" s="506"/>
      <c r="AU206" s="230"/>
      <c r="AV206" s="220"/>
      <c r="AW206" s="315"/>
      <c r="AX206" s="319"/>
      <c r="AY206" s="218"/>
      <c r="AZ206" s="368"/>
      <c r="BA206" s="431"/>
      <c r="BB206" s="370"/>
    </row>
    <row r="207" spans="1:54" outlineLevel="2" x14ac:dyDescent="0.15">
      <c r="A207" s="8" t="s">
        <v>124</v>
      </c>
      <c r="B207" s="13"/>
      <c r="C207" s="2"/>
      <c r="D207" s="2"/>
      <c r="E207" s="10" t="s">
        <v>45</v>
      </c>
      <c r="F207" s="37" t="s">
        <v>62</v>
      </c>
      <c r="G207" s="20">
        <f t="shared" si="9"/>
        <v>0</v>
      </c>
      <c r="H207" s="95"/>
      <c r="I207" s="188"/>
      <c r="J207" s="109"/>
      <c r="K207" s="95"/>
      <c r="L207" s="110"/>
      <c r="M207" s="69"/>
      <c r="N207" s="83"/>
      <c r="O207" s="230"/>
      <c r="P207" s="199"/>
      <c r="Q207" s="109"/>
      <c r="R207" s="95"/>
      <c r="S207" s="105"/>
      <c r="T207" s="339"/>
      <c r="U207" s="353"/>
      <c r="V207" s="327"/>
      <c r="W207" s="109"/>
      <c r="X207" s="95"/>
      <c r="Y207" s="105"/>
      <c r="Z207" s="258"/>
      <c r="AA207" s="84"/>
      <c r="AB207" s="83"/>
      <c r="AC207" s="269"/>
      <c r="AD207" s="109"/>
      <c r="AE207" s="95"/>
      <c r="AF207" s="95"/>
      <c r="AG207" s="105"/>
      <c r="AH207" s="280"/>
      <c r="AI207" s="281"/>
      <c r="AJ207" s="109"/>
      <c r="AK207" s="95"/>
      <c r="AL207" s="105"/>
      <c r="AM207" s="188"/>
      <c r="AN207" s="230"/>
      <c r="AO207" s="101"/>
      <c r="AP207" s="83"/>
      <c r="AQ207" s="109"/>
      <c r="AR207" s="95"/>
      <c r="AS207" s="95"/>
      <c r="AT207" s="506"/>
      <c r="AU207" s="230"/>
      <c r="AV207" s="220"/>
      <c r="AW207" s="315"/>
      <c r="AX207" s="319"/>
      <c r="AY207" s="218"/>
      <c r="AZ207" s="368"/>
      <c r="BA207" s="431"/>
      <c r="BB207" s="370"/>
    </row>
    <row r="208" spans="1:54" x14ac:dyDescent="0.15">
      <c r="A208" s="8" t="s">
        <v>125</v>
      </c>
      <c r="B208" s="13"/>
      <c r="C208" s="2"/>
      <c r="D208" s="2"/>
      <c r="E208" s="10" t="s">
        <v>46</v>
      </c>
      <c r="F208" s="37" t="s">
        <v>62</v>
      </c>
      <c r="G208" s="20">
        <f t="shared" si="9"/>
        <v>0</v>
      </c>
      <c r="H208" s="95"/>
      <c r="I208" s="188"/>
      <c r="J208" s="109"/>
      <c r="K208" s="95"/>
      <c r="L208" s="110"/>
      <c r="M208" s="69"/>
      <c r="N208" s="83"/>
      <c r="O208" s="230"/>
      <c r="P208" s="199"/>
      <c r="Q208" s="109"/>
      <c r="R208" s="95"/>
      <c r="S208" s="105"/>
      <c r="T208" s="339"/>
      <c r="U208" s="353"/>
      <c r="V208" s="327"/>
      <c r="W208" s="109"/>
      <c r="X208" s="95"/>
      <c r="Y208" s="105"/>
      <c r="Z208" s="258"/>
      <c r="AA208" s="84"/>
      <c r="AB208" s="83"/>
      <c r="AC208" s="269"/>
      <c r="AD208" s="109"/>
      <c r="AE208" s="95"/>
      <c r="AF208" s="95"/>
      <c r="AG208" s="105"/>
      <c r="AH208" s="280"/>
      <c r="AI208" s="281"/>
      <c r="AJ208" s="109"/>
      <c r="AK208" s="95"/>
      <c r="AL208" s="105"/>
      <c r="AM208" s="188"/>
      <c r="AN208" s="230"/>
      <c r="AO208" s="101"/>
      <c r="AP208" s="83"/>
      <c r="AQ208" s="109"/>
      <c r="AR208" s="95"/>
      <c r="AS208" s="95"/>
      <c r="AT208" s="506"/>
      <c r="AU208" s="230"/>
      <c r="AV208" s="220"/>
      <c r="AW208" s="315"/>
      <c r="AX208" s="319"/>
      <c r="AY208" s="218"/>
      <c r="AZ208" s="368"/>
      <c r="BA208" s="431"/>
      <c r="BB208" s="370"/>
    </row>
    <row r="209" spans="1:56" outlineLevel="1" x14ac:dyDescent="0.15">
      <c r="A209" s="8" t="s">
        <v>126</v>
      </c>
      <c r="B209" s="13"/>
      <c r="C209" s="2"/>
      <c r="D209" s="2"/>
      <c r="E209" s="10" t="s">
        <v>292</v>
      </c>
      <c r="F209" s="37" t="s">
        <v>62</v>
      </c>
      <c r="G209" s="20">
        <f t="shared" si="9"/>
        <v>0</v>
      </c>
      <c r="H209" s="95"/>
      <c r="I209" s="188"/>
      <c r="J209" s="109"/>
      <c r="K209" s="95"/>
      <c r="L209" s="110"/>
      <c r="M209" s="69"/>
      <c r="N209" s="83"/>
      <c r="O209" s="230"/>
      <c r="P209" s="199"/>
      <c r="Q209" s="109"/>
      <c r="R209" s="95"/>
      <c r="S209" s="105"/>
      <c r="T209" s="339"/>
      <c r="U209" s="353"/>
      <c r="V209" s="327"/>
      <c r="W209" s="109"/>
      <c r="X209" s="95"/>
      <c r="Y209" s="105"/>
      <c r="Z209" s="258"/>
      <c r="AA209" s="84"/>
      <c r="AB209" s="83"/>
      <c r="AC209" s="269"/>
      <c r="AD209" s="109"/>
      <c r="AE209" s="95"/>
      <c r="AF209" s="95"/>
      <c r="AG209" s="105"/>
      <c r="AH209" s="280"/>
      <c r="AI209" s="281"/>
      <c r="AJ209" s="109"/>
      <c r="AK209" s="95"/>
      <c r="AL209" s="105"/>
      <c r="AM209" s="188"/>
      <c r="AN209" s="230"/>
      <c r="AO209" s="101"/>
      <c r="AP209" s="83"/>
      <c r="AQ209" s="109"/>
      <c r="AR209" s="95"/>
      <c r="AS209" s="95"/>
      <c r="AT209" s="506"/>
      <c r="AU209" s="230"/>
      <c r="AV209" s="220"/>
      <c r="AW209" s="315"/>
      <c r="AX209" s="319"/>
      <c r="AY209" s="218"/>
      <c r="AZ209" s="368"/>
      <c r="BA209" s="431"/>
      <c r="BB209" s="370"/>
    </row>
    <row r="210" spans="1:56" outlineLevel="1" x14ac:dyDescent="0.15">
      <c r="A210" s="8" t="s">
        <v>127</v>
      </c>
      <c r="B210" s="13"/>
      <c r="C210" s="91"/>
      <c r="D210" s="91"/>
      <c r="E210" s="10" t="s">
        <v>56</v>
      </c>
      <c r="F210" s="37" t="s">
        <v>63</v>
      </c>
      <c r="G210" s="20">
        <f t="shared" si="9"/>
        <v>0</v>
      </c>
      <c r="H210" s="95"/>
      <c r="I210" s="188"/>
      <c r="J210" s="109"/>
      <c r="K210" s="95"/>
      <c r="L210" s="110"/>
      <c r="M210" s="69"/>
      <c r="N210" s="83"/>
      <c r="O210" s="230"/>
      <c r="P210" s="199"/>
      <c r="Q210" s="109"/>
      <c r="R210" s="95"/>
      <c r="S210" s="105"/>
      <c r="T210" s="339"/>
      <c r="U210" s="353"/>
      <c r="V210" s="327"/>
      <c r="W210" s="109"/>
      <c r="X210" s="95"/>
      <c r="Y210" s="105"/>
      <c r="Z210" s="258"/>
      <c r="AA210" s="84"/>
      <c r="AB210" s="83"/>
      <c r="AC210" s="269"/>
      <c r="AD210" s="109"/>
      <c r="AE210" s="95"/>
      <c r="AF210" s="95"/>
      <c r="AG210" s="105"/>
      <c r="AH210" s="280"/>
      <c r="AI210" s="281"/>
      <c r="AJ210" s="109"/>
      <c r="AK210" s="95"/>
      <c r="AL210" s="105"/>
      <c r="AM210" s="188"/>
      <c r="AN210" s="230"/>
      <c r="AO210" s="101"/>
      <c r="AP210" s="83"/>
      <c r="AQ210" s="109"/>
      <c r="AR210" s="95"/>
      <c r="AS210" s="95"/>
      <c r="AT210" s="506"/>
      <c r="AU210" s="230"/>
      <c r="AV210" s="220"/>
      <c r="AW210" s="315"/>
      <c r="AX210" s="319"/>
      <c r="AY210" s="218"/>
      <c r="AZ210" s="368"/>
      <c r="BA210" s="431"/>
      <c r="BB210" s="370"/>
    </row>
    <row r="211" spans="1:56" outlineLevel="1" x14ac:dyDescent="0.15">
      <c r="A211" s="8" t="s">
        <v>128</v>
      </c>
      <c r="B211" s="13"/>
      <c r="C211" s="91"/>
      <c r="D211" s="91"/>
      <c r="E211" s="10" t="s">
        <v>57</v>
      </c>
      <c r="F211" s="37" t="s">
        <v>63</v>
      </c>
      <c r="G211" s="20">
        <f t="shared" si="9"/>
        <v>0</v>
      </c>
      <c r="H211" s="95"/>
      <c r="I211" s="188"/>
      <c r="J211" s="109"/>
      <c r="K211" s="95"/>
      <c r="L211" s="110"/>
      <c r="M211" s="69"/>
      <c r="N211" s="83"/>
      <c r="O211" s="230"/>
      <c r="P211" s="199"/>
      <c r="Q211" s="109"/>
      <c r="R211" s="95"/>
      <c r="S211" s="105"/>
      <c r="T211" s="339"/>
      <c r="U211" s="353"/>
      <c r="V211" s="327"/>
      <c r="W211" s="109"/>
      <c r="X211" s="95"/>
      <c r="Y211" s="105"/>
      <c r="Z211" s="258"/>
      <c r="AA211" s="84"/>
      <c r="AB211" s="83"/>
      <c r="AC211" s="269"/>
      <c r="AD211" s="109"/>
      <c r="AE211" s="95"/>
      <c r="AF211" s="95"/>
      <c r="AG211" s="105"/>
      <c r="AH211" s="280"/>
      <c r="AI211" s="281"/>
      <c r="AJ211" s="109"/>
      <c r="AK211" s="95"/>
      <c r="AL211" s="105"/>
      <c r="AM211" s="188"/>
      <c r="AN211" s="230"/>
      <c r="AO211" s="101"/>
      <c r="AP211" s="83"/>
      <c r="AQ211" s="109"/>
      <c r="AR211" s="95"/>
      <c r="AS211" s="95"/>
      <c r="AT211" s="506"/>
      <c r="AU211" s="230"/>
      <c r="AV211" s="220"/>
      <c r="AW211" s="315"/>
      <c r="AX211" s="319"/>
      <c r="AY211" s="218"/>
      <c r="AZ211" s="368"/>
      <c r="BA211" s="431"/>
      <c r="BB211" s="370"/>
    </row>
    <row r="212" spans="1:56" outlineLevel="1" x14ac:dyDescent="0.15">
      <c r="A212" s="8" t="s">
        <v>129</v>
      </c>
      <c r="B212" s="13"/>
      <c r="C212" s="91"/>
      <c r="D212" s="91"/>
      <c r="E212" s="10" t="s">
        <v>58</v>
      </c>
      <c r="F212" s="37" t="s">
        <v>63</v>
      </c>
      <c r="G212" s="20">
        <f t="shared" si="9"/>
        <v>0</v>
      </c>
      <c r="H212" s="105"/>
      <c r="I212" s="188"/>
      <c r="J212" s="109"/>
      <c r="K212" s="95"/>
      <c r="L212" s="110"/>
      <c r="M212" s="69"/>
      <c r="N212" s="83"/>
      <c r="O212" s="230"/>
      <c r="P212" s="199"/>
      <c r="Q212" s="109"/>
      <c r="R212" s="95"/>
      <c r="S212" s="105"/>
      <c r="T212" s="339"/>
      <c r="U212" s="353"/>
      <c r="V212" s="327"/>
      <c r="W212" s="109"/>
      <c r="X212" s="95"/>
      <c r="Y212" s="105"/>
      <c r="Z212" s="258"/>
      <c r="AA212" s="84"/>
      <c r="AB212" s="83"/>
      <c r="AC212" s="269"/>
      <c r="AD212" s="109"/>
      <c r="AE212" s="95"/>
      <c r="AF212" s="95"/>
      <c r="AG212" s="105"/>
      <c r="AH212" s="280"/>
      <c r="AI212" s="281"/>
      <c r="AJ212" s="109"/>
      <c r="AK212" s="95"/>
      <c r="AL212" s="105"/>
      <c r="AM212" s="188"/>
      <c r="AN212" s="230"/>
      <c r="AO212" s="101"/>
      <c r="AP212" s="83"/>
      <c r="AQ212" s="109"/>
      <c r="AR212" s="95"/>
      <c r="AS212" s="95"/>
      <c r="AT212" s="506"/>
      <c r="AU212" s="230"/>
      <c r="AV212" s="220"/>
      <c r="AW212" s="315"/>
      <c r="AX212" s="319"/>
      <c r="AY212" s="218"/>
      <c r="AZ212" s="368"/>
      <c r="BA212" s="431"/>
      <c r="BB212" s="370"/>
    </row>
    <row r="213" spans="1:56" x14ac:dyDescent="0.15">
      <c r="A213" s="7" t="s">
        <v>263</v>
      </c>
      <c r="B213" s="566" t="s">
        <v>14</v>
      </c>
      <c r="C213" s="567"/>
      <c r="D213" s="559"/>
      <c r="E213" s="568"/>
      <c r="F213" s="36"/>
      <c r="G213" s="19">
        <f>SUM(G214:G217)</f>
        <v>0</v>
      </c>
      <c r="H213" s="135"/>
      <c r="I213" s="185"/>
      <c r="J213" s="118"/>
      <c r="K213" s="118"/>
      <c r="L213" s="126"/>
      <c r="M213" s="68"/>
      <c r="N213" s="81"/>
      <c r="O213" s="229"/>
      <c r="P213" s="198"/>
      <c r="Q213" s="142"/>
      <c r="R213" s="118"/>
      <c r="S213" s="135"/>
      <c r="T213" s="338"/>
      <c r="U213" s="352"/>
      <c r="V213" s="326"/>
      <c r="W213" s="142"/>
      <c r="X213" s="118"/>
      <c r="Y213" s="135"/>
      <c r="Z213" s="496"/>
      <c r="AA213" s="82"/>
      <c r="AB213" s="81"/>
      <c r="AC213" s="487"/>
      <c r="AD213" s="142"/>
      <c r="AE213" s="118"/>
      <c r="AF213" s="118"/>
      <c r="AG213" s="135"/>
      <c r="AH213" s="278"/>
      <c r="AI213" s="279"/>
      <c r="AJ213" s="142"/>
      <c r="AK213" s="118"/>
      <c r="AL213" s="135"/>
      <c r="AM213" s="185"/>
      <c r="AN213" s="135"/>
      <c r="AO213" s="100"/>
      <c r="AP213" s="81"/>
      <c r="AQ213" s="142"/>
      <c r="AR213" s="118"/>
      <c r="AS213" s="118"/>
      <c r="AT213" s="512"/>
      <c r="AU213" s="231"/>
      <c r="AV213" s="310"/>
      <c r="AW213" s="316"/>
      <c r="AX213" s="320"/>
      <c r="AY213" s="219"/>
      <c r="AZ213" s="369"/>
    </row>
    <row r="214" spans="1:56" x14ac:dyDescent="0.15">
      <c r="A214" s="8" t="s">
        <v>264</v>
      </c>
      <c r="B214" s="6"/>
      <c r="C214" s="559" t="s">
        <v>149</v>
      </c>
      <c r="D214" s="559"/>
      <c r="E214" s="560"/>
      <c r="F214" s="37" t="s">
        <v>144</v>
      </c>
      <c r="G214" s="20">
        <f>SUM(H214:AG214)</f>
        <v>0</v>
      </c>
      <c r="H214" s="105"/>
      <c r="I214" s="188"/>
      <c r="J214" s="95"/>
      <c r="K214" s="95"/>
      <c r="L214" s="110"/>
      <c r="M214" s="69"/>
      <c r="N214" s="83"/>
      <c r="O214" s="230"/>
      <c r="P214" s="199"/>
      <c r="Q214" s="109"/>
      <c r="R214" s="95"/>
      <c r="S214" s="105"/>
      <c r="T214" s="339"/>
      <c r="U214" s="353"/>
      <c r="V214" s="327"/>
      <c r="W214" s="109"/>
      <c r="X214" s="95"/>
      <c r="Y214" s="105"/>
      <c r="Z214" s="258"/>
      <c r="AA214" s="84"/>
      <c r="AB214" s="83"/>
      <c r="AC214" s="269"/>
      <c r="AD214" s="109"/>
      <c r="AE214" s="95"/>
      <c r="AF214" s="95"/>
      <c r="AG214" s="105"/>
      <c r="AH214" s="280"/>
      <c r="AI214" s="281"/>
      <c r="AJ214" s="109"/>
      <c r="AK214" s="95"/>
      <c r="AL214" s="105"/>
      <c r="AM214" s="188"/>
      <c r="AN214" s="105"/>
      <c r="AO214" s="101"/>
      <c r="AP214" s="83"/>
      <c r="AQ214" s="109"/>
      <c r="AR214" s="95"/>
      <c r="AS214" s="95"/>
      <c r="AT214" s="506"/>
      <c r="AU214" s="230"/>
      <c r="AV214" s="220"/>
      <c r="AW214" s="315"/>
      <c r="AX214" s="319"/>
      <c r="AY214" s="218"/>
      <c r="AZ214" s="368"/>
      <c r="BA214" s="431"/>
      <c r="BB214" s="370"/>
    </row>
    <row r="215" spans="1:56" x14ac:dyDescent="0.15">
      <c r="A215" s="8" t="s">
        <v>265</v>
      </c>
      <c r="B215" s="6"/>
      <c r="C215" s="559" t="s">
        <v>15</v>
      </c>
      <c r="D215" s="559"/>
      <c r="E215" s="560"/>
      <c r="F215" s="37" t="s">
        <v>144</v>
      </c>
      <c r="G215" s="20">
        <f>SUM(H215:AG215)</f>
        <v>0</v>
      </c>
      <c r="H215" s="105"/>
      <c r="I215" s="188"/>
      <c r="J215" s="95"/>
      <c r="K215" s="95"/>
      <c r="L215" s="110"/>
      <c r="M215" s="69"/>
      <c r="N215" s="83"/>
      <c r="O215" s="230"/>
      <c r="P215" s="199"/>
      <c r="Q215" s="109"/>
      <c r="R215" s="95"/>
      <c r="S215" s="105"/>
      <c r="T215" s="339"/>
      <c r="U215" s="353"/>
      <c r="V215" s="327"/>
      <c r="W215" s="109"/>
      <c r="X215" s="95"/>
      <c r="Y215" s="105"/>
      <c r="Z215" s="258"/>
      <c r="AA215" s="84"/>
      <c r="AB215" s="83"/>
      <c r="AC215" s="269"/>
      <c r="AD215" s="109"/>
      <c r="AE215" s="95"/>
      <c r="AF215" s="95"/>
      <c r="AG215" s="105"/>
      <c r="AH215" s="280"/>
      <c r="AI215" s="281"/>
      <c r="AJ215" s="109"/>
      <c r="AK215" s="95"/>
      <c r="AL215" s="105"/>
      <c r="AM215" s="188"/>
      <c r="AN215" s="105"/>
      <c r="AO215" s="101"/>
      <c r="AP215" s="83"/>
      <c r="AQ215" s="109"/>
      <c r="AR215" s="95"/>
      <c r="AS215" s="95"/>
      <c r="AT215" s="506"/>
      <c r="AU215" s="230"/>
      <c r="AV215" s="220"/>
      <c r="AW215" s="315"/>
      <c r="AX215" s="319"/>
      <c r="AY215" s="218"/>
      <c r="AZ215" s="368"/>
      <c r="BA215" s="431"/>
      <c r="BB215" s="370"/>
    </row>
    <row r="216" spans="1:56" x14ac:dyDescent="0.15">
      <c r="A216" s="8" t="s">
        <v>266</v>
      </c>
      <c r="B216" s="6"/>
      <c r="C216" s="559" t="s">
        <v>148</v>
      </c>
      <c r="D216" s="559"/>
      <c r="E216" s="560"/>
      <c r="F216" s="37" t="s">
        <v>144</v>
      </c>
      <c r="G216" s="20">
        <f>SUM(H216:AG216)</f>
        <v>0</v>
      </c>
      <c r="H216" s="105"/>
      <c r="I216" s="188"/>
      <c r="J216" s="95"/>
      <c r="K216" s="95"/>
      <c r="L216" s="110"/>
      <c r="M216" s="69"/>
      <c r="N216" s="83"/>
      <c r="O216" s="230"/>
      <c r="P216" s="199"/>
      <c r="Q216" s="109"/>
      <c r="R216" s="95"/>
      <c r="S216" s="105"/>
      <c r="T216" s="339"/>
      <c r="U216" s="353"/>
      <c r="V216" s="327"/>
      <c r="W216" s="109"/>
      <c r="X216" s="95"/>
      <c r="Y216" s="105"/>
      <c r="Z216" s="258"/>
      <c r="AA216" s="84"/>
      <c r="AB216" s="83"/>
      <c r="AC216" s="269"/>
      <c r="AD216" s="109"/>
      <c r="AE216" s="95"/>
      <c r="AF216" s="95"/>
      <c r="AG216" s="105"/>
      <c r="AH216" s="280"/>
      <c r="AI216" s="281"/>
      <c r="AJ216" s="109"/>
      <c r="AK216" s="95"/>
      <c r="AL216" s="105"/>
      <c r="AM216" s="188"/>
      <c r="AN216" s="105"/>
      <c r="AO216" s="101"/>
      <c r="AP216" s="83"/>
      <c r="AQ216" s="109"/>
      <c r="AR216" s="95"/>
      <c r="AS216" s="95"/>
      <c r="AT216" s="506"/>
      <c r="AU216" s="230"/>
      <c r="AV216" s="220"/>
      <c r="AW216" s="315"/>
      <c r="AX216" s="319"/>
      <c r="AY216" s="218"/>
      <c r="AZ216" s="368"/>
      <c r="BA216" s="431"/>
      <c r="BB216" s="370"/>
    </row>
    <row r="217" spans="1:56" s="371" customFormat="1" x14ac:dyDescent="0.15">
      <c r="A217" s="8" t="s">
        <v>267</v>
      </c>
      <c r="B217" s="375"/>
      <c r="C217" s="561" t="s">
        <v>16</v>
      </c>
      <c r="D217" s="561"/>
      <c r="E217" s="562"/>
      <c r="F217" s="37" t="s">
        <v>144</v>
      </c>
      <c r="G217" s="23">
        <f>SUM(H217:AG217)</f>
        <v>0</v>
      </c>
      <c r="H217" s="138"/>
      <c r="I217" s="192"/>
      <c r="J217" s="121"/>
      <c r="K217" s="121"/>
      <c r="L217" s="129"/>
      <c r="M217" s="72"/>
      <c r="N217" s="89"/>
      <c r="O217" s="237"/>
      <c r="P217" s="205"/>
      <c r="Q217" s="145"/>
      <c r="R217" s="121"/>
      <c r="S217" s="138"/>
      <c r="T217" s="344"/>
      <c r="U217" s="358"/>
      <c r="V217" s="332"/>
      <c r="W217" s="145"/>
      <c r="X217" s="121"/>
      <c r="Y217" s="138"/>
      <c r="Z217" s="497"/>
      <c r="AA217" s="90"/>
      <c r="AB217" s="89"/>
      <c r="AC217" s="488"/>
      <c r="AD217" s="145"/>
      <c r="AE217" s="121"/>
      <c r="AF217" s="121"/>
      <c r="AG217" s="138"/>
      <c r="AH217" s="290"/>
      <c r="AI217" s="291"/>
      <c r="AJ217" s="145"/>
      <c r="AK217" s="121"/>
      <c r="AL217" s="138"/>
      <c r="AM217" s="192"/>
      <c r="AN217" s="138"/>
      <c r="AO217" s="104"/>
      <c r="AP217" s="89"/>
      <c r="AQ217" s="145"/>
      <c r="AR217" s="121"/>
      <c r="AS217" s="121"/>
      <c r="AT217" s="513"/>
      <c r="AU217" s="237"/>
      <c r="AV217" s="377"/>
      <c r="AW217" s="378"/>
      <c r="AX217" s="427"/>
      <c r="AY217" s="428"/>
      <c r="AZ217" s="429"/>
      <c r="BA217" s="373"/>
      <c r="BB217" s="374"/>
      <c r="BC217" s="372"/>
      <c r="BD217" s="372"/>
    </row>
    <row r="218" spans="1:56" s="371" customFormat="1" x14ac:dyDescent="0.15">
      <c r="A218" s="8" t="s">
        <v>268</v>
      </c>
      <c r="B218" s="405" t="s">
        <v>11</v>
      </c>
      <c r="C218" s="405"/>
      <c r="D218" s="405"/>
      <c r="E218" s="450"/>
      <c r="F218" s="406"/>
      <c r="G218" s="405"/>
      <c r="H218" s="407"/>
      <c r="I218" s="421"/>
      <c r="J218" s="421"/>
      <c r="K218" s="408"/>
      <c r="L218" s="409"/>
      <c r="M218" s="410"/>
      <c r="N218" s="411"/>
      <c r="O218" s="412"/>
      <c r="P218" s="422"/>
      <c r="Q218" s="423"/>
      <c r="R218" s="424"/>
      <c r="S218" s="413"/>
      <c r="T218" s="414"/>
      <c r="U218" s="415"/>
      <c r="V218" s="416"/>
      <c r="W218" s="498"/>
      <c r="X218" s="499"/>
      <c r="Y218" s="500"/>
      <c r="Z218" s="501"/>
      <c r="AA218" s="417"/>
      <c r="AB218" s="411"/>
      <c r="AC218" s="489"/>
      <c r="AD218" s="489"/>
      <c r="AE218" s="421"/>
      <c r="AF218" s="408"/>
      <c r="AG218" s="407"/>
      <c r="AH218" s="418"/>
      <c r="AI218" s="419"/>
      <c r="AJ218" s="504"/>
      <c r="AK218" s="505"/>
      <c r="AL218" s="421"/>
      <c r="AM218" s="408"/>
      <c r="AN218" s="407"/>
      <c r="AO218" s="420"/>
      <c r="AP218" s="411"/>
      <c r="AQ218" s="504"/>
      <c r="AR218" s="505"/>
      <c r="AS218" s="421"/>
      <c r="AT218" s="514"/>
      <c r="AU218" s="515"/>
      <c r="AV218" s="402"/>
      <c r="AW218" s="403"/>
      <c r="AX218" s="404"/>
      <c r="AY218" s="425"/>
      <c r="AZ218" s="426"/>
      <c r="BA218" s="373"/>
      <c r="BB218" s="383"/>
      <c r="BC218" s="372"/>
      <c r="BD218" s="372"/>
    </row>
    <row r="219" spans="1:56" x14ac:dyDescent="0.15">
      <c r="A219" s="1"/>
      <c r="B219" s="1"/>
      <c r="C219" s="1"/>
      <c r="D219" s="461"/>
      <c r="E219" s="451"/>
      <c r="G219" s="1"/>
      <c r="P219" s="139"/>
      <c r="W219" s="113"/>
      <c r="X219" s="113"/>
      <c r="Y219" s="113"/>
      <c r="Z219" s="113"/>
      <c r="AC219" s="113"/>
      <c r="AD219" s="113"/>
      <c r="AE219" s="113"/>
      <c r="AF219" s="113"/>
      <c r="AG219" s="113"/>
      <c r="AJ219" s="113"/>
      <c r="AK219" s="113"/>
      <c r="AL219" s="113"/>
      <c r="AM219" s="113"/>
      <c r="AN219" s="113"/>
      <c r="AQ219" s="113"/>
      <c r="AR219" s="113"/>
      <c r="AS219" s="113"/>
      <c r="AT219" s="113"/>
      <c r="AU219" s="113"/>
    </row>
    <row r="220" spans="1:56" x14ac:dyDescent="0.15">
      <c r="A220" s="1"/>
      <c r="B220" s="1"/>
      <c r="C220" s="1"/>
      <c r="D220" s="462"/>
      <c r="E220" s="451"/>
      <c r="G220" s="1"/>
      <c r="P220" s="139"/>
      <c r="W220" s="113"/>
      <c r="X220" s="113"/>
      <c r="Y220" s="113"/>
      <c r="Z220" s="113"/>
      <c r="AC220" s="113"/>
      <c r="AD220" s="113"/>
      <c r="AE220" s="113"/>
      <c r="AF220" s="113"/>
      <c r="AG220" s="113"/>
      <c r="AJ220" s="113"/>
      <c r="AK220" s="113"/>
      <c r="AL220" s="113"/>
      <c r="AM220" s="113"/>
      <c r="AN220" s="113"/>
      <c r="AQ220" s="113"/>
      <c r="AR220" s="113"/>
      <c r="AS220" s="113"/>
      <c r="AT220" s="113"/>
      <c r="AU220" s="113"/>
    </row>
    <row r="221" spans="1:56" x14ac:dyDescent="0.15">
      <c r="A221" s="1"/>
      <c r="B221" s="1"/>
      <c r="C221" s="1"/>
      <c r="D221" s="462"/>
      <c r="E221" s="451"/>
      <c r="G221" s="1"/>
      <c r="P221" s="139"/>
      <c r="W221" s="113"/>
      <c r="X221" s="113"/>
      <c r="Y221" s="113"/>
      <c r="Z221" s="113"/>
      <c r="AC221" s="113"/>
      <c r="AD221" s="113"/>
      <c r="AE221" s="113"/>
      <c r="AF221" s="113"/>
      <c r="AG221" s="113"/>
      <c r="AJ221" s="113"/>
      <c r="AK221" s="113"/>
      <c r="AL221" s="113"/>
      <c r="AM221" s="113"/>
      <c r="AN221" s="113"/>
      <c r="AQ221" s="113"/>
      <c r="AR221" s="113"/>
      <c r="AS221" s="113"/>
      <c r="AT221" s="113"/>
      <c r="AU221" s="113"/>
    </row>
    <row r="222" spans="1:56" x14ac:dyDescent="0.15">
      <c r="A222" s="1"/>
      <c r="B222" s="1"/>
      <c r="C222" s="1"/>
      <c r="D222" s="462"/>
      <c r="E222" s="451"/>
      <c r="G222" s="1"/>
      <c r="P222" s="139"/>
      <c r="W222" s="113"/>
      <c r="X222" s="113"/>
      <c r="Y222" s="113"/>
      <c r="Z222" s="113"/>
      <c r="AC222" s="113"/>
      <c r="AD222" s="113"/>
      <c r="AE222" s="113"/>
      <c r="AF222" s="113"/>
      <c r="AG222" s="113"/>
      <c r="AJ222" s="113"/>
      <c r="AK222" s="113"/>
      <c r="AL222" s="113"/>
      <c r="AM222" s="113"/>
      <c r="AN222" s="113"/>
      <c r="AQ222" s="113"/>
      <c r="AR222" s="113"/>
      <c r="AS222" s="113"/>
      <c r="AT222" s="113"/>
      <c r="AU222" s="113"/>
    </row>
    <row r="223" spans="1:56" x14ac:dyDescent="0.15">
      <c r="A223" s="1"/>
      <c r="B223" s="1"/>
      <c r="C223" s="1"/>
      <c r="D223" s="462"/>
      <c r="E223" s="451"/>
      <c r="G223" s="1"/>
      <c r="P223" s="139"/>
      <c r="W223" s="113"/>
      <c r="X223" s="113"/>
      <c r="Y223" s="113"/>
      <c r="Z223" s="113"/>
      <c r="AC223" s="113"/>
      <c r="AD223" s="113"/>
      <c r="AE223" s="113"/>
      <c r="AF223" s="113"/>
      <c r="AG223" s="113"/>
      <c r="AJ223" s="113"/>
      <c r="AK223" s="113"/>
      <c r="AL223" s="113"/>
      <c r="AM223" s="113"/>
      <c r="AN223" s="113"/>
      <c r="AQ223" s="113"/>
      <c r="AR223" s="113"/>
      <c r="AS223" s="113"/>
      <c r="AT223" s="113"/>
      <c r="AU223" s="113"/>
    </row>
    <row r="224" spans="1:56" x14ac:dyDescent="0.15">
      <c r="A224" s="1"/>
      <c r="B224" s="1"/>
      <c r="C224" s="1"/>
      <c r="D224" s="462"/>
      <c r="E224" s="451"/>
      <c r="G224" s="1"/>
      <c r="P224" s="139"/>
      <c r="W224" s="113"/>
      <c r="X224" s="113"/>
      <c r="Y224" s="113"/>
      <c r="Z224" s="113"/>
      <c r="AC224" s="113"/>
      <c r="AD224" s="113"/>
      <c r="AE224" s="113"/>
      <c r="AF224" s="113"/>
      <c r="AG224" s="113"/>
      <c r="AJ224" s="113"/>
      <c r="AK224" s="113"/>
      <c r="AL224" s="113"/>
      <c r="AM224" s="113"/>
      <c r="AN224" s="113"/>
      <c r="AQ224" s="113"/>
      <c r="AR224" s="113"/>
      <c r="AS224" s="113"/>
      <c r="AT224" s="113"/>
      <c r="AU224" s="113"/>
    </row>
    <row r="225" spans="1:47" x14ac:dyDescent="0.15">
      <c r="A225" s="1"/>
      <c r="B225" s="1"/>
      <c r="C225" s="1"/>
      <c r="D225" s="462"/>
      <c r="E225" s="451"/>
      <c r="G225" s="1"/>
      <c r="P225" s="139"/>
      <c r="W225" s="113"/>
      <c r="X225" s="113"/>
      <c r="Y225" s="113"/>
      <c r="Z225" s="113"/>
      <c r="AC225" s="113"/>
      <c r="AD225" s="113"/>
      <c r="AE225" s="113"/>
      <c r="AF225" s="113"/>
      <c r="AG225" s="113"/>
      <c r="AJ225" s="113"/>
      <c r="AK225" s="113"/>
      <c r="AL225" s="113"/>
      <c r="AM225" s="113"/>
      <c r="AN225" s="113"/>
      <c r="AQ225" s="113"/>
      <c r="AR225" s="113"/>
      <c r="AS225" s="113"/>
      <c r="AT225" s="113"/>
      <c r="AU225" s="113"/>
    </row>
    <row r="226" spans="1:47" x14ac:dyDescent="0.15">
      <c r="A226" s="1"/>
      <c r="B226" s="1"/>
      <c r="C226" s="1"/>
      <c r="D226" s="462"/>
      <c r="E226" s="451"/>
      <c r="G226" s="1"/>
      <c r="P226" s="139"/>
      <c r="W226" s="113"/>
      <c r="X226" s="113"/>
      <c r="Y226" s="113"/>
      <c r="Z226" s="113"/>
      <c r="AC226" s="113"/>
      <c r="AD226" s="113"/>
      <c r="AE226" s="113"/>
      <c r="AF226" s="113"/>
      <c r="AG226" s="113"/>
      <c r="AJ226" s="113"/>
      <c r="AK226" s="113"/>
      <c r="AL226" s="113"/>
      <c r="AM226" s="113"/>
      <c r="AN226" s="113"/>
      <c r="AQ226" s="113"/>
      <c r="AR226" s="113"/>
      <c r="AS226" s="113"/>
      <c r="AT226" s="113"/>
      <c r="AU226" s="113"/>
    </row>
    <row r="227" spans="1:47" x14ac:dyDescent="0.15">
      <c r="A227" s="1"/>
      <c r="B227" s="1"/>
      <c r="C227" s="1"/>
      <c r="D227" s="462"/>
      <c r="E227" s="451"/>
      <c r="G227" s="1"/>
      <c r="P227" s="139"/>
      <c r="W227" s="113"/>
      <c r="X227" s="113"/>
      <c r="Y227" s="113"/>
      <c r="Z227" s="113"/>
      <c r="AC227" s="113"/>
      <c r="AD227" s="113"/>
      <c r="AE227" s="113"/>
      <c r="AF227" s="113"/>
      <c r="AG227" s="113"/>
      <c r="AJ227" s="113"/>
      <c r="AK227" s="113"/>
      <c r="AL227" s="113"/>
      <c r="AM227" s="113"/>
      <c r="AN227" s="113"/>
      <c r="AQ227" s="113"/>
      <c r="AR227" s="113"/>
      <c r="AS227" s="113"/>
      <c r="AT227" s="113"/>
      <c r="AU227" s="113"/>
    </row>
    <row r="228" spans="1:47" x14ac:dyDescent="0.15">
      <c r="A228" s="1"/>
      <c r="B228" s="1"/>
      <c r="C228" s="1"/>
      <c r="D228" s="462"/>
      <c r="E228" s="451"/>
      <c r="G228" s="1"/>
      <c r="P228" s="139"/>
      <c r="W228" s="113"/>
      <c r="X228" s="113"/>
      <c r="Y228" s="113"/>
      <c r="Z228" s="113"/>
      <c r="AC228" s="113"/>
      <c r="AD228" s="113"/>
      <c r="AE228" s="113"/>
      <c r="AF228" s="113"/>
      <c r="AG228" s="113"/>
      <c r="AJ228" s="113"/>
      <c r="AK228" s="113"/>
      <c r="AL228" s="113"/>
      <c r="AM228" s="113"/>
      <c r="AN228" s="113"/>
      <c r="AQ228" s="113"/>
      <c r="AR228" s="113"/>
      <c r="AS228" s="113"/>
      <c r="AT228" s="113"/>
      <c r="AU228" s="113"/>
    </row>
    <row r="229" spans="1:47" x14ac:dyDescent="0.15">
      <c r="A229" s="1"/>
      <c r="B229" s="1"/>
      <c r="C229" s="1"/>
      <c r="D229" s="462"/>
      <c r="E229" s="451"/>
      <c r="G229" s="1"/>
      <c r="P229" s="139"/>
      <c r="W229" s="113"/>
      <c r="X229" s="113"/>
      <c r="Y229" s="113"/>
      <c r="Z229" s="113"/>
      <c r="AC229" s="113"/>
      <c r="AD229" s="113"/>
      <c r="AE229" s="113"/>
      <c r="AF229" s="113"/>
      <c r="AG229" s="113"/>
      <c r="AJ229" s="113"/>
      <c r="AK229" s="113"/>
      <c r="AL229" s="113"/>
      <c r="AM229" s="113"/>
      <c r="AN229" s="113"/>
      <c r="AQ229" s="113"/>
      <c r="AR229" s="113"/>
      <c r="AS229" s="113"/>
      <c r="AT229" s="113"/>
      <c r="AU229" s="113"/>
    </row>
    <row r="230" spans="1:47" x14ac:dyDescent="0.15">
      <c r="A230" s="1"/>
      <c r="B230" s="1"/>
      <c r="C230" s="1"/>
      <c r="D230" s="462"/>
      <c r="E230" s="451"/>
      <c r="G230" s="1"/>
      <c r="P230" s="139"/>
      <c r="W230" s="113"/>
      <c r="X230" s="113"/>
      <c r="Y230" s="113"/>
      <c r="Z230" s="113"/>
      <c r="AC230" s="113"/>
      <c r="AD230" s="113"/>
      <c r="AE230" s="113"/>
      <c r="AF230" s="113"/>
      <c r="AG230" s="113"/>
      <c r="AJ230" s="113"/>
      <c r="AK230" s="113"/>
      <c r="AL230" s="113"/>
      <c r="AM230" s="113"/>
      <c r="AN230" s="113"/>
      <c r="AQ230" s="113"/>
      <c r="AR230" s="113"/>
      <c r="AS230" s="113"/>
      <c r="AT230" s="113"/>
      <c r="AU230" s="113"/>
    </row>
    <row r="231" spans="1:47" x14ac:dyDescent="0.15">
      <c r="A231" s="1"/>
      <c r="B231" s="1"/>
      <c r="C231" s="1"/>
      <c r="D231" s="462"/>
      <c r="E231" s="451"/>
      <c r="G231" s="1"/>
      <c r="P231" s="139"/>
      <c r="W231" s="113"/>
      <c r="X231" s="113"/>
      <c r="Y231" s="113"/>
      <c r="Z231" s="113"/>
      <c r="AC231" s="113"/>
      <c r="AD231" s="113"/>
      <c r="AE231" s="113"/>
      <c r="AF231" s="113"/>
      <c r="AG231" s="113"/>
      <c r="AJ231" s="113"/>
      <c r="AK231" s="113"/>
      <c r="AL231" s="113"/>
      <c r="AM231" s="113"/>
      <c r="AN231" s="113"/>
      <c r="AQ231" s="113"/>
      <c r="AR231" s="113"/>
      <c r="AS231" s="113"/>
      <c r="AT231" s="113"/>
      <c r="AU231" s="113"/>
    </row>
    <row r="232" spans="1:47" x14ac:dyDescent="0.15">
      <c r="A232" s="1"/>
      <c r="B232" s="1"/>
      <c r="C232" s="1"/>
      <c r="D232" s="462"/>
      <c r="E232" s="451"/>
      <c r="G232" s="1"/>
      <c r="P232" s="139"/>
      <c r="W232" s="113"/>
      <c r="X232" s="113"/>
      <c r="Y232" s="113"/>
      <c r="Z232" s="113"/>
      <c r="AC232" s="113"/>
      <c r="AD232" s="113"/>
      <c r="AE232" s="113"/>
      <c r="AF232" s="113"/>
      <c r="AG232" s="113"/>
      <c r="AJ232" s="113"/>
      <c r="AK232" s="113"/>
      <c r="AL232" s="113"/>
      <c r="AM232" s="113"/>
      <c r="AN232" s="113"/>
      <c r="AQ232" s="113"/>
      <c r="AR232" s="113"/>
      <c r="AS232" s="113"/>
      <c r="AT232" s="113"/>
      <c r="AU232" s="113"/>
    </row>
    <row r="233" spans="1:47" x14ac:dyDescent="0.15">
      <c r="A233" s="1"/>
      <c r="B233" s="1"/>
      <c r="C233" s="1"/>
      <c r="D233" s="462"/>
      <c r="E233" s="451"/>
      <c r="G233" s="1"/>
      <c r="P233" s="139"/>
      <c r="W233" s="113"/>
      <c r="X233" s="113"/>
      <c r="Y233" s="113"/>
      <c r="Z233" s="113"/>
      <c r="AC233" s="113"/>
      <c r="AD233" s="113"/>
      <c r="AE233" s="113"/>
      <c r="AF233" s="113"/>
      <c r="AG233" s="113"/>
      <c r="AJ233" s="113"/>
      <c r="AK233" s="113"/>
      <c r="AL233" s="113"/>
      <c r="AM233" s="113"/>
      <c r="AN233" s="113"/>
      <c r="AQ233" s="113"/>
      <c r="AR233" s="113"/>
      <c r="AS233" s="113"/>
      <c r="AT233" s="113"/>
      <c r="AU233" s="113"/>
    </row>
    <row r="234" spans="1:47" x14ac:dyDescent="0.15">
      <c r="A234" s="1"/>
      <c r="B234" s="1"/>
      <c r="C234" s="1"/>
      <c r="D234" s="462"/>
      <c r="E234" s="451"/>
      <c r="G234" s="1"/>
      <c r="P234" s="139"/>
      <c r="W234" s="113"/>
      <c r="X234" s="113"/>
      <c r="Y234" s="113"/>
      <c r="Z234" s="113"/>
      <c r="AC234" s="113"/>
      <c r="AD234" s="113"/>
      <c r="AE234" s="113"/>
      <c r="AF234" s="113"/>
      <c r="AG234" s="113"/>
      <c r="AJ234" s="113"/>
      <c r="AK234" s="113"/>
      <c r="AL234" s="113"/>
      <c r="AM234" s="113"/>
      <c r="AN234" s="113"/>
      <c r="AQ234" s="113"/>
      <c r="AR234" s="113"/>
      <c r="AS234" s="113"/>
      <c r="AT234" s="113"/>
      <c r="AU234" s="113"/>
    </row>
    <row r="235" spans="1:47" x14ac:dyDescent="0.15">
      <c r="P235" s="139"/>
      <c r="W235" s="113"/>
      <c r="X235" s="113"/>
      <c r="Y235" s="113"/>
      <c r="Z235" s="113"/>
      <c r="AC235" s="113"/>
      <c r="AD235" s="113"/>
      <c r="AE235" s="113"/>
      <c r="AF235" s="113"/>
      <c r="AG235" s="113"/>
      <c r="AJ235" s="113"/>
      <c r="AK235" s="113"/>
      <c r="AL235" s="113"/>
      <c r="AM235" s="113"/>
      <c r="AN235" s="113"/>
      <c r="AQ235" s="113"/>
      <c r="AR235" s="113"/>
      <c r="AS235" s="113"/>
      <c r="AT235" s="113"/>
      <c r="AU235" s="113"/>
    </row>
    <row r="236" spans="1:47" x14ac:dyDescent="0.15">
      <c r="A236" s="1"/>
      <c r="P236" s="139"/>
      <c r="W236" s="113"/>
      <c r="X236" s="113"/>
      <c r="Y236" s="113"/>
      <c r="Z236" s="113"/>
      <c r="AC236" s="113"/>
      <c r="AD236" s="113"/>
      <c r="AE236" s="113"/>
      <c r="AF236" s="113"/>
      <c r="AG236" s="113"/>
      <c r="AJ236" s="113"/>
      <c r="AK236" s="113"/>
      <c r="AL236" s="113"/>
      <c r="AM236" s="113"/>
      <c r="AN236" s="113"/>
      <c r="AQ236" s="113"/>
      <c r="AR236" s="113"/>
      <c r="AS236" s="113"/>
      <c r="AT236" s="113"/>
      <c r="AU236" s="113"/>
    </row>
    <row r="237" spans="1:47" x14ac:dyDescent="0.15">
      <c r="P237" s="139"/>
      <c r="W237" s="113"/>
      <c r="X237" s="113"/>
      <c r="Y237" s="113"/>
      <c r="Z237" s="113"/>
      <c r="AC237" s="113"/>
      <c r="AD237" s="113"/>
      <c r="AE237" s="113"/>
      <c r="AF237" s="113"/>
      <c r="AG237" s="113"/>
      <c r="AJ237" s="113"/>
      <c r="AK237" s="113"/>
      <c r="AL237" s="113"/>
      <c r="AM237" s="113"/>
      <c r="AN237" s="113"/>
      <c r="AQ237" s="113"/>
      <c r="AR237" s="113"/>
      <c r="AS237" s="113"/>
      <c r="AT237" s="113"/>
      <c r="AU237" s="113"/>
    </row>
    <row r="238" spans="1:47" x14ac:dyDescent="0.15">
      <c r="P238" s="139"/>
      <c r="W238" s="113"/>
      <c r="X238" s="113"/>
      <c r="Y238" s="113"/>
      <c r="Z238" s="113"/>
      <c r="AC238" s="113"/>
      <c r="AD238" s="113"/>
      <c r="AE238" s="113"/>
      <c r="AF238" s="113"/>
      <c r="AG238" s="113"/>
      <c r="AJ238" s="113"/>
      <c r="AK238" s="113"/>
      <c r="AL238" s="113"/>
      <c r="AM238" s="113"/>
      <c r="AN238" s="113"/>
      <c r="AQ238" s="113"/>
      <c r="AR238" s="113"/>
      <c r="AS238" s="113"/>
      <c r="AT238" s="113"/>
      <c r="AU238" s="113"/>
    </row>
    <row r="239" spans="1:47" x14ac:dyDescent="0.15">
      <c r="P239" s="139"/>
      <c r="W239" s="113"/>
      <c r="X239" s="113"/>
      <c r="Y239" s="113"/>
      <c r="Z239" s="113"/>
      <c r="AC239" s="113"/>
      <c r="AD239" s="113"/>
      <c r="AE239" s="113"/>
      <c r="AF239" s="113"/>
      <c r="AG239" s="113"/>
      <c r="AJ239" s="113"/>
      <c r="AK239" s="113"/>
      <c r="AL239" s="113"/>
      <c r="AM239" s="113"/>
      <c r="AN239" s="113"/>
      <c r="AQ239" s="113"/>
      <c r="AR239" s="113"/>
      <c r="AS239" s="113"/>
      <c r="AT239" s="113"/>
      <c r="AU239" s="113"/>
    </row>
    <row r="240" spans="1:47" x14ac:dyDescent="0.15">
      <c r="P240" s="139"/>
      <c r="W240" s="113"/>
      <c r="X240" s="113"/>
      <c r="Y240" s="113"/>
      <c r="Z240" s="113"/>
      <c r="AC240" s="113"/>
      <c r="AD240" s="113"/>
      <c r="AE240" s="113"/>
      <c r="AF240" s="113"/>
      <c r="AG240" s="113"/>
      <c r="AJ240" s="113"/>
      <c r="AK240" s="113"/>
      <c r="AL240" s="113"/>
      <c r="AM240" s="113"/>
      <c r="AN240" s="113"/>
      <c r="AQ240" s="113"/>
      <c r="AR240" s="113"/>
      <c r="AS240" s="113"/>
      <c r="AT240" s="113"/>
      <c r="AU240" s="113"/>
    </row>
    <row r="241" spans="16:47" x14ac:dyDescent="0.15">
      <c r="P241" s="139"/>
      <c r="W241" s="113"/>
      <c r="X241" s="113"/>
      <c r="Y241" s="113"/>
      <c r="Z241" s="113"/>
      <c r="AC241" s="113"/>
      <c r="AD241" s="113"/>
      <c r="AE241" s="113"/>
      <c r="AF241" s="113"/>
      <c r="AG241" s="113"/>
      <c r="AJ241" s="113"/>
      <c r="AK241" s="113"/>
      <c r="AL241" s="113"/>
      <c r="AM241" s="113"/>
      <c r="AN241" s="113"/>
      <c r="AQ241" s="113"/>
      <c r="AR241" s="113"/>
      <c r="AS241" s="113"/>
      <c r="AT241" s="113"/>
      <c r="AU241" s="113"/>
    </row>
    <row r="242" spans="16:47" x14ac:dyDescent="0.15">
      <c r="P242" s="139"/>
      <c r="W242" s="113"/>
      <c r="X242" s="113"/>
      <c r="Y242" s="113"/>
      <c r="Z242" s="113"/>
      <c r="AC242" s="113"/>
      <c r="AD242" s="113"/>
      <c r="AE242" s="113"/>
      <c r="AF242" s="113"/>
      <c r="AG242" s="113"/>
      <c r="AJ242" s="113"/>
      <c r="AK242" s="113"/>
      <c r="AL242" s="113"/>
      <c r="AM242" s="113"/>
      <c r="AN242" s="113"/>
      <c r="AQ242" s="113"/>
      <c r="AR242" s="113"/>
      <c r="AS242" s="113"/>
      <c r="AT242" s="113"/>
      <c r="AU242" s="113"/>
    </row>
    <row r="243" spans="16:47" x14ac:dyDescent="0.15">
      <c r="P243" s="139"/>
      <c r="W243" s="113"/>
      <c r="X243" s="113"/>
      <c r="Y243" s="113"/>
      <c r="Z243" s="113"/>
      <c r="AC243" s="113"/>
      <c r="AD243" s="113"/>
      <c r="AE243" s="113"/>
      <c r="AF243" s="113"/>
      <c r="AG243" s="113"/>
      <c r="AJ243" s="113"/>
      <c r="AK243" s="113"/>
      <c r="AL243" s="113"/>
      <c r="AM243" s="113"/>
      <c r="AN243" s="113"/>
      <c r="AQ243" s="113"/>
      <c r="AR243" s="113"/>
      <c r="AS243" s="113"/>
      <c r="AT243" s="113"/>
      <c r="AU243" s="113"/>
    </row>
    <row r="244" spans="16:47" x14ac:dyDescent="0.15">
      <c r="P244" s="139"/>
      <c r="W244" s="113"/>
      <c r="X244" s="113"/>
      <c r="Y244" s="113"/>
      <c r="Z244" s="113"/>
      <c r="AC244" s="113"/>
      <c r="AD244" s="113"/>
      <c r="AE244" s="113"/>
      <c r="AF244" s="113"/>
      <c r="AG244" s="113"/>
      <c r="AJ244" s="113"/>
      <c r="AK244" s="113"/>
      <c r="AL244" s="113"/>
      <c r="AM244" s="113"/>
      <c r="AN244" s="113"/>
      <c r="AQ244" s="113"/>
      <c r="AR244" s="113"/>
      <c r="AS244" s="113"/>
      <c r="AT244" s="113"/>
      <c r="AU244" s="113"/>
    </row>
    <row r="245" spans="16:47" x14ac:dyDescent="0.15">
      <c r="P245" s="139"/>
      <c r="W245" s="113"/>
      <c r="X245" s="113"/>
      <c r="Y245" s="113"/>
      <c r="Z245" s="113"/>
      <c r="AC245" s="113"/>
      <c r="AD245" s="113"/>
      <c r="AE245" s="113"/>
      <c r="AF245" s="113"/>
      <c r="AG245" s="113"/>
      <c r="AJ245" s="113"/>
      <c r="AK245" s="113"/>
      <c r="AL245" s="113"/>
      <c r="AM245" s="113"/>
      <c r="AN245" s="113"/>
      <c r="AQ245" s="113"/>
      <c r="AR245" s="113"/>
      <c r="AS245" s="113"/>
      <c r="AT245" s="113"/>
      <c r="AU245" s="113"/>
    </row>
    <row r="246" spans="16:47" x14ac:dyDescent="0.15">
      <c r="P246" s="139"/>
      <c r="W246" s="113"/>
      <c r="X246" s="113"/>
      <c r="Y246" s="113"/>
      <c r="Z246" s="113"/>
      <c r="AC246" s="113"/>
      <c r="AD246" s="113"/>
      <c r="AE246" s="113"/>
      <c r="AF246" s="113"/>
      <c r="AG246" s="113"/>
      <c r="AJ246" s="113"/>
      <c r="AK246" s="113"/>
      <c r="AL246" s="113"/>
      <c r="AM246" s="113"/>
      <c r="AN246" s="113"/>
      <c r="AQ246" s="113"/>
      <c r="AR246" s="113"/>
      <c r="AS246" s="113"/>
      <c r="AT246" s="113"/>
      <c r="AU246" s="113"/>
    </row>
    <row r="247" spans="16:47" x14ac:dyDescent="0.15">
      <c r="P247" s="139"/>
      <c r="W247" s="113"/>
      <c r="X247" s="113"/>
      <c r="Y247" s="113"/>
      <c r="Z247" s="113"/>
      <c r="AC247" s="113"/>
      <c r="AD247" s="113"/>
      <c r="AE247" s="113"/>
      <c r="AF247" s="113"/>
      <c r="AG247" s="113"/>
      <c r="AJ247" s="113"/>
      <c r="AK247" s="113"/>
      <c r="AL247" s="113"/>
      <c r="AM247" s="113"/>
      <c r="AN247" s="113"/>
      <c r="AQ247" s="113"/>
      <c r="AR247" s="113"/>
      <c r="AS247" s="113"/>
      <c r="AT247" s="113"/>
      <c r="AU247" s="113"/>
    </row>
    <row r="248" spans="16:47" x14ac:dyDescent="0.15">
      <c r="P248" s="139"/>
      <c r="W248" s="113"/>
      <c r="X248" s="113"/>
      <c r="Y248" s="113"/>
      <c r="Z248" s="113"/>
      <c r="AC248" s="113"/>
      <c r="AD248" s="113"/>
      <c r="AE248" s="113"/>
      <c r="AF248" s="113"/>
      <c r="AG248" s="113"/>
      <c r="AJ248" s="113"/>
      <c r="AK248" s="113"/>
      <c r="AL248" s="113"/>
      <c r="AM248" s="113"/>
      <c r="AN248" s="113"/>
      <c r="AQ248" s="113"/>
      <c r="AR248" s="113"/>
      <c r="AS248" s="113"/>
      <c r="AT248" s="113"/>
      <c r="AU248" s="113"/>
    </row>
    <row r="249" spans="16:47" x14ac:dyDescent="0.15">
      <c r="P249" s="139"/>
      <c r="W249" s="113"/>
      <c r="X249" s="113"/>
      <c r="Y249" s="113"/>
      <c r="Z249" s="113"/>
      <c r="AC249" s="113"/>
      <c r="AD249" s="113"/>
      <c r="AE249" s="113"/>
      <c r="AF249" s="113"/>
      <c r="AG249" s="113"/>
      <c r="AJ249" s="113"/>
      <c r="AK249" s="113"/>
      <c r="AL249" s="113"/>
      <c r="AM249" s="113"/>
      <c r="AN249" s="113"/>
      <c r="AQ249" s="113"/>
      <c r="AR249" s="113"/>
      <c r="AS249" s="113"/>
      <c r="AT249" s="113"/>
      <c r="AU249" s="113"/>
    </row>
    <row r="250" spans="16:47" x14ac:dyDescent="0.15">
      <c r="P250" s="139"/>
      <c r="W250" s="113"/>
      <c r="X250" s="113"/>
      <c r="Y250" s="113"/>
      <c r="Z250" s="113"/>
      <c r="AC250" s="113"/>
      <c r="AD250" s="113"/>
      <c r="AE250" s="113"/>
      <c r="AF250" s="113"/>
      <c r="AG250" s="113"/>
      <c r="AJ250" s="113"/>
      <c r="AK250" s="113"/>
      <c r="AL250" s="113"/>
      <c r="AM250" s="113"/>
      <c r="AN250" s="113"/>
      <c r="AQ250" s="113"/>
      <c r="AR250" s="113"/>
      <c r="AS250" s="113"/>
      <c r="AT250" s="113"/>
      <c r="AU250" s="113"/>
    </row>
    <row r="251" spans="16:47" x14ac:dyDescent="0.15">
      <c r="P251" s="139"/>
      <c r="W251" s="113"/>
      <c r="X251" s="113"/>
      <c r="Y251" s="113"/>
      <c r="Z251" s="113"/>
      <c r="AC251" s="113"/>
      <c r="AD251" s="113"/>
      <c r="AE251" s="113"/>
      <c r="AF251" s="113"/>
      <c r="AG251" s="113"/>
      <c r="AJ251" s="113"/>
      <c r="AK251" s="113"/>
      <c r="AL251" s="113"/>
      <c r="AM251" s="113"/>
      <c r="AN251" s="113"/>
      <c r="AQ251" s="113"/>
      <c r="AR251" s="113"/>
      <c r="AS251" s="113"/>
      <c r="AT251" s="113"/>
      <c r="AU251" s="113"/>
    </row>
    <row r="252" spans="16:47" x14ac:dyDescent="0.15">
      <c r="P252" s="139"/>
      <c r="W252" s="113"/>
      <c r="X252" s="113"/>
      <c r="Y252" s="113"/>
      <c r="Z252" s="113"/>
      <c r="AC252" s="113"/>
      <c r="AD252" s="113"/>
      <c r="AE252" s="113"/>
      <c r="AF252" s="113"/>
      <c r="AG252" s="113"/>
      <c r="AJ252" s="113"/>
      <c r="AK252" s="113"/>
      <c r="AL252" s="113"/>
      <c r="AM252" s="113"/>
      <c r="AN252" s="113"/>
      <c r="AQ252" s="113"/>
      <c r="AR252" s="113"/>
      <c r="AS252" s="113"/>
      <c r="AT252" s="113"/>
      <c r="AU252" s="113"/>
    </row>
    <row r="253" spans="16:47" x14ac:dyDescent="0.15">
      <c r="P253" s="139"/>
      <c r="W253" s="113"/>
      <c r="X253" s="113"/>
      <c r="Y253" s="113"/>
      <c r="Z253" s="113"/>
      <c r="AC253" s="113"/>
      <c r="AD253" s="113"/>
      <c r="AE253" s="113"/>
      <c r="AF253" s="113"/>
      <c r="AG253" s="113"/>
      <c r="AJ253" s="113"/>
      <c r="AK253" s="113"/>
      <c r="AL253" s="113"/>
      <c r="AM253" s="113"/>
      <c r="AN253" s="113"/>
      <c r="AQ253" s="113"/>
      <c r="AR253" s="113"/>
      <c r="AS253" s="113"/>
      <c r="AT253" s="113"/>
      <c r="AU253" s="113"/>
    </row>
    <row r="254" spans="16:47" x14ac:dyDescent="0.15">
      <c r="P254" s="139"/>
      <c r="W254" s="113"/>
      <c r="X254" s="113"/>
      <c r="Y254" s="113"/>
      <c r="Z254" s="113"/>
      <c r="AJ254" s="113"/>
      <c r="AK254" s="113"/>
      <c r="AL254" s="113"/>
      <c r="AM254" s="113"/>
      <c r="AN254" s="113"/>
      <c r="AQ254" s="113"/>
      <c r="AR254" s="113"/>
      <c r="AS254" s="113"/>
      <c r="AT254" s="113"/>
      <c r="AU254" s="113"/>
    </row>
    <row r="255" spans="16:47" x14ac:dyDescent="0.15">
      <c r="P255" s="139"/>
      <c r="W255" s="113"/>
      <c r="X255" s="113"/>
      <c r="Y255" s="113"/>
      <c r="Z255" s="113"/>
      <c r="AJ255" s="113"/>
      <c r="AK255" s="113"/>
      <c r="AL255" s="113"/>
      <c r="AM255" s="113"/>
      <c r="AN255" s="113"/>
      <c r="AQ255" s="113"/>
      <c r="AR255" s="113"/>
      <c r="AS255" s="113"/>
      <c r="AT255" s="113"/>
      <c r="AU255" s="113"/>
    </row>
    <row r="256" spans="16:47" x14ac:dyDescent="0.15">
      <c r="P256" s="139"/>
      <c r="W256" s="113"/>
      <c r="X256" s="113"/>
      <c r="Y256" s="113"/>
      <c r="Z256" s="113"/>
      <c r="AJ256" s="113"/>
      <c r="AK256" s="113"/>
      <c r="AL256" s="113"/>
      <c r="AM256" s="113"/>
      <c r="AN256" s="113"/>
      <c r="AQ256" s="113"/>
      <c r="AR256" s="113"/>
      <c r="AS256" s="113"/>
      <c r="AT256" s="113"/>
      <c r="AU256" s="113"/>
    </row>
    <row r="257" spans="16:47" x14ac:dyDescent="0.15">
      <c r="P257" s="139"/>
      <c r="W257" s="113"/>
      <c r="X257" s="113"/>
      <c r="Y257" s="113"/>
      <c r="Z257" s="113"/>
      <c r="AJ257" s="113"/>
      <c r="AK257" s="113"/>
      <c r="AL257" s="113"/>
      <c r="AM257" s="113"/>
      <c r="AN257" s="113"/>
      <c r="AQ257" s="113"/>
      <c r="AR257" s="113"/>
      <c r="AS257" s="113"/>
      <c r="AT257" s="113"/>
      <c r="AU257" s="113"/>
    </row>
    <row r="258" spans="16:47" x14ac:dyDescent="0.15">
      <c r="P258" s="139"/>
      <c r="W258" s="113"/>
      <c r="X258" s="113"/>
      <c r="Y258" s="113"/>
      <c r="Z258" s="113"/>
      <c r="AJ258" s="113"/>
      <c r="AK258" s="113"/>
      <c r="AL258" s="113"/>
      <c r="AM258" s="113"/>
      <c r="AN258" s="113"/>
      <c r="AQ258" s="113"/>
      <c r="AR258" s="113"/>
      <c r="AS258" s="113"/>
      <c r="AT258" s="113"/>
      <c r="AU258" s="113"/>
    </row>
    <row r="259" spans="16:47" x14ac:dyDescent="0.15">
      <c r="P259" s="139"/>
      <c r="W259" s="113"/>
      <c r="X259" s="113"/>
      <c r="Y259" s="113"/>
      <c r="Z259" s="113"/>
      <c r="AJ259" s="113"/>
      <c r="AK259" s="113"/>
      <c r="AL259" s="113"/>
      <c r="AM259" s="113"/>
      <c r="AN259" s="113"/>
      <c r="AQ259" s="113"/>
      <c r="AR259" s="113"/>
      <c r="AS259" s="113"/>
      <c r="AT259" s="113"/>
      <c r="AU259" s="113"/>
    </row>
    <row r="260" spans="16:47" x14ac:dyDescent="0.15">
      <c r="P260" s="139"/>
      <c r="W260" s="113"/>
      <c r="X260" s="113"/>
      <c r="Y260" s="113"/>
      <c r="Z260" s="113"/>
      <c r="AJ260" s="113"/>
      <c r="AK260" s="113"/>
      <c r="AL260" s="113"/>
      <c r="AM260" s="113"/>
      <c r="AN260" s="113"/>
      <c r="AQ260" s="113"/>
      <c r="AR260" s="113"/>
      <c r="AS260" s="113"/>
      <c r="AT260" s="113"/>
      <c r="AU260" s="113"/>
    </row>
    <row r="261" spans="16:47" x14ac:dyDescent="0.15">
      <c r="W261" s="113"/>
      <c r="X261" s="113"/>
      <c r="Y261" s="113"/>
      <c r="Z261" s="113"/>
      <c r="AJ261" s="113"/>
      <c r="AK261" s="113"/>
      <c r="AL261" s="113"/>
      <c r="AM261" s="113"/>
      <c r="AN261" s="113"/>
      <c r="AQ261" s="113"/>
      <c r="AR261" s="113"/>
      <c r="AS261" s="113"/>
      <c r="AT261" s="113"/>
      <c r="AU261" s="113"/>
    </row>
    <row r="262" spans="16:47" x14ac:dyDescent="0.15">
      <c r="W262" s="113"/>
      <c r="X262" s="113"/>
      <c r="Y262" s="113"/>
      <c r="Z262" s="113"/>
      <c r="AJ262" s="113"/>
      <c r="AK262" s="113"/>
      <c r="AL262" s="113"/>
      <c r="AM262" s="113"/>
      <c r="AN262" s="113"/>
      <c r="AQ262" s="113"/>
      <c r="AR262" s="113"/>
      <c r="AS262" s="113"/>
      <c r="AT262" s="113"/>
      <c r="AU262" s="113"/>
    </row>
    <row r="263" spans="16:47" x14ac:dyDescent="0.15">
      <c r="W263" s="113"/>
      <c r="X263" s="113"/>
      <c r="Y263" s="113"/>
      <c r="Z263" s="113"/>
      <c r="AJ263" s="113"/>
      <c r="AK263" s="113"/>
      <c r="AL263" s="113"/>
      <c r="AM263" s="113"/>
      <c r="AN263" s="113"/>
      <c r="AQ263" s="113"/>
      <c r="AR263" s="113"/>
      <c r="AS263" s="113"/>
      <c r="AT263" s="113"/>
      <c r="AU263" s="113"/>
    </row>
    <row r="264" spans="16:47" x14ac:dyDescent="0.15">
      <c r="W264" s="113"/>
      <c r="X264" s="113"/>
      <c r="Y264" s="113"/>
      <c r="Z264" s="113"/>
      <c r="AJ264" s="113"/>
      <c r="AK264" s="113"/>
      <c r="AL264" s="113"/>
      <c r="AM264" s="113"/>
      <c r="AN264" s="113"/>
      <c r="AQ264" s="113"/>
      <c r="AR264" s="113"/>
      <c r="AS264" s="113"/>
      <c r="AT264" s="113"/>
      <c r="AU264" s="113"/>
    </row>
    <row r="265" spans="16:47" x14ac:dyDescent="0.15">
      <c r="W265" s="113"/>
      <c r="X265" s="113"/>
      <c r="Y265" s="113"/>
      <c r="Z265" s="113"/>
      <c r="AJ265" s="113"/>
      <c r="AK265" s="113"/>
      <c r="AL265" s="113"/>
      <c r="AM265" s="113"/>
      <c r="AN265" s="113"/>
      <c r="AQ265" s="113"/>
      <c r="AR265" s="113"/>
      <c r="AS265" s="113"/>
      <c r="AT265" s="113"/>
      <c r="AU265" s="113"/>
    </row>
    <row r="266" spans="16:47" x14ac:dyDescent="0.15">
      <c r="W266" s="113"/>
      <c r="X266" s="113"/>
      <c r="Y266" s="113"/>
      <c r="Z266" s="113"/>
      <c r="AJ266" s="113"/>
      <c r="AK266" s="113"/>
      <c r="AL266" s="113"/>
      <c r="AM266" s="113"/>
      <c r="AN266" s="113"/>
      <c r="AQ266" s="113"/>
      <c r="AR266" s="113"/>
      <c r="AS266" s="113"/>
      <c r="AT266" s="113"/>
      <c r="AU266" s="113"/>
    </row>
    <row r="267" spans="16:47" x14ac:dyDescent="0.15">
      <c r="W267" s="113"/>
      <c r="X267" s="113"/>
      <c r="Y267" s="113"/>
      <c r="Z267" s="113"/>
      <c r="AJ267" s="113"/>
      <c r="AK267" s="113"/>
      <c r="AL267" s="113"/>
      <c r="AM267" s="113"/>
      <c r="AN267" s="113"/>
      <c r="AQ267" s="113"/>
      <c r="AR267" s="113"/>
      <c r="AS267" s="113"/>
      <c r="AT267" s="113"/>
      <c r="AU267" s="113"/>
    </row>
    <row r="268" spans="16:47" x14ac:dyDescent="0.15">
      <c r="W268" s="113"/>
      <c r="X268" s="113"/>
      <c r="Y268" s="113"/>
      <c r="Z268" s="113"/>
      <c r="AJ268" s="113"/>
      <c r="AK268" s="113"/>
      <c r="AL268" s="113"/>
      <c r="AM268" s="113"/>
      <c r="AN268" s="113"/>
      <c r="AQ268" s="113"/>
      <c r="AR268" s="113"/>
      <c r="AS268" s="113"/>
      <c r="AT268" s="113"/>
      <c r="AU268" s="113"/>
    </row>
    <row r="269" spans="16:47" x14ac:dyDescent="0.15">
      <c r="W269" s="113"/>
      <c r="X269" s="113"/>
      <c r="Y269" s="113"/>
      <c r="Z269" s="113"/>
      <c r="AJ269" s="113"/>
      <c r="AK269" s="113"/>
      <c r="AL269" s="113"/>
      <c r="AM269" s="113"/>
      <c r="AN269" s="113"/>
      <c r="AQ269" s="113"/>
      <c r="AR269" s="113"/>
      <c r="AS269" s="113"/>
      <c r="AT269" s="113"/>
      <c r="AU269" s="113"/>
    </row>
    <row r="270" spans="16:47" x14ac:dyDescent="0.15">
      <c r="AJ270" s="113"/>
      <c r="AK270" s="113"/>
      <c r="AL270" s="113"/>
      <c r="AM270" s="113"/>
      <c r="AN270" s="113"/>
      <c r="AQ270" s="113"/>
      <c r="AR270" s="113"/>
      <c r="AS270" s="113"/>
      <c r="AT270" s="113"/>
      <c r="AU270" s="113"/>
    </row>
    <row r="271" spans="16:47" x14ac:dyDescent="0.15">
      <c r="AQ271" s="113"/>
      <c r="AR271" s="113"/>
      <c r="AS271" s="113"/>
      <c r="AT271" s="113"/>
      <c r="AU271" s="113"/>
    </row>
    <row r="272" spans="16:47" x14ac:dyDescent="0.15">
      <c r="AQ272" s="113"/>
      <c r="AR272" s="113"/>
      <c r="AS272" s="113"/>
      <c r="AT272" s="113"/>
      <c r="AU272" s="113"/>
    </row>
  </sheetData>
  <mergeCells count="47">
    <mergeCell ref="A1:A4"/>
    <mergeCell ref="B1:E4"/>
    <mergeCell ref="F1:F4"/>
    <mergeCell ref="H1:P1"/>
    <mergeCell ref="Q1:AU1"/>
    <mergeCell ref="AV1:BD1"/>
    <mergeCell ref="B6:E6"/>
    <mergeCell ref="C7:E7"/>
    <mergeCell ref="C8:E8"/>
    <mergeCell ref="B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B20:E20"/>
    <mergeCell ref="C21:E21"/>
    <mergeCell ref="C22:E22"/>
    <mergeCell ref="C23:E23"/>
    <mergeCell ref="C25:E25"/>
    <mergeCell ref="C27:E27"/>
    <mergeCell ref="C28:E28"/>
    <mergeCell ref="B29:E29"/>
    <mergeCell ref="C33:E33"/>
    <mergeCell ref="C54:E54"/>
    <mergeCell ref="C99:E99"/>
    <mergeCell ref="C125:E125"/>
    <mergeCell ref="C136:E136"/>
    <mergeCell ref="C143:E143"/>
    <mergeCell ref="B144:E144"/>
    <mergeCell ref="C145:E145"/>
    <mergeCell ref="C149:E149"/>
    <mergeCell ref="C162:E162"/>
    <mergeCell ref="C177:E177"/>
    <mergeCell ref="C189:E189"/>
    <mergeCell ref="C216:E216"/>
    <mergeCell ref="C217:E217"/>
    <mergeCell ref="C197:E197"/>
    <mergeCell ref="C206:E206"/>
    <mergeCell ref="B213:E213"/>
    <mergeCell ref="C214:E214"/>
    <mergeCell ref="C215:E215"/>
  </mergeCells>
  <phoneticPr fontId="1" type="noConversion"/>
  <pageMargins left="0.75" right="0.75" top="1" bottom="1" header="0.5" footer="0.5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예시</vt:lpstr>
      <vt:lpstr>예시!Print_Titles</vt:lpstr>
    </vt:vector>
  </TitlesOfParts>
  <Company>Win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국비지원 수업</cp:lastModifiedBy>
  <cp:revision>3</cp:revision>
  <dcterms:modified xsi:type="dcterms:W3CDTF">2019-05-16T01:28:47Z</dcterms:modified>
</cp:coreProperties>
</file>